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monare\Documents\Flujo y Conciliación\Flujo 2017\"/>
    </mc:Choice>
  </mc:AlternateContent>
  <xr:revisionPtr revIDLastSave="0" documentId="13_ncr:1_{4D4B57A2-827D-4248-84F1-EAC6E5FBE115}" xr6:coauthVersionLast="41" xr6:coauthVersionMax="41" xr10:uidLastSave="{00000000-0000-0000-0000-000000000000}"/>
  <bookViews>
    <workbookView xWindow="-120" yWindow="-120" windowWidth="20730" windowHeight="11160" tabRatio="736" xr2:uid="{00000000-000D-0000-FFFF-FFFF00000000}"/>
  </bookViews>
  <sheets>
    <sheet name="SALDOS" sheetId="22" r:id="rId1"/>
    <sheet name="SALDOS (2)" sheetId="2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Projection" localSheetId="1">#REF!</definedName>
    <definedName name="Proje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K41" i="22" l="1"/>
  <c r="BCT41" i="22" l="1"/>
  <c r="BCS41" i="22"/>
  <c r="BCR41" i="22"/>
  <c r="BCQ41" i="22"/>
  <c r="BCP41" i="22"/>
  <c r="BCO41" i="22"/>
  <c r="BCN41" i="22"/>
  <c r="BCM41" i="22"/>
  <c r="BCL41" i="22"/>
  <c r="BCK41" i="22"/>
  <c r="BCJ41" i="22"/>
  <c r="BCI41" i="22"/>
  <c r="BCH41" i="22"/>
  <c r="BCG41" i="22"/>
  <c r="BCF41" i="22"/>
  <c r="BCE41" i="22"/>
  <c r="BCD41" i="22"/>
  <c r="BCC41" i="22"/>
  <c r="BCB41" i="22"/>
  <c r="BCA41" i="22"/>
  <c r="BBZ41" i="22"/>
  <c r="BBY41" i="22"/>
  <c r="BBX41" i="22"/>
  <c r="BBW41" i="22"/>
  <c r="BBV41" i="22"/>
  <c r="BBU41" i="22"/>
  <c r="BBT41" i="22"/>
  <c r="BBS41" i="22"/>
  <c r="BBR41" i="22"/>
  <c r="BBQ41" i="22"/>
  <c r="BBP41" i="22"/>
  <c r="BBO41" i="22"/>
  <c r="BBN41" i="22"/>
  <c r="BBM41" i="22"/>
  <c r="BBL41" i="22"/>
  <c r="BBK41" i="22"/>
  <c r="BBJ41" i="22"/>
  <c r="BBI41" i="22"/>
  <c r="BBH41" i="22"/>
  <c r="BBG41" i="22"/>
  <c r="BBF41" i="22"/>
  <c r="BBE41" i="22"/>
  <c r="BBD41" i="22"/>
  <c r="BBC41" i="22"/>
  <c r="BBB41" i="22"/>
  <c r="BBA41" i="22"/>
  <c r="BAZ41" i="22"/>
  <c r="BAY41" i="22"/>
  <c r="BAX41" i="22"/>
  <c r="BAW41" i="22"/>
  <c r="BAV41" i="22"/>
  <c r="BAU41" i="22"/>
  <c r="BAT41" i="22"/>
  <c r="BAS41" i="22"/>
  <c r="BAR41" i="22"/>
  <c r="BAQ41" i="22"/>
  <c r="BAP41" i="22"/>
  <c r="BAO41" i="22"/>
  <c r="BAN41" i="22"/>
  <c r="BAM41" i="22"/>
  <c r="BAL41" i="22"/>
  <c r="BAK41" i="22"/>
  <c r="BAJ41" i="22"/>
  <c r="BAI41" i="22"/>
  <c r="BAH41" i="22"/>
  <c r="BAG41" i="22"/>
  <c r="BAF41" i="22"/>
  <c r="BAE41" i="22"/>
  <c r="BAD41" i="22"/>
  <c r="BAC41" i="22"/>
  <c r="BAB41" i="22"/>
  <c r="BAA41" i="22"/>
  <c r="AZZ41" i="22"/>
  <c r="AZY41" i="22"/>
  <c r="AZX41" i="22"/>
  <c r="AZW41" i="22"/>
  <c r="AZV41" i="22"/>
  <c r="AZU41" i="22"/>
  <c r="AZT41" i="22"/>
  <c r="AZS41" i="22"/>
  <c r="AZR41" i="22"/>
  <c r="AZQ41" i="22"/>
  <c r="AZP41" i="22"/>
  <c r="AZO41" i="22"/>
  <c r="AZN41" i="22"/>
  <c r="AZM41" i="22"/>
  <c r="AZL41" i="22"/>
  <c r="AZK41" i="22"/>
  <c r="AZJ41" i="22"/>
  <c r="AZI41" i="22"/>
  <c r="AZH41" i="22"/>
  <c r="AZG41" i="22"/>
  <c r="AZF41" i="22"/>
  <c r="AZE41" i="22"/>
  <c r="AZD41" i="22"/>
  <c r="AZC41" i="22"/>
  <c r="AZB41" i="22"/>
  <c r="AZA41" i="22"/>
  <c r="AYZ41" i="22"/>
  <c r="AYY41" i="22"/>
  <c r="AYX41" i="22"/>
  <c r="AYW41" i="22"/>
  <c r="AYV41" i="22"/>
  <c r="AYU41" i="22"/>
  <c r="AYT41" i="22"/>
  <c r="AYS41" i="22"/>
  <c r="AYR41" i="22"/>
  <c r="AYQ41" i="22"/>
  <c r="AYP41" i="22"/>
  <c r="AYO41" i="22"/>
  <c r="AYN41" i="22"/>
  <c r="AYM41" i="22"/>
  <c r="AYL41" i="22"/>
  <c r="AYK41" i="22"/>
  <c r="AYJ41" i="22"/>
  <c r="AYI41" i="22"/>
  <c r="AYH41" i="22"/>
  <c r="AYG41" i="22"/>
  <c r="AYF41" i="22"/>
  <c r="AYE41" i="22"/>
  <c r="AYD41" i="22"/>
  <c r="AYC41" i="22"/>
  <c r="AYB41" i="22"/>
  <c r="AYA41" i="22"/>
  <c r="AXZ41" i="22"/>
  <c r="AXY41" i="22"/>
  <c r="AXX41" i="22"/>
  <c r="AXW41" i="22"/>
  <c r="AXV41" i="22"/>
  <c r="AXU41" i="22"/>
  <c r="AXT41" i="22"/>
  <c r="AXS41" i="22"/>
  <c r="AXR41" i="22"/>
  <c r="AXQ41" i="22"/>
  <c r="AXP41" i="22"/>
  <c r="AXO41" i="22"/>
  <c r="AXN41" i="22"/>
  <c r="AXM41" i="22"/>
  <c r="AXL41" i="22"/>
  <c r="AXK41" i="22"/>
  <c r="AXJ41" i="22"/>
  <c r="AXI41" i="22"/>
  <c r="AXH41" i="22"/>
  <c r="AXG41" i="22"/>
  <c r="AXF41" i="22"/>
  <c r="AXE41" i="22"/>
  <c r="AXD41" i="22"/>
  <c r="AXC41" i="22"/>
  <c r="AXB41" i="22"/>
  <c r="AXA41" i="22"/>
  <c r="AWZ41" i="22"/>
  <c r="AWY41" i="22"/>
  <c r="AWX41" i="22"/>
  <c r="AWW41" i="22"/>
  <c r="AWV41" i="22"/>
  <c r="AWU41" i="22"/>
  <c r="AWT41" i="22"/>
  <c r="AWS41" i="22"/>
  <c r="AWR41" i="22"/>
  <c r="AWQ41" i="22"/>
  <c r="AWP41" i="22"/>
  <c r="AWO41" i="22"/>
  <c r="AWN41" i="22"/>
  <c r="AWM41" i="22"/>
  <c r="AWL41" i="22"/>
  <c r="AWK41" i="22"/>
  <c r="AWJ41" i="22"/>
  <c r="AWI41" i="22"/>
  <c r="AWH41" i="22"/>
  <c r="AWG41" i="22"/>
  <c r="AWF41" i="22"/>
  <c r="AWE41" i="22"/>
  <c r="AWD41" i="22"/>
  <c r="AWC41" i="22"/>
  <c r="AWB41" i="22"/>
  <c r="AWA41" i="22"/>
  <c r="AVZ41" i="22"/>
  <c r="AVY41" i="22"/>
  <c r="AVX41" i="22"/>
  <c r="AVW41" i="22"/>
  <c r="AVV41" i="22"/>
  <c r="AVU41" i="22"/>
  <c r="AVT41" i="22"/>
  <c r="AVS41" i="22"/>
  <c r="AVR41" i="22"/>
  <c r="AVQ41" i="22"/>
  <c r="AVP41" i="22"/>
  <c r="AVO41" i="22"/>
  <c r="AVN41" i="22"/>
  <c r="AVM41" i="22"/>
  <c r="AVL41" i="22"/>
  <c r="AVK41" i="22"/>
  <c r="AVJ41" i="22"/>
  <c r="AVI41" i="22"/>
  <c r="AVH41" i="22"/>
  <c r="AVG41" i="22"/>
  <c r="AVF41" i="22"/>
  <c r="AVE41" i="22"/>
  <c r="AVD41" i="22"/>
  <c r="AVC41" i="22"/>
  <c r="AVB41" i="22"/>
  <c r="AVA41" i="22"/>
  <c r="AUZ41" i="22"/>
  <c r="AUY41" i="22"/>
  <c r="AUX41" i="22"/>
  <c r="AUW41" i="22"/>
  <c r="AUV41" i="22"/>
  <c r="AUU41" i="22"/>
  <c r="AUT41" i="22"/>
  <c r="AUS41" i="22"/>
  <c r="AUR41" i="22"/>
  <c r="AUQ41" i="22"/>
  <c r="AUP41" i="22"/>
  <c r="AUO41" i="22"/>
  <c r="AUN41" i="22"/>
  <c r="AUM41" i="22"/>
  <c r="AUL41" i="22"/>
  <c r="AUK41" i="22"/>
  <c r="AUJ41" i="22"/>
  <c r="AUI41" i="22"/>
  <c r="AUH41" i="22"/>
  <c r="AUG41" i="22"/>
  <c r="AUF41" i="22"/>
  <c r="AUE41" i="22"/>
  <c r="AUD41" i="22"/>
  <c r="AUC41" i="22"/>
  <c r="AUB41" i="22"/>
  <c r="AUA41" i="22"/>
  <c r="ATZ41" i="22"/>
  <c r="ATY41" i="22"/>
  <c r="ATX41" i="22"/>
  <c r="ATW41" i="22"/>
  <c r="ATV41" i="22"/>
  <c r="ATU41" i="22"/>
  <c r="ATT41" i="22"/>
  <c r="ATS41" i="22"/>
  <c r="ATR41" i="22"/>
  <c r="ATQ41" i="22"/>
  <c r="ATP41" i="22"/>
  <c r="ATO41" i="22"/>
  <c r="ATN41" i="22"/>
  <c r="ATM41" i="22"/>
  <c r="ATL41" i="22"/>
  <c r="ATK41" i="22"/>
  <c r="ATJ41" i="22"/>
  <c r="ATI41" i="22"/>
  <c r="ATH41" i="22"/>
  <c r="ATG41" i="22"/>
  <c r="ATF41" i="22"/>
  <c r="ATE41" i="22"/>
  <c r="ATD41" i="22"/>
  <c r="ATC41" i="22"/>
  <c r="ATB41" i="22"/>
  <c r="ATA41" i="22"/>
  <c r="ASZ41" i="22"/>
  <c r="ASY41" i="22"/>
  <c r="ASX41" i="22"/>
  <c r="ASW41" i="22"/>
  <c r="ASV41" i="22"/>
  <c r="ASU41" i="22"/>
  <c r="AST41" i="22"/>
  <c r="ASS41" i="22"/>
  <c r="ASR41" i="22"/>
  <c r="ASQ41" i="22"/>
  <c r="ASP41" i="22"/>
  <c r="ASO41" i="22"/>
  <c r="ASN41" i="22"/>
  <c r="ASM41" i="22"/>
  <c r="ASL41" i="22"/>
  <c r="ASK41" i="22"/>
  <c r="ASJ41" i="22"/>
  <c r="ASI41" i="22"/>
  <c r="ASH41" i="22"/>
  <c r="ASG41" i="22"/>
  <c r="ASF41" i="22"/>
  <c r="ASE41" i="22"/>
  <c r="ASD41" i="22"/>
  <c r="ASC41" i="22"/>
  <c r="ASB41" i="22"/>
  <c r="ASA41" i="22"/>
  <c r="ARZ41" i="22"/>
  <c r="ARY41" i="22"/>
  <c r="ARX41" i="22"/>
  <c r="ARW41" i="22"/>
  <c r="ARV41" i="22"/>
  <c r="ARU41" i="22"/>
  <c r="ART41" i="22"/>
  <c r="ARS41" i="22"/>
  <c r="ARR41" i="22"/>
  <c r="ARQ41" i="22"/>
  <c r="ARP41" i="22"/>
  <c r="ARO41" i="22"/>
  <c r="ARN41" i="22"/>
  <c r="ARM41" i="22"/>
  <c r="ARL41" i="22"/>
  <c r="ARK41" i="22"/>
  <c r="ARJ41" i="22"/>
  <c r="ARI41" i="22"/>
  <c r="ARH41" i="22"/>
  <c r="ARG41" i="22"/>
  <c r="ARF41" i="22"/>
  <c r="ARE41" i="22"/>
  <c r="ARD41" i="22"/>
  <c r="ARC41" i="22"/>
  <c r="ARB41" i="22"/>
  <c r="ARA41" i="22"/>
  <c r="AQZ41" i="22"/>
  <c r="AQY41" i="22"/>
  <c r="AQX41" i="22"/>
  <c r="AQW41" i="22"/>
  <c r="AQV41" i="22"/>
  <c r="AQU41" i="22"/>
  <c r="AQT41" i="22"/>
  <c r="AQS41" i="22"/>
  <c r="AQR41" i="22"/>
  <c r="AQQ41" i="22"/>
  <c r="AQP41" i="22"/>
  <c r="AQO41" i="22"/>
  <c r="AQN41" i="22"/>
  <c r="AQM41" i="22"/>
  <c r="AQL41" i="22"/>
  <c r="AQK41" i="22"/>
  <c r="AQJ41" i="22"/>
  <c r="AQI41" i="22"/>
  <c r="AQH41" i="22"/>
  <c r="AQG41" i="22"/>
  <c r="AQF41" i="22"/>
  <c r="AQE41" i="22"/>
  <c r="AQD41" i="22"/>
  <c r="AQC41" i="22"/>
  <c r="AQB41" i="22"/>
  <c r="AQA41" i="22"/>
  <c r="APZ41" i="22"/>
  <c r="APY41" i="22"/>
  <c r="APX41" i="22"/>
  <c r="APW41" i="22"/>
  <c r="APV41" i="22"/>
  <c r="APU41" i="22"/>
  <c r="APT41" i="22"/>
  <c r="APS41" i="22"/>
  <c r="APR41" i="22"/>
  <c r="APQ41" i="22"/>
  <c r="APP41" i="22"/>
  <c r="APO41" i="22"/>
  <c r="APN41" i="22"/>
  <c r="APM41" i="22"/>
  <c r="APL41" i="22"/>
  <c r="APK41" i="22"/>
  <c r="APJ41" i="22"/>
  <c r="API41" i="22"/>
  <c r="APH41" i="22"/>
  <c r="APG41" i="22"/>
  <c r="APF41" i="22"/>
  <c r="APE41" i="22"/>
  <c r="APD41" i="22"/>
  <c r="APC41" i="22"/>
  <c r="APB41" i="22"/>
  <c r="APA41" i="22"/>
  <c r="AOZ41" i="22"/>
  <c r="AOY41" i="22"/>
  <c r="AOX41" i="22"/>
  <c r="AOW41" i="22"/>
  <c r="AOV41" i="22"/>
  <c r="AOU41" i="22"/>
  <c r="AOT41" i="22"/>
  <c r="AOS41" i="22"/>
  <c r="AOR41" i="22"/>
  <c r="AOQ41" i="22"/>
  <c r="AOP41" i="22"/>
  <c r="AOO41" i="22"/>
  <c r="AON41" i="22"/>
  <c r="AOM41" i="22"/>
  <c r="AOL41" i="22"/>
  <c r="AOK41" i="22"/>
  <c r="AOJ41" i="22"/>
  <c r="AOI41" i="22"/>
  <c r="AOH41" i="22"/>
  <c r="AOG41" i="22"/>
  <c r="AOF41" i="22"/>
  <c r="AOE41" i="22"/>
  <c r="AOD41" i="22"/>
  <c r="AOC41" i="22"/>
  <c r="AOB41" i="22"/>
  <c r="AOA41" i="22"/>
  <c r="ANZ41" i="22"/>
  <c r="ANY41" i="22"/>
  <c r="ANX41" i="22"/>
  <c r="ANW41" i="22"/>
  <c r="ANV41" i="22"/>
  <c r="ANU41" i="22"/>
  <c r="ANT41" i="22"/>
  <c r="ANS41" i="22"/>
  <c r="ANR41" i="22"/>
  <c r="ANQ41" i="22"/>
  <c r="ANP41" i="22"/>
  <c r="ANO41" i="22"/>
  <c r="ANN41" i="22"/>
  <c r="ANM41" i="22"/>
  <c r="ANL41" i="22"/>
  <c r="ANK41" i="22"/>
  <c r="ANJ41" i="22"/>
  <c r="ANI41" i="22"/>
  <c r="ANH41" i="22"/>
  <c r="ANG41" i="22"/>
  <c r="ANF41" i="22"/>
  <c r="ANE41" i="22"/>
  <c r="AND41" i="22"/>
  <c r="ANC41" i="22"/>
  <c r="ANB41" i="22"/>
  <c r="ANA41" i="22"/>
  <c r="AMZ41" i="22"/>
  <c r="AMY41" i="22"/>
  <c r="AMX41" i="22"/>
  <c r="AMW41" i="22"/>
  <c r="AMV41" i="22"/>
  <c r="AMU41" i="22"/>
  <c r="AMT41" i="22"/>
  <c r="AMS41" i="22"/>
  <c r="AMR41" i="22"/>
  <c r="AMQ41" i="22"/>
  <c r="AMP41" i="22"/>
  <c r="AMO41" i="22"/>
  <c r="AMN41" i="22"/>
  <c r="AMM41" i="22"/>
  <c r="AML41" i="22"/>
  <c r="AMK41" i="22"/>
  <c r="AMJ41" i="22"/>
  <c r="AMI41" i="22"/>
  <c r="AMH41" i="22"/>
  <c r="AMG41" i="22"/>
  <c r="AMF41" i="22"/>
  <c r="AME41" i="22"/>
  <c r="AMD41" i="22"/>
  <c r="AMC41" i="22"/>
  <c r="AMB41" i="22"/>
  <c r="AMA41" i="22"/>
  <c r="ALZ41" i="22"/>
  <c r="ALY41" i="22"/>
  <c r="ALX41" i="22"/>
  <c r="ALW41" i="22"/>
  <c r="ALV41" i="22"/>
  <c r="ALU41" i="22"/>
  <c r="ALT41" i="22"/>
  <c r="ALS41" i="22"/>
  <c r="ALR41" i="22"/>
  <c r="ALQ41" i="22"/>
  <c r="ALP41" i="22"/>
  <c r="ALO41" i="22"/>
  <c r="ALN41" i="22"/>
  <c r="ALM41" i="22"/>
  <c r="ALL41" i="22"/>
  <c r="ALK41" i="22"/>
  <c r="ALJ41" i="22"/>
  <c r="ALI41" i="22"/>
  <c r="ALH41" i="22"/>
  <c r="ALG41" i="22"/>
  <c r="ALF41" i="22"/>
  <c r="ALE41" i="22"/>
  <c r="ALD41" i="22"/>
  <c r="ALC41" i="22"/>
  <c r="ALB41" i="22"/>
  <c r="ALA41" i="22"/>
  <c r="AKZ41" i="22"/>
  <c r="AKY41" i="22"/>
  <c r="AKX41" i="22"/>
  <c r="AKW41" i="22"/>
  <c r="AKV41" i="22"/>
  <c r="AKU41" i="22"/>
  <c r="AKT41" i="22"/>
  <c r="AKS41" i="22"/>
  <c r="AKR41" i="22"/>
  <c r="AKQ41" i="22"/>
  <c r="AKP41" i="22"/>
  <c r="AKO41" i="22"/>
  <c r="AKN41" i="22"/>
  <c r="AKM41" i="22"/>
  <c r="AKL41" i="22"/>
  <c r="AKK41" i="22"/>
  <c r="AKJ41" i="22"/>
  <c r="AKI41" i="22"/>
  <c r="AKH41" i="22"/>
  <c r="AKG41" i="22"/>
  <c r="AKF41" i="22"/>
  <c r="AKE41" i="22"/>
  <c r="AKD41" i="22"/>
  <c r="AKC41" i="22"/>
  <c r="AKB41" i="22"/>
  <c r="AKA41" i="22"/>
  <c r="AJZ41" i="22"/>
  <c r="AJY41" i="22"/>
  <c r="AJX41" i="22"/>
  <c r="AJW41" i="22"/>
  <c r="AJV41" i="22"/>
  <c r="AJU41" i="22"/>
  <c r="AJT41" i="22"/>
  <c r="AJS41" i="22"/>
  <c r="AJR41" i="22"/>
  <c r="AJQ41" i="22"/>
  <c r="AJP41" i="22"/>
  <c r="AJO41" i="22"/>
  <c r="AJN41" i="22"/>
  <c r="AJM41" i="22"/>
  <c r="AJL41" i="22"/>
  <c r="AJK41" i="22"/>
  <c r="AJJ41" i="22"/>
  <c r="AJI41" i="22"/>
  <c r="AJH41" i="22"/>
  <c r="AJG41" i="22"/>
  <c r="AJF41" i="22"/>
  <c r="AJE41" i="22"/>
  <c r="AJD41" i="22"/>
  <c r="AJC41" i="22"/>
  <c r="AJB41" i="22"/>
  <c r="AJA41" i="22"/>
  <c r="AIZ41" i="22"/>
  <c r="AIY41" i="22"/>
  <c r="AIX41" i="22"/>
  <c r="AIW41" i="22"/>
  <c r="AIV41" i="22"/>
  <c r="AIU41" i="22"/>
  <c r="AIT41" i="22"/>
  <c r="AIS41" i="22"/>
  <c r="AIR41" i="22"/>
  <c r="AIQ41" i="22"/>
  <c r="AIP41" i="22"/>
  <c r="AIO41" i="22"/>
  <c r="AIN41" i="22"/>
  <c r="AIM41" i="22"/>
  <c r="AIL41" i="22"/>
  <c r="AIK41" i="22"/>
  <c r="AIJ41" i="22"/>
  <c r="AII41" i="22"/>
  <c r="AIH41" i="22"/>
  <c r="AIG41" i="22"/>
  <c r="AIF41" i="22"/>
  <c r="AIE41" i="22"/>
  <c r="AID41" i="22"/>
  <c r="AIC41" i="22"/>
  <c r="AIB41" i="22"/>
  <c r="AIA41" i="22"/>
  <c r="AHZ41" i="22"/>
  <c r="AHY41" i="22"/>
  <c r="AHX41" i="22"/>
  <c r="AHW41" i="22"/>
  <c r="AHV41" i="22"/>
  <c r="AHU41" i="22"/>
  <c r="AHT41" i="22"/>
  <c r="AHS41" i="22"/>
  <c r="AHR41" i="22"/>
  <c r="AHQ41" i="22"/>
  <c r="AHP41" i="22"/>
  <c r="AHO41" i="22"/>
  <c r="AHN41" i="22"/>
  <c r="AHM41" i="22"/>
  <c r="AHL41" i="22"/>
  <c r="AHK41" i="22"/>
  <c r="AHJ41" i="22"/>
  <c r="AHI41" i="22"/>
  <c r="AHH41" i="22"/>
  <c r="AHG41" i="22"/>
  <c r="AHF41" i="22"/>
  <c r="AHE41" i="22"/>
  <c r="AHD41" i="22"/>
  <c r="AHC41" i="22"/>
  <c r="AHB41" i="22"/>
  <c r="AHA41" i="22"/>
  <c r="AGZ41" i="22"/>
  <c r="AGY41" i="22"/>
  <c r="AGX41" i="22"/>
  <c r="AGW41" i="22"/>
  <c r="AGV41" i="22"/>
  <c r="AGU41" i="22"/>
  <c r="AGT41" i="22"/>
  <c r="AGS41" i="22"/>
  <c r="AGR41" i="22"/>
  <c r="AGQ41" i="22"/>
  <c r="AGP41" i="22"/>
  <c r="AGO41" i="22"/>
  <c r="AGN41" i="22"/>
  <c r="AGM41" i="22"/>
  <c r="AGL41" i="22"/>
  <c r="AGK41" i="22"/>
  <c r="AGJ41" i="22"/>
  <c r="AGI41" i="22"/>
  <c r="AGH41" i="22"/>
  <c r="AGG41" i="22"/>
  <c r="AGF41" i="22"/>
  <c r="AGE41" i="22"/>
  <c r="AGD41" i="22"/>
  <c r="AGC41" i="22"/>
  <c r="AGB41" i="22"/>
  <c r="AGA41" i="22"/>
  <c r="AFZ41" i="22"/>
  <c r="AFY41" i="22"/>
  <c r="AFX41" i="22"/>
  <c r="AFW41" i="22"/>
  <c r="AFV41" i="22"/>
  <c r="AFU41" i="22"/>
  <c r="AFT41" i="22"/>
  <c r="AFS41" i="22"/>
  <c r="AFR41" i="22"/>
  <c r="AFQ41" i="22"/>
  <c r="AFP41" i="22"/>
  <c r="AFO41" i="22"/>
  <c r="AFN41" i="22"/>
  <c r="AFM41" i="22"/>
  <c r="AFL41" i="22"/>
  <c r="AFK41" i="22"/>
  <c r="AFJ41" i="22"/>
  <c r="AFI41" i="22"/>
  <c r="AFH41" i="22"/>
  <c r="AFG41" i="22"/>
  <c r="AFF41" i="22"/>
  <c r="AFE41" i="22"/>
  <c r="AFD41" i="22"/>
  <c r="AFC41" i="22"/>
  <c r="AFB41" i="22"/>
  <c r="AFA41" i="22"/>
  <c r="AEZ41" i="22"/>
  <c r="AEY41" i="22"/>
  <c r="AEX41" i="22"/>
  <c r="AEW41" i="22"/>
  <c r="AEV41" i="22"/>
  <c r="AEU41" i="22"/>
  <c r="AET41" i="22"/>
  <c r="AES41" i="22"/>
  <c r="AER41" i="22"/>
  <c r="AEQ41" i="22"/>
  <c r="AEP41" i="22"/>
  <c r="AEO41" i="22"/>
  <c r="AEN41" i="22"/>
  <c r="AEM41" i="22"/>
  <c r="AEL41" i="22"/>
  <c r="AEK41" i="22"/>
  <c r="AAZ41" i="22"/>
  <c r="ABA41" i="22"/>
  <c r="ABB41" i="22"/>
  <c r="ABC41" i="22"/>
  <c r="ABD41" i="22"/>
  <c r="ABE41" i="22"/>
  <c r="ABF41" i="22"/>
  <c r="ABG41" i="22"/>
  <c r="ABH41" i="22"/>
  <c r="ABI41" i="22"/>
  <c r="ABJ41" i="22"/>
  <c r="ABL41" i="22"/>
  <c r="ABM41" i="22"/>
  <c r="ABN41" i="22"/>
  <c r="ABO41" i="22"/>
  <c r="ABP41" i="22"/>
  <c r="ABQ41" i="22"/>
  <c r="ABR41" i="22"/>
  <c r="ABS41" i="22"/>
  <c r="ABT41" i="22"/>
  <c r="ABU41" i="22"/>
  <c r="ABV41" i="22"/>
  <c r="ABW41" i="22"/>
  <c r="ABX41" i="22"/>
  <c r="ABY41" i="22"/>
  <c r="ABZ41" i="22"/>
  <c r="ACA41" i="22"/>
  <c r="ACB41" i="22"/>
  <c r="ACC41" i="22"/>
  <c r="ACD41" i="22"/>
  <c r="ACE41" i="22"/>
  <c r="ACF41" i="22"/>
  <c r="ACG41" i="22"/>
  <c r="ACH41" i="22"/>
  <c r="ACI41" i="22"/>
  <c r="ACJ41" i="22"/>
  <c r="ACK41" i="22"/>
  <c r="ACL41" i="22"/>
  <c r="ACM41" i="22"/>
  <c r="ACN41" i="22"/>
  <c r="ACO41" i="22"/>
  <c r="ACP41" i="22"/>
  <c r="ACQ41" i="22"/>
  <c r="ACR41" i="22"/>
  <c r="ACS41" i="22"/>
  <c r="ACT41" i="22"/>
  <c r="ACU41" i="22"/>
  <c r="ACV41" i="22"/>
  <c r="ACW41" i="22"/>
  <c r="ACX41" i="22"/>
  <c r="ACY41" i="22"/>
  <c r="ACZ41" i="22"/>
  <c r="ADA41" i="22"/>
  <c r="ADB41" i="22"/>
  <c r="ADC41" i="22"/>
  <c r="ADD41" i="22"/>
  <c r="ADE41" i="22"/>
  <c r="ADF41" i="22"/>
  <c r="ADG41" i="22"/>
  <c r="ADH41" i="22"/>
  <c r="ADI41" i="22"/>
  <c r="ADJ41" i="22"/>
  <c r="ADK41" i="22"/>
  <c r="ADL41" i="22"/>
  <c r="ADM41" i="22"/>
  <c r="ADN41" i="22"/>
  <c r="ADO41" i="22"/>
  <c r="ADP41" i="22"/>
  <c r="ADQ41" i="22"/>
  <c r="ADR41" i="22"/>
  <c r="ADS41" i="22"/>
  <c r="ADT41" i="22"/>
  <c r="ADU41" i="22"/>
  <c r="ADV41" i="22"/>
  <c r="ADW41" i="22"/>
  <c r="ADX41" i="22"/>
  <c r="ADY41" i="22"/>
  <c r="ADZ41" i="22"/>
  <c r="AEA41" i="22"/>
  <c r="AEB41" i="22"/>
  <c r="AEC41" i="22"/>
  <c r="AED41" i="22"/>
  <c r="AEE41" i="22"/>
  <c r="AEF41" i="22"/>
  <c r="AEG41" i="22"/>
  <c r="AEH41" i="22"/>
  <c r="AEI41" i="22"/>
  <c r="AEJ41" i="22"/>
  <c r="AAY41" i="22"/>
  <c r="AAA41" i="22" l="1"/>
  <c r="AAA40" i="22" s="1"/>
  <c r="AMO40" i="22" l="1"/>
  <c r="AMX40" i="22"/>
  <c r="ANF40" i="22"/>
  <c r="ANM40" i="22"/>
  <c r="ANN40" i="22"/>
  <c r="ANV40" i="22"/>
  <c r="AAC41" i="22"/>
  <c r="AAC40" i="22" s="1"/>
  <c r="AAD41" i="22"/>
  <c r="AAD40" i="22" s="1"/>
  <c r="AAE41" i="22"/>
  <c r="AAE40" i="22" s="1"/>
  <c r="AAF41" i="22"/>
  <c r="AAF40" i="22" s="1"/>
  <c r="AAG41" i="22"/>
  <c r="AAG40" i="22" s="1"/>
  <c r="AAH41" i="22"/>
  <c r="AAH40" i="22" s="1"/>
  <c r="AAI41" i="22"/>
  <c r="AAI40" i="22" s="1"/>
  <c r="AAJ41" i="22"/>
  <c r="AAJ40" i="22" s="1"/>
  <c r="AAK41" i="22"/>
  <c r="AAK40" i="22" s="1"/>
  <c r="AAL41" i="22"/>
  <c r="AAL40" i="22" s="1"/>
  <c r="AAM41" i="22"/>
  <c r="AAM40" i="22" s="1"/>
  <c r="AAN41" i="22"/>
  <c r="AAN40" i="22" s="1"/>
  <c r="AAO41" i="22"/>
  <c r="AAO40" i="22" s="1"/>
  <c r="AAP41" i="22"/>
  <c r="AAP40" i="22" s="1"/>
  <c r="AAQ41" i="22"/>
  <c r="AAQ40" i="22" s="1"/>
  <c r="AAR41" i="22"/>
  <c r="AAR40" i="22" s="1"/>
  <c r="AAS41" i="22"/>
  <c r="AAS40" i="22" s="1"/>
  <c r="AAT41" i="22"/>
  <c r="AAT40" i="22" s="1"/>
  <c r="AAU41" i="22"/>
  <c r="AAU40" i="22" s="1"/>
  <c r="AAV41" i="22"/>
  <c r="AAV40" i="22" s="1"/>
  <c r="AAW41" i="22"/>
  <c r="AAW40" i="22" s="1"/>
  <c r="AAX41" i="22"/>
  <c r="AAX40" i="22" s="1"/>
  <c r="AAY40" i="22"/>
  <c r="AAZ40" i="22"/>
  <c r="ABA40" i="22"/>
  <c r="ABB40" i="22"/>
  <c r="ABC40" i="22"/>
  <c r="ABD40" i="22"/>
  <c r="ABE40" i="22"/>
  <c r="ABF40" i="22"/>
  <c r="ABG40" i="22"/>
  <c r="ABH40" i="22"/>
  <c r="ABI40" i="22"/>
  <c r="ABJ40" i="22"/>
  <c r="ABK40" i="22"/>
  <c r="ABL40" i="22"/>
  <c r="ABM40" i="22"/>
  <c r="ABN40" i="22"/>
  <c r="ABO40" i="22"/>
  <c r="ABP40" i="22"/>
  <c r="ABQ40" i="22"/>
  <c r="ABR40" i="22"/>
  <c r="ABS40" i="22"/>
  <c r="ABT40" i="22"/>
  <c r="ABU40" i="22"/>
  <c r="ABV40" i="22"/>
  <c r="ABW40" i="22"/>
  <c r="ABX40" i="22"/>
  <c r="ABY40" i="22"/>
  <c r="ABZ40" i="22"/>
  <c r="ACA40" i="22"/>
  <c r="ACB40" i="22"/>
  <c r="ACC40" i="22"/>
  <c r="ACD40" i="22"/>
  <c r="ACE40" i="22"/>
  <c r="ACF40" i="22"/>
  <c r="ACG40" i="22"/>
  <c r="ACH40" i="22"/>
  <c r="ACI40" i="22"/>
  <c r="ACJ40" i="22"/>
  <c r="ACK40" i="22"/>
  <c r="ACL40" i="22"/>
  <c r="ACM40" i="22"/>
  <c r="ACN40" i="22"/>
  <c r="ACO40" i="22"/>
  <c r="ACP40" i="22"/>
  <c r="ACQ40" i="22"/>
  <c r="ACR40" i="22"/>
  <c r="ACS40" i="22"/>
  <c r="ACT40" i="22"/>
  <c r="ACU40" i="22"/>
  <c r="ACV40" i="22"/>
  <c r="ACW40" i="22"/>
  <c r="ACX40" i="22"/>
  <c r="ACY40" i="22"/>
  <c r="ACZ40" i="22"/>
  <c r="ADA40" i="22"/>
  <c r="ADB40" i="22"/>
  <c r="ADC40" i="22"/>
  <c r="ADD40" i="22"/>
  <c r="ADE40" i="22"/>
  <c r="ADF40" i="22"/>
  <c r="ADG40" i="22"/>
  <c r="ADH40" i="22"/>
  <c r="ADI40" i="22"/>
  <c r="ADJ40" i="22"/>
  <c r="ADK40" i="22"/>
  <c r="ADL40" i="22"/>
  <c r="ADM40" i="22"/>
  <c r="ADN40" i="22"/>
  <c r="ADO40" i="22"/>
  <c r="ADP40" i="22"/>
  <c r="ADQ40" i="22"/>
  <c r="ADR40" i="22"/>
  <c r="ADS40" i="22"/>
  <c r="ADT40" i="22"/>
  <c r="ADU40" i="22"/>
  <c r="ADV40" i="22"/>
  <c r="ADW40" i="22"/>
  <c r="ADX40" i="22"/>
  <c r="ADY40" i="22"/>
  <c r="ADZ40" i="22"/>
  <c r="AEA40" i="22"/>
  <c r="AEB40" i="22"/>
  <c r="AEC40" i="22"/>
  <c r="AED40" i="22"/>
  <c r="AEE40" i="22"/>
  <c r="AEF40" i="22"/>
  <c r="AEG40" i="22"/>
  <c r="AEH40" i="22"/>
  <c r="AEI40" i="22"/>
  <c r="AEJ40" i="22"/>
  <c r="AEK40" i="22"/>
  <c r="AEL40" i="22"/>
  <c r="AEM40" i="22"/>
  <c r="AEN40" i="22"/>
  <c r="AEO40" i="22"/>
  <c r="AEP40" i="22"/>
  <c r="AEQ40" i="22"/>
  <c r="AER40" i="22"/>
  <c r="AES40" i="22"/>
  <c r="AET40" i="22"/>
  <c r="AEU40" i="22"/>
  <c r="AEV40" i="22"/>
  <c r="AEW40" i="22"/>
  <c r="AEX40" i="22"/>
  <c r="AEY40" i="22"/>
  <c r="AEZ40" i="22"/>
  <c r="AFA40" i="22"/>
  <c r="AFB40" i="22"/>
  <c r="AFC40" i="22"/>
  <c r="AFD40" i="22"/>
  <c r="AFE40" i="22"/>
  <c r="AFF40" i="22"/>
  <c r="AFG40" i="22"/>
  <c r="AFH40" i="22"/>
  <c r="AFI40" i="22"/>
  <c r="AFJ40" i="22"/>
  <c r="AFK40" i="22"/>
  <c r="AFL40" i="22"/>
  <c r="AFM40" i="22"/>
  <c r="AFN40" i="22"/>
  <c r="AFO40" i="22"/>
  <c r="AFP40" i="22"/>
  <c r="AFQ40" i="22"/>
  <c r="AFR40" i="22"/>
  <c r="AFS40" i="22"/>
  <c r="AFT40" i="22"/>
  <c r="AFU40" i="22"/>
  <c r="AFV40" i="22"/>
  <c r="AFW40" i="22"/>
  <c r="AFX40" i="22"/>
  <c r="AFY40" i="22"/>
  <c r="AFZ40" i="22"/>
  <c r="AGA40" i="22"/>
  <c r="AGB40" i="22"/>
  <c r="AGC40" i="22"/>
  <c r="AGD40" i="22"/>
  <c r="AGE40" i="22"/>
  <c r="AGF40" i="22"/>
  <c r="AGG40" i="22"/>
  <c r="AGH40" i="22"/>
  <c r="AGI40" i="22"/>
  <c r="AGJ40" i="22"/>
  <c r="AGK40" i="22"/>
  <c r="AGL40" i="22"/>
  <c r="AGM40" i="22"/>
  <c r="AGN40" i="22"/>
  <c r="AGO40" i="22"/>
  <c r="AGP40" i="22"/>
  <c r="AGQ40" i="22"/>
  <c r="AGR40" i="22"/>
  <c r="AGS40" i="22"/>
  <c r="AGT40" i="22"/>
  <c r="AGU40" i="22"/>
  <c r="AGV40" i="22"/>
  <c r="AGW40" i="22"/>
  <c r="AGX40" i="22"/>
  <c r="AGY40" i="22"/>
  <c r="AGZ40" i="22"/>
  <c r="AHA40" i="22"/>
  <c r="AHB40" i="22"/>
  <c r="AHC40" i="22"/>
  <c r="AHD40" i="22"/>
  <c r="AHE40" i="22"/>
  <c r="AHF40" i="22"/>
  <c r="AHG40" i="22"/>
  <c r="AHH40" i="22"/>
  <c r="AHI40" i="22"/>
  <c r="AHJ40" i="22"/>
  <c r="AHK40" i="22"/>
  <c r="AHL40" i="22"/>
  <c r="AHM40" i="22"/>
  <c r="AHN40" i="22"/>
  <c r="AHO40" i="22"/>
  <c r="AHP40" i="22"/>
  <c r="AHQ40" i="22"/>
  <c r="AHR40" i="22"/>
  <c r="AHS40" i="22"/>
  <c r="AHT40" i="22"/>
  <c r="AHU40" i="22"/>
  <c r="AHV40" i="22"/>
  <c r="AHW40" i="22"/>
  <c r="AHX40" i="22"/>
  <c r="AHY40" i="22"/>
  <c r="AHZ40" i="22"/>
  <c r="AIA40" i="22"/>
  <c r="AIB40" i="22"/>
  <c r="AIC40" i="22"/>
  <c r="AID40" i="22"/>
  <c r="AIE40" i="22"/>
  <c r="AIF40" i="22"/>
  <c r="AIG40" i="22"/>
  <c r="AIH40" i="22"/>
  <c r="AII40" i="22"/>
  <c r="AIJ40" i="22"/>
  <c r="AIK40" i="22"/>
  <c r="AIL40" i="22"/>
  <c r="AIM40" i="22"/>
  <c r="AIN40" i="22"/>
  <c r="AIO40" i="22"/>
  <c r="AIP40" i="22"/>
  <c r="AIQ40" i="22"/>
  <c r="AIR40" i="22"/>
  <c r="AIS40" i="22"/>
  <c r="AIT40" i="22"/>
  <c r="AIU40" i="22"/>
  <c r="AIV40" i="22"/>
  <c r="AIW40" i="22"/>
  <c r="AIX40" i="22"/>
  <c r="AIY40" i="22"/>
  <c r="AIZ40" i="22"/>
  <c r="AJA40" i="22"/>
  <c r="AJB40" i="22"/>
  <c r="AJC40" i="22"/>
  <c r="AJD40" i="22"/>
  <c r="AJE40" i="22"/>
  <c r="AJF40" i="22"/>
  <c r="AJG40" i="22"/>
  <c r="AJH40" i="22"/>
  <c r="AJI40" i="22"/>
  <c r="AJJ40" i="22"/>
  <c r="AJK40" i="22"/>
  <c r="AJL40" i="22"/>
  <c r="AJM40" i="22"/>
  <c r="AJN40" i="22"/>
  <c r="AJO40" i="22"/>
  <c r="AJP40" i="22"/>
  <c r="AJQ40" i="22"/>
  <c r="AJR40" i="22"/>
  <c r="AJS40" i="22"/>
  <c r="AJT40" i="22"/>
  <c r="AJU40" i="22"/>
  <c r="AJV40" i="22"/>
  <c r="AJW40" i="22"/>
  <c r="AJX40" i="22"/>
  <c r="AJY40" i="22"/>
  <c r="AJZ40" i="22"/>
  <c r="AKA40" i="22"/>
  <c r="AKB40" i="22"/>
  <c r="AKC40" i="22"/>
  <c r="AKD40" i="22"/>
  <c r="AKE40" i="22"/>
  <c r="AKF40" i="22"/>
  <c r="AKG40" i="22"/>
  <c r="AKH40" i="22"/>
  <c r="AKI40" i="22"/>
  <c r="AKJ40" i="22"/>
  <c r="AKK40" i="22"/>
  <c r="AKL40" i="22"/>
  <c r="AKM40" i="22"/>
  <c r="AKN40" i="22"/>
  <c r="AKO40" i="22"/>
  <c r="AKP40" i="22"/>
  <c r="AKQ40" i="22"/>
  <c r="AKR40" i="22"/>
  <c r="AKS40" i="22"/>
  <c r="AKT40" i="22"/>
  <c r="AKU40" i="22"/>
  <c r="AKV40" i="22"/>
  <c r="AKW40" i="22"/>
  <c r="AKX40" i="22"/>
  <c r="AKY40" i="22"/>
  <c r="AKZ40" i="22"/>
  <c r="ALA40" i="22"/>
  <c r="ALB40" i="22"/>
  <c r="ALC40" i="22"/>
  <c r="ALD40" i="22"/>
  <c r="ALE40" i="22"/>
  <c r="ALF40" i="22"/>
  <c r="ALG40" i="22"/>
  <c r="ALH40" i="22"/>
  <c r="ALI40" i="22"/>
  <c r="ALJ40" i="22"/>
  <c r="ALK40" i="22"/>
  <c r="ALL40" i="22"/>
  <c r="ALM40" i="22"/>
  <c r="ALN40" i="22"/>
  <c r="ALO40" i="22"/>
  <c r="ALP40" i="22"/>
  <c r="ALQ40" i="22"/>
  <c r="ALR40" i="22"/>
  <c r="ALS40" i="22"/>
  <c r="ALT40" i="22"/>
  <c r="ALU40" i="22"/>
  <c r="ALV40" i="22"/>
  <c r="ALW40" i="22"/>
  <c r="ALX40" i="22"/>
  <c r="ALY40" i="22"/>
  <c r="ALZ40" i="22"/>
  <c r="AMA40" i="22"/>
  <c r="AMB40" i="22"/>
  <c r="AMC40" i="22"/>
  <c r="AMD40" i="22"/>
  <c r="AME40" i="22"/>
  <c r="AMF40" i="22"/>
  <c r="AMG40" i="22"/>
  <c r="AMH40" i="22"/>
  <c r="AMI40" i="22"/>
  <c r="AMJ40" i="22"/>
  <c r="AMK40" i="22"/>
  <c r="AML40" i="22"/>
  <c r="AMM40" i="22"/>
  <c r="AMN40" i="22"/>
  <c r="AMP40" i="22"/>
  <c r="AMQ40" i="22"/>
  <c r="AMR40" i="22"/>
  <c r="AMS40" i="22"/>
  <c r="AMT40" i="22"/>
  <c r="AMU40" i="22"/>
  <c r="AMV40" i="22"/>
  <c r="AMW40" i="22"/>
  <c r="AMY40" i="22"/>
  <c r="AMZ40" i="22"/>
  <c r="ANA40" i="22"/>
  <c r="ANB40" i="22"/>
  <c r="ANC40" i="22"/>
  <c r="AND40" i="22"/>
  <c r="ANE40" i="22"/>
  <c r="ANG40" i="22"/>
  <c r="ANH40" i="22"/>
  <c r="ANI40" i="22"/>
  <c r="ANJ40" i="22"/>
  <c r="ANK40" i="22"/>
  <c r="ANL40" i="22"/>
  <c r="ANO40" i="22"/>
  <c r="ANP40" i="22"/>
  <c r="ANQ40" i="22"/>
  <c r="ANR40" i="22"/>
  <c r="ANS40" i="22"/>
  <c r="ANT40" i="22"/>
  <c r="ANU40" i="22"/>
  <c r="ANW40" i="22"/>
  <c r="ANX40" i="22"/>
  <c r="ZZ40" i="22"/>
  <c r="ZV41" i="22"/>
  <c r="ZV40" i="22" s="1"/>
  <c r="ZW41" i="22"/>
  <c r="ZW40" i="22" s="1"/>
  <c r="ZX41" i="22"/>
  <c r="ZX40" i="22" s="1"/>
  <c r="ZY41" i="22"/>
  <c r="ZY40" i="22" s="1"/>
  <c r="ZZ41" i="22"/>
  <c r="AAB41" i="22"/>
  <c r="AAB40" i="22" s="1"/>
  <c r="WD41" i="22" l="1"/>
  <c r="ST41" i="22" l="1"/>
  <c r="ST40" i="22" s="1"/>
  <c r="SU41" i="22"/>
  <c r="SU40" i="22"/>
  <c r="SV41" i="22"/>
  <c r="SV40" i="22" s="1"/>
  <c r="SW41" i="22"/>
  <c r="SW40" i="22" s="1"/>
  <c r="SX41" i="22"/>
  <c r="SX40" i="22" s="1"/>
  <c r="SY41" i="22"/>
  <c r="SY40" i="22" s="1"/>
  <c r="SZ41" i="22"/>
  <c r="SZ40" i="22" s="1"/>
  <c r="TA41" i="22"/>
  <c r="TA40" i="22" s="1"/>
  <c r="TB41" i="22"/>
  <c r="TB40" i="22" s="1"/>
  <c r="TC41" i="22"/>
  <c r="TC40" i="22" s="1"/>
  <c r="TD41" i="22"/>
  <c r="TD40" i="22" s="1"/>
  <c r="TE41" i="22"/>
  <c r="TE40" i="22" s="1"/>
  <c r="TF41" i="22"/>
  <c r="TF40" i="22" s="1"/>
  <c r="TG41" i="22"/>
  <c r="TG40" i="22"/>
  <c r="TH41" i="22"/>
  <c r="TH40" i="22" s="1"/>
  <c r="TI41" i="22"/>
  <c r="TI40" i="22"/>
  <c r="TJ41" i="22"/>
  <c r="TJ40" i="22" s="1"/>
  <c r="TK41" i="22"/>
  <c r="TK40" i="22"/>
  <c r="TL41" i="22"/>
  <c r="TL40" i="22" s="1"/>
  <c r="TM41" i="22"/>
  <c r="TM40" i="22" s="1"/>
  <c r="TN41" i="22"/>
  <c r="TN40" i="22" s="1"/>
  <c r="TO41" i="22"/>
  <c r="TP41" i="22"/>
  <c r="TP40" i="22" s="1"/>
  <c r="TQ41" i="22"/>
  <c r="TQ40" i="22" s="1"/>
  <c r="TR41" i="22"/>
  <c r="TR40" i="22" s="1"/>
  <c r="TS41" i="22"/>
  <c r="TS40" i="22" s="1"/>
  <c r="TT41" i="22"/>
  <c r="TT40" i="22" s="1"/>
  <c r="TU41" i="22"/>
  <c r="TU40" i="22" s="1"/>
  <c r="TV41" i="22"/>
  <c r="TV40" i="22" s="1"/>
  <c r="TW41" i="22"/>
  <c r="TW40" i="22"/>
  <c r="TX41" i="22"/>
  <c r="TX40" i="22" s="1"/>
  <c r="TY41" i="22"/>
  <c r="TY40" i="22"/>
  <c r="TZ41" i="22"/>
  <c r="TZ40" i="22" s="1"/>
  <c r="UA41" i="22"/>
  <c r="UA40" i="22"/>
  <c r="UB41" i="22"/>
  <c r="UB40" i="22" s="1"/>
  <c r="UC41" i="22"/>
  <c r="UC40" i="22" s="1"/>
  <c r="UD41" i="22"/>
  <c r="UD40" i="22" s="1"/>
  <c r="UE41" i="22"/>
  <c r="UE40" i="22" s="1"/>
  <c r="UF41" i="22"/>
  <c r="UF40" i="22" s="1"/>
  <c r="UG41" i="22"/>
  <c r="UG40" i="22"/>
  <c r="UH41" i="22"/>
  <c r="UH40" i="22" s="1"/>
  <c r="UI41" i="22"/>
  <c r="UI40" i="22" s="1"/>
  <c r="UJ41" i="22"/>
  <c r="UJ40" i="22" s="1"/>
  <c r="UK41" i="22"/>
  <c r="UK40" i="22" s="1"/>
  <c r="UL41" i="22"/>
  <c r="UL40" i="22" s="1"/>
  <c r="UM41" i="22"/>
  <c r="UM40" i="22" s="1"/>
  <c r="UN41" i="22"/>
  <c r="UN40" i="22" s="1"/>
  <c r="UO41" i="22"/>
  <c r="UO40" i="22" s="1"/>
  <c r="UP41" i="22"/>
  <c r="UP40" i="22" s="1"/>
  <c r="UQ41" i="22"/>
  <c r="UQ40" i="22" s="1"/>
  <c r="UR41" i="22"/>
  <c r="UR40" i="22" s="1"/>
  <c r="US41" i="22"/>
  <c r="US40" i="22" s="1"/>
  <c r="UT41" i="22"/>
  <c r="UT40" i="22" s="1"/>
  <c r="UU41" i="22"/>
  <c r="UU40" i="22" s="1"/>
  <c r="UV41" i="22"/>
  <c r="UV40" i="22" s="1"/>
  <c r="UW41" i="22"/>
  <c r="UW40" i="22" s="1"/>
  <c r="UX41" i="22"/>
  <c r="UX40" i="22" s="1"/>
  <c r="UY41" i="22"/>
  <c r="UY40" i="22" s="1"/>
  <c r="UZ41" i="22"/>
  <c r="UZ40" i="22" s="1"/>
  <c r="VA41" i="22"/>
  <c r="VA40" i="22" s="1"/>
  <c r="VB41" i="22"/>
  <c r="VB40" i="22" s="1"/>
  <c r="VC41" i="22"/>
  <c r="VC40" i="22" s="1"/>
  <c r="VD41" i="22"/>
  <c r="VD40" i="22" s="1"/>
  <c r="VE41" i="22"/>
  <c r="VE40" i="22" s="1"/>
  <c r="VF41" i="22"/>
  <c r="VF40" i="22" s="1"/>
  <c r="VG41" i="22"/>
  <c r="VG40" i="22" s="1"/>
  <c r="VH41" i="22"/>
  <c r="VH40" i="22" s="1"/>
  <c r="VI41" i="22"/>
  <c r="VI40" i="22" s="1"/>
  <c r="VJ41" i="22"/>
  <c r="VJ40" i="22" s="1"/>
  <c r="VK41" i="22"/>
  <c r="VK40" i="22" s="1"/>
  <c r="VL41" i="22"/>
  <c r="VL40" i="22" s="1"/>
  <c r="VM41" i="22"/>
  <c r="VM40" i="22" s="1"/>
  <c r="VN41" i="22"/>
  <c r="VN40" i="22" s="1"/>
  <c r="VO41" i="22"/>
  <c r="VO40" i="22" s="1"/>
  <c r="VP41" i="22"/>
  <c r="VP40" i="22" s="1"/>
  <c r="VQ41" i="22"/>
  <c r="VQ40" i="22" s="1"/>
  <c r="VR41" i="22"/>
  <c r="VR40" i="22" s="1"/>
  <c r="VS41" i="22"/>
  <c r="VS40" i="22" s="1"/>
  <c r="VT41" i="22"/>
  <c r="VT40" i="22" s="1"/>
  <c r="VU41" i="22"/>
  <c r="VU40" i="22" s="1"/>
  <c r="VV41" i="22"/>
  <c r="VV40" i="22" s="1"/>
  <c r="VW41" i="22"/>
  <c r="VW40" i="22" s="1"/>
  <c r="VX41" i="22"/>
  <c r="VX40" i="22" s="1"/>
  <c r="VY41" i="22"/>
  <c r="VY40" i="22" s="1"/>
  <c r="VZ41" i="22"/>
  <c r="VZ40" i="22" s="1"/>
  <c r="WA41" i="22"/>
  <c r="WA40" i="22" s="1"/>
  <c r="WB41" i="22"/>
  <c r="WB40" i="22" s="1"/>
  <c r="WC41" i="22"/>
  <c r="WC40" i="22" s="1"/>
  <c r="WD40" i="22"/>
  <c r="WE41" i="22"/>
  <c r="WE40" i="22" s="1"/>
  <c r="WF41" i="22"/>
  <c r="WF40" i="22" s="1"/>
  <c r="WG41" i="22"/>
  <c r="WG40" i="22" s="1"/>
  <c r="WH41" i="22"/>
  <c r="WH40" i="22" s="1"/>
  <c r="WI41" i="22"/>
  <c r="WI40" i="22" s="1"/>
  <c r="WJ41" i="22"/>
  <c r="WJ40" i="22" s="1"/>
  <c r="WK41" i="22"/>
  <c r="WK40" i="22" s="1"/>
  <c r="WL41" i="22"/>
  <c r="WL40" i="22" s="1"/>
  <c r="WM41" i="22"/>
  <c r="WM40" i="22" s="1"/>
  <c r="WN41" i="22"/>
  <c r="WN40" i="22" s="1"/>
  <c r="WO41" i="22"/>
  <c r="WO40" i="22" s="1"/>
  <c r="WP41" i="22"/>
  <c r="WP40" i="22" s="1"/>
  <c r="WQ41" i="22"/>
  <c r="WQ40" i="22" s="1"/>
  <c r="WR41" i="22"/>
  <c r="WR40" i="22" s="1"/>
  <c r="WS41" i="22"/>
  <c r="WS40" i="22" s="1"/>
  <c r="WT41" i="22"/>
  <c r="WT40" i="22" s="1"/>
  <c r="WU41" i="22"/>
  <c r="WU40" i="22" s="1"/>
  <c r="WV41" i="22"/>
  <c r="WV40" i="22" s="1"/>
  <c r="WW41" i="22"/>
  <c r="WW40" i="22" s="1"/>
  <c r="WX41" i="22"/>
  <c r="WX40" i="22" s="1"/>
  <c r="WY41" i="22"/>
  <c r="WY40" i="22" s="1"/>
  <c r="WZ41" i="22"/>
  <c r="WZ40" i="22" s="1"/>
  <c r="XA41" i="22"/>
  <c r="XA40" i="22" s="1"/>
  <c r="XB41" i="22"/>
  <c r="XB40" i="22" s="1"/>
  <c r="XC41" i="22"/>
  <c r="XC40" i="22" s="1"/>
  <c r="XD41" i="22"/>
  <c r="XD40" i="22" s="1"/>
  <c r="XE41" i="22"/>
  <c r="XE40" i="22" s="1"/>
  <c r="XF41" i="22"/>
  <c r="XF40" i="22" s="1"/>
  <c r="XG41" i="22"/>
  <c r="XG40" i="22" s="1"/>
  <c r="XH41" i="22"/>
  <c r="XH40" i="22" s="1"/>
  <c r="XI41" i="22"/>
  <c r="XI40" i="22" s="1"/>
  <c r="XJ41" i="22"/>
  <c r="XJ40" i="22" s="1"/>
  <c r="XK41" i="22"/>
  <c r="XK40" i="22" s="1"/>
  <c r="XL41" i="22"/>
  <c r="XL40" i="22" s="1"/>
  <c r="XM41" i="22"/>
  <c r="XM40" i="22" s="1"/>
  <c r="XN41" i="22"/>
  <c r="XN40" i="22" s="1"/>
  <c r="XO41" i="22"/>
  <c r="XO40" i="22" s="1"/>
  <c r="XP41" i="22"/>
  <c r="XP40" i="22" s="1"/>
  <c r="XQ41" i="22"/>
  <c r="XQ40" i="22" s="1"/>
  <c r="XR41" i="22"/>
  <c r="XR40" i="22" s="1"/>
  <c r="XS41" i="22"/>
  <c r="XS40" i="22" s="1"/>
  <c r="XT41" i="22"/>
  <c r="XT40" i="22" s="1"/>
  <c r="XU41" i="22"/>
  <c r="XU40" i="22" s="1"/>
  <c r="XV41" i="22"/>
  <c r="XV40" i="22" s="1"/>
  <c r="XW41" i="22"/>
  <c r="XW40" i="22" s="1"/>
  <c r="XX41" i="22"/>
  <c r="XX40" i="22" s="1"/>
  <c r="XY41" i="22"/>
  <c r="XY40" i="22" s="1"/>
  <c r="XZ41" i="22"/>
  <c r="XZ40" i="22" s="1"/>
  <c r="YA41" i="22"/>
  <c r="YA40" i="22" s="1"/>
  <c r="YB41" i="22"/>
  <c r="YB40" i="22" s="1"/>
  <c r="YC41" i="22"/>
  <c r="YC40" i="22" s="1"/>
  <c r="YD41" i="22"/>
  <c r="YD40" i="22" s="1"/>
  <c r="YE41" i="22"/>
  <c r="YE40" i="22" s="1"/>
  <c r="YF41" i="22"/>
  <c r="YF40" i="22" s="1"/>
  <c r="YG41" i="22"/>
  <c r="YG40" i="22" s="1"/>
  <c r="YH41" i="22"/>
  <c r="YH40" i="22" s="1"/>
  <c r="YI41" i="22"/>
  <c r="YI40" i="22" s="1"/>
  <c r="YJ41" i="22"/>
  <c r="YJ40" i="22" s="1"/>
  <c r="YK41" i="22"/>
  <c r="YK40" i="22" s="1"/>
  <c r="YL41" i="22"/>
  <c r="YL40" i="22" s="1"/>
  <c r="YM41" i="22"/>
  <c r="YM40" i="22" s="1"/>
  <c r="YN41" i="22"/>
  <c r="YN40" i="22" s="1"/>
  <c r="YO41" i="22"/>
  <c r="YO40" i="22" s="1"/>
  <c r="YP41" i="22"/>
  <c r="YP40" i="22" s="1"/>
  <c r="YQ41" i="22"/>
  <c r="YQ40" i="22" s="1"/>
  <c r="YR41" i="22"/>
  <c r="YR40" i="22" s="1"/>
  <c r="YS41" i="22"/>
  <c r="YS40" i="22" s="1"/>
  <c r="YT41" i="22"/>
  <c r="YT40" i="22" s="1"/>
  <c r="YU41" i="22"/>
  <c r="YU40" i="22" s="1"/>
  <c r="YV41" i="22"/>
  <c r="YV40" i="22" s="1"/>
  <c r="YW41" i="22"/>
  <c r="YW40" i="22" s="1"/>
  <c r="YX41" i="22"/>
  <c r="YX40" i="22" s="1"/>
  <c r="YY41" i="22"/>
  <c r="YY40" i="22" s="1"/>
  <c r="YZ41" i="22"/>
  <c r="YZ40" i="22" s="1"/>
  <c r="ZA41" i="22"/>
  <c r="ZA40" i="22" s="1"/>
  <c r="ZB41" i="22"/>
  <c r="ZB40" i="22" s="1"/>
  <c r="ZC41" i="22"/>
  <c r="ZC40" i="22" s="1"/>
  <c r="ZD41" i="22"/>
  <c r="ZD40" i="22" s="1"/>
  <c r="ZE41" i="22"/>
  <c r="ZE40" i="22" s="1"/>
  <c r="ZF41" i="22"/>
  <c r="ZF40" i="22" s="1"/>
  <c r="ZG41" i="22"/>
  <c r="ZG40" i="22" s="1"/>
  <c r="ZH41" i="22"/>
  <c r="ZH40" i="22" s="1"/>
  <c r="ZI41" i="22"/>
  <c r="ZI40" i="22" s="1"/>
  <c r="ZJ41" i="22"/>
  <c r="ZJ40" i="22" s="1"/>
  <c r="ZK41" i="22"/>
  <c r="ZK40" i="22" s="1"/>
  <c r="ZL41" i="22"/>
  <c r="ZL40" i="22" s="1"/>
  <c r="ZM41" i="22"/>
  <c r="ZM40" i="22" s="1"/>
  <c r="ZN41" i="22"/>
  <c r="ZN40" i="22" s="1"/>
  <c r="ZO41" i="22"/>
  <c r="ZO40" i="22" s="1"/>
  <c r="ZP41" i="22"/>
  <c r="ZP40" i="22" s="1"/>
  <c r="ZQ41" i="22"/>
  <c r="ZQ40" i="22" s="1"/>
  <c r="ZR41" i="22"/>
  <c r="ZR40" i="22" s="1"/>
  <c r="ZS41" i="22"/>
  <c r="ZS40" i="22" s="1"/>
  <c r="ZT41" i="22"/>
  <c r="ZT40" i="22" s="1"/>
  <c r="ZU41" i="22"/>
  <c r="ZU40" i="22" s="1"/>
  <c r="SR41" i="22"/>
  <c r="SR40" i="22" s="1"/>
  <c r="SS41" i="22"/>
  <c r="SS40" i="22"/>
  <c r="TO40" i="22"/>
  <c r="PS41" i="23"/>
  <c r="PS40" i="23" s="1"/>
  <c r="PT41" i="23"/>
  <c r="PT40" i="23" s="1"/>
  <c r="PU41" i="23"/>
  <c r="PU40" i="23" s="1"/>
  <c r="PV41" i="23"/>
  <c r="PV40" i="23" s="1"/>
  <c r="PW41" i="23"/>
  <c r="PW40" i="23" s="1"/>
  <c r="PX41" i="23"/>
  <c r="PX40" i="23" s="1"/>
  <c r="PY41" i="23"/>
  <c r="PY40" i="23" s="1"/>
  <c r="PZ41" i="23"/>
  <c r="PZ40" i="23" s="1"/>
  <c r="QA41" i="23"/>
  <c r="QA40" i="23" s="1"/>
  <c r="QB41" i="23"/>
  <c r="QB40" i="23" s="1"/>
  <c r="QC41" i="23"/>
  <c r="QC40" i="23" s="1"/>
  <c r="QD41" i="23"/>
  <c r="QD40" i="23" s="1"/>
  <c r="QE41" i="23"/>
  <c r="QE40" i="23" s="1"/>
  <c r="QF41" i="23"/>
  <c r="QF40" i="23" s="1"/>
  <c r="QG41" i="23"/>
  <c r="QG40" i="23" s="1"/>
  <c r="QH41" i="23"/>
  <c r="QH40" i="23" s="1"/>
  <c r="QI41" i="23"/>
  <c r="QI40" i="23" s="1"/>
  <c r="QJ41" i="23"/>
  <c r="QJ40" i="23" s="1"/>
  <c r="QK41" i="23"/>
  <c r="QK40" i="23" s="1"/>
  <c r="QL41" i="23"/>
  <c r="QL40" i="23" s="1"/>
  <c r="QM41" i="23"/>
  <c r="QM40" i="23" s="1"/>
  <c r="QN41" i="23"/>
  <c r="QN40" i="23" s="1"/>
  <c r="QO41" i="23"/>
  <c r="QO40" i="23" s="1"/>
  <c r="QP41" i="23"/>
  <c r="QP40" i="23" s="1"/>
  <c r="QQ41" i="23"/>
  <c r="QQ40" i="23"/>
  <c r="QR41" i="23"/>
  <c r="QR40" i="23" s="1"/>
  <c r="QS41" i="23"/>
  <c r="QS40" i="23"/>
  <c r="QT41" i="23"/>
  <c r="QT40" i="23"/>
  <c r="QU41" i="23"/>
  <c r="QU40" i="23"/>
  <c r="QV41" i="23"/>
  <c r="QV40" i="23" s="1"/>
  <c r="QW41" i="23"/>
  <c r="QW40" i="23"/>
  <c r="QX41" i="23"/>
  <c r="QX40" i="23"/>
  <c r="QY41" i="23"/>
  <c r="QY40" i="23"/>
  <c r="QZ41" i="23"/>
  <c r="QZ40" i="23" s="1"/>
  <c r="RA41" i="23"/>
  <c r="RA40" i="23"/>
  <c r="RB41" i="23"/>
  <c r="RB40" i="23"/>
  <c r="RC41" i="23"/>
  <c r="RC40" i="23"/>
  <c r="RD41" i="23"/>
  <c r="RD40" i="23" s="1"/>
  <c r="RE41" i="23"/>
  <c r="RE40" i="23"/>
  <c r="RF41" i="23"/>
  <c r="RF40" i="23" s="1"/>
  <c r="RG41" i="23"/>
  <c r="RG40" i="23"/>
  <c r="RH41" i="23"/>
  <c r="RH40" i="23" s="1"/>
  <c r="RI41" i="23"/>
  <c r="RI40" i="23" s="1"/>
  <c r="RJ41" i="23"/>
  <c r="RJ40" i="23" s="1"/>
  <c r="RK41" i="23"/>
  <c r="RK40" i="23" s="1"/>
  <c r="RL41" i="23"/>
  <c r="RL40" i="23" s="1"/>
  <c r="RM41" i="23"/>
  <c r="RM40" i="23" s="1"/>
  <c r="RN41" i="23"/>
  <c r="RN40" i="23" s="1"/>
  <c r="RO41" i="23"/>
  <c r="RO40" i="23" s="1"/>
  <c r="RP41" i="23"/>
  <c r="RP40" i="23" s="1"/>
  <c r="RQ41" i="23"/>
  <c r="RQ40" i="23" s="1"/>
  <c r="RR41" i="23"/>
  <c r="RR40" i="23" s="1"/>
  <c r="RS41" i="23"/>
  <c r="RS40" i="23" s="1"/>
  <c r="RT41" i="23"/>
  <c r="RT40" i="23" s="1"/>
  <c r="RU41" i="23"/>
  <c r="RU40" i="23" s="1"/>
  <c r="RV41" i="23"/>
  <c r="RV40" i="23" s="1"/>
  <c r="RW41" i="23"/>
  <c r="RW40" i="23" s="1"/>
  <c r="RX41" i="23"/>
  <c r="RX40" i="23" s="1"/>
  <c r="RY41" i="23"/>
  <c r="RY40" i="23" s="1"/>
  <c r="RZ41" i="23"/>
  <c r="RZ40" i="23" s="1"/>
  <c r="SA41" i="23"/>
  <c r="SA40" i="23" s="1"/>
  <c r="SB41" i="23"/>
  <c r="SB40" i="23" s="1"/>
  <c r="SC41" i="23"/>
  <c r="SC40" i="23" s="1"/>
  <c r="SD41" i="23"/>
  <c r="SD40" i="23" s="1"/>
  <c r="SE41" i="23"/>
  <c r="SE40" i="23"/>
  <c r="SF41" i="23"/>
  <c r="SF40" i="23" s="1"/>
  <c r="SG41" i="23"/>
  <c r="SG40" i="23" s="1"/>
  <c r="SH41" i="23"/>
  <c r="SH40" i="23" s="1"/>
  <c r="SI41" i="23"/>
  <c r="SI40" i="23"/>
  <c r="SJ41" i="23"/>
  <c r="SJ40" i="23" s="1"/>
  <c r="SK41" i="23"/>
  <c r="SK40" i="23" s="1"/>
  <c r="SL41" i="23"/>
  <c r="SL40" i="23" s="1"/>
  <c r="SM41" i="23"/>
  <c r="SM40" i="23"/>
  <c r="SN41" i="23"/>
  <c r="SN40" i="23" s="1"/>
  <c r="SO41" i="23"/>
  <c r="SO40" i="23" s="1"/>
  <c r="SP41" i="23"/>
  <c r="SP40" i="23" s="1"/>
  <c r="SQ41" i="23"/>
  <c r="SQ40" i="23"/>
  <c r="SR41" i="23"/>
  <c r="SR40" i="23" s="1"/>
  <c r="SS41" i="23"/>
  <c r="SS40" i="23" s="1"/>
  <c r="ST41" i="23"/>
  <c r="ST40" i="23" s="1"/>
  <c r="SU41" i="23"/>
  <c r="SU40" i="23" s="1"/>
  <c r="SV41" i="23"/>
  <c r="SV40" i="23"/>
  <c r="SW41" i="23"/>
  <c r="SW40" i="23" s="1"/>
  <c r="SX41" i="23"/>
  <c r="SX40" i="23" s="1"/>
  <c r="SY41" i="23"/>
  <c r="SY40" i="23" s="1"/>
  <c r="SZ41" i="23"/>
  <c r="SZ40" i="23"/>
  <c r="TA41" i="23"/>
  <c r="TA40" i="23" s="1"/>
  <c r="TB41" i="23"/>
  <c r="TB40" i="23" s="1"/>
  <c r="TC41" i="23"/>
  <c r="TC40" i="23" s="1"/>
  <c r="TD41" i="23"/>
  <c r="TD40" i="23"/>
  <c r="TE41" i="23"/>
  <c r="TE40" i="23" s="1"/>
  <c r="TF41" i="23"/>
  <c r="TF40" i="23" s="1"/>
  <c r="TG41" i="23"/>
  <c r="TG40" i="23" s="1"/>
  <c r="TH41" i="23"/>
  <c r="TH40" i="23"/>
  <c r="TI41" i="23"/>
  <c r="TI40" i="23" s="1"/>
  <c r="TJ41" i="23"/>
  <c r="TJ40" i="23" s="1"/>
  <c r="TK41" i="23"/>
  <c r="TK40" i="23" s="1"/>
  <c r="TL41" i="23"/>
  <c r="TL40" i="23" s="1"/>
  <c r="TM41" i="23"/>
  <c r="TM40" i="23" s="1"/>
  <c r="TN41" i="23"/>
  <c r="TN40" i="23" s="1"/>
  <c r="TO41" i="23"/>
  <c r="TO40" i="23" s="1"/>
  <c r="TP41" i="23"/>
  <c r="TP40" i="23" s="1"/>
  <c r="TQ41" i="23"/>
  <c r="TQ40" i="23" s="1"/>
  <c r="TR41" i="23"/>
  <c r="TR40" i="23" s="1"/>
  <c r="TS41" i="23"/>
  <c r="TS40" i="23" s="1"/>
  <c r="TT41" i="23"/>
  <c r="TT40" i="23"/>
  <c r="TU41" i="23"/>
  <c r="TU40" i="23"/>
  <c r="TV41" i="23"/>
  <c r="TV40" i="23"/>
  <c r="TW41" i="23"/>
  <c r="TW40" i="23" s="1"/>
  <c r="TX41" i="23"/>
  <c r="TX40" i="23" s="1"/>
  <c r="TY41" i="23"/>
  <c r="TY40" i="23" s="1"/>
  <c r="TZ41" i="23"/>
  <c r="TZ40" i="23" s="1"/>
  <c r="UA41" i="23"/>
  <c r="UA40" i="23" s="1"/>
  <c r="UB41" i="23"/>
  <c r="UB40" i="23" s="1"/>
  <c r="UC41" i="23"/>
  <c r="UC40" i="23" s="1"/>
  <c r="UD41" i="23"/>
  <c r="UD40" i="23" s="1"/>
  <c r="UE41" i="23"/>
  <c r="UE40" i="23" s="1"/>
  <c r="UF41" i="23"/>
  <c r="UF40" i="23" s="1"/>
  <c r="UG41" i="23"/>
  <c r="UG40" i="23" s="1"/>
  <c r="UH41" i="23"/>
  <c r="UH40" i="23" s="1"/>
  <c r="UI41" i="23"/>
  <c r="UI40" i="23" s="1"/>
  <c r="UJ41" i="23"/>
  <c r="UJ40" i="23" s="1"/>
  <c r="UK41" i="23"/>
  <c r="UK40" i="23" s="1"/>
  <c r="UL41" i="23"/>
  <c r="UL40" i="23" s="1"/>
  <c r="UM41" i="23"/>
  <c r="UM40" i="23" s="1"/>
  <c r="UN41" i="23"/>
  <c r="UN40" i="23" s="1"/>
  <c r="UO41" i="23"/>
  <c r="UO40" i="23" s="1"/>
  <c r="UP41" i="23"/>
  <c r="UP40" i="23" s="1"/>
  <c r="UQ41" i="23"/>
  <c r="UQ40" i="23" s="1"/>
  <c r="UR41" i="23"/>
  <c r="UR40" i="23" s="1"/>
  <c r="US41" i="23"/>
  <c r="US40" i="23" s="1"/>
  <c r="UT41" i="23"/>
  <c r="UT40" i="23" s="1"/>
  <c r="UU41" i="23"/>
  <c r="UU40" i="23" s="1"/>
  <c r="UV41" i="23"/>
  <c r="UV40" i="23" s="1"/>
  <c r="UW41" i="23"/>
  <c r="UW40" i="23" s="1"/>
  <c r="UX41" i="23"/>
  <c r="UX40" i="23" s="1"/>
  <c r="UY41" i="23"/>
  <c r="UY40" i="23"/>
  <c r="UZ41" i="23"/>
  <c r="UZ40" i="23"/>
  <c r="VA41" i="23"/>
  <c r="VA40" i="23"/>
  <c r="VB41" i="23"/>
  <c r="VB40" i="23"/>
  <c r="VC41" i="23"/>
  <c r="VC40" i="23"/>
  <c r="VD41" i="23"/>
  <c r="VD40" i="23"/>
  <c r="VE41" i="23"/>
  <c r="VE40" i="23"/>
  <c r="VF41" i="23"/>
  <c r="VF40" i="23"/>
  <c r="VG41" i="23"/>
  <c r="VG40" i="23"/>
  <c r="VH41" i="23"/>
  <c r="VH40" i="23"/>
  <c r="VI41" i="23"/>
  <c r="VI40" i="23"/>
  <c r="VJ41" i="23"/>
  <c r="VJ40" i="23"/>
  <c r="VK41" i="23"/>
  <c r="VK40" i="23"/>
  <c r="VL41" i="23"/>
  <c r="VL40" i="23"/>
  <c r="VM41" i="23"/>
  <c r="VM40" i="23"/>
  <c r="VN41" i="23"/>
  <c r="VN40" i="23" s="1"/>
  <c r="VO41" i="23"/>
  <c r="VO40" i="23" s="1"/>
  <c r="VP41" i="23"/>
  <c r="VP40" i="23" s="1"/>
  <c r="VQ41" i="23"/>
  <c r="VQ40" i="23" s="1"/>
  <c r="VR41" i="23"/>
  <c r="VR40" i="23" s="1"/>
  <c r="VS41" i="23"/>
  <c r="VS40" i="23" s="1"/>
  <c r="VT41" i="23"/>
  <c r="VT40" i="23" s="1"/>
  <c r="VU41" i="23"/>
  <c r="VU40" i="23" s="1"/>
  <c r="VV41" i="23"/>
  <c r="VV40" i="23"/>
  <c r="VW41" i="23"/>
  <c r="VW40" i="23"/>
  <c r="VX41" i="23"/>
  <c r="VX40" i="23"/>
  <c r="VY41" i="23"/>
  <c r="VY40" i="23" s="1"/>
  <c r="VZ41" i="23"/>
  <c r="VZ40" i="23" s="1"/>
  <c r="WA41" i="23"/>
  <c r="WA40" i="23" s="1"/>
  <c r="WB41" i="23"/>
  <c r="WB40" i="23" s="1"/>
  <c r="WC41" i="23"/>
  <c r="WC40" i="23" s="1"/>
  <c r="WD41" i="23"/>
  <c r="WD40" i="23"/>
  <c r="WE41" i="23"/>
  <c r="WE40" i="23"/>
  <c r="WF41" i="23"/>
  <c r="WF40" i="23" s="1"/>
  <c r="WG41" i="23"/>
  <c r="WG40" i="23" s="1"/>
  <c r="WH41" i="23"/>
  <c r="WH40" i="23" s="1"/>
  <c r="WI41" i="23"/>
  <c r="WI40" i="23" s="1"/>
  <c r="WJ41" i="23"/>
  <c r="WJ40" i="23"/>
  <c r="WK41" i="23"/>
  <c r="WK40" i="23" s="1"/>
  <c r="WL41" i="23"/>
  <c r="WL40" i="23" s="1"/>
  <c r="WM41" i="23"/>
  <c r="WM40" i="23" s="1"/>
  <c r="WN41" i="23"/>
  <c r="WN40" i="23" s="1"/>
  <c r="WO41" i="23"/>
  <c r="WO40" i="23" s="1"/>
  <c r="WP41" i="23"/>
  <c r="WP40" i="23" s="1"/>
  <c r="WQ41" i="23"/>
  <c r="WQ40" i="23" s="1"/>
  <c r="WR41" i="23"/>
  <c r="WR40" i="23" s="1"/>
  <c r="WS41" i="23"/>
  <c r="WS40" i="23" s="1"/>
  <c r="WT41" i="23"/>
  <c r="WT40" i="23" s="1"/>
  <c r="WU41" i="23"/>
  <c r="WU40" i="23" s="1"/>
  <c r="WV41" i="23"/>
  <c r="WV40" i="23" s="1"/>
  <c r="WW41" i="23"/>
  <c r="WW40" i="23" s="1"/>
  <c r="WX41" i="23"/>
  <c r="WX40" i="23" s="1"/>
  <c r="WY41" i="23"/>
  <c r="WY40" i="23" s="1"/>
  <c r="WZ41" i="23"/>
  <c r="WZ40" i="23" s="1"/>
  <c r="XA41" i="23"/>
  <c r="XA40" i="23"/>
  <c r="XB41" i="23"/>
  <c r="XB40" i="23"/>
  <c r="XC41" i="23"/>
  <c r="XC40" i="23"/>
  <c r="XD41" i="23"/>
  <c r="XD40" i="23"/>
  <c r="XE41" i="23"/>
  <c r="XE40" i="23"/>
  <c r="XF41" i="23"/>
  <c r="XF40" i="23" s="1"/>
  <c r="XG41" i="23"/>
  <c r="XG40" i="23" s="1"/>
  <c r="XH41" i="23"/>
  <c r="XH40" i="23"/>
  <c r="XI41" i="23"/>
  <c r="XI40" i="23" s="1"/>
  <c r="XJ41" i="23"/>
  <c r="XJ40" i="23" s="1"/>
  <c r="XK41" i="23"/>
  <c r="XK40" i="23"/>
  <c r="XL41" i="23"/>
  <c r="XL40" i="23"/>
  <c r="XM41" i="23"/>
  <c r="XM40" i="23"/>
  <c r="XN41" i="23"/>
  <c r="XN40" i="23" s="1"/>
  <c r="XO41" i="23"/>
  <c r="XO40" i="23" s="1"/>
  <c r="XP41" i="23"/>
  <c r="XP40" i="23" s="1"/>
  <c r="XQ41" i="23"/>
  <c r="XQ40" i="23" s="1"/>
  <c r="XR41" i="23"/>
  <c r="XR40" i="23"/>
  <c r="XS41" i="23"/>
  <c r="XS40" i="23" s="1"/>
  <c r="XT41" i="23"/>
  <c r="XT40" i="23"/>
  <c r="XU41" i="23"/>
  <c r="XU40" i="23"/>
  <c r="XV41" i="23"/>
  <c r="XV40" i="23" s="1"/>
  <c r="XW41" i="23"/>
  <c r="XW40" i="23" s="1"/>
  <c r="XX41" i="23"/>
  <c r="XX40" i="23"/>
  <c r="XY41" i="23"/>
  <c r="XY40" i="23"/>
  <c r="XZ41" i="23"/>
  <c r="XZ40" i="23" s="1"/>
  <c r="YA41" i="23"/>
  <c r="YA40" i="23" s="1"/>
  <c r="YB41" i="23"/>
  <c r="YB40" i="23"/>
  <c r="YC41" i="23"/>
  <c r="YC40" i="23"/>
  <c r="YD41" i="23"/>
  <c r="YD40" i="23" s="1"/>
  <c r="YE41" i="23"/>
  <c r="YE40" i="23" s="1"/>
  <c r="YF41" i="23"/>
  <c r="YF40" i="23"/>
  <c r="YG41" i="23"/>
  <c r="YG40" i="23" s="1"/>
  <c r="YH41" i="23"/>
  <c r="YH40" i="23" s="1"/>
  <c r="YI41" i="23"/>
  <c r="YI40" i="23" s="1"/>
  <c r="YJ41" i="23"/>
  <c r="YJ40" i="23" s="1"/>
  <c r="YK41" i="23"/>
  <c r="YK40" i="23"/>
  <c r="YL41" i="23"/>
  <c r="YL40" i="23"/>
  <c r="YM41" i="23"/>
  <c r="YM40" i="23" s="1"/>
  <c r="YN41" i="23"/>
  <c r="YN40" i="23" s="1"/>
  <c r="YO41" i="23"/>
  <c r="YO40" i="23"/>
  <c r="YP41" i="23"/>
  <c r="YP40" i="23"/>
  <c r="YQ41" i="23"/>
  <c r="YQ40" i="23" s="1"/>
  <c r="YR41" i="23"/>
  <c r="YR40" i="23" s="1"/>
  <c r="YS41" i="23"/>
  <c r="YS40" i="23"/>
  <c r="YT41" i="23"/>
  <c r="YT40" i="23"/>
  <c r="YU41" i="23"/>
  <c r="YU40" i="23" s="1"/>
  <c r="YV41" i="23"/>
  <c r="YV40" i="23" s="1"/>
  <c r="YW41" i="23"/>
  <c r="YW40" i="23"/>
  <c r="YX41" i="23"/>
  <c r="YX40" i="23" s="1"/>
  <c r="YY41" i="23"/>
  <c r="YY40" i="23"/>
  <c r="YZ41" i="23"/>
  <c r="YZ40" i="23" s="1"/>
  <c r="ZA41" i="23"/>
  <c r="ZA40" i="23" s="1"/>
  <c r="ZB41" i="23"/>
  <c r="ZB40" i="23" s="1"/>
  <c r="ZC41" i="23"/>
  <c r="ZC40" i="23"/>
  <c r="ZD41" i="23"/>
  <c r="ZD40" i="23"/>
  <c r="ZE41" i="23"/>
  <c r="ZE40" i="23"/>
  <c r="ZF41" i="23"/>
  <c r="ZF40" i="23" s="1"/>
  <c r="ZG41" i="23"/>
  <c r="ZG40" i="23" s="1"/>
  <c r="ZH41" i="23"/>
  <c r="ZH40" i="23"/>
  <c r="ZI41" i="23"/>
  <c r="ZI40" i="23" s="1"/>
  <c r="ZJ41" i="23"/>
  <c r="ZJ40" i="23" s="1"/>
  <c r="ZK41" i="23"/>
  <c r="ZK40" i="23"/>
  <c r="ZL41" i="23"/>
  <c r="ZL40" i="23"/>
  <c r="ZM41" i="23"/>
  <c r="ZM40" i="23"/>
  <c r="ZN41" i="23"/>
  <c r="ZN40" i="23" s="1"/>
  <c r="ZO41" i="23"/>
  <c r="ZO40" i="23" s="1"/>
  <c r="ZP41" i="23"/>
  <c r="ZP40" i="23" s="1"/>
  <c r="ZQ41" i="23"/>
  <c r="ZQ40" i="23"/>
  <c r="ZR41" i="23"/>
  <c r="ZR40" i="23" s="1"/>
  <c r="ZS41" i="23"/>
  <c r="ZS40" i="23"/>
  <c r="ZT41" i="23"/>
  <c r="ZT40" i="23"/>
  <c r="ZU41" i="23"/>
  <c r="ZU40" i="23"/>
  <c r="ZV41" i="23"/>
  <c r="ZV40" i="23" s="1"/>
  <c r="ZW41" i="23"/>
  <c r="ZW40" i="23" s="1"/>
  <c r="ZX41" i="23"/>
  <c r="ZX40" i="23" s="1"/>
  <c r="ZY41" i="23"/>
  <c r="ZY40" i="23" s="1"/>
  <c r="ZZ41" i="23"/>
  <c r="ZZ40" i="23" s="1"/>
  <c r="AAA41" i="23"/>
  <c r="AAA40" i="23"/>
  <c r="AAB41" i="23"/>
  <c r="AAB40" i="23" s="1"/>
  <c r="AAC41" i="23"/>
  <c r="AAC40" i="23" s="1"/>
  <c r="AAD41" i="23"/>
  <c r="AAD40" i="23" s="1"/>
  <c r="AAE41" i="23"/>
  <c r="AAE40" i="23" s="1"/>
  <c r="AAF41" i="23"/>
  <c r="AAF40" i="23" s="1"/>
  <c r="AAG41" i="23"/>
  <c r="AAG40" i="23" s="1"/>
  <c r="AAH41" i="23"/>
  <c r="AAH40" i="23" s="1"/>
  <c r="AAI41" i="23"/>
  <c r="AAI40" i="23" s="1"/>
  <c r="AAJ41" i="23"/>
  <c r="AAJ40" i="23" s="1"/>
  <c r="AAK41" i="23"/>
  <c r="AAK40" i="23" s="1"/>
  <c r="AAL41" i="23"/>
  <c r="AAL40" i="23" s="1"/>
  <c r="AAM41" i="23"/>
  <c r="AAM40" i="23" s="1"/>
  <c r="AAN41" i="23"/>
  <c r="AAN40" i="23" s="1"/>
  <c r="AAO41" i="23"/>
  <c r="AAO40" i="23" s="1"/>
  <c r="AAP41" i="23"/>
  <c r="AAP40" i="23" s="1"/>
  <c r="AAQ41" i="23"/>
  <c r="AAQ40" i="23"/>
  <c r="AAR41" i="23"/>
  <c r="AAR40" i="23"/>
  <c r="AAS41" i="23"/>
  <c r="AAS40" i="23" s="1"/>
  <c r="AAT41" i="23"/>
  <c r="AAT40" i="23" s="1"/>
  <c r="AAU41" i="23"/>
  <c r="AAU40" i="23"/>
  <c r="AAV41" i="23"/>
  <c r="AAV40" i="23"/>
  <c r="AAW41" i="23"/>
  <c r="AAW40" i="23" s="1"/>
  <c r="AAX41" i="23"/>
  <c r="AAX40" i="23" s="1"/>
  <c r="AAY41" i="23"/>
  <c r="AAY40" i="23"/>
  <c r="AAZ41" i="23"/>
  <c r="AAZ40" i="23"/>
  <c r="ABA41" i="23"/>
  <c r="ABA40" i="23" s="1"/>
  <c r="ABB41" i="23"/>
  <c r="ABB40" i="23" s="1"/>
  <c r="ABC41" i="23"/>
  <c r="ABC40" i="23"/>
  <c r="ABD41" i="23"/>
  <c r="ABD40" i="23" s="1"/>
  <c r="ABE41" i="23"/>
  <c r="ABE40" i="23" s="1"/>
  <c r="ABF41" i="23"/>
  <c r="ABF40" i="23" s="1"/>
  <c r="ABG41" i="23"/>
  <c r="ABG40" i="23" s="1"/>
  <c r="ABH41" i="23"/>
  <c r="ABH40" i="23" s="1"/>
  <c r="ABI41" i="23"/>
  <c r="ABI40" i="23"/>
  <c r="ABJ41" i="23"/>
  <c r="ABJ40" i="23"/>
  <c r="ABK41" i="23"/>
  <c r="ABK40" i="23"/>
  <c r="ABL41" i="23"/>
  <c r="ABL40" i="23" s="1"/>
  <c r="ABM41" i="23"/>
  <c r="ABM40" i="23"/>
  <c r="ABN41" i="23"/>
  <c r="ABN40" i="23" s="1"/>
  <c r="ABO41" i="23"/>
  <c r="ABO40" i="23" s="1"/>
  <c r="PR41" i="23"/>
  <c r="PR40" i="23" s="1"/>
  <c r="PQ41" i="23"/>
  <c r="LG42" i="23"/>
  <c r="LA42" i="23"/>
  <c r="PP41" i="23"/>
  <c r="PP40" i="23" s="1"/>
  <c r="PO41" i="23"/>
  <c r="PN41" i="23"/>
  <c r="PN40" i="23" s="1"/>
  <c r="PM41" i="23"/>
  <c r="PM40" i="23"/>
  <c r="PL41" i="23"/>
  <c r="PK41" i="23"/>
  <c r="PJ41" i="23"/>
  <c r="PI41" i="23"/>
  <c r="PI40" i="23" s="1"/>
  <c r="PH41" i="23"/>
  <c r="PG41" i="23"/>
  <c r="PG40" i="23" s="1"/>
  <c r="PF41" i="23"/>
  <c r="PE41" i="23"/>
  <c r="PE40" i="23" s="1"/>
  <c r="PD41" i="23"/>
  <c r="PC41" i="23"/>
  <c r="PB41" i="23"/>
  <c r="PB40" i="23" s="1"/>
  <c r="PA41" i="23"/>
  <c r="OZ41" i="23"/>
  <c r="OZ40" i="23" s="1"/>
  <c r="OY41" i="23"/>
  <c r="OX41" i="23"/>
  <c r="OW41" i="23"/>
  <c r="OW40" i="23" s="1"/>
  <c r="OV41" i="23"/>
  <c r="OU41" i="23"/>
  <c r="OT41" i="23"/>
  <c r="OT40" i="23" s="1"/>
  <c r="OS41" i="23"/>
  <c r="OS40" i="23" s="1"/>
  <c r="OR41" i="23"/>
  <c r="OQ41" i="23"/>
  <c r="OP41" i="23"/>
  <c r="OP40" i="23" s="1"/>
  <c r="OO41" i="23"/>
  <c r="OO40" i="23"/>
  <c r="ON41" i="23"/>
  <c r="OM41" i="23"/>
  <c r="OM40" i="23" s="1"/>
  <c r="OL41" i="23"/>
  <c r="OL40" i="23" s="1"/>
  <c r="OK41" i="23"/>
  <c r="OJ41" i="23"/>
  <c r="OI41" i="23"/>
  <c r="OH41" i="23"/>
  <c r="OG41" i="23"/>
  <c r="OG40" i="23" s="1"/>
  <c r="OF41" i="23"/>
  <c r="OE41" i="23"/>
  <c r="OE40" i="23" s="1"/>
  <c r="OD41" i="23"/>
  <c r="OC41" i="23"/>
  <c r="OB41" i="23"/>
  <c r="OA41" i="23"/>
  <c r="OA40" i="23" s="1"/>
  <c r="NZ41" i="23"/>
  <c r="NY41" i="23"/>
  <c r="NY40" i="23" s="1"/>
  <c r="NX41" i="23"/>
  <c r="NX40" i="23" s="1"/>
  <c r="NW41" i="23"/>
  <c r="NV41" i="23"/>
  <c r="NU41" i="23"/>
  <c r="NT41" i="23"/>
  <c r="NT40" i="23" s="1"/>
  <c r="NS41" i="23"/>
  <c r="NR41" i="23"/>
  <c r="NQ41" i="23"/>
  <c r="NQ40" i="23"/>
  <c r="NP41" i="23"/>
  <c r="NO41" i="23"/>
  <c r="NN41" i="23"/>
  <c r="NM41" i="23"/>
  <c r="NM40" i="23" s="1"/>
  <c r="NL41" i="23"/>
  <c r="NK41" i="23"/>
  <c r="NJ41" i="23"/>
  <c r="NI41" i="23"/>
  <c r="NI40" i="23" s="1"/>
  <c r="NH41" i="23"/>
  <c r="NG41" i="23"/>
  <c r="NF41" i="23"/>
  <c r="NE41" i="23"/>
  <c r="ND41" i="23"/>
  <c r="NC41" i="23"/>
  <c r="NB41" i="23"/>
  <c r="NB40" i="23" s="1"/>
  <c r="NA41" i="23"/>
  <c r="NA40" i="23" s="1"/>
  <c r="MZ41" i="23"/>
  <c r="MY41" i="23"/>
  <c r="MX41" i="23"/>
  <c r="MX40" i="23" s="1"/>
  <c r="MW41" i="23"/>
  <c r="MV41" i="23"/>
  <c r="MU41" i="23"/>
  <c r="MU40" i="23" s="1"/>
  <c r="MT41" i="23"/>
  <c r="MT40" i="23" s="1"/>
  <c r="MS41" i="23"/>
  <c r="MS40" i="23" s="1"/>
  <c r="MR41" i="23"/>
  <c r="MQ41" i="23"/>
  <c r="MP41" i="23"/>
  <c r="MP40" i="23" s="1"/>
  <c r="MO41" i="23"/>
  <c r="MN41" i="23"/>
  <c r="MN40" i="23" s="1"/>
  <c r="MM41" i="23"/>
  <c r="ML41" i="23"/>
  <c r="ML40" i="23" s="1"/>
  <c r="MK41" i="23"/>
  <c r="MK40" i="23" s="1"/>
  <c r="MJ41" i="23"/>
  <c r="MI41" i="23"/>
  <c r="MH41" i="23"/>
  <c r="MH40" i="23" s="1"/>
  <c r="MG41" i="23"/>
  <c r="MG40" i="23" s="1"/>
  <c r="MF41" i="23"/>
  <c r="ME41" i="23"/>
  <c r="MD41" i="23"/>
  <c r="MD40" i="23" s="1"/>
  <c r="MC41" i="23"/>
  <c r="MC40" i="23" s="1"/>
  <c r="MB41" i="23"/>
  <c r="MA41" i="23"/>
  <c r="MA40" i="23" s="1"/>
  <c r="LZ41" i="23"/>
  <c r="LZ40" i="23" s="1"/>
  <c r="LY41" i="23"/>
  <c r="LX41" i="23"/>
  <c r="LW41" i="23"/>
  <c r="LW40" i="23" s="1"/>
  <c r="LV41" i="23"/>
  <c r="LU41" i="23"/>
  <c r="LU40" i="23" s="1"/>
  <c r="LT41" i="23"/>
  <c r="LS41" i="23"/>
  <c r="LS40" i="23" s="1"/>
  <c r="LR41" i="23"/>
  <c r="LQ41" i="23"/>
  <c r="LP41" i="23"/>
  <c r="LO41" i="23"/>
  <c r="LO40" i="23" s="1"/>
  <c r="LN41" i="23"/>
  <c r="LM41" i="23"/>
  <c r="LM40" i="23" s="1"/>
  <c r="LL41" i="23"/>
  <c r="LL40" i="23" s="1"/>
  <c r="LK41" i="23"/>
  <c r="LK40" i="23" s="1"/>
  <c r="LJ41" i="23"/>
  <c r="LI41" i="23"/>
  <c r="LH41" i="23"/>
  <c r="LG41" i="23"/>
  <c r="LG40" i="23" s="1"/>
  <c r="LG43" i="23" s="1"/>
  <c r="LF41" i="23"/>
  <c r="LE41" i="23"/>
  <c r="LE40" i="23" s="1"/>
  <c r="LD41" i="23"/>
  <c r="LC41" i="23"/>
  <c r="LB41" i="23"/>
  <c r="LA41" i="23"/>
  <c r="KZ41" i="23"/>
  <c r="KZ40" i="23" s="1"/>
  <c r="KY41" i="23"/>
  <c r="KX41" i="23"/>
  <c r="KW41" i="23"/>
  <c r="KW40" i="23" s="1"/>
  <c r="KV41" i="23"/>
  <c r="KV40" i="23" s="1"/>
  <c r="KU41" i="23"/>
  <c r="KT41" i="23"/>
  <c r="KS41" i="23"/>
  <c r="KR41" i="23"/>
  <c r="KR40" i="23" s="1"/>
  <c r="KQ41" i="23"/>
  <c r="KP41" i="23"/>
  <c r="KP40" i="23" s="1"/>
  <c r="KO41" i="23"/>
  <c r="KO40" i="23"/>
  <c r="KN41" i="23"/>
  <c r="KM41" i="23"/>
  <c r="KL41" i="23"/>
  <c r="KK41" i="23"/>
  <c r="KJ41" i="23"/>
  <c r="KI41" i="23"/>
  <c r="KH41" i="23"/>
  <c r="KG41" i="23"/>
  <c r="KG40" i="23" s="1"/>
  <c r="KF41" i="23"/>
  <c r="KE41" i="23"/>
  <c r="KD41" i="23"/>
  <c r="KD40" i="23" s="1"/>
  <c r="KC41" i="23"/>
  <c r="KB41" i="23"/>
  <c r="KB40" i="23" s="1"/>
  <c r="KA41" i="23"/>
  <c r="JZ41" i="23"/>
  <c r="JZ40" i="23" s="1"/>
  <c r="JY41" i="23"/>
  <c r="JY40" i="23" s="1"/>
  <c r="JX41" i="23"/>
  <c r="JW41" i="23"/>
  <c r="JV41" i="23"/>
  <c r="JV40" i="23" s="1"/>
  <c r="JU41" i="23"/>
  <c r="JU40" i="23" s="1"/>
  <c r="JT41" i="23"/>
  <c r="JS41" i="23"/>
  <c r="JR41" i="23"/>
  <c r="JR40" i="23" s="1"/>
  <c r="JQ41" i="23"/>
  <c r="JQ40" i="23" s="1"/>
  <c r="JP41" i="23"/>
  <c r="JO41" i="23"/>
  <c r="JO40" i="23" s="1"/>
  <c r="JN41" i="23"/>
  <c r="JN40" i="23" s="1"/>
  <c r="JM41" i="23"/>
  <c r="JL41" i="23"/>
  <c r="JK41" i="23"/>
  <c r="JI41" i="23"/>
  <c r="JH41" i="23"/>
  <c r="JH40" i="23" s="1"/>
  <c r="JG41" i="23"/>
  <c r="JF41" i="23"/>
  <c r="JF40" i="23" s="1"/>
  <c r="JE41" i="23"/>
  <c r="JC41" i="23"/>
  <c r="JB41" i="23"/>
  <c r="JA41" i="23"/>
  <c r="JA40" i="23" s="1"/>
  <c r="IZ41" i="23"/>
  <c r="IY41" i="23"/>
  <c r="IY40" i="23" s="1"/>
  <c r="IX41" i="23"/>
  <c r="IX40" i="23" s="1"/>
  <c r="IW41" i="23"/>
  <c r="IW40" i="23" s="1"/>
  <c r="IV41" i="23"/>
  <c r="IU41" i="23"/>
  <c r="IT41" i="23"/>
  <c r="IS41" i="23"/>
  <c r="IS40" i="23" s="1"/>
  <c r="IR41" i="23"/>
  <c r="IQ41" i="23"/>
  <c r="IQ40" i="23"/>
  <c r="IP41" i="23"/>
  <c r="IP40" i="23" s="1"/>
  <c r="IO41" i="23"/>
  <c r="IN41" i="23"/>
  <c r="IM41" i="23"/>
  <c r="IL41" i="23"/>
  <c r="IL40" i="23" s="1"/>
  <c r="IK41" i="23"/>
  <c r="IJ41" i="23"/>
  <c r="II41" i="23"/>
  <c r="II40" i="23" s="1"/>
  <c r="IH41" i="23"/>
  <c r="IH40" i="23" s="1"/>
  <c r="IF41" i="23"/>
  <c r="IE41" i="23"/>
  <c r="ID41" i="23"/>
  <c r="IC41" i="23"/>
  <c r="IC40" i="23" s="1"/>
  <c r="IB41" i="23"/>
  <c r="IA41" i="23"/>
  <c r="IA40" i="23" s="1"/>
  <c r="HY41" i="23"/>
  <c r="HX41" i="23"/>
  <c r="HW41" i="23"/>
  <c r="HV41" i="23"/>
  <c r="HU41" i="23"/>
  <c r="HT41" i="23"/>
  <c r="HR41" i="23"/>
  <c r="HQ41" i="23"/>
  <c r="HP41" i="23"/>
  <c r="HP40" i="23"/>
  <c r="HO41" i="23"/>
  <c r="HN41" i="23"/>
  <c r="HM41" i="23"/>
  <c r="HK41" i="23"/>
  <c r="HK40" i="23" s="1"/>
  <c r="HJ41" i="23"/>
  <c r="HJ40" i="23" s="1"/>
  <c r="HI41" i="23"/>
  <c r="HH41" i="23"/>
  <c r="HG41" i="23"/>
  <c r="HG40" i="23" s="1"/>
  <c r="HF41" i="23"/>
  <c r="HD41" i="23"/>
  <c r="HC41" i="23"/>
  <c r="HC40" i="23" s="1"/>
  <c r="HB41" i="23"/>
  <c r="HB40" i="23" s="1"/>
  <c r="HA41" i="23"/>
  <c r="HA40" i="23" s="1"/>
  <c r="GZ41" i="23"/>
  <c r="GZ40" i="23" s="1"/>
  <c r="GY41" i="23"/>
  <c r="GY40" i="23" s="1"/>
  <c r="PQ40" i="23"/>
  <c r="PO40" i="23"/>
  <c r="PL40" i="23"/>
  <c r="PK40" i="23"/>
  <c r="PJ40" i="23"/>
  <c r="PH40" i="23"/>
  <c r="PF40" i="23"/>
  <c r="PD40" i="23"/>
  <c r="PC40" i="23"/>
  <c r="PA40" i="23"/>
  <c r="OY40" i="23"/>
  <c r="OX40" i="23"/>
  <c r="OV40" i="23"/>
  <c r="OU40" i="23"/>
  <c r="OR40" i="23"/>
  <c r="OQ40" i="23"/>
  <c r="ON40" i="23"/>
  <c r="OK40" i="23"/>
  <c r="OJ40" i="23"/>
  <c r="OI40" i="23"/>
  <c r="OH40" i="23"/>
  <c r="OF40" i="23"/>
  <c r="OD40" i="23"/>
  <c r="OC40" i="23"/>
  <c r="OB40" i="23"/>
  <c r="NZ40" i="23"/>
  <c r="NW40" i="23"/>
  <c r="NV40" i="23"/>
  <c r="NU40" i="23"/>
  <c r="NS40" i="23"/>
  <c r="NR40" i="23"/>
  <c r="NP40" i="23"/>
  <c r="NO40" i="23"/>
  <c r="NN40" i="23"/>
  <c r="NL40" i="23"/>
  <c r="NK40" i="23"/>
  <c r="NJ40" i="23"/>
  <c r="NH40" i="23"/>
  <c r="NG40" i="23"/>
  <c r="NF40" i="23"/>
  <c r="NE40" i="23"/>
  <c r="ND40" i="23"/>
  <c r="NC40" i="23"/>
  <c r="MZ40" i="23"/>
  <c r="MY40" i="23"/>
  <c r="MW40" i="23"/>
  <c r="MV40" i="23"/>
  <c r="MR40" i="23"/>
  <c r="MQ40" i="23"/>
  <c r="MO40" i="23"/>
  <c r="MM40" i="23"/>
  <c r="MJ40" i="23"/>
  <c r="MI40" i="23"/>
  <c r="MF40" i="23"/>
  <c r="ME40" i="23"/>
  <c r="MB40" i="23"/>
  <c r="LY40" i="23"/>
  <c r="LX40" i="23"/>
  <c r="LV40" i="23"/>
  <c r="LT40" i="23"/>
  <c r="LR40" i="23"/>
  <c r="LQ40" i="23"/>
  <c r="LP40" i="23"/>
  <c r="LN40" i="23"/>
  <c r="LJ40" i="23"/>
  <c r="LI40" i="23"/>
  <c r="LH40" i="23"/>
  <c r="LF40" i="23"/>
  <c r="LD40" i="23"/>
  <c r="LC40" i="23"/>
  <c r="LB40" i="23"/>
  <c r="LA40" i="23"/>
  <c r="KY40" i="23"/>
  <c r="KX40" i="23"/>
  <c r="KU40" i="23"/>
  <c r="KT40" i="23"/>
  <c r="KS40" i="23"/>
  <c r="KQ40" i="23"/>
  <c r="KN40" i="23"/>
  <c r="KM40" i="23"/>
  <c r="KL40" i="23"/>
  <c r="KK40" i="23"/>
  <c r="KJ40" i="23"/>
  <c r="KI40" i="23"/>
  <c r="KH40" i="23"/>
  <c r="KF40" i="23"/>
  <c r="KE40" i="23"/>
  <c r="KC40" i="23"/>
  <c r="KA40" i="23"/>
  <c r="JX40" i="23"/>
  <c r="JW40" i="23"/>
  <c r="JT40" i="23"/>
  <c r="JS40" i="23"/>
  <c r="JP40" i="23"/>
  <c r="JM40" i="23"/>
  <c r="JL40" i="23"/>
  <c r="JK40" i="23"/>
  <c r="JI40" i="23"/>
  <c r="JG40" i="23"/>
  <c r="JE40" i="23"/>
  <c r="JC40" i="23"/>
  <c r="JB40" i="23"/>
  <c r="IZ40" i="23"/>
  <c r="IV40" i="23"/>
  <c r="IU40" i="23"/>
  <c r="IT40" i="23"/>
  <c r="IR40" i="23"/>
  <c r="IO40" i="23"/>
  <c r="IN40" i="23"/>
  <c r="IM40" i="23"/>
  <c r="IK40" i="23"/>
  <c r="IJ40" i="23"/>
  <c r="IF40" i="23"/>
  <c r="IE40" i="23"/>
  <c r="ID40" i="23"/>
  <c r="IB40" i="23"/>
  <c r="HX40" i="23"/>
  <c r="HW40" i="23"/>
  <c r="HV40" i="23"/>
  <c r="HU40" i="23"/>
  <c r="HT40" i="23"/>
  <c r="HR40" i="23"/>
  <c r="HQ40" i="23"/>
  <c r="HO40" i="23"/>
  <c r="HN40" i="23"/>
  <c r="HM40" i="23"/>
  <c r="HI40" i="23"/>
  <c r="HH40" i="23"/>
  <c r="HF40" i="23"/>
  <c r="HD40" i="23"/>
  <c r="IG39" i="23"/>
  <c r="HZ39" i="23"/>
  <c r="HS39" i="23"/>
  <c r="HL39" i="23"/>
  <c r="IG38" i="23"/>
  <c r="HZ38" i="23"/>
  <c r="HS38" i="23"/>
  <c r="HL38" i="23"/>
  <c r="HE38" i="23"/>
  <c r="IG37" i="23"/>
  <c r="HZ37" i="23"/>
  <c r="HS37" i="23"/>
  <c r="HL37" i="23"/>
  <c r="HE37" i="23"/>
  <c r="IG36" i="23"/>
  <c r="HZ36" i="23"/>
  <c r="HS36" i="23"/>
  <c r="HL36" i="23"/>
  <c r="HE36" i="23"/>
  <c r="IG35" i="23"/>
  <c r="HZ35" i="23"/>
  <c r="HS35" i="23"/>
  <c r="HL35" i="23"/>
  <c r="HE35" i="23"/>
  <c r="IG34" i="23"/>
  <c r="HZ34" i="23"/>
  <c r="HS34" i="23"/>
  <c r="HL34" i="23"/>
  <c r="GW34" i="23"/>
  <c r="GV34" i="23"/>
  <c r="GV31" i="23" s="1"/>
  <c r="GU34" i="23"/>
  <c r="GT34" i="23"/>
  <c r="GT31" i="23" s="1"/>
  <c r="GS34" i="23"/>
  <c r="GS31" i="23" s="1"/>
  <c r="GR34" i="23"/>
  <c r="GR31" i="23" s="1"/>
  <c r="GQ34" i="23"/>
  <c r="GQ31" i="23" s="1"/>
  <c r="GP34" i="23"/>
  <c r="GP31" i="23" s="1"/>
  <c r="GO34" i="23"/>
  <c r="GO31" i="23"/>
  <c r="GN34" i="23"/>
  <c r="GN31" i="23"/>
  <c r="GM34" i="23"/>
  <c r="GM31" i="23" s="1"/>
  <c r="GL34" i="23"/>
  <c r="GL31" i="23" s="1"/>
  <c r="GK34" i="23"/>
  <c r="GK31" i="23" s="1"/>
  <c r="GJ34" i="23"/>
  <c r="GJ31" i="23" s="1"/>
  <c r="GI34" i="23"/>
  <c r="GI31" i="23" s="1"/>
  <c r="GH34" i="23"/>
  <c r="GH31" i="23" s="1"/>
  <c r="GG34" i="23"/>
  <c r="GG31" i="23" s="1"/>
  <c r="GF34" i="23"/>
  <c r="GF31" i="23"/>
  <c r="GE34" i="23"/>
  <c r="GE31" i="23" s="1"/>
  <c r="GD34" i="23"/>
  <c r="GD31" i="23" s="1"/>
  <c r="GC34" i="23"/>
  <c r="GC31" i="23" s="1"/>
  <c r="GB34" i="23"/>
  <c r="GB31" i="23" s="1"/>
  <c r="GA34" i="23"/>
  <c r="GA31" i="23" s="1"/>
  <c r="FZ34" i="23"/>
  <c r="FZ31" i="23"/>
  <c r="FY34" i="23"/>
  <c r="FY31" i="23" s="1"/>
  <c r="FX34" i="23"/>
  <c r="FX31" i="23" s="1"/>
  <c r="FW34" i="23"/>
  <c r="FW31" i="23" s="1"/>
  <c r="FV34" i="23"/>
  <c r="FV31" i="23" s="1"/>
  <c r="FU34" i="23"/>
  <c r="FU31" i="23"/>
  <c r="FT34" i="23"/>
  <c r="FT31" i="23" s="1"/>
  <c r="FS34" i="23"/>
  <c r="FS31" i="23" s="1"/>
  <c r="FR34" i="23"/>
  <c r="FR31" i="23" s="1"/>
  <c r="FQ34" i="23"/>
  <c r="FQ31" i="23" s="1"/>
  <c r="FP34" i="23"/>
  <c r="FP31" i="23" s="1"/>
  <c r="FO34" i="23"/>
  <c r="FO31" i="23" s="1"/>
  <c r="FN34" i="23"/>
  <c r="FN31" i="23" s="1"/>
  <c r="FM34" i="23"/>
  <c r="FM31" i="23" s="1"/>
  <c r="FL34" i="23"/>
  <c r="FL31" i="23" s="1"/>
  <c r="FK34" i="23"/>
  <c r="FK31" i="23" s="1"/>
  <c r="FJ34" i="23"/>
  <c r="FJ31" i="23" s="1"/>
  <c r="FI34" i="23"/>
  <c r="FI31" i="23" s="1"/>
  <c r="FH34" i="23"/>
  <c r="FH31" i="23" s="1"/>
  <c r="FG34" i="23"/>
  <c r="FG31" i="23" s="1"/>
  <c r="FF34" i="23"/>
  <c r="FF31" i="23" s="1"/>
  <c r="FE34" i="23"/>
  <c r="FE31" i="23" s="1"/>
  <c r="FD34" i="23"/>
  <c r="FD31" i="23" s="1"/>
  <c r="FC34" i="23"/>
  <c r="FC31" i="23" s="1"/>
  <c r="FB34" i="23"/>
  <c r="FB31" i="23" s="1"/>
  <c r="FA34" i="23"/>
  <c r="FA31" i="23" s="1"/>
  <c r="EZ34" i="23"/>
  <c r="EZ31" i="23" s="1"/>
  <c r="EY34" i="23"/>
  <c r="EY31" i="23" s="1"/>
  <c r="EX34" i="23"/>
  <c r="EX31" i="23"/>
  <c r="EW34" i="23"/>
  <c r="EW31" i="23" s="1"/>
  <c r="EV34" i="23"/>
  <c r="EV31" i="23" s="1"/>
  <c r="EU34" i="23"/>
  <c r="EU31" i="23" s="1"/>
  <c r="ET34" i="23"/>
  <c r="ET31" i="23" s="1"/>
  <c r="ES34" i="23"/>
  <c r="ES31" i="23" s="1"/>
  <c r="ER34" i="23"/>
  <c r="ER31" i="23" s="1"/>
  <c r="EQ34" i="23"/>
  <c r="EQ31" i="23" s="1"/>
  <c r="EP34" i="23"/>
  <c r="EP31" i="23" s="1"/>
  <c r="EO34" i="23"/>
  <c r="EO31" i="23" s="1"/>
  <c r="EN34" i="23"/>
  <c r="EN31" i="23" s="1"/>
  <c r="EM34" i="23"/>
  <c r="EM31" i="23" s="1"/>
  <c r="EL34" i="23"/>
  <c r="EL31" i="23" s="1"/>
  <c r="EK34" i="23"/>
  <c r="EK31" i="23" s="1"/>
  <c r="EJ34" i="23"/>
  <c r="EJ31" i="23" s="1"/>
  <c r="EI34" i="23"/>
  <c r="EI31" i="23" s="1"/>
  <c r="EH34" i="23"/>
  <c r="EH31" i="23" s="1"/>
  <c r="EG34" i="23"/>
  <c r="EG31" i="23" s="1"/>
  <c r="EF34" i="23"/>
  <c r="EF31" i="23" s="1"/>
  <c r="EE34" i="23"/>
  <c r="EE31" i="23" s="1"/>
  <c r="ED34" i="23"/>
  <c r="ED31" i="23" s="1"/>
  <c r="EC34" i="23"/>
  <c r="EC31" i="23" s="1"/>
  <c r="EB34" i="23"/>
  <c r="EB31" i="23" s="1"/>
  <c r="EA34" i="23"/>
  <c r="EA31" i="23" s="1"/>
  <c r="DZ34" i="23"/>
  <c r="DZ31" i="23" s="1"/>
  <c r="DY34" i="23"/>
  <c r="DY31" i="23" s="1"/>
  <c r="DX34" i="23"/>
  <c r="DX31" i="23" s="1"/>
  <c r="DW34" i="23"/>
  <c r="DW31" i="23" s="1"/>
  <c r="DV34" i="23"/>
  <c r="DV31" i="23" s="1"/>
  <c r="DU34" i="23"/>
  <c r="DU31" i="23" s="1"/>
  <c r="DT34" i="23"/>
  <c r="DT31" i="23" s="1"/>
  <c r="DS34" i="23"/>
  <c r="DS31" i="23" s="1"/>
  <c r="DR34" i="23"/>
  <c r="DR31" i="23" s="1"/>
  <c r="DQ34" i="23"/>
  <c r="DQ31" i="23" s="1"/>
  <c r="DP34" i="23"/>
  <c r="DP31" i="23" s="1"/>
  <c r="DO34" i="23"/>
  <c r="DO31" i="23" s="1"/>
  <c r="DN34" i="23"/>
  <c r="DN31" i="23" s="1"/>
  <c r="DM34" i="23"/>
  <c r="DM31" i="23" s="1"/>
  <c r="DL34" i="23"/>
  <c r="DL31" i="23" s="1"/>
  <c r="DK34" i="23"/>
  <c r="DK31" i="23" s="1"/>
  <c r="DJ34" i="23"/>
  <c r="DJ31" i="23" s="1"/>
  <c r="DI34" i="23"/>
  <c r="DI31" i="23" s="1"/>
  <c r="DH34" i="23"/>
  <c r="DH31" i="23" s="1"/>
  <c r="DG34" i="23"/>
  <c r="DG31" i="23" s="1"/>
  <c r="DF34" i="23"/>
  <c r="DF31" i="23" s="1"/>
  <c r="DE34" i="23"/>
  <c r="DE31" i="23" s="1"/>
  <c r="DD34" i="23"/>
  <c r="DD31" i="23" s="1"/>
  <c r="DC34" i="23"/>
  <c r="DC31" i="23" s="1"/>
  <c r="DB34" i="23"/>
  <c r="DB31" i="23" s="1"/>
  <c r="DA34" i="23"/>
  <c r="DA31" i="23" s="1"/>
  <c r="CZ34" i="23"/>
  <c r="CZ31" i="23" s="1"/>
  <c r="CY34" i="23"/>
  <c r="CY31" i="23" s="1"/>
  <c r="CX34" i="23"/>
  <c r="CX31" i="23" s="1"/>
  <c r="CW34" i="23"/>
  <c r="CW31" i="23" s="1"/>
  <c r="CV34" i="23"/>
  <c r="CV31" i="23" s="1"/>
  <c r="CU34" i="23"/>
  <c r="CU31" i="23" s="1"/>
  <c r="CT34" i="23"/>
  <c r="CT31" i="23" s="1"/>
  <c r="CS34" i="23"/>
  <c r="CS31" i="23" s="1"/>
  <c r="CR34" i="23"/>
  <c r="CR31" i="23" s="1"/>
  <c r="CQ34" i="23"/>
  <c r="CQ31" i="23" s="1"/>
  <c r="CP34" i="23"/>
  <c r="CP31" i="23" s="1"/>
  <c r="CO34" i="23"/>
  <c r="CO31" i="23" s="1"/>
  <c r="CN34" i="23"/>
  <c r="CN31" i="23" s="1"/>
  <c r="CM34" i="23"/>
  <c r="CM31" i="23" s="1"/>
  <c r="CL34" i="23"/>
  <c r="CL31" i="23" s="1"/>
  <c r="CK34" i="23"/>
  <c r="CK31" i="23" s="1"/>
  <c r="CJ34" i="23"/>
  <c r="CJ31" i="23" s="1"/>
  <c r="CI34" i="23"/>
  <c r="CI31" i="23" s="1"/>
  <c r="CH34" i="23"/>
  <c r="CH31" i="23" s="1"/>
  <c r="CG34" i="23"/>
  <c r="CG31" i="23" s="1"/>
  <c r="CF34" i="23"/>
  <c r="CF31" i="23" s="1"/>
  <c r="CE34" i="23"/>
  <c r="CE31" i="23" s="1"/>
  <c r="CD34" i="23"/>
  <c r="CD31" i="23" s="1"/>
  <c r="CC34" i="23"/>
  <c r="CC31" i="23" s="1"/>
  <c r="CB34" i="23"/>
  <c r="CB31" i="23" s="1"/>
  <c r="CA34" i="23"/>
  <c r="CA31" i="23" s="1"/>
  <c r="BZ34" i="23"/>
  <c r="BZ31" i="23" s="1"/>
  <c r="BY34" i="23"/>
  <c r="BY31" i="23" s="1"/>
  <c r="BX34" i="23"/>
  <c r="BX31" i="23" s="1"/>
  <c r="BW34" i="23"/>
  <c r="BW31" i="23" s="1"/>
  <c r="BV34" i="23"/>
  <c r="BV31" i="23" s="1"/>
  <c r="BU34" i="23"/>
  <c r="BU31" i="23" s="1"/>
  <c r="BT34" i="23"/>
  <c r="BT31" i="23" s="1"/>
  <c r="BS34" i="23"/>
  <c r="BS31" i="23" s="1"/>
  <c r="BR34" i="23"/>
  <c r="BR31" i="23" s="1"/>
  <c r="BQ34" i="23"/>
  <c r="BQ31" i="23" s="1"/>
  <c r="BP34" i="23"/>
  <c r="BP31" i="23" s="1"/>
  <c r="BO34" i="23"/>
  <c r="BO31" i="23" s="1"/>
  <c r="BN34" i="23"/>
  <c r="BN31" i="23" s="1"/>
  <c r="BM34" i="23"/>
  <c r="BM31" i="23" s="1"/>
  <c r="BL34" i="23"/>
  <c r="BL31" i="23" s="1"/>
  <c r="BK34" i="23"/>
  <c r="BK31" i="23" s="1"/>
  <c r="BJ34" i="23"/>
  <c r="BJ31" i="23" s="1"/>
  <c r="BI34" i="23"/>
  <c r="BI31" i="23" s="1"/>
  <c r="BH34" i="23"/>
  <c r="BH31" i="23" s="1"/>
  <c r="BG34" i="23"/>
  <c r="BG31" i="23" s="1"/>
  <c r="BF34" i="23"/>
  <c r="BF31" i="23" s="1"/>
  <c r="BE34" i="23"/>
  <c r="BE31" i="23" s="1"/>
  <c r="BD34" i="23"/>
  <c r="BD31" i="23" s="1"/>
  <c r="BC34" i="23"/>
  <c r="BC31" i="23" s="1"/>
  <c r="BB34" i="23"/>
  <c r="BB31" i="23" s="1"/>
  <c r="BA34" i="23"/>
  <c r="BA31" i="23" s="1"/>
  <c r="AZ34" i="23"/>
  <c r="AZ31" i="23" s="1"/>
  <c r="AY34" i="23"/>
  <c r="AY31" i="23" s="1"/>
  <c r="AX34" i="23"/>
  <c r="AX31" i="23" s="1"/>
  <c r="AW34" i="23"/>
  <c r="AW31" i="23" s="1"/>
  <c r="AV34" i="23"/>
  <c r="AV31" i="23" s="1"/>
  <c r="AU34" i="23"/>
  <c r="AU31" i="23" s="1"/>
  <c r="AT34" i="23"/>
  <c r="AT31" i="23" s="1"/>
  <c r="AS34" i="23"/>
  <c r="AS31" i="23" s="1"/>
  <c r="AR34" i="23"/>
  <c r="AR31" i="23" s="1"/>
  <c r="AQ34" i="23"/>
  <c r="AQ31" i="23" s="1"/>
  <c r="AP34" i="23"/>
  <c r="AP31" i="23" s="1"/>
  <c r="AO34" i="23"/>
  <c r="AO31" i="23" s="1"/>
  <c r="AN34" i="23"/>
  <c r="AN31" i="23" s="1"/>
  <c r="AM34" i="23"/>
  <c r="AM31" i="23" s="1"/>
  <c r="AL34" i="23"/>
  <c r="AL31" i="23" s="1"/>
  <c r="AK34" i="23"/>
  <c r="AK31" i="23" s="1"/>
  <c r="AJ34" i="23"/>
  <c r="AJ31" i="23" s="1"/>
  <c r="AI34" i="23"/>
  <c r="AI31" i="23" s="1"/>
  <c r="AH34" i="23"/>
  <c r="AH31" i="23" s="1"/>
  <c r="AG34" i="23"/>
  <c r="AG31" i="23" s="1"/>
  <c r="AF34" i="23"/>
  <c r="AF31" i="23" s="1"/>
  <c r="AE34" i="23"/>
  <c r="AE31" i="23" s="1"/>
  <c r="AD34" i="23"/>
  <c r="AD31" i="23" s="1"/>
  <c r="AC34" i="23"/>
  <c r="AC31" i="23" s="1"/>
  <c r="AB34" i="23"/>
  <c r="AB31" i="23" s="1"/>
  <c r="AA34" i="23"/>
  <c r="AA31" i="23" s="1"/>
  <c r="Z34" i="23"/>
  <c r="Z31" i="23" s="1"/>
  <c r="Y34" i="23"/>
  <c r="Y31" i="23" s="1"/>
  <c r="X34" i="23"/>
  <c r="X31" i="23" s="1"/>
  <c r="W34" i="23"/>
  <c r="W31" i="23" s="1"/>
  <c r="V34" i="23"/>
  <c r="V31" i="23" s="1"/>
  <c r="U34" i="23"/>
  <c r="U31" i="23" s="1"/>
  <c r="T34" i="23"/>
  <c r="T31" i="23" s="1"/>
  <c r="S34" i="23"/>
  <c r="S31" i="23" s="1"/>
  <c r="R34" i="23"/>
  <c r="R31" i="23" s="1"/>
  <c r="Q34" i="23"/>
  <c r="Q31" i="23" s="1"/>
  <c r="P34" i="23"/>
  <c r="P31" i="23" s="1"/>
  <c r="O34" i="23"/>
  <c r="O31" i="23" s="1"/>
  <c r="N34" i="23"/>
  <c r="N31" i="23" s="1"/>
  <c r="M34" i="23"/>
  <c r="M31" i="23" s="1"/>
  <c r="L34" i="23"/>
  <c r="L31" i="23" s="1"/>
  <c r="K34" i="23"/>
  <c r="K31" i="23" s="1"/>
  <c r="J34" i="23"/>
  <c r="J31" i="23" s="1"/>
  <c r="I34" i="23"/>
  <c r="I31" i="23" s="1"/>
  <c r="H34" i="23"/>
  <c r="H31" i="23" s="1"/>
  <c r="G34" i="23"/>
  <c r="G31" i="23" s="1"/>
  <c r="F34" i="23"/>
  <c r="F31" i="23" s="1"/>
  <c r="E34" i="23"/>
  <c r="E31" i="23" s="1"/>
  <c r="D34" i="23"/>
  <c r="D31" i="23" s="1"/>
  <c r="C34" i="23"/>
  <c r="C31" i="23" s="1"/>
  <c r="B34" i="23"/>
  <c r="B31" i="23" s="1"/>
  <c r="IG33" i="23"/>
  <c r="HZ33" i="23"/>
  <c r="HS33" i="23"/>
  <c r="HL33" i="23"/>
  <c r="HE33" i="23"/>
  <c r="IG32" i="23"/>
  <c r="HZ32" i="23"/>
  <c r="HS32" i="23"/>
  <c r="HL32" i="23"/>
  <c r="HE32" i="23"/>
  <c r="IG31" i="23"/>
  <c r="HZ31" i="23"/>
  <c r="HS31" i="23"/>
  <c r="HL31" i="23"/>
  <c r="GU31" i="23"/>
  <c r="IG30" i="23"/>
  <c r="HZ30" i="23"/>
  <c r="HS30" i="23"/>
  <c r="HL30" i="23"/>
  <c r="IG29" i="23"/>
  <c r="HZ29" i="23"/>
  <c r="HS29" i="23"/>
  <c r="HL29" i="23"/>
  <c r="GW29" i="23"/>
  <c r="GV29" i="23"/>
  <c r="GU29" i="23"/>
  <c r="GT29" i="23"/>
  <c r="GS29" i="23"/>
  <c r="GR29" i="23"/>
  <c r="GQ29" i="23"/>
  <c r="GP29" i="23"/>
  <c r="GO29" i="23"/>
  <c r="GN29" i="23"/>
  <c r="GM29" i="23"/>
  <c r="GL29" i="23"/>
  <c r="GK29" i="23"/>
  <c r="GJ29" i="23"/>
  <c r="GI29" i="23"/>
  <c r="GH29" i="23"/>
  <c r="GG29" i="23"/>
  <c r="GF29" i="23"/>
  <c r="GE29" i="23"/>
  <c r="GD29" i="23"/>
  <c r="GC29" i="23"/>
  <c r="GB29" i="23"/>
  <c r="GA29" i="23"/>
  <c r="FZ29" i="23"/>
  <c r="FY29" i="23"/>
  <c r="FX29" i="23"/>
  <c r="FW29" i="23"/>
  <c r="FV29" i="23"/>
  <c r="FU29" i="23"/>
  <c r="FT29" i="23"/>
  <c r="FS29" i="23"/>
  <c r="FR29" i="23"/>
  <c r="FQ29" i="23"/>
  <c r="FP29" i="23"/>
  <c r="FO29" i="23"/>
  <c r="FN29" i="23"/>
  <c r="FM29" i="23"/>
  <c r="FL29" i="23"/>
  <c r="FK29" i="23"/>
  <c r="FJ29" i="23"/>
  <c r="FI29" i="23"/>
  <c r="FH29" i="23"/>
  <c r="FG29" i="23"/>
  <c r="FF29" i="23"/>
  <c r="FE29" i="23"/>
  <c r="FD29" i="23"/>
  <c r="FC29" i="23"/>
  <c r="FB29" i="23"/>
  <c r="FA29" i="23"/>
  <c r="EZ29" i="23"/>
  <c r="EY29" i="23"/>
  <c r="EX29" i="23"/>
  <c r="EW29" i="23"/>
  <c r="EV29" i="23"/>
  <c r="EU29" i="23"/>
  <c r="ET29" i="23"/>
  <c r="ES29" i="23"/>
  <c r="ER29" i="23"/>
  <c r="EQ29" i="23"/>
  <c r="EP29" i="23"/>
  <c r="EO29" i="23"/>
  <c r="EN29" i="23"/>
  <c r="EM29" i="23"/>
  <c r="EL29" i="23"/>
  <c r="EK29" i="23"/>
  <c r="EJ29" i="23"/>
  <c r="EI29" i="23"/>
  <c r="EH29" i="23"/>
  <c r="EG29" i="23"/>
  <c r="EF29" i="23"/>
  <c r="EE29" i="23"/>
  <c r="ED29" i="23"/>
  <c r="EC29" i="23"/>
  <c r="EB29" i="23"/>
  <c r="EA29" i="23"/>
  <c r="DZ29" i="23"/>
  <c r="DY29" i="23"/>
  <c r="DX29" i="23"/>
  <c r="DW29" i="23"/>
  <c r="DV29" i="23"/>
  <c r="DU29" i="23"/>
  <c r="DT29" i="23"/>
  <c r="DS29" i="23"/>
  <c r="DR29" i="23"/>
  <c r="DQ29" i="23"/>
  <c r="DP29" i="23"/>
  <c r="DO29" i="23"/>
  <c r="DN29" i="23"/>
  <c r="DM29" i="23"/>
  <c r="DL29" i="23"/>
  <c r="DK29" i="23"/>
  <c r="DJ29" i="23"/>
  <c r="DI29" i="23"/>
  <c r="DH29" i="23"/>
  <c r="DG29" i="23"/>
  <c r="DF29" i="23"/>
  <c r="DE29" i="23"/>
  <c r="DD29" i="23"/>
  <c r="DC29" i="23"/>
  <c r="DB29" i="23"/>
  <c r="DA29" i="23"/>
  <c r="CZ29" i="23"/>
  <c r="CY29" i="23"/>
  <c r="CX29" i="23"/>
  <c r="CW29" i="23"/>
  <c r="CV29" i="23"/>
  <c r="CU29" i="23"/>
  <c r="CT29" i="23"/>
  <c r="CS29" i="23"/>
  <c r="CR29" i="23"/>
  <c r="CQ29" i="23"/>
  <c r="CP29" i="23"/>
  <c r="CO29" i="23"/>
  <c r="CN29" i="23"/>
  <c r="CM29" i="23"/>
  <c r="CL29" i="23"/>
  <c r="CK29" i="23"/>
  <c r="CJ29" i="23"/>
  <c r="CI29" i="23"/>
  <c r="CH29" i="23"/>
  <c r="CG29" i="23"/>
  <c r="CF29" i="23"/>
  <c r="CE29" i="23"/>
  <c r="CD29" i="23"/>
  <c r="CC29" i="23"/>
  <c r="CB29" i="23"/>
  <c r="CA29" i="23"/>
  <c r="BZ29" i="23"/>
  <c r="BY29" i="23"/>
  <c r="BX29" i="23"/>
  <c r="BW29" i="23"/>
  <c r="BV29" i="23"/>
  <c r="BU29" i="23"/>
  <c r="BT29" i="23"/>
  <c r="BS29" i="23"/>
  <c r="BR29" i="23"/>
  <c r="BQ29" i="23"/>
  <c r="BP29" i="23"/>
  <c r="BO29" i="23"/>
  <c r="BN29" i="23"/>
  <c r="BM29" i="23"/>
  <c r="BL29" i="23"/>
  <c r="BK29" i="23"/>
  <c r="BJ29" i="23"/>
  <c r="BI29" i="23"/>
  <c r="BH29" i="23"/>
  <c r="BG29" i="23"/>
  <c r="BF29" i="23"/>
  <c r="BE29" i="23"/>
  <c r="BD29" i="23"/>
  <c r="BC29" i="23"/>
  <c r="BB29" i="23"/>
  <c r="BA29" i="23"/>
  <c r="AZ29" i="23"/>
  <c r="AY29" i="23"/>
  <c r="AX29" i="23"/>
  <c r="AW29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IG28" i="23"/>
  <c r="HZ28" i="23"/>
  <c r="HS28" i="23"/>
  <c r="HL28" i="23"/>
  <c r="GW28" i="23"/>
  <c r="HE28" i="23" s="1"/>
  <c r="GV28" i="23"/>
  <c r="GV30" i="23" s="1"/>
  <c r="GU28" i="23"/>
  <c r="GU30" i="23" s="1"/>
  <c r="GT28" i="23"/>
  <c r="GT30" i="23" s="1"/>
  <c r="GS28" i="23"/>
  <c r="GS30" i="23" s="1"/>
  <c r="GR28" i="23"/>
  <c r="GR30" i="23" s="1"/>
  <c r="GQ28" i="23"/>
  <c r="GP28" i="23"/>
  <c r="GO28" i="23"/>
  <c r="GO30" i="23" s="1"/>
  <c r="GN28" i="23"/>
  <c r="GN30" i="23" s="1"/>
  <c r="GM28" i="23"/>
  <c r="GM30" i="23" s="1"/>
  <c r="GL28" i="23"/>
  <c r="GL30" i="23" s="1"/>
  <c r="GK28" i="23"/>
  <c r="GK30" i="23" s="1"/>
  <c r="GJ28" i="23"/>
  <c r="GI28" i="23"/>
  <c r="GH28" i="23"/>
  <c r="GG28" i="23"/>
  <c r="GF28" i="23"/>
  <c r="GF30" i="23" s="1"/>
  <c r="GE28" i="23"/>
  <c r="GD28" i="23"/>
  <c r="GD30" i="23" s="1"/>
  <c r="GC28" i="23"/>
  <c r="GC30" i="23" s="1"/>
  <c r="GB28" i="23"/>
  <c r="GA28" i="23"/>
  <c r="FZ28" i="23"/>
  <c r="FZ30" i="23" s="1"/>
  <c r="FY28" i="23"/>
  <c r="FX28" i="23"/>
  <c r="FX30" i="23" s="1"/>
  <c r="FW28" i="23"/>
  <c r="FW30" i="23" s="1"/>
  <c r="FV28" i="23"/>
  <c r="FV30" i="23" s="1"/>
  <c r="FU28" i="23"/>
  <c r="FU30" i="23" s="1"/>
  <c r="FT28" i="23"/>
  <c r="FT30" i="23" s="1"/>
  <c r="FS28" i="23"/>
  <c r="FS30" i="23" s="1"/>
  <c r="FR28" i="23"/>
  <c r="FQ28" i="23"/>
  <c r="FP28" i="23"/>
  <c r="FP30" i="23" s="1"/>
  <c r="FO28" i="23"/>
  <c r="FO30" i="23" s="1"/>
  <c r="FN28" i="23"/>
  <c r="FN30" i="23" s="1"/>
  <c r="FM28" i="23"/>
  <c r="FM30" i="23" s="1"/>
  <c r="FL28" i="23"/>
  <c r="FK28" i="23"/>
  <c r="FK30" i="23" s="1"/>
  <c r="FJ28" i="23"/>
  <c r="FJ30" i="23" s="1"/>
  <c r="FI28" i="23"/>
  <c r="FH28" i="23"/>
  <c r="FH30" i="23" s="1"/>
  <c r="FG28" i="23"/>
  <c r="FF28" i="23"/>
  <c r="FF30" i="23" s="1"/>
  <c r="FE28" i="23"/>
  <c r="FE30" i="23" s="1"/>
  <c r="FD28" i="23"/>
  <c r="FC28" i="23"/>
  <c r="FC30" i="23" s="1"/>
  <c r="FB28" i="23"/>
  <c r="FB30" i="23" s="1"/>
  <c r="FA28" i="23"/>
  <c r="EZ28" i="23"/>
  <c r="EZ30" i="23" s="1"/>
  <c r="EY28" i="23"/>
  <c r="EX28" i="23"/>
  <c r="EX30" i="23" s="1"/>
  <c r="EW28" i="23"/>
  <c r="EW30" i="23" s="1"/>
  <c r="EV28" i="23"/>
  <c r="EU28" i="23"/>
  <c r="EU30" i="23" s="1"/>
  <c r="ET28" i="23"/>
  <c r="ET30" i="23" s="1"/>
  <c r="ES28" i="23"/>
  <c r="ER28" i="23"/>
  <c r="ER30" i="23" s="1"/>
  <c r="EQ28" i="23"/>
  <c r="EQ30" i="23" s="1"/>
  <c r="EP28" i="23"/>
  <c r="EP30" i="23" s="1"/>
  <c r="EO28" i="23"/>
  <c r="EO30" i="23" s="1"/>
  <c r="EN28" i="23"/>
  <c r="EM28" i="23"/>
  <c r="EM30" i="23" s="1"/>
  <c r="EL28" i="23"/>
  <c r="EK28" i="23"/>
  <c r="EJ28" i="23"/>
  <c r="EJ30" i="23" s="1"/>
  <c r="EI28" i="23"/>
  <c r="EI30" i="23" s="1"/>
  <c r="EH28" i="23"/>
  <c r="EH30" i="23" s="1"/>
  <c r="EG28" i="23"/>
  <c r="EG30" i="23" s="1"/>
  <c r="EF28" i="23"/>
  <c r="EF30" i="23" s="1"/>
  <c r="EE28" i="23"/>
  <c r="ED28" i="23"/>
  <c r="ED30" i="23" s="1"/>
  <c r="EC28" i="23"/>
  <c r="EB28" i="23"/>
  <c r="EB30" i="23" s="1"/>
  <c r="EA28" i="23"/>
  <c r="DZ28" i="23"/>
  <c r="DZ30" i="23" s="1"/>
  <c r="DY28" i="23"/>
  <c r="DY30" i="23" s="1"/>
  <c r="DX28" i="23"/>
  <c r="DW28" i="23"/>
  <c r="DV28" i="23"/>
  <c r="DU28" i="23"/>
  <c r="DT28" i="23"/>
  <c r="DT30" i="23" s="1"/>
  <c r="DS28" i="23"/>
  <c r="DR28" i="23"/>
  <c r="DR30" i="23" s="1"/>
  <c r="DQ28" i="23"/>
  <c r="DQ30" i="23" s="1"/>
  <c r="DP28" i="23"/>
  <c r="DO28" i="23"/>
  <c r="DN28" i="23"/>
  <c r="DM28" i="23"/>
  <c r="DL28" i="23"/>
  <c r="DL30" i="23" s="1"/>
  <c r="DK28" i="23"/>
  <c r="DK30" i="23" s="1"/>
  <c r="DJ28" i="23"/>
  <c r="DJ30" i="23" s="1"/>
  <c r="DI28" i="23"/>
  <c r="DI30" i="23" s="1"/>
  <c r="DH28" i="23"/>
  <c r="DH30" i="23" s="1"/>
  <c r="DG28" i="23"/>
  <c r="DF28" i="23"/>
  <c r="DF30" i="23" s="1"/>
  <c r="DE28" i="23"/>
  <c r="DD28" i="23"/>
  <c r="DD30" i="23" s="1"/>
  <c r="DC28" i="23"/>
  <c r="DB28" i="23"/>
  <c r="DB30" i="23" s="1"/>
  <c r="DA28" i="23"/>
  <c r="DA30" i="23" s="1"/>
  <c r="CZ28" i="23"/>
  <c r="CY28" i="23"/>
  <c r="CX28" i="23"/>
  <c r="CX30" i="23" s="1"/>
  <c r="CW28" i="23"/>
  <c r="CV28" i="23"/>
  <c r="CV30" i="23" s="1"/>
  <c r="CU28" i="23"/>
  <c r="CU30" i="23" s="1"/>
  <c r="CT28" i="23"/>
  <c r="CT30" i="23" s="1"/>
  <c r="CS28" i="23"/>
  <c r="CS30" i="23" s="1"/>
  <c r="CR28" i="23"/>
  <c r="CQ28" i="23"/>
  <c r="CQ30" i="23" s="1"/>
  <c r="CP28" i="23"/>
  <c r="CO28" i="23"/>
  <c r="CN28" i="23"/>
  <c r="CN30" i="23" s="1"/>
  <c r="CM28" i="23"/>
  <c r="CL28" i="23"/>
  <c r="CL30" i="23" s="1"/>
  <c r="CK28" i="23"/>
  <c r="CK30" i="23" s="1"/>
  <c r="CJ28" i="23"/>
  <c r="CI28" i="23"/>
  <c r="CI30" i="23" s="1"/>
  <c r="CH28" i="23"/>
  <c r="CG28" i="23"/>
  <c r="CF28" i="23"/>
  <c r="CF30" i="23" s="1"/>
  <c r="CE28" i="23"/>
  <c r="CE30" i="23" s="1"/>
  <c r="CD28" i="23"/>
  <c r="CD30" i="23" s="1"/>
  <c r="CC28" i="23"/>
  <c r="CC30" i="23" s="1"/>
  <c r="CB28" i="23"/>
  <c r="CB30" i="23" s="1"/>
  <c r="CA28" i="23"/>
  <c r="BZ28" i="23"/>
  <c r="BY28" i="23"/>
  <c r="BX28" i="23"/>
  <c r="BX30" i="23" s="1"/>
  <c r="BW28" i="23"/>
  <c r="BW30" i="23" s="1"/>
  <c r="BV28" i="23"/>
  <c r="BV30" i="23" s="1"/>
  <c r="BU28" i="23"/>
  <c r="BU30" i="23" s="1"/>
  <c r="BT28" i="23"/>
  <c r="BS28" i="23"/>
  <c r="BR28" i="23"/>
  <c r="BQ28" i="23"/>
  <c r="BQ30" i="23" s="1"/>
  <c r="BP28" i="23"/>
  <c r="BP30" i="23" s="1"/>
  <c r="BO28" i="23"/>
  <c r="BN28" i="23"/>
  <c r="BN30" i="23" s="1"/>
  <c r="BM28" i="23"/>
  <c r="BM30" i="23" s="1"/>
  <c r="BL28" i="23"/>
  <c r="BL30" i="23" s="1"/>
  <c r="BK28" i="23"/>
  <c r="BJ28" i="23"/>
  <c r="BI28" i="23"/>
  <c r="BH28" i="23"/>
  <c r="BH30" i="23" s="1"/>
  <c r="BG28" i="23"/>
  <c r="BF28" i="23"/>
  <c r="BF30" i="23" s="1"/>
  <c r="BE28" i="23"/>
  <c r="BE30" i="23" s="1"/>
  <c r="BD28" i="23"/>
  <c r="BD30" i="23" s="1"/>
  <c r="BC28" i="23"/>
  <c r="BB28" i="23"/>
  <c r="BB30" i="23" s="1"/>
  <c r="BA28" i="23"/>
  <c r="AZ28" i="23"/>
  <c r="AZ30" i="23" s="1"/>
  <c r="AY28" i="23"/>
  <c r="AY30" i="23" s="1"/>
  <c r="AX28" i="23"/>
  <c r="AX30" i="23" s="1"/>
  <c r="AW28" i="23"/>
  <c r="AW30" i="23" s="1"/>
  <c r="AV28" i="23"/>
  <c r="AV30" i="23" s="1"/>
  <c r="AU28" i="23"/>
  <c r="AU30" i="23" s="1"/>
  <c r="AT28" i="23"/>
  <c r="AS28" i="23"/>
  <c r="AR28" i="23"/>
  <c r="AR30" i="23" s="1"/>
  <c r="AQ28" i="23"/>
  <c r="AQ30" i="23" s="1"/>
  <c r="AP28" i="23"/>
  <c r="AP30" i="23" s="1"/>
  <c r="AO28" i="23"/>
  <c r="AO30" i="23" s="1"/>
  <c r="AN28" i="23"/>
  <c r="AN30" i="23" s="1"/>
  <c r="AM28" i="23"/>
  <c r="AL28" i="23"/>
  <c r="AK28" i="23"/>
  <c r="AJ28" i="23"/>
  <c r="AJ30" i="23" s="1"/>
  <c r="AI28" i="23"/>
  <c r="AH28" i="23"/>
  <c r="AH30" i="23" s="1"/>
  <c r="AG28" i="23"/>
  <c r="AG30" i="23" s="1"/>
  <c r="AF28" i="23"/>
  <c r="AF30" i="23" s="1"/>
  <c r="AE28" i="23"/>
  <c r="AD28" i="23"/>
  <c r="AC28" i="23"/>
  <c r="AB28" i="23"/>
  <c r="AB30" i="23" s="1"/>
  <c r="AA28" i="23"/>
  <c r="Z28" i="23"/>
  <c r="Z30" i="23" s="1"/>
  <c r="Y28" i="23"/>
  <c r="Y30" i="23" s="1"/>
  <c r="X28" i="23"/>
  <c r="W28" i="23"/>
  <c r="V28" i="23"/>
  <c r="U28" i="23"/>
  <c r="T28" i="23"/>
  <c r="T30" i="23" s="1"/>
  <c r="S28" i="23"/>
  <c r="S30" i="23" s="1"/>
  <c r="R28" i="23"/>
  <c r="R30" i="23" s="1"/>
  <c r="Q28" i="23"/>
  <c r="Q30" i="23" s="1"/>
  <c r="P28" i="23"/>
  <c r="O28" i="23"/>
  <c r="N28" i="23"/>
  <c r="M28" i="23"/>
  <c r="L28" i="23"/>
  <c r="L30" i="23" s="1"/>
  <c r="K28" i="23"/>
  <c r="K30" i="23" s="1"/>
  <c r="J28" i="23"/>
  <c r="J30" i="23" s="1"/>
  <c r="I28" i="23"/>
  <c r="I30" i="23" s="1"/>
  <c r="H28" i="23"/>
  <c r="G28" i="23"/>
  <c r="F28" i="23"/>
  <c r="E28" i="23"/>
  <c r="D28" i="23"/>
  <c r="D30" i="23" s="1"/>
  <c r="C28" i="23"/>
  <c r="B28" i="23"/>
  <c r="B30" i="23" s="1"/>
  <c r="IG27" i="23"/>
  <c r="HZ27" i="23"/>
  <c r="HS27" i="23"/>
  <c r="HL27" i="23"/>
  <c r="GW27" i="23"/>
  <c r="HE27" i="23" s="1"/>
  <c r="GV27" i="23"/>
  <c r="GU27" i="23"/>
  <c r="GT27" i="23"/>
  <c r="GS27" i="23"/>
  <c r="GR27" i="23"/>
  <c r="GQ27" i="23"/>
  <c r="GP27" i="23"/>
  <c r="GO27" i="23"/>
  <c r="GN27" i="23"/>
  <c r="GM27" i="23"/>
  <c r="GL27" i="23"/>
  <c r="GK27" i="23"/>
  <c r="GJ27" i="23"/>
  <c r="GI27" i="23"/>
  <c r="GH27" i="23"/>
  <c r="GG27" i="23"/>
  <c r="GF27" i="23"/>
  <c r="GE27" i="23"/>
  <c r="GD27" i="23"/>
  <c r="GC27" i="23"/>
  <c r="GB27" i="23"/>
  <c r="GA27" i="23"/>
  <c r="FZ27" i="23"/>
  <c r="FY27" i="23"/>
  <c r="FX27" i="23"/>
  <c r="FW27" i="23"/>
  <c r="FV27" i="23"/>
  <c r="FU27" i="23"/>
  <c r="FT27" i="23"/>
  <c r="FS27" i="23"/>
  <c r="FR27" i="23"/>
  <c r="FQ27" i="23"/>
  <c r="FP27" i="23"/>
  <c r="FO27" i="23"/>
  <c r="FN27" i="23"/>
  <c r="FM27" i="23"/>
  <c r="FL27" i="23"/>
  <c r="FK27" i="23"/>
  <c r="FJ27" i="23"/>
  <c r="FI27" i="23"/>
  <c r="FH27" i="23"/>
  <c r="FG27" i="23"/>
  <c r="FF27" i="23"/>
  <c r="FE27" i="23"/>
  <c r="FD27" i="23"/>
  <c r="FC27" i="23"/>
  <c r="FB27" i="23"/>
  <c r="FA27" i="23"/>
  <c r="EZ27" i="23"/>
  <c r="EY27" i="23"/>
  <c r="EX27" i="23"/>
  <c r="EW27" i="23"/>
  <c r="EV27" i="23"/>
  <c r="EU27" i="23"/>
  <c r="ET27" i="23"/>
  <c r="ES27" i="23"/>
  <c r="ER27" i="23"/>
  <c r="EQ27" i="23"/>
  <c r="EP27" i="23"/>
  <c r="EO27" i="23"/>
  <c r="EN27" i="23"/>
  <c r="EM27" i="23"/>
  <c r="EL27" i="23"/>
  <c r="EK27" i="23"/>
  <c r="EJ27" i="23"/>
  <c r="EI27" i="23"/>
  <c r="EH27" i="23"/>
  <c r="EG27" i="23"/>
  <c r="EF27" i="23"/>
  <c r="EE27" i="23"/>
  <c r="ED27" i="23"/>
  <c r="EC27" i="23"/>
  <c r="EB27" i="23"/>
  <c r="EA27" i="23"/>
  <c r="DZ27" i="23"/>
  <c r="DY27" i="23"/>
  <c r="DX27" i="23"/>
  <c r="DW27" i="23"/>
  <c r="DV27" i="23"/>
  <c r="DU27" i="23"/>
  <c r="DT27" i="23"/>
  <c r="DS27" i="23"/>
  <c r="DR27" i="23"/>
  <c r="DQ27" i="23"/>
  <c r="DP27" i="23"/>
  <c r="DO27" i="23"/>
  <c r="DN27" i="23"/>
  <c r="DM27" i="23"/>
  <c r="DL27" i="23"/>
  <c r="DK27" i="23"/>
  <c r="DJ27" i="23"/>
  <c r="DI27" i="23"/>
  <c r="DH27" i="23"/>
  <c r="DG27" i="23"/>
  <c r="DF27" i="23"/>
  <c r="DE27" i="23"/>
  <c r="DD27" i="23"/>
  <c r="DC27" i="23"/>
  <c r="DB27" i="23"/>
  <c r="DA27" i="23"/>
  <c r="CZ27" i="23"/>
  <c r="CY27" i="23"/>
  <c r="CX27" i="23"/>
  <c r="CW27" i="23"/>
  <c r="CV27" i="23"/>
  <c r="CU27" i="23"/>
  <c r="CT27" i="23"/>
  <c r="CS27" i="23"/>
  <c r="CR27" i="23"/>
  <c r="CQ27" i="23"/>
  <c r="CP27" i="23"/>
  <c r="CO27" i="23"/>
  <c r="CN27" i="23"/>
  <c r="CM27" i="23"/>
  <c r="CL27" i="23"/>
  <c r="CK27" i="23"/>
  <c r="CJ27" i="23"/>
  <c r="CI27" i="23"/>
  <c r="CH27" i="23"/>
  <c r="CG27" i="23"/>
  <c r="CF27" i="23"/>
  <c r="CE27" i="23"/>
  <c r="CD27" i="23"/>
  <c r="CC27" i="23"/>
  <c r="CB27" i="23"/>
  <c r="CA27" i="23"/>
  <c r="BZ27" i="23"/>
  <c r="BY27" i="23"/>
  <c r="BX27" i="23"/>
  <c r="BW27" i="23"/>
  <c r="BV27" i="23"/>
  <c r="BU27" i="23"/>
  <c r="BT27" i="23"/>
  <c r="BS27" i="23"/>
  <c r="BR27" i="23"/>
  <c r="BQ27" i="23"/>
  <c r="BP27" i="23"/>
  <c r="BO27" i="23"/>
  <c r="BN27" i="23"/>
  <c r="BM27" i="23"/>
  <c r="BL27" i="23"/>
  <c r="BK27" i="23"/>
  <c r="BJ27" i="23"/>
  <c r="BI27" i="23"/>
  <c r="BH27" i="23"/>
  <c r="BG27" i="23"/>
  <c r="BF27" i="23"/>
  <c r="BE27" i="23"/>
  <c r="BD27" i="23"/>
  <c r="BC27" i="23"/>
  <c r="BB27" i="23"/>
  <c r="BA27" i="23"/>
  <c r="AZ27" i="23"/>
  <c r="AY27" i="23"/>
  <c r="AX27" i="23"/>
  <c r="AW27" i="23"/>
  <c r="AV27" i="23"/>
  <c r="AU27" i="23"/>
  <c r="AT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G26" i="23"/>
  <c r="HZ26" i="23"/>
  <c r="HS26" i="23"/>
  <c r="HL26" i="23"/>
  <c r="GW26" i="23"/>
  <c r="HE26" i="23" s="1"/>
  <c r="GV26" i="23"/>
  <c r="GU26" i="23"/>
  <c r="GT26" i="23"/>
  <c r="GS26" i="23"/>
  <c r="GR26" i="23"/>
  <c r="GQ26" i="23"/>
  <c r="GP26" i="23"/>
  <c r="GO26" i="23"/>
  <c r="GN26" i="23"/>
  <c r="GM26" i="23"/>
  <c r="GL26" i="23"/>
  <c r="GK26" i="23"/>
  <c r="GJ26" i="23"/>
  <c r="GI26" i="23"/>
  <c r="GH26" i="23"/>
  <c r="GG26" i="23"/>
  <c r="GF26" i="23"/>
  <c r="GE26" i="23"/>
  <c r="GD26" i="23"/>
  <c r="GC26" i="23"/>
  <c r="GB26" i="23"/>
  <c r="GA26" i="23"/>
  <c r="FZ26" i="23"/>
  <c r="FY26" i="23"/>
  <c r="FX26" i="23"/>
  <c r="FW26" i="23"/>
  <c r="FV26" i="23"/>
  <c r="FU26" i="23"/>
  <c r="FT26" i="23"/>
  <c r="FS26" i="23"/>
  <c r="FR26" i="23"/>
  <c r="FQ26" i="23"/>
  <c r="FP26" i="23"/>
  <c r="FO26" i="23"/>
  <c r="FN26" i="23"/>
  <c r="FM26" i="23"/>
  <c r="FL26" i="23"/>
  <c r="FK26" i="23"/>
  <c r="FJ26" i="23"/>
  <c r="FI26" i="23"/>
  <c r="FH26" i="23"/>
  <c r="FG26" i="23"/>
  <c r="FF26" i="23"/>
  <c r="FE26" i="23"/>
  <c r="FD26" i="23"/>
  <c r="FC26" i="23"/>
  <c r="FB26" i="23"/>
  <c r="FA26" i="23"/>
  <c r="EZ26" i="23"/>
  <c r="EY26" i="23"/>
  <c r="EX26" i="23"/>
  <c r="EW26" i="23"/>
  <c r="EV26" i="23"/>
  <c r="EU26" i="23"/>
  <c r="ET26" i="23"/>
  <c r="ES26" i="23"/>
  <c r="ER26" i="23"/>
  <c r="EQ26" i="23"/>
  <c r="EP26" i="23"/>
  <c r="EO26" i="23"/>
  <c r="EN26" i="23"/>
  <c r="EM26" i="23"/>
  <c r="EL26" i="23"/>
  <c r="EK26" i="23"/>
  <c r="EJ26" i="23"/>
  <c r="EI26" i="23"/>
  <c r="EH26" i="23"/>
  <c r="EG26" i="23"/>
  <c r="EF26" i="23"/>
  <c r="EE26" i="23"/>
  <c r="ED26" i="23"/>
  <c r="EC26" i="23"/>
  <c r="EB26" i="23"/>
  <c r="EA26" i="23"/>
  <c r="DZ26" i="23"/>
  <c r="DY26" i="23"/>
  <c r="DX26" i="23"/>
  <c r="DW26" i="23"/>
  <c r="DV26" i="23"/>
  <c r="DU26" i="23"/>
  <c r="DT26" i="23"/>
  <c r="DS26" i="23"/>
  <c r="DR26" i="23"/>
  <c r="DQ26" i="23"/>
  <c r="DP26" i="23"/>
  <c r="DO26" i="23"/>
  <c r="DN26" i="23"/>
  <c r="DM26" i="23"/>
  <c r="DL26" i="23"/>
  <c r="DK26" i="23"/>
  <c r="DJ26" i="23"/>
  <c r="DI26" i="23"/>
  <c r="DH26" i="23"/>
  <c r="DG26" i="23"/>
  <c r="DF26" i="23"/>
  <c r="DE26" i="23"/>
  <c r="DD26" i="23"/>
  <c r="DC26" i="23"/>
  <c r="DB26" i="23"/>
  <c r="DA26" i="23"/>
  <c r="CZ26" i="23"/>
  <c r="CY26" i="23"/>
  <c r="CX26" i="23"/>
  <c r="CW26" i="23"/>
  <c r="CV26" i="23"/>
  <c r="CU26" i="23"/>
  <c r="CT26" i="23"/>
  <c r="CS26" i="23"/>
  <c r="CR26" i="23"/>
  <c r="CQ26" i="23"/>
  <c r="CP26" i="23"/>
  <c r="CO26" i="23"/>
  <c r="CN26" i="23"/>
  <c r="CM26" i="23"/>
  <c r="CL26" i="23"/>
  <c r="CK26" i="23"/>
  <c r="CJ26" i="23"/>
  <c r="CI26" i="23"/>
  <c r="CH26" i="23"/>
  <c r="CG26" i="23"/>
  <c r="CF26" i="23"/>
  <c r="CE26" i="23"/>
  <c r="CD26" i="23"/>
  <c r="CC26" i="23"/>
  <c r="CB26" i="23"/>
  <c r="CA26" i="23"/>
  <c r="BZ26" i="23"/>
  <c r="BY26" i="23"/>
  <c r="BX26" i="23"/>
  <c r="BW26" i="23"/>
  <c r="BV26" i="23"/>
  <c r="BU26" i="23"/>
  <c r="BT26" i="23"/>
  <c r="BS26" i="23"/>
  <c r="BR26" i="23"/>
  <c r="BQ26" i="23"/>
  <c r="BP26" i="23"/>
  <c r="BO26" i="23"/>
  <c r="BN26" i="23"/>
  <c r="BM26" i="23"/>
  <c r="BL26" i="23"/>
  <c r="BK26" i="23"/>
  <c r="BJ26" i="23"/>
  <c r="BI26" i="23"/>
  <c r="BH26" i="23"/>
  <c r="BG26" i="23"/>
  <c r="BF26" i="23"/>
  <c r="BE26" i="23"/>
  <c r="BD26" i="23"/>
  <c r="BC26" i="23"/>
  <c r="BB26" i="23"/>
  <c r="BA26" i="23"/>
  <c r="AZ26" i="23"/>
  <c r="AY26" i="23"/>
  <c r="AX26" i="23"/>
  <c r="AW26" i="23"/>
  <c r="AV26" i="23"/>
  <c r="AU26" i="23"/>
  <c r="AT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IG25" i="23"/>
  <c r="HZ25" i="23"/>
  <c r="HS25" i="23"/>
  <c r="HL25" i="23"/>
  <c r="GW25" i="23"/>
  <c r="HE25" i="23" s="1"/>
  <c r="GV25" i="23"/>
  <c r="GU25" i="23"/>
  <c r="GT25" i="23"/>
  <c r="GS25" i="23"/>
  <c r="GR25" i="23"/>
  <c r="GQ25" i="23"/>
  <c r="GP25" i="23"/>
  <c r="GO25" i="23"/>
  <c r="GN25" i="23"/>
  <c r="GM25" i="23"/>
  <c r="GL25" i="23"/>
  <c r="GK25" i="23"/>
  <c r="GJ25" i="23"/>
  <c r="GI25" i="23"/>
  <c r="GH25" i="23"/>
  <c r="GG25" i="23"/>
  <c r="GF25" i="23"/>
  <c r="GE25" i="23"/>
  <c r="GD25" i="23"/>
  <c r="GC25" i="23"/>
  <c r="GB25" i="23"/>
  <c r="GA25" i="23"/>
  <c r="FZ25" i="23"/>
  <c r="FY25" i="23"/>
  <c r="FX25" i="23"/>
  <c r="FW25" i="23"/>
  <c r="FV25" i="23"/>
  <c r="FU25" i="23"/>
  <c r="FT25" i="23"/>
  <c r="FS25" i="23"/>
  <c r="FR25" i="23"/>
  <c r="FQ25" i="23"/>
  <c r="FP25" i="23"/>
  <c r="FO25" i="23"/>
  <c r="FN25" i="23"/>
  <c r="FM25" i="23"/>
  <c r="FL25" i="23"/>
  <c r="FK25" i="23"/>
  <c r="FJ25" i="23"/>
  <c r="FI25" i="23"/>
  <c r="FH25" i="23"/>
  <c r="FG25" i="23"/>
  <c r="FF25" i="23"/>
  <c r="FE25" i="23"/>
  <c r="FD25" i="23"/>
  <c r="FC25" i="23"/>
  <c r="FB25" i="23"/>
  <c r="FA25" i="23"/>
  <c r="EZ25" i="23"/>
  <c r="EY25" i="23"/>
  <c r="EX25" i="23"/>
  <c r="EW25" i="23"/>
  <c r="EV25" i="23"/>
  <c r="EU25" i="23"/>
  <c r="ET25" i="23"/>
  <c r="ES25" i="23"/>
  <c r="ER25" i="23"/>
  <c r="EQ25" i="23"/>
  <c r="EP25" i="23"/>
  <c r="EO25" i="23"/>
  <c r="EN25" i="23"/>
  <c r="EM25" i="23"/>
  <c r="EL25" i="23"/>
  <c r="EK25" i="23"/>
  <c r="EJ25" i="23"/>
  <c r="EI25" i="23"/>
  <c r="EH25" i="23"/>
  <c r="EG25" i="23"/>
  <c r="EF25" i="23"/>
  <c r="EE25" i="23"/>
  <c r="ED25" i="23"/>
  <c r="EC25" i="23"/>
  <c r="EB25" i="23"/>
  <c r="EA25" i="23"/>
  <c r="DZ25" i="23"/>
  <c r="DY25" i="23"/>
  <c r="DX25" i="23"/>
  <c r="DW25" i="23"/>
  <c r="DV25" i="23"/>
  <c r="DU25" i="23"/>
  <c r="DT25" i="23"/>
  <c r="DS25" i="23"/>
  <c r="DR25" i="23"/>
  <c r="DQ25" i="23"/>
  <c r="DP25" i="23"/>
  <c r="DO25" i="23"/>
  <c r="DN25" i="23"/>
  <c r="DM25" i="23"/>
  <c r="DL25" i="23"/>
  <c r="DK25" i="23"/>
  <c r="DJ25" i="23"/>
  <c r="DI25" i="23"/>
  <c r="DH25" i="23"/>
  <c r="DG25" i="23"/>
  <c r="DF25" i="23"/>
  <c r="DE25" i="23"/>
  <c r="DD25" i="23"/>
  <c r="DC25" i="23"/>
  <c r="DB25" i="23"/>
  <c r="DA25" i="23"/>
  <c r="CZ25" i="23"/>
  <c r="CY25" i="23"/>
  <c r="CX25" i="23"/>
  <c r="CW25" i="23"/>
  <c r="CV25" i="23"/>
  <c r="CU25" i="23"/>
  <c r="CT25" i="23"/>
  <c r="CS25" i="23"/>
  <c r="CR25" i="23"/>
  <c r="CQ25" i="23"/>
  <c r="CP25" i="23"/>
  <c r="CO25" i="23"/>
  <c r="CN25" i="23"/>
  <c r="CM25" i="23"/>
  <c r="CL25" i="23"/>
  <c r="CK25" i="23"/>
  <c r="CJ25" i="23"/>
  <c r="CI25" i="23"/>
  <c r="CH25" i="23"/>
  <c r="CG25" i="23"/>
  <c r="CF25" i="23"/>
  <c r="CE25" i="23"/>
  <c r="CD25" i="23"/>
  <c r="CC25" i="23"/>
  <c r="CB25" i="23"/>
  <c r="CA25" i="23"/>
  <c r="BZ25" i="23"/>
  <c r="BY25" i="23"/>
  <c r="BX25" i="23"/>
  <c r="BW25" i="23"/>
  <c r="BV25" i="23"/>
  <c r="BU25" i="23"/>
  <c r="BT25" i="23"/>
  <c r="BS25" i="23"/>
  <c r="BR25" i="23"/>
  <c r="BQ25" i="23"/>
  <c r="BP25" i="23"/>
  <c r="BO25" i="23"/>
  <c r="BN25" i="23"/>
  <c r="BM25" i="23"/>
  <c r="BL25" i="23"/>
  <c r="BK25" i="23"/>
  <c r="BJ25" i="23"/>
  <c r="BI25" i="23"/>
  <c r="BH25" i="23"/>
  <c r="BG25" i="23"/>
  <c r="BF25" i="23"/>
  <c r="BE25" i="23"/>
  <c r="BD25" i="23"/>
  <c r="BC25" i="23"/>
  <c r="BB25" i="23"/>
  <c r="BA25" i="23"/>
  <c r="AZ25" i="23"/>
  <c r="AY25" i="23"/>
  <c r="AX25" i="23"/>
  <c r="AW25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IG24" i="23"/>
  <c r="HZ24" i="23"/>
  <c r="HS24" i="23"/>
  <c r="HL24" i="23"/>
  <c r="HE24" i="23"/>
  <c r="GX24" i="23"/>
  <c r="IG23" i="23"/>
  <c r="HZ23" i="23"/>
  <c r="HS23" i="23"/>
  <c r="HL23" i="23"/>
  <c r="GW23" i="23"/>
  <c r="HE23" i="23" s="1"/>
  <c r="GV23" i="23"/>
  <c r="GU23" i="23"/>
  <c r="GT23" i="23"/>
  <c r="GS23" i="23"/>
  <c r="GR23" i="23"/>
  <c r="GQ23" i="23"/>
  <c r="GP23" i="23"/>
  <c r="GO23" i="23"/>
  <c r="GN23" i="23"/>
  <c r="GM23" i="23"/>
  <c r="GL23" i="23"/>
  <c r="GK23" i="23"/>
  <c r="GJ23" i="23"/>
  <c r="GI23" i="23"/>
  <c r="GH23" i="23"/>
  <c r="GG23" i="23"/>
  <c r="GF23" i="23"/>
  <c r="GE23" i="23"/>
  <c r="GD23" i="23"/>
  <c r="GC23" i="23"/>
  <c r="GB23" i="23"/>
  <c r="GA23" i="23"/>
  <c r="FZ23" i="23"/>
  <c r="FY23" i="23"/>
  <c r="FX23" i="23"/>
  <c r="FW23" i="23"/>
  <c r="FV23" i="23"/>
  <c r="FU23" i="23"/>
  <c r="FT23" i="23"/>
  <c r="FS23" i="23"/>
  <c r="FR23" i="23"/>
  <c r="FQ23" i="23"/>
  <c r="FP23" i="23"/>
  <c r="FO23" i="23"/>
  <c r="FN23" i="23"/>
  <c r="FM23" i="23"/>
  <c r="FL23" i="23"/>
  <c r="FK23" i="23"/>
  <c r="FJ23" i="23"/>
  <c r="FI23" i="23"/>
  <c r="FH23" i="23"/>
  <c r="FG23" i="23"/>
  <c r="FF23" i="23"/>
  <c r="FE23" i="23"/>
  <c r="FD23" i="23"/>
  <c r="FC23" i="23"/>
  <c r="FB23" i="23"/>
  <c r="FA23" i="23"/>
  <c r="EZ23" i="23"/>
  <c r="EY23" i="23"/>
  <c r="EX23" i="23"/>
  <c r="EW23" i="23"/>
  <c r="EV23" i="23"/>
  <c r="EU23" i="23"/>
  <c r="ET23" i="23"/>
  <c r="ES23" i="23"/>
  <c r="ER23" i="23"/>
  <c r="EQ23" i="23"/>
  <c r="EP23" i="23"/>
  <c r="EO23" i="23"/>
  <c r="EN23" i="23"/>
  <c r="EM23" i="23"/>
  <c r="EL23" i="23"/>
  <c r="EK23" i="23"/>
  <c r="EJ23" i="23"/>
  <c r="EI23" i="23"/>
  <c r="EH23" i="23"/>
  <c r="EG23" i="23"/>
  <c r="EF23" i="23"/>
  <c r="EE23" i="23"/>
  <c r="ED23" i="23"/>
  <c r="EC23" i="23"/>
  <c r="EB23" i="23"/>
  <c r="EA23" i="23"/>
  <c r="DZ23" i="23"/>
  <c r="DY23" i="23"/>
  <c r="DX23" i="23"/>
  <c r="DW23" i="23"/>
  <c r="DV23" i="23"/>
  <c r="DU23" i="23"/>
  <c r="DT23" i="23"/>
  <c r="DS23" i="23"/>
  <c r="DR23" i="23"/>
  <c r="DQ23" i="23"/>
  <c r="DP23" i="23"/>
  <c r="DO23" i="23"/>
  <c r="DN23" i="23"/>
  <c r="DM23" i="23"/>
  <c r="DL23" i="23"/>
  <c r="DK23" i="23"/>
  <c r="DJ23" i="23"/>
  <c r="DI23" i="23"/>
  <c r="DH23" i="23"/>
  <c r="DG23" i="23"/>
  <c r="DF23" i="23"/>
  <c r="DE23" i="23"/>
  <c r="DD23" i="23"/>
  <c r="DC23" i="23"/>
  <c r="DB23" i="23"/>
  <c r="DA23" i="23"/>
  <c r="CZ23" i="23"/>
  <c r="CY23" i="23"/>
  <c r="CX23" i="23"/>
  <c r="CW23" i="23"/>
  <c r="CV23" i="23"/>
  <c r="CU23" i="23"/>
  <c r="CT23" i="23"/>
  <c r="CS23" i="23"/>
  <c r="CR23" i="23"/>
  <c r="CQ23" i="23"/>
  <c r="CP23" i="23"/>
  <c r="CO23" i="23"/>
  <c r="CN23" i="23"/>
  <c r="CM23" i="23"/>
  <c r="CL23" i="23"/>
  <c r="CK23" i="23"/>
  <c r="CJ23" i="23"/>
  <c r="CI23" i="23"/>
  <c r="CH23" i="23"/>
  <c r="CG23" i="23"/>
  <c r="CF23" i="23"/>
  <c r="CE23" i="23"/>
  <c r="CD23" i="23"/>
  <c r="CC23" i="23"/>
  <c r="CB23" i="23"/>
  <c r="CA23" i="23"/>
  <c r="BZ23" i="23"/>
  <c r="BY23" i="23"/>
  <c r="BX23" i="23"/>
  <c r="BW23" i="23"/>
  <c r="BV23" i="23"/>
  <c r="BU23" i="23"/>
  <c r="BT23" i="23"/>
  <c r="BS23" i="23"/>
  <c r="BR23" i="23"/>
  <c r="BQ23" i="23"/>
  <c r="BP23" i="23"/>
  <c r="BO23" i="23"/>
  <c r="BN23" i="23"/>
  <c r="BM23" i="23"/>
  <c r="BL23" i="23"/>
  <c r="BK23" i="23"/>
  <c r="BJ23" i="23"/>
  <c r="BI23" i="23"/>
  <c r="BH23" i="23"/>
  <c r="BG23" i="23"/>
  <c r="BF23" i="23"/>
  <c r="BE23" i="23"/>
  <c r="BD23" i="23"/>
  <c r="BC23" i="23"/>
  <c r="BB23" i="23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IG22" i="23"/>
  <c r="HZ22" i="23"/>
  <c r="HS22" i="23"/>
  <c r="HL22" i="23"/>
  <c r="HE22" i="23"/>
  <c r="GX22" i="23"/>
  <c r="IG21" i="23"/>
  <c r="HZ21" i="23"/>
  <c r="HS21" i="23"/>
  <c r="HL21" i="23"/>
  <c r="HE21" i="23"/>
  <c r="GX21" i="23"/>
  <c r="IG20" i="23"/>
  <c r="HZ20" i="23"/>
  <c r="HS20" i="23"/>
  <c r="HL20" i="23"/>
  <c r="HE20" i="23"/>
  <c r="IG19" i="23"/>
  <c r="HZ19" i="23"/>
  <c r="HS19" i="23"/>
  <c r="HL19" i="23"/>
  <c r="GW19" i="23"/>
  <c r="HE19" i="23" s="1"/>
  <c r="GV19" i="23"/>
  <c r="GU19" i="23"/>
  <c r="GT19" i="23"/>
  <c r="GS19" i="23"/>
  <c r="GR19" i="23"/>
  <c r="GQ19" i="23"/>
  <c r="GP19" i="23"/>
  <c r="GO19" i="23"/>
  <c r="GN19" i="23"/>
  <c r="GM19" i="23"/>
  <c r="GL19" i="23"/>
  <c r="GK19" i="23"/>
  <c r="GJ19" i="23"/>
  <c r="GI19" i="23"/>
  <c r="GH19" i="23"/>
  <c r="GG19" i="23"/>
  <c r="GF19" i="23"/>
  <c r="GE19" i="23"/>
  <c r="GD19" i="23"/>
  <c r="GC19" i="23"/>
  <c r="GB19" i="23"/>
  <c r="GA19" i="23"/>
  <c r="FZ19" i="23"/>
  <c r="FY19" i="23"/>
  <c r="FX19" i="23"/>
  <c r="FW19" i="23"/>
  <c r="FV19" i="23"/>
  <c r="FU19" i="23"/>
  <c r="FT19" i="23"/>
  <c r="FS19" i="23"/>
  <c r="FR19" i="23"/>
  <c r="FQ19" i="23"/>
  <c r="FP19" i="23"/>
  <c r="FO19" i="23"/>
  <c r="FN19" i="23"/>
  <c r="FM19" i="23"/>
  <c r="FL19" i="23"/>
  <c r="FK19" i="23"/>
  <c r="FJ19" i="23"/>
  <c r="FI19" i="23"/>
  <c r="FH19" i="23"/>
  <c r="FG19" i="23"/>
  <c r="FF19" i="23"/>
  <c r="FE19" i="23"/>
  <c r="FD19" i="23"/>
  <c r="FC19" i="23"/>
  <c r="FB19" i="23"/>
  <c r="FA19" i="23"/>
  <c r="EZ19" i="23"/>
  <c r="EY19" i="23"/>
  <c r="EX19" i="23"/>
  <c r="EW19" i="23"/>
  <c r="EV19" i="23"/>
  <c r="EU19" i="23"/>
  <c r="ET19" i="23"/>
  <c r="ES19" i="23"/>
  <c r="ER19" i="23"/>
  <c r="EQ19" i="23"/>
  <c r="EP19" i="23"/>
  <c r="EO19" i="23"/>
  <c r="EN19" i="23"/>
  <c r="EM19" i="23"/>
  <c r="EL19" i="23"/>
  <c r="EK19" i="23"/>
  <c r="EJ19" i="23"/>
  <c r="EI19" i="23"/>
  <c r="EH19" i="23"/>
  <c r="EG19" i="23"/>
  <c r="EF19" i="23"/>
  <c r="EE19" i="23"/>
  <c r="ED19" i="23"/>
  <c r="EC19" i="23"/>
  <c r="EB19" i="23"/>
  <c r="EA19" i="23"/>
  <c r="DZ19" i="23"/>
  <c r="DY19" i="23"/>
  <c r="DX19" i="23"/>
  <c r="DW19" i="23"/>
  <c r="DV19" i="23"/>
  <c r="DU19" i="23"/>
  <c r="DT19" i="23"/>
  <c r="DS19" i="23"/>
  <c r="DR19" i="23"/>
  <c r="DQ19" i="23"/>
  <c r="DP19" i="23"/>
  <c r="DO19" i="23"/>
  <c r="DN19" i="23"/>
  <c r="DM19" i="23"/>
  <c r="DL19" i="23"/>
  <c r="DK19" i="23"/>
  <c r="DJ19" i="23"/>
  <c r="DI19" i="23"/>
  <c r="DH19" i="23"/>
  <c r="DG19" i="23"/>
  <c r="DF19" i="23"/>
  <c r="DE19" i="23"/>
  <c r="DD19" i="23"/>
  <c r="DC19" i="23"/>
  <c r="DB19" i="23"/>
  <c r="DA19" i="23"/>
  <c r="CZ19" i="23"/>
  <c r="CY19" i="23"/>
  <c r="CX19" i="23"/>
  <c r="CW19" i="23"/>
  <c r="CV19" i="23"/>
  <c r="CU19" i="23"/>
  <c r="CT19" i="23"/>
  <c r="CS19" i="23"/>
  <c r="CR19" i="23"/>
  <c r="CQ19" i="23"/>
  <c r="CP19" i="23"/>
  <c r="CO19" i="23"/>
  <c r="CN19" i="23"/>
  <c r="CM19" i="23"/>
  <c r="CL19" i="23"/>
  <c r="CK19" i="23"/>
  <c r="CJ19" i="23"/>
  <c r="CI19" i="23"/>
  <c r="CH19" i="23"/>
  <c r="CG19" i="23"/>
  <c r="CF19" i="23"/>
  <c r="CE19" i="23"/>
  <c r="CD19" i="23"/>
  <c r="CC19" i="23"/>
  <c r="CB19" i="23"/>
  <c r="CA19" i="23"/>
  <c r="BZ19" i="23"/>
  <c r="BY19" i="23"/>
  <c r="BX19" i="23"/>
  <c r="BW19" i="23"/>
  <c r="BV19" i="23"/>
  <c r="BU19" i="23"/>
  <c r="BT19" i="23"/>
  <c r="BS19" i="23"/>
  <c r="BR19" i="23"/>
  <c r="BQ19" i="23"/>
  <c r="BP19" i="23"/>
  <c r="BO19" i="23"/>
  <c r="BN19" i="23"/>
  <c r="BM19" i="23"/>
  <c r="BL19" i="23"/>
  <c r="BK19" i="23"/>
  <c r="BJ19" i="23"/>
  <c r="BI19" i="23"/>
  <c r="BH19" i="23"/>
  <c r="BG19" i="23"/>
  <c r="BF19" i="23"/>
  <c r="BE19" i="23"/>
  <c r="BD19" i="23"/>
  <c r="BC19" i="23"/>
  <c r="BB19" i="23"/>
  <c r="BA19" i="23"/>
  <c r="AZ19" i="23"/>
  <c r="AY19" i="23"/>
  <c r="AX19" i="23"/>
  <c r="AW19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IG18" i="23"/>
  <c r="HZ18" i="23"/>
  <c r="HS18" i="23"/>
  <c r="HL18" i="23"/>
  <c r="GW18" i="23"/>
  <c r="HE18" i="23" s="1"/>
  <c r="GV18" i="23"/>
  <c r="GV17" i="23" s="1"/>
  <c r="GU18" i="23"/>
  <c r="GT18" i="23"/>
  <c r="GS18" i="23"/>
  <c r="GS17" i="23" s="1"/>
  <c r="GR18" i="23"/>
  <c r="GR17" i="23" s="1"/>
  <c r="GQ18" i="23"/>
  <c r="GP18" i="23"/>
  <c r="GO18" i="23"/>
  <c r="GO17" i="23" s="1"/>
  <c r="GN18" i="23"/>
  <c r="GM18" i="23"/>
  <c r="GL18" i="23"/>
  <c r="GL17" i="23" s="1"/>
  <c r="GK18" i="23"/>
  <c r="GK17" i="23" s="1"/>
  <c r="GJ18" i="23"/>
  <c r="GJ17" i="23" s="1"/>
  <c r="GI18" i="23"/>
  <c r="GH18" i="23"/>
  <c r="GG18" i="23"/>
  <c r="GF18" i="23"/>
  <c r="GF17" i="23" s="1"/>
  <c r="GE18" i="23"/>
  <c r="GD18" i="23"/>
  <c r="GD17" i="23" s="1"/>
  <c r="GC18" i="23"/>
  <c r="GC17" i="23" s="1"/>
  <c r="GB18" i="23"/>
  <c r="GB17" i="23" s="1"/>
  <c r="GA18" i="23"/>
  <c r="FZ18" i="23"/>
  <c r="FY18" i="23"/>
  <c r="FX18" i="23"/>
  <c r="FW18" i="23"/>
  <c r="FV18" i="23"/>
  <c r="FU18" i="23"/>
  <c r="FU17" i="23" s="1"/>
  <c r="FT18" i="23"/>
  <c r="FT17" i="23" s="1"/>
  <c r="FS18" i="23"/>
  <c r="FR18" i="23"/>
  <c r="FQ18" i="23"/>
  <c r="FQ17" i="23" s="1"/>
  <c r="FP18" i="23"/>
  <c r="FP17" i="23" s="1"/>
  <c r="FO18" i="23"/>
  <c r="FN18" i="23"/>
  <c r="FM18" i="23"/>
  <c r="FM17" i="23" s="1"/>
  <c r="FL18" i="23"/>
  <c r="FL17" i="23" s="1"/>
  <c r="FK18" i="23"/>
  <c r="FJ18" i="23"/>
  <c r="FJ17" i="23" s="1"/>
  <c r="FI18" i="23"/>
  <c r="FI17" i="23" s="1"/>
  <c r="FH18" i="23"/>
  <c r="FH17" i="23" s="1"/>
  <c r="FG18" i="23"/>
  <c r="FG17" i="23" s="1"/>
  <c r="FF18" i="23"/>
  <c r="FF17" i="23" s="1"/>
  <c r="FE18" i="23"/>
  <c r="FE17" i="23" s="1"/>
  <c r="FD18" i="23"/>
  <c r="FD17" i="23" s="1"/>
  <c r="FC18" i="23"/>
  <c r="FB18" i="23"/>
  <c r="FB17" i="23" s="1"/>
  <c r="FA18" i="23"/>
  <c r="FA17" i="23" s="1"/>
  <c r="EZ18" i="23"/>
  <c r="EY18" i="23"/>
  <c r="EX18" i="23"/>
  <c r="EW18" i="23"/>
  <c r="EW17" i="23" s="1"/>
  <c r="EV18" i="23"/>
  <c r="EV17" i="23" s="1"/>
  <c r="EU18" i="23"/>
  <c r="ET18" i="23"/>
  <c r="ET17" i="23" s="1"/>
  <c r="ES18" i="23"/>
  <c r="ES17" i="23" s="1"/>
  <c r="ER18" i="23"/>
  <c r="EQ18" i="23"/>
  <c r="EP18" i="23"/>
  <c r="EO18" i="23"/>
  <c r="EO17" i="23" s="1"/>
  <c r="EN18" i="23"/>
  <c r="EN17" i="23" s="1"/>
  <c r="EM18" i="23"/>
  <c r="EM17" i="23" s="1"/>
  <c r="EL18" i="23"/>
  <c r="EL17" i="23" s="1"/>
  <c r="EK18" i="23"/>
  <c r="EK17" i="23" s="1"/>
  <c r="EJ18" i="23"/>
  <c r="EJ17" i="23" s="1"/>
  <c r="EI18" i="23"/>
  <c r="EH18" i="23"/>
  <c r="EG18" i="23"/>
  <c r="EG17" i="23" s="1"/>
  <c r="EF18" i="23"/>
  <c r="EF17" i="23" s="1"/>
  <c r="EE18" i="23"/>
  <c r="ED18" i="23"/>
  <c r="EC18" i="23"/>
  <c r="EC17" i="23" s="1"/>
  <c r="EB18" i="23"/>
  <c r="EB17" i="23" s="1"/>
  <c r="EA18" i="23"/>
  <c r="DZ18" i="23"/>
  <c r="DY18" i="23"/>
  <c r="DY17" i="23" s="1"/>
  <c r="DX18" i="23"/>
  <c r="DX17" i="23" s="1"/>
  <c r="DW18" i="23"/>
  <c r="DV18" i="23"/>
  <c r="DV17" i="23" s="1"/>
  <c r="DU18" i="23"/>
  <c r="DU17" i="23" s="1"/>
  <c r="DT18" i="23"/>
  <c r="DT17" i="23" s="1"/>
  <c r="DS18" i="23"/>
  <c r="DR18" i="23"/>
  <c r="DQ18" i="23"/>
  <c r="DQ17" i="23" s="1"/>
  <c r="DP18" i="23"/>
  <c r="DP17" i="23" s="1"/>
  <c r="DO18" i="23"/>
  <c r="DN18" i="23"/>
  <c r="DN17" i="23" s="1"/>
  <c r="DM18" i="23"/>
  <c r="DL18" i="23"/>
  <c r="DL17" i="23" s="1"/>
  <c r="DK18" i="23"/>
  <c r="DJ18" i="23"/>
  <c r="DI18" i="23"/>
  <c r="DI17" i="23" s="1"/>
  <c r="DH18" i="23"/>
  <c r="DH17" i="23" s="1"/>
  <c r="DG18" i="23"/>
  <c r="DF18" i="23"/>
  <c r="DF17" i="23" s="1"/>
  <c r="DE18" i="23"/>
  <c r="DE17" i="23" s="1"/>
  <c r="DD18" i="23"/>
  <c r="DD17" i="23" s="1"/>
  <c r="DC18" i="23"/>
  <c r="DB18" i="23"/>
  <c r="DA18" i="23"/>
  <c r="DA17" i="23" s="1"/>
  <c r="CZ18" i="23"/>
  <c r="CZ17" i="23" s="1"/>
  <c r="CY18" i="23"/>
  <c r="CX18" i="23"/>
  <c r="CX17" i="23" s="1"/>
  <c r="CW18" i="23"/>
  <c r="CW17" i="23" s="1"/>
  <c r="CV18" i="23"/>
  <c r="CU18" i="23"/>
  <c r="CT18" i="23"/>
  <c r="CS18" i="23"/>
  <c r="CS17" i="23" s="1"/>
  <c r="CR18" i="23"/>
  <c r="CR17" i="23" s="1"/>
  <c r="CQ18" i="23"/>
  <c r="CP18" i="23"/>
  <c r="CP17" i="23" s="1"/>
  <c r="CO18" i="23"/>
  <c r="CN18" i="23"/>
  <c r="CM18" i="23"/>
  <c r="CL18" i="23"/>
  <c r="CK18" i="23"/>
  <c r="CK17" i="23" s="1"/>
  <c r="CJ18" i="23"/>
  <c r="CJ17" i="23" s="1"/>
  <c r="CI18" i="23"/>
  <c r="CH18" i="23"/>
  <c r="CH17" i="23" s="1"/>
  <c r="CG18" i="23"/>
  <c r="CF18" i="23"/>
  <c r="CE18" i="23"/>
  <c r="CD18" i="23"/>
  <c r="CC18" i="23"/>
  <c r="CC17" i="23" s="1"/>
  <c r="CB18" i="23"/>
  <c r="CB17" i="23" s="1"/>
  <c r="CA18" i="23"/>
  <c r="BZ18" i="23"/>
  <c r="BZ17" i="23" s="1"/>
  <c r="BY18" i="23"/>
  <c r="BY17" i="23" s="1"/>
  <c r="BX18" i="23"/>
  <c r="BW18" i="23"/>
  <c r="BV18" i="23"/>
  <c r="BU18" i="23"/>
  <c r="BU17" i="23" s="1"/>
  <c r="BT18" i="23"/>
  <c r="BT17" i="23" s="1"/>
  <c r="BS18" i="23"/>
  <c r="BR18" i="23"/>
  <c r="BQ18" i="23"/>
  <c r="BQ17" i="23" s="1"/>
  <c r="BP18" i="23"/>
  <c r="BO18" i="23"/>
  <c r="BN18" i="23"/>
  <c r="BM18" i="23"/>
  <c r="BM17" i="23" s="1"/>
  <c r="BL18" i="23"/>
  <c r="BK18" i="23"/>
  <c r="BJ18" i="23"/>
  <c r="BJ17" i="23" s="1"/>
  <c r="BI18" i="23"/>
  <c r="BI17" i="23" s="1"/>
  <c r="BH18" i="23"/>
  <c r="BG18" i="23"/>
  <c r="BF18" i="23"/>
  <c r="BE18" i="23"/>
  <c r="BE17" i="23" s="1"/>
  <c r="BD18" i="23"/>
  <c r="BD17" i="23" s="1"/>
  <c r="BC18" i="23"/>
  <c r="BB18" i="23"/>
  <c r="BB17" i="23" s="1"/>
  <c r="BA18" i="23"/>
  <c r="AZ18" i="23"/>
  <c r="AY18" i="23"/>
  <c r="AX18" i="23"/>
  <c r="AW18" i="23"/>
  <c r="AW17" i="23" s="1"/>
  <c r="AV18" i="23"/>
  <c r="AV17" i="23" s="1"/>
  <c r="AU18" i="23"/>
  <c r="AT18" i="23"/>
  <c r="AT17" i="23" s="1"/>
  <c r="AS18" i="23"/>
  <c r="AS17" i="23" s="1"/>
  <c r="AR18" i="23"/>
  <c r="AQ18" i="23"/>
  <c r="AP18" i="23"/>
  <c r="AO18" i="23"/>
  <c r="AO17" i="23" s="1"/>
  <c r="AN18" i="23"/>
  <c r="AN17" i="23" s="1"/>
  <c r="AM18" i="23"/>
  <c r="AL18" i="23"/>
  <c r="AL17" i="23" s="1"/>
  <c r="AK18" i="23"/>
  <c r="AK17" i="23" s="1"/>
  <c r="AJ18" i="23"/>
  <c r="AI18" i="23"/>
  <c r="AH18" i="23"/>
  <c r="AG18" i="23"/>
  <c r="AG17" i="23" s="1"/>
  <c r="AF18" i="23"/>
  <c r="AF17" i="23" s="1"/>
  <c r="AE18" i="23"/>
  <c r="AD18" i="23"/>
  <c r="AD17" i="23" s="1"/>
  <c r="AC18" i="23"/>
  <c r="AC17" i="23" s="1"/>
  <c r="AB18" i="23"/>
  <c r="AA18" i="23"/>
  <c r="Z18" i="23"/>
  <c r="Y18" i="23"/>
  <c r="Y17" i="23" s="1"/>
  <c r="X18" i="23"/>
  <c r="X17" i="23" s="1"/>
  <c r="W18" i="23"/>
  <c r="V18" i="23"/>
  <c r="V17" i="23" s="1"/>
  <c r="U18" i="23"/>
  <c r="T18" i="23"/>
  <c r="S18" i="23"/>
  <c r="R18" i="23"/>
  <c r="Q18" i="23"/>
  <c r="Q17" i="23" s="1"/>
  <c r="P18" i="23"/>
  <c r="P17" i="23" s="1"/>
  <c r="O18" i="23"/>
  <c r="O17" i="23" s="1"/>
  <c r="N18" i="23"/>
  <c r="N17" i="23" s="1"/>
  <c r="M18" i="23"/>
  <c r="M17" i="23" s="1"/>
  <c r="L18" i="23"/>
  <c r="K18" i="23"/>
  <c r="J18" i="23"/>
  <c r="I18" i="23"/>
  <c r="I17" i="23" s="1"/>
  <c r="H18" i="23"/>
  <c r="H17" i="23" s="1"/>
  <c r="G18" i="23"/>
  <c r="F18" i="23"/>
  <c r="E18" i="23"/>
  <c r="E17" i="23" s="1"/>
  <c r="D18" i="23"/>
  <c r="D17" i="23" s="1"/>
  <c r="C18" i="23"/>
  <c r="B18" i="23"/>
  <c r="IG17" i="23"/>
  <c r="HZ17" i="23"/>
  <c r="HS17" i="23"/>
  <c r="HL17" i="23"/>
  <c r="GW17" i="23"/>
  <c r="HE17" i="23" s="1"/>
  <c r="IG16" i="23"/>
  <c r="HZ16" i="23"/>
  <c r="HS16" i="23"/>
  <c r="HL16" i="23"/>
  <c r="GW16" i="23"/>
  <c r="GV16" i="23"/>
  <c r="GU16" i="23"/>
  <c r="GT16" i="23"/>
  <c r="GS16" i="23"/>
  <c r="GR16" i="23"/>
  <c r="GQ16" i="23"/>
  <c r="GP16" i="23"/>
  <c r="GO16" i="23"/>
  <c r="GN16" i="23"/>
  <c r="GM16" i="23"/>
  <c r="GL16" i="23"/>
  <c r="GK16" i="23"/>
  <c r="GJ16" i="23"/>
  <c r="GI16" i="23"/>
  <c r="GH16" i="23"/>
  <c r="GG16" i="23"/>
  <c r="GF16" i="23"/>
  <c r="GE16" i="23"/>
  <c r="GD16" i="23"/>
  <c r="GC16" i="23"/>
  <c r="GB16" i="23"/>
  <c r="GA16" i="23"/>
  <c r="FZ16" i="23"/>
  <c r="FY16" i="23"/>
  <c r="FX16" i="23"/>
  <c r="FW16" i="23"/>
  <c r="FV16" i="23"/>
  <c r="FU16" i="23"/>
  <c r="FT16" i="23"/>
  <c r="FS16" i="23"/>
  <c r="FR16" i="23"/>
  <c r="FQ16" i="23"/>
  <c r="FP16" i="23"/>
  <c r="FO16" i="23"/>
  <c r="FN16" i="23"/>
  <c r="FM16" i="23"/>
  <c r="FL16" i="23"/>
  <c r="FK16" i="23"/>
  <c r="FJ16" i="23"/>
  <c r="FI16" i="23"/>
  <c r="FH16" i="23"/>
  <c r="FG16" i="23"/>
  <c r="FF16" i="23"/>
  <c r="FE16" i="23"/>
  <c r="FD16" i="23"/>
  <c r="FC16" i="23"/>
  <c r="FB16" i="23"/>
  <c r="FA16" i="23"/>
  <c r="EZ16" i="23"/>
  <c r="EY16" i="23"/>
  <c r="EX16" i="23"/>
  <c r="EW16" i="23"/>
  <c r="EV16" i="23"/>
  <c r="EU16" i="23"/>
  <c r="ET16" i="23"/>
  <c r="ES16" i="23"/>
  <c r="ER16" i="23"/>
  <c r="EQ16" i="23"/>
  <c r="EP16" i="23"/>
  <c r="EO16" i="23"/>
  <c r="EN16" i="23"/>
  <c r="EM16" i="23"/>
  <c r="EL16" i="23"/>
  <c r="EK16" i="23"/>
  <c r="EJ16" i="23"/>
  <c r="EI16" i="23"/>
  <c r="EH16" i="23"/>
  <c r="EG16" i="23"/>
  <c r="EF16" i="23"/>
  <c r="EE16" i="23"/>
  <c r="ED16" i="23"/>
  <c r="EC16" i="23"/>
  <c r="EB16" i="23"/>
  <c r="EA16" i="23"/>
  <c r="DZ16" i="23"/>
  <c r="DY16" i="23"/>
  <c r="DX16" i="23"/>
  <c r="DW16" i="23"/>
  <c r="DV16" i="23"/>
  <c r="DU16" i="23"/>
  <c r="DT16" i="23"/>
  <c r="DS16" i="23"/>
  <c r="DR16" i="23"/>
  <c r="DQ16" i="23"/>
  <c r="DP16" i="23"/>
  <c r="DO16" i="23"/>
  <c r="DN16" i="23"/>
  <c r="DM16" i="23"/>
  <c r="DL16" i="23"/>
  <c r="DK16" i="23"/>
  <c r="DJ16" i="23"/>
  <c r="DI16" i="23"/>
  <c r="DH16" i="23"/>
  <c r="DG16" i="23"/>
  <c r="DF16" i="23"/>
  <c r="DE16" i="23"/>
  <c r="DD16" i="23"/>
  <c r="DC16" i="23"/>
  <c r="DB16" i="23"/>
  <c r="DA16" i="23"/>
  <c r="CZ16" i="23"/>
  <c r="CY16" i="23"/>
  <c r="CX16" i="23"/>
  <c r="CW16" i="23"/>
  <c r="CV16" i="23"/>
  <c r="CU16" i="23"/>
  <c r="CT16" i="23"/>
  <c r="CS16" i="23"/>
  <c r="CR16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BZ16" i="23"/>
  <c r="BY16" i="23"/>
  <c r="BX16" i="23"/>
  <c r="BW16" i="23"/>
  <c r="BV16" i="23"/>
  <c r="BU16" i="23"/>
  <c r="BT16" i="23"/>
  <c r="BS16" i="23"/>
  <c r="BR16" i="23"/>
  <c r="BQ16" i="23"/>
  <c r="BP16" i="23"/>
  <c r="BO16" i="23"/>
  <c r="BN16" i="23"/>
  <c r="BM16" i="23"/>
  <c r="BL16" i="23"/>
  <c r="BK16" i="23"/>
  <c r="BJ16" i="23"/>
  <c r="BI16" i="23"/>
  <c r="BH16" i="23"/>
  <c r="BG16" i="23"/>
  <c r="BF16" i="23"/>
  <c r="BE16" i="23"/>
  <c r="BD16" i="23"/>
  <c r="BC16" i="23"/>
  <c r="BB16" i="23"/>
  <c r="BA16" i="23"/>
  <c r="AZ16" i="23"/>
  <c r="AY16" i="23"/>
  <c r="AX16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IG15" i="23"/>
  <c r="HZ15" i="23"/>
  <c r="HS15" i="23"/>
  <c r="HL15" i="23"/>
  <c r="GW15" i="23"/>
  <c r="HE15" i="23" s="1"/>
  <c r="GV15" i="23"/>
  <c r="GU15" i="23"/>
  <c r="GT15" i="23"/>
  <c r="GS15" i="23"/>
  <c r="GR15" i="23"/>
  <c r="GQ15" i="23"/>
  <c r="GP15" i="23"/>
  <c r="GO15" i="23"/>
  <c r="GN15" i="23"/>
  <c r="GM15" i="23"/>
  <c r="GL15" i="23"/>
  <c r="GK15" i="23"/>
  <c r="GJ15" i="23"/>
  <c r="GI15" i="23"/>
  <c r="GH15" i="23"/>
  <c r="GG15" i="23"/>
  <c r="GF15" i="23"/>
  <c r="GE15" i="23"/>
  <c r="GD15" i="23"/>
  <c r="GC15" i="23"/>
  <c r="GB15" i="23"/>
  <c r="GA15" i="23"/>
  <c r="FZ15" i="23"/>
  <c r="FY15" i="23"/>
  <c r="FX15" i="23"/>
  <c r="FW15" i="23"/>
  <c r="FV15" i="23"/>
  <c r="FU15" i="23"/>
  <c r="FT15" i="23"/>
  <c r="FS15" i="23"/>
  <c r="FR15" i="23"/>
  <c r="FQ15" i="23"/>
  <c r="FP15" i="23"/>
  <c r="FO15" i="23"/>
  <c r="FN15" i="23"/>
  <c r="FM15" i="23"/>
  <c r="FL15" i="23"/>
  <c r="FK15" i="23"/>
  <c r="FJ15" i="23"/>
  <c r="FI15" i="23"/>
  <c r="FH15" i="23"/>
  <c r="FG15" i="23"/>
  <c r="FF15" i="23"/>
  <c r="FE15" i="23"/>
  <c r="FD15" i="23"/>
  <c r="FC15" i="23"/>
  <c r="FB15" i="23"/>
  <c r="FA15" i="23"/>
  <c r="EZ15" i="23"/>
  <c r="EY15" i="23"/>
  <c r="EX15" i="23"/>
  <c r="EW15" i="23"/>
  <c r="EV15" i="23"/>
  <c r="EU15" i="23"/>
  <c r="ET15" i="23"/>
  <c r="ES15" i="23"/>
  <c r="ER15" i="23"/>
  <c r="EQ15" i="23"/>
  <c r="EP15" i="23"/>
  <c r="EO15" i="23"/>
  <c r="EN15" i="23"/>
  <c r="EM15" i="23"/>
  <c r="EL15" i="23"/>
  <c r="EK15" i="23"/>
  <c r="EJ15" i="23"/>
  <c r="EI15" i="23"/>
  <c r="EH15" i="23"/>
  <c r="EG15" i="23"/>
  <c r="EF15" i="23"/>
  <c r="EE15" i="23"/>
  <c r="ED15" i="23"/>
  <c r="EC15" i="23"/>
  <c r="EB15" i="23"/>
  <c r="EA15" i="23"/>
  <c r="DZ15" i="23"/>
  <c r="DY15" i="23"/>
  <c r="DX15" i="23"/>
  <c r="DW15" i="23"/>
  <c r="DV15" i="23"/>
  <c r="DU15" i="23"/>
  <c r="DT15" i="23"/>
  <c r="DS15" i="23"/>
  <c r="DR15" i="23"/>
  <c r="DQ15" i="23"/>
  <c r="DP15" i="23"/>
  <c r="DO15" i="23"/>
  <c r="DN15" i="23"/>
  <c r="DM15" i="23"/>
  <c r="DL15" i="23"/>
  <c r="DK15" i="23"/>
  <c r="DJ15" i="23"/>
  <c r="DI15" i="23"/>
  <c r="DH15" i="23"/>
  <c r="DG15" i="23"/>
  <c r="DF15" i="23"/>
  <c r="DE15" i="23"/>
  <c r="DD15" i="23"/>
  <c r="DC15" i="23"/>
  <c r="DB15" i="23"/>
  <c r="DA15" i="23"/>
  <c r="CZ15" i="23"/>
  <c r="CY15" i="23"/>
  <c r="CX15" i="23"/>
  <c r="CW15" i="23"/>
  <c r="CV15" i="23"/>
  <c r="CU15" i="23"/>
  <c r="CT15" i="23"/>
  <c r="CS15" i="23"/>
  <c r="CR15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BZ15" i="23"/>
  <c r="BY15" i="23"/>
  <c r="BX15" i="23"/>
  <c r="BW15" i="23"/>
  <c r="BV15" i="23"/>
  <c r="BU15" i="23"/>
  <c r="BT15" i="23"/>
  <c r="BS15" i="23"/>
  <c r="BR15" i="23"/>
  <c r="BQ15" i="23"/>
  <c r="BP15" i="23"/>
  <c r="BO15" i="23"/>
  <c r="BN15" i="23"/>
  <c r="BM15" i="23"/>
  <c r="BL15" i="23"/>
  <c r="BK15" i="23"/>
  <c r="BJ15" i="23"/>
  <c r="BI15" i="23"/>
  <c r="BH15" i="23"/>
  <c r="BG15" i="23"/>
  <c r="BF15" i="23"/>
  <c r="BE15" i="23"/>
  <c r="BD15" i="23"/>
  <c r="BC15" i="23"/>
  <c r="BB15" i="23"/>
  <c r="BA15" i="23"/>
  <c r="AZ15" i="23"/>
  <c r="AY15" i="23"/>
  <c r="AX15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IG14" i="23"/>
  <c r="HZ14" i="23"/>
  <c r="HS14" i="23"/>
  <c r="HL14" i="23"/>
  <c r="GW14" i="23"/>
  <c r="HE14" i="23" s="1"/>
  <c r="GV14" i="23"/>
  <c r="GU14" i="23"/>
  <c r="GT14" i="23"/>
  <c r="GT13" i="23" s="1"/>
  <c r="GS14" i="23"/>
  <c r="GS13" i="23" s="1"/>
  <c r="GR14" i="23"/>
  <c r="GR13" i="23" s="1"/>
  <c r="GQ14" i="23"/>
  <c r="GP14" i="23"/>
  <c r="GP13" i="23" s="1"/>
  <c r="GO14" i="23"/>
  <c r="GN14" i="23"/>
  <c r="GM14" i="23"/>
  <c r="GM13" i="23" s="1"/>
  <c r="GL14" i="23"/>
  <c r="GK14" i="23"/>
  <c r="GK13" i="23" s="1"/>
  <c r="GJ14" i="23"/>
  <c r="GJ13" i="23" s="1"/>
  <c r="GI14" i="23"/>
  <c r="GH14" i="23"/>
  <c r="GH13" i="23" s="1"/>
  <c r="GG14" i="23"/>
  <c r="GF14" i="23"/>
  <c r="GE14" i="23"/>
  <c r="GE13" i="23" s="1"/>
  <c r="GD14" i="23"/>
  <c r="GD13" i="23" s="1"/>
  <c r="GC14" i="23"/>
  <c r="GC13" i="23" s="1"/>
  <c r="GB14" i="23"/>
  <c r="GA14" i="23"/>
  <c r="FZ14" i="23"/>
  <c r="FZ13" i="23" s="1"/>
  <c r="FY14" i="23"/>
  <c r="FX14" i="23"/>
  <c r="FW14" i="23"/>
  <c r="FW13" i="23" s="1"/>
  <c r="FV14" i="23"/>
  <c r="FV13" i="23" s="1"/>
  <c r="FU14" i="23"/>
  <c r="FU13" i="23" s="1"/>
  <c r="FT14" i="23"/>
  <c r="FS14" i="23"/>
  <c r="FR14" i="23"/>
  <c r="FQ14" i="23"/>
  <c r="FQ13" i="23" s="1"/>
  <c r="FP14" i="23"/>
  <c r="FO14" i="23"/>
  <c r="FO13" i="23" s="1"/>
  <c r="FN14" i="23"/>
  <c r="FN13" i="23" s="1"/>
  <c r="FM14" i="23"/>
  <c r="FM13" i="23" s="1"/>
  <c r="FL14" i="23"/>
  <c r="FL13" i="23" s="1"/>
  <c r="FK14" i="23"/>
  <c r="FJ14" i="23"/>
  <c r="FJ13" i="23" s="1"/>
  <c r="FI14" i="23"/>
  <c r="FI13" i="23" s="1"/>
  <c r="FH14" i="23"/>
  <c r="FG14" i="23"/>
  <c r="FF14" i="23"/>
  <c r="FF13" i="23" s="1"/>
  <c r="FE14" i="23"/>
  <c r="FE13" i="23" s="1"/>
  <c r="FD14" i="23"/>
  <c r="FD13" i="23" s="1"/>
  <c r="FC14" i="23"/>
  <c r="FB14" i="23"/>
  <c r="FB13" i="23" s="1"/>
  <c r="FA14" i="23"/>
  <c r="EZ14" i="23"/>
  <c r="EY14" i="23"/>
  <c r="EY13" i="23" s="1"/>
  <c r="EX14" i="23"/>
  <c r="EW14" i="23"/>
  <c r="EW13" i="23" s="1"/>
  <c r="EV14" i="23"/>
  <c r="EU14" i="23"/>
  <c r="ET14" i="23"/>
  <c r="ET13" i="23" s="1"/>
  <c r="ES14" i="23"/>
  <c r="ER14" i="23"/>
  <c r="EQ14" i="23"/>
  <c r="EQ13" i="23" s="1"/>
  <c r="EP14" i="23"/>
  <c r="EP13" i="23" s="1"/>
  <c r="EO14" i="23"/>
  <c r="EO13" i="23" s="1"/>
  <c r="EN14" i="23"/>
  <c r="EM14" i="23"/>
  <c r="EL14" i="23"/>
  <c r="EL13" i="23" s="1"/>
  <c r="EK14" i="23"/>
  <c r="EJ14" i="23"/>
  <c r="EJ13" i="23" s="1"/>
  <c r="EI14" i="23"/>
  <c r="EH14" i="23"/>
  <c r="EG14" i="23"/>
  <c r="EG13" i="23" s="1"/>
  <c r="EF14" i="23"/>
  <c r="EE14" i="23"/>
  <c r="ED14" i="23"/>
  <c r="ED13" i="23" s="1"/>
  <c r="EC14" i="23"/>
  <c r="EB14" i="23"/>
  <c r="EB13" i="23" s="1"/>
  <c r="EA14" i="23"/>
  <c r="DZ14" i="23"/>
  <c r="DY14" i="23"/>
  <c r="DY13" i="23" s="1"/>
  <c r="DX14" i="23"/>
  <c r="DW14" i="23"/>
  <c r="DV14" i="23"/>
  <c r="DV13" i="23" s="1"/>
  <c r="DU14" i="23"/>
  <c r="DT14" i="23"/>
  <c r="DT13" i="23" s="1"/>
  <c r="DS14" i="23"/>
  <c r="DR14" i="23"/>
  <c r="DQ14" i="23"/>
  <c r="DQ13" i="23" s="1"/>
  <c r="DP14" i="23"/>
  <c r="DO14" i="23"/>
  <c r="DN14" i="23"/>
  <c r="DM14" i="23"/>
  <c r="DL14" i="23"/>
  <c r="DL13" i="23" s="1"/>
  <c r="DK14" i="23"/>
  <c r="DJ14" i="23"/>
  <c r="DI14" i="23"/>
  <c r="DI13" i="23" s="1"/>
  <c r="DH14" i="23"/>
  <c r="DG14" i="23"/>
  <c r="DF14" i="23"/>
  <c r="DF13" i="23" s="1"/>
  <c r="DE14" i="23"/>
  <c r="DD14" i="23"/>
  <c r="DD13" i="23" s="1"/>
  <c r="DC14" i="23"/>
  <c r="DB14" i="23"/>
  <c r="DA14" i="23"/>
  <c r="CZ14" i="23"/>
  <c r="CY14" i="23"/>
  <c r="CX14" i="23"/>
  <c r="CX13" i="23" s="1"/>
  <c r="CW14" i="23"/>
  <c r="CW13" i="23" s="1"/>
  <c r="CV14" i="23"/>
  <c r="CU14" i="23"/>
  <c r="CT14" i="23"/>
  <c r="CS14" i="23"/>
  <c r="CS13" i="23" s="1"/>
  <c r="CR14" i="23"/>
  <c r="CQ14" i="23"/>
  <c r="CP14" i="23"/>
  <c r="CP13" i="23" s="1"/>
  <c r="CO14" i="23"/>
  <c r="CO13" i="23" s="1"/>
  <c r="CN14" i="23"/>
  <c r="CM14" i="23"/>
  <c r="CL14" i="23"/>
  <c r="CK14" i="23"/>
  <c r="CJ14" i="23"/>
  <c r="CI14" i="23"/>
  <c r="CH14" i="23"/>
  <c r="CH13" i="23" s="1"/>
  <c r="CG14" i="23"/>
  <c r="CG13" i="23" s="1"/>
  <c r="CF14" i="23"/>
  <c r="CE14" i="23"/>
  <c r="CD14" i="23"/>
  <c r="CC14" i="23"/>
  <c r="CC13" i="23" s="1"/>
  <c r="CB14" i="23"/>
  <c r="CA14" i="23"/>
  <c r="BZ14" i="23"/>
  <c r="BZ13" i="23" s="1"/>
  <c r="BY14" i="23"/>
  <c r="BX14" i="23"/>
  <c r="BX13" i="23" s="1"/>
  <c r="BW14" i="23"/>
  <c r="BV14" i="23"/>
  <c r="BU14" i="23"/>
  <c r="BU13" i="23" s="1"/>
  <c r="BT14" i="23"/>
  <c r="BS14" i="23"/>
  <c r="BR14" i="23"/>
  <c r="BR13" i="23" s="1"/>
  <c r="BQ14" i="23"/>
  <c r="BP14" i="23"/>
  <c r="BP13" i="23" s="1"/>
  <c r="BO14" i="23"/>
  <c r="BN14" i="23"/>
  <c r="BM14" i="23"/>
  <c r="BM13" i="23" s="1"/>
  <c r="BL14" i="23"/>
  <c r="BK14" i="23"/>
  <c r="BJ14" i="23"/>
  <c r="BJ13" i="23" s="1"/>
  <c r="BI14" i="23"/>
  <c r="BH14" i="23"/>
  <c r="BG14" i="23"/>
  <c r="BF14" i="23"/>
  <c r="BE14" i="23"/>
  <c r="BE13" i="23" s="1"/>
  <c r="BD14" i="23"/>
  <c r="BC14" i="23"/>
  <c r="BB14" i="23"/>
  <c r="BB13" i="23" s="1"/>
  <c r="BA14" i="23"/>
  <c r="AZ14" i="23"/>
  <c r="AY14" i="23"/>
  <c r="AX14" i="23"/>
  <c r="AW14" i="23"/>
  <c r="AW13" i="23" s="1"/>
  <c r="AV14" i="23"/>
  <c r="AU14" i="23"/>
  <c r="AT14" i="23"/>
  <c r="AT13" i="23" s="1"/>
  <c r="AS14" i="23"/>
  <c r="AR14" i="23"/>
  <c r="AQ14" i="23"/>
  <c r="AP14" i="23"/>
  <c r="AO14" i="23"/>
  <c r="AO13" i="23" s="1"/>
  <c r="AN14" i="23"/>
  <c r="AM14" i="23"/>
  <c r="AL14" i="23"/>
  <c r="AL13" i="23" s="1"/>
  <c r="AK14" i="23"/>
  <c r="AJ14" i="23"/>
  <c r="AI14" i="23"/>
  <c r="AH14" i="23"/>
  <c r="AG14" i="23"/>
  <c r="AF14" i="23"/>
  <c r="AE14" i="23"/>
  <c r="AD14" i="23"/>
  <c r="AD13" i="23" s="1"/>
  <c r="AC14" i="23"/>
  <c r="AB14" i="23"/>
  <c r="AB13" i="23" s="1"/>
  <c r="AA14" i="23"/>
  <c r="Z14" i="23"/>
  <c r="Y14" i="23"/>
  <c r="Y13" i="23" s="1"/>
  <c r="X14" i="23"/>
  <c r="W14" i="23"/>
  <c r="V14" i="23"/>
  <c r="V13" i="23" s="1"/>
  <c r="U14" i="23"/>
  <c r="T14" i="23"/>
  <c r="S14" i="23"/>
  <c r="R14" i="23"/>
  <c r="Q14" i="23"/>
  <c r="Q13" i="23" s="1"/>
  <c r="P14" i="23"/>
  <c r="O14" i="23"/>
  <c r="N14" i="23"/>
  <c r="N13" i="23" s="1"/>
  <c r="M14" i="23"/>
  <c r="L14" i="23"/>
  <c r="K14" i="23"/>
  <c r="J14" i="23"/>
  <c r="I14" i="23"/>
  <c r="I13" i="23" s="1"/>
  <c r="H14" i="23"/>
  <c r="G14" i="23"/>
  <c r="F14" i="23"/>
  <c r="F13" i="23" s="1"/>
  <c r="E14" i="23"/>
  <c r="D14" i="23"/>
  <c r="C14" i="23"/>
  <c r="B14" i="23"/>
  <c r="IG13" i="23"/>
  <c r="HZ13" i="23"/>
  <c r="HS13" i="23"/>
  <c r="HL13" i="23"/>
  <c r="IG12" i="23"/>
  <c r="HZ12" i="23"/>
  <c r="HS12" i="23"/>
  <c r="HL12" i="23"/>
  <c r="GW12" i="23"/>
  <c r="HE12" i="23" s="1"/>
  <c r="GV12" i="23"/>
  <c r="GU12" i="23"/>
  <c r="GT12" i="23"/>
  <c r="GS12" i="23"/>
  <c r="GR12" i="23"/>
  <c r="GQ12" i="23"/>
  <c r="GP12" i="23"/>
  <c r="GO12" i="23"/>
  <c r="GN12" i="23"/>
  <c r="GM12" i="23"/>
  <c r="GL12" i="23"/>
  <c r="GK12" i="23"/>
  <c r="GJ12" i="23"/>
  <c r="GI12" i="23"/>
  <c r="GH12" i="23"/>
  <c r="GG12" i="23"/>
  <c r="GF12" i="23"/>
  <c r="GE12" i="23"/>
  <c r="GD12" i="23"/>
  <c r="GC12" i="23"/>
  <c r="GB12" i="23"/>
  <c r="GA12" i="23"/>
  <c r="FZ12" i="23"/>
  <c r="FY12" i="23"/>
  <c r="FX12" i="23"/>
  <c r="FW12" i="23"/>
  <c r="FV12" i="23"/>
  <c r="FU12" i="23"/>
  <c r="FT12" i="23"/>
  <c r="FS12" i="23"/>
  <c r="FR12" i="23"/>
  <c r="FQ12" i="23"/>
  <c r="FP12" i="23"/>
  <c r="FO12" i="23"/>
  <c r="FN12" i="23"/>
  <c r="FM12" i="23"/>
  <c r="FL12" i="23"/>
  <c r="FK12" i="23"/>
  <c r="FJ12" i="23"/>
  <c r="FI12" i="23"/>
  <c r="FH12" i="23"/>
  <c r="FG12" i="23"/>
  <c r="FF12" i="23"/>
  <c r="FE12" i="23"/>
  <c r="FD12" i="23"/>
  <c r="FC12" i="23"/>
  <c r="FB12" i="23"/>
  <c r="FA12" i="23"/>
  <c r="EZ12" i="23"/>
  <c r="EY12" i="23"/>
  <c r="EX12" i="23"/>
  <c r="EW12" i="23"/>
  <c r="EV12" i="23"/>
  <c r="EU12" i="23"/>
  <c r="ET12" i="23"/>
  <c r="ES12" i="23"/>
  <c r="ER12" i="23"/>
  <c r="EQ12" i="23"/>
  <c r="EP12" i="23"/>
  <c r="EO12" i="23"/>
  <c r="EN12" i="23"/>
  <c r="EM12" i="23"/>
  <c r="EL12" i="23"/>
  <c r="EK12" i="23"/>
  <c r="EJ12" i="23"/>
  <c r="EI12" i="23"/>
  <c r="EH12" i="23"/>
  <c r="EG12" i="23"/>
  <c r="EF12" i="23"/>
  <c r="EE12" i="23"/>
  <c r="ED12" i="23"/>
  <c r="EC12" i="23"/>
  <c r="EB12" i="23"/>
  <c r="EA12" i="23"/>
  <c r="DZ12" i="23"/>
  <c r="DY12" i="23"/>
  <c r="DX12" i="23"/>
  <c r="DW12" i="23"/>
  <c r="DV12" i="23"/>
  <c r="DU12" i="23"/>
  <c r="DT12" i="23"/>
  <c r="DS12" i="23"/>
  <c r="DR12" i="23"/>
  <c r="DQ12" i="23"/>
  <c r="DP12" i="23"/>
  <c r="DO12" i="23"/>
  <c r="DN12" i="23"/>
  <c r="DM12" i="23"/>
  <c r="DL12" i="23"/>
  <c r="DK12" i="23"/>
  <c r="DJ12" i="23"/>
  <c r="DI12" i="23"/>
  <c r="DH12" i="23"/>
  <c r="DG12" i="23"/>
  <c r="DF12" i="23"/>
  <c r="DE12" i="23"/>
  <c r="DD12" i="23"/>
  <c r="DC12" i="23"/>
  <c r="DB12" i="23"/>
  <c r="DA12" i="23"/>
  <c r="CZ12" i="23"/>
  <c r="CY12" i="23"/>
  <c r="CX12" i="23"/>
  <c r="CW12" i="23"/>
  <c r="CV12" i="23"/>
  <c r="CU12" i="23"/>
  <c r="CT12" i="23"/>
  <c r="CS12" i="23"/>
  <c r="CR12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BZ12" i="23"/>
  <c r="BY12" i="23"/>
  <c r="BX12" i="23"/>
  <c r="BW12" i="23"/>
  <c r="BV12" i="23"/>
  <c r="BU12" i="23"/>
  <c r="BT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IG11" i="23"/>
  <c r="HZ11" i="23"/>
  <c r="HS11" i="23"/>
  <c r="HL11" i="23"/>
  <c r="GW11" i="23"/>
  <c r="HE11" i="23" s="1"/>
  <c r="GV11" i="23"/>
  <c r="GU11" i="23"/>
  <c r="GT11" i="23"/>
  <c r="GS11" i="23"/>
  <c r="GR11" i="23"/>
  <c r="GQ11" i="23"/>
  <c r="GP11" i="23"/>
  <c r="GO11" i="23"/>
  <c r="GN11" i="23"/>
  <c r="GM11" i="23"/>
  <c r="GL11" i="23"/>
  <c r="GK11" i="23"/>
  <c r="GJ11" i="23"/>
  <c r="GI11" i="23"/>
  <c r="GH11" i="23"/>
  <c r="GG11" i="23"/>
  <c r="GF11" i="23"/>
  <c r="GE11" i="23"/>
  <c r="GD11" i="23"/>
  <c r="GC11" i="23"/>
  <c r="GB11" i="23"/>
  <c r="GA11" i="23"/>
  <c r="FZ11" i="23"/>
  <c r="FY11" i="23"/>
  <c r="FX11" i="23"/>
  <c r="FW11" i="23"/>
  <c r="FV11" i="23"/>
  <c r="FU11" i="23"/>
  <c r="FT11" i="23"/>
  <c r="FS11" i="23"/>
  <c r="FR11" i="23"/>
  <c r="FQ11" i="23"/>
  <c r="FP11" i="23"/>
  <c r="FO11" i="23"/>
  <c r="FN11" i="23"/>
  <c r="FM11" i="23"/>
  <c r="FL11" i="23"/>
  <c r="FK11" i="23"/>
  <c r="FJ11" i="23"/>
  <c r="FI11" i="23"/>
  <c r="FH11" i="23"/>
  <c r="FG11" i="23"/>
  <c r="FF11" i="23"/>
  <c r="FE11" i="23"/>
  <c r="FD11" i="23"/>
  <c r="FC11" i="23"/>
  <c r="FB11" i="23"/>
  <c r="FA11" i="23"/>
  <c r="EZ11" i="23"/>
  <c r="EY11" i="23"/>
  <c r="EX11" i="23"/>
  <c r="EW11" i="23"/>
  <c r="EV11" i="23"/>
  <c r="EU11" i="23"/>
  <c r="ET11" i="23"/>
  <c r="ES11" i="23"/>
  <c r="ER11" i="23"/>
  <c r="EQ11" i="23"/>
  <c r="EP11" i="23"/>
  <c r="EO11" i="23"/>
  <c r="EN11" i="23"/>
  <c r="EM11" i="23"/>
  <c r="EL11" i="23"/>
  <c r="EK11" i="23"/>
  <c r="EJ11" i="23"/>
  <c r="EI11" i="23"/>
  <c r="EH11" i="23"/>
  <c r="EG11" i="23"/>
  <c r="EF11" i="23"/>
  <c r="EE11" i="23"/>
  <c r="ED11" i="23"/>
  <c r="EC11" i="23"/>
  <c r="EB11" i="23"/>
  <c r="EA11" i="23"/>
  <c r="DZ11" i="23"/>
  <c r="DY11" i="23"/>
  <c r="DX11" i="23"/>
  <c r="DW11" i="23"/>
  <c r="DV11" i="23"/>
  <c r="DU11" i="23"/>
  <c r="DT11" i="23"/>
  <c r="DS11" i="23"/>
  <c r="DR11" i="23"/>
  <c r="DQ11" i="23"/>
  <c r="DP11" i="23"/>
  <c r="DO11" i="23"/>
  <c r="DN11" i="23"/>
  <c r="DM11" i="23"/>
  <c r="DL11" i="23"/>
  <c r="DK11" i="23"/>
  <c r="DJ11" i="23"/>
  <c r="DI11" i="23"/>
  <c r="DH11" i="23"/>
  <c r="DG11" i="23"/>
  <c r="DF11" i="23"/>
  <c r="DE11" i="23"/>
  <c r="DD11" i="23"/>
  <c r="DC11" i="23"/>
  <c r="DB11" i="23"/>
  <c r="DA11" i="23"/>
  <c r="CZ11" i="23"/>
  <c r="CY11" i="23"/>
  <c r="CX11" i="23"/>
  <c r="CW11" i="23"/>
  <c r="CV11" i="23"/>
  <c r="CU11" i="23"/>
  <c r="CT11" i="23"/>
  <c r="CS11" i="23"/>
  <c r="CR11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BZ11" i="23"/>
  <c r="BY11" i="23"/>
  <c r="BX11" i="23"/>
  <c r="BW11" i="23"/>
  <c r="BV11" i="23"/>
  <c r="BU11" i="23"/>
  <c r="BT11" i="23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IG10" i="23"/>
  <c r="HZ10" i="23"/>
  <c r="HS10" i="23"/>
  <c r="HL10" i="23"/>
  <c r="GW10" i="23"/>
  <c r="HE10" i="23" s="1"/>
  <c r="GV10" i="23"/>
  <c r="GU10" i="23"/>
  <c r="GT10" i="23"/>
  <c r="GS10" i="23"/>
  <c r="GR10" i="23"/>
  <c r="GQ10" i="23"/>
  <c r="GP10" i="23"/>
  <c r="GO10" i="23"/>
  <c r="GN10" i="23"/>
  <c r="GM10" i="23"/>
  <c r="GL10" i="23"/>
  <c r="GK10" i="23"/>
  <c r="GJ10" i="23"/>
  <c r="GI10" i="23"/>
  <c r="GH10" i="23"/>
  <c r="GG10" i="23"/>
  <c r="GF10" i="23"/>
  <c r="GE10" i="23"/>
  <c r="GD10" i="23"/>
  <c r="GC10" i="23"/>
  <c r="GB10" i="23"/>
  <c r="GA10" i="23"/>
  <c r="FZ10" i="23"/>
  <c r="FY10" i="23"/>
  <c r="FX10" i="23"/>
  <c r="FW10" i="23"/>
  <c r="FV10" i="23"/>
  <c r="FU10" i="23"/>
  <c r="FT10" i="23"/>
  <c r="FS10" i="23"/>
  <c r="FR10" i="23"/>
  <c r="FQ10" i="23"/>
  <c r="FP10" i="23"/>
  <c r="FO10" i="23"/>
  <c r="FN10" i="23"/>
  <c r="FM10" i="23"/>
  <c r="FL10" i="23"/>
  <c r="FK10" i="23"/>
  <c r="FJ10" i="23"/>
  <c r="FI10" i="23"/>
  <c r="FH10" i="23"/>
  <c r="FG10" i="23"/>
  <c r="FF10" i="23"/>
  <c r="FE10" i="23"/>
  <c r="FD10" i="23"/>
  <c r="FC10" i="23"/>
  <c r="FB10" i="23"/>
  <c r="FA10" i="23"/>
  <c r="EZ10" i="23"/>
  <c r="EY10" i="23"/>
  <c r="EX10" i="23"/>
  <c r="EW10" i="23"/>
  <c r="EV10" i="23"/>
  <c r="EU10" i="23"/>
  <c r="ET10" i="23"/>
  <c r="ES10" i="23"/>
  <c r="ER10" i="23"/>
  <c r="EQ10" i="23"/>
  <c r="EP10" i="23"/>
  <c r="EO10" i="23"/>
  <c r="EN10" i="23"/>
  <c r="EM10" i="23"/>
  <c r="EL10" i="23"/>
  <c r="EK10" i="23"/>
  <c r="EJ10" i="23"/>
  <c r="EI10" i="23"/>
  <c r="EH10" i="23"/>
  <c r="EG10" i="23"/>
  <c r="EF10" i="23"/>
  <c r="EE10" i="23"/>
  <c r="ED10" i="23"/>
  <c r="EC10" i="23"/>
  <c r="EB10" i="23"/>
  <c r="EA10" i="23"/>
  <c r="DZ10" i="23"/>
  <c r="DY10" i="23"/>
  <c r="DX10" i="23"/>
  <c r="DW10" i="23"/>
  <c r="DV10" i="23"/>
  <c r="DU10" i="23"/>
  <c r="DT10" i="23"/>
  <c r="DS10" i="23"/>
  <c r="DR10" i="23"/>
  <c r="DQ10" i="23"/>
  <c r="DP10" i="23"/>
  <c r="DO10" i="23"/>
  <c r="DN10" i="23"/>
  <c r="DM10" i="23"/>
  <c r="DL10" i="23"/>
  <c r="DK10" i="23"/>
  <c r="DJ10" i="23"/>
  <c r="DI10" i="23"/>
  <c r="DH10" i="23"/>
  <c r="DG10" i="23"/>
  <c r="DF10" i="23"/>
  <c r="DE10" i="23"/>
  <c r="DD10" i="23"/>
  <c r="DC10" i="23"/>
  <c r="DB10" i="23"/>
  <c r="DA10" i="23"/>
  <c r="CZ10" i="23"/>
  <c r="CY10" i="23"/>
  <c r="CX10" i="23"/>
  <c r="CW10" i="23"/>
  <c r="CV10" i="23"/>
  <c r="CU10" i="23"/>
  <c r="CT10" i="23"/>
  <c r="CS10" i="23"/>
  <c r="CR10" i="23"/>
  <c r="CQ10" i="23"/>
  <c r="CP10" i="23"/>
  <c r="CO10" i="23"/>
  <c r="CN10" i="23"/>
  <c r="CM10" i="23"/>
  <c r="CL10" i="23"/>
  <c r="CK10" i="23"/>
  <c r="CJ10" i="23"/>
  <c r="CI10" i="23"/>
  <c r="CH10" i="23"/>
  <c r="CG10" i="23"/>
  <c r="CF10" i="23"/>
  <c r="CE10" i="23"/>
  <c r="CD10" i="23"/>
  <c r="CC10" i="23"/>
  <c r="CB10" i="23"/>
  <c r="CA10" i="23"/>
  <c r="BZ10" i="23"/>
  <c r="BY10" i="23"/>
  <c r="BX10" i="23"/>
  <c r="BW10" i="23"/>
  <c r="BV10" i="23"/>
  <c r="BU10" i="23"/>
  <c r="BT10" i="23"/>
  <c r="BS10" i="23"/>
  <c r="BR10" i="23"/>
  <c r="BQ10" i="23"/>
  <c r="BP10" i="23"/>
  <c r="BO10" i="23"/>
  <c r="BN10" i="23"/>
  <c r="BM10" i="23"/>
  <c r="BL10" i="23"/>
  <c r="BK10" i="23"/>
  <c r="BJ10" i="23"/>
  <c r="BI10" i="23"/>
  <c r="BH10" i="23"/>
  <c r="BG10" i="23"/>
  <c r="BF10" i="23"/>
  <c r="BE10" i="23"/>
  <c r="BD10" i="23"/>
  <c r="BC10" i="23"/>
  <c r="BB10" i="23"/>
  <c r="BA10" i="23"/>
  <c r="AZ10" i="23"/>
  <c r="AY10" i="23"/>
  <c r="AX10" i="23"/>
  <c r="AW10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IG9" i="23"/>
  <c r="HZ9" i="23"/>
  <c r="HS9" i="23"/>
  <c r="HL9" i="23"/>
  <c r="GW9" i="23"/>
  <c r="HE9" i="23" s="1"/>
  <c r="GV9" i="23"/>
  <c r="GU9" i="23"/>
  <c r="GT9" i="23"/>
  <c r="GS9" i="23"/>
  <c r="GR9" i="23"/>
  <c r="GQ9" i="23"/>
  <c r="GP9" i="23"/>
  <c r="GO9" i="23"/>
  <c r="GN9" i="23"/>
  <c r="GM9" i="23"/>
  <c r="GL9" i="23"/>
  <c r="GK9" i="23"/>
  <c r="GJ9" i="23"/>
  <c r="GI9" i="23"/>
  <c r="GH9" i="23"/>
  <c r="GG9" i="23"/>
  <c r="GF9" i="23"/>
  <c r="GE9" i="23"/>
  <c r="GD9" i="23"/>
  <c r="GC9" i="23"/>
  <c r="GB9" i="23"/>
  <c r="GA9" i="23"/>
  <c r="FZ9" i="23"/>
  <c r="FY9" i="23"/>
  <c r="FX9" i="23"/>
  <c r="FW9" i="23"/>
  <c r="FV9" i="23"/>
  <c r="FU9" i="23"/>
  <c r="FT9" i="23"/>
  <c r="FS9" i="23"/>
  <c r="FR9" i="23"/>
  <c r="FQ9" i="23"/>
  <c r="FP9" i="23"/>
  <c r="FO9" i="23"/>
  <c r="FN9" i="23"/>
  <c r="FM9" i="23"/>
  <c r="FL9" i="23"/>
  <c r="FK9" i="23"/>
  <c r="FJ9" i="23"/>
  <c r="FI9" i="23"/>
  <c r="FH9" i="23"/>
  <c r="FG9" i="23"/>
  <c r="FF9" i="23"/>
  <c r="FE9" i="23"/>
  <c r="FD9" i="23"/>
  <c r="FC9" i="23"/>
  <c r="FB9" i="23"/>
  <c r="FA9" i="23"/>
  <c r="EZ9" i="23"/>
  <c r="EY9" i="23"/>
  <c r="EX9" i="23"/>
  <c r="EW9" i="23"/>
  <c r="EV9" i="23"/>
  <c r="EU9" i="23"/>
  <c r="ET9" i="23"/>
  <c r="ES9" i="23"/>
  <c r="ER9" i="23"/>
  <c r="EQ9" i="23"/>
  <c r="EP9" i="23"/>
  <c r="EO9" i="23"/>
  <c r="EN9" i="23"/>
  <c r="EM9" i="23"/>
  <c r="EL9" i="23"/>
  <c r="EK9" i="23"/>
  <c r="EJ9" i="23"/>
  <c r="EI9" i="23"/>
  <c r="EH9" i="23"/>
  <c r="EG9" i="23"/>
  <c r="EF9" i="23"/>
  <c r="EE9" i="23"/>
  <c r="ED9" i="23"/>
  <c r="EC9" i="23"/>
  <c r="EB9" i="23"/>
  <c r="EA9" i="23"/>
  <c r="DZ9" i="23"/>
  <c r="DY9" i="23"/>
  <c r="DX9" i="23"/>
  <c r="DW9" i="23"/>
  <c r="DV9" i="23"/>
  <c r="DU9" i="23"/>
  <c r="DT9" i="23"/>
  <c r="DS9" i="23"/>
  <c r="DR9" i="23"/>
  <c r="DQ9" i="23"/>
  <c r="DP9" i="23"/>
  <c r="DO9" i="23"/>
  <c r="DN9" i="23"/>
  <c r="DM9" i="23"/>
  <c r="DL9" i="23"/>
  <c r="DK9" i="23"/>
  <c r="DJ9" i="23"/>
  <c r="DI9" i="23"/>
  <c r="DH9" i="23"/>
  <c r="DG9" i="23"/>
  <c r="DF9" i="23"/>
  <c r="DE9" i="23"/>
  <c r="DD9" i="23"/>
  <c r="DC9" i="23"/>
  <c r="DB9" i="23"/>
  <c r="DA9" i="23"/>
  <c r="CZ9" i="23"/>
  <c r="CY9" i="23"/>
  <c r="CX9" i="23"/>
  <c r="CW9" i="23"/>
  <c r="CV9" i="23"/>
  <c r="CU9" i="23"/>
  <c r="CT9" i="23"/>
  <c r="CS9" i="23"/>
  <c r="CR9" i="23"/>
  <c r="CQ9" i="23"/>
  <c r="CP9" i="23"/>
  <c r="CO9" i="23"/>
  <c r="CN9" i="23"/>
  <c r="CM9" i="23"/>
  <c r="CL9" i="23"/>
  <c r="CK9" i="23"/>
  <c r="CJ9" i="23"/>
  <c r="CI9" i="23"/>
  <c r="CH9" i="23"/>
  <c r="CG9" i="23"/>
  <c r="CF9" i="23"/>
  <c r="CE9" i="23"/>
  <c r="CD9" i="23"/>
  <c r="CC9" i="23"/>
  <c r="CB9" i="23"/>
  <c r="CA9" i="23"/>
  <c r="BZ9" i="23"/>
  <c r="BY9" i="23"/>
  <c r="BX9" i="23"/>
  <c r="BW9" i="23"/>
  <c r="BV9" i="23"/>
  <c r="BU9" i="23"/>
  <c r="BT9" i="23"/>
  <c r="BS9" i="23"/>
  <c r="BR9" i="23"/>
  <c r="BQ9" i="23"/>
  <c r="BP9" i="23"/>
  <c r="BO9" i="23"/>
  <c r="BN9" i="23"/>
  <c r="BM9" i="23"/>
  <c r="BL9" i="23"/>
  <c r="BK9" i="23"/>
  <c r="BJ9" i="23"/>
  <c r="BI9" i="23"/>
  <c r="BH9" i="23"/>
  <c r="BG9" i="23"/>
  <c r="BF9" i="23"/>
  <c r="BE9" i="23"/>
  <c r="BD9" i="23"/>
  <c r="BC9" i="23"/>
  <c r="BB9" i="23"/>
  <c r="BA9" i="23"/>
  <c r="AZ9" i="23"/>
  <c r="AY9" i="23"/>
  <c r="AX9" i="23"/>
  <c r="AW9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IG8" i="23"/>
  <c r="HZ8" i="23"/>
  <c r="HS8" i="23"/>
  <c r="HL8" i="23"/>
  <c r="GW8" i="23"/>
  <c r="HE8" i="23" s="1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IG7" i="23"/>
  <c r="HZ7" i="23"/>
  <c r="HS7" i="23"/>
  <c r="HL7" i="23"/>
  <c r="GW7" i="23"/>
  <c r="HE7" i="23" s="1"/>
  <c r="GV7" i="23"/>
  <c r="GU7" i="23"/>
  <c r="GT7" i="23"/>
  <c r="GS7" i="23"/>
  <c r="GR7" i="23"/>
  <c r="GQ7" i="23"/>
  <c r="GP7" i="23"/>
  <c r="GO7" i="23"/>
  <c r="GN7" i="23"/>
  <c r="GM7" i="23"/>
  <c r="GL7" i="23"/>
  <c r="GK7" i="23"/>
  <c r="GJ7" i="23"/>
  <c r="GI7" i="23"/>
  <c r="GI41" i="23" s="1"/>
  <c r="GH7" i="23"/>
  <c r="GG7" i="23"/>
  <c r="GF7" i="23"/>
  <c r="GE7" i="23"/>
  <c r="GD7" i="23"/>
  <c r="GC7" i="23"/>
  <c r="GB7" i="23"/>
  <c r="GA7" i="23"/>
  <c r="FZ7" i="23"/>
  <c r="FY7" i="23"/>
  <c r="FX7" i="23"/>
  <c r="FW7" i="23"/>
  <c r="FV7" i="23"/>
  <c r="FU7" i="23"/>
  <c r="FT7" i="23"/>
  <c r="FS7" i="23"/>
  <c r="FR7" i="23"/>
  <c r="FQ7" i="23"/>
  <c r="FP7" i="23"/>
  <c r="FO7" i="23"/>
  <c r="FN7" i="23"/>
  <c r="FM7" i="23"/>
  <c r="FL7" i="23"/>
  <c r="FL41" i="23" s="1"/>
  <c r="FK7" i="23"/>
  <c r="FJ7" i="23"/>
  <c r="FI7" i="23"/>
  <c r="FH7" i="23"/>
  <c r="FG7" i="23"/>
  <c r="FF7" i="23"/>
  <c r="FE7" i="23"/>
  <c r="FD7" i="23"/>
  <c r="FD41" i="23" s="1"/>
  <c r="FC7" i="23"/>
  <c r="FB7" i="23"/>
  <c r="FA7" i="23"/>
  <c r="EZ7" i="23"/>
  <c r="EY7" i="23"/>
  <c r="EX7" i="23"/>
  <c r="EW7" i="23"/>
  <c r="EV7" i="23"/>
  <c r="EU7" i="23"/>
  <c r="ET7" i="23"/>
  <c r="ES7" i="23"/>
  <c r="ER7" i="23"/>
  <c r="EQ7" i="23"/>
  <c r="EP7" i="23"/>
  <c r="EO7" i="23"/>
  <c r="EN7" i="23"/>
  <c r="EM7" i="23"/>
  <c r="EL7" i="23"/>
  <c r="EK7" i="23"/>
  <c r="EK41" i="23" s="1"/>
  <c r="EJ7" i="23"/>
  <c r="EI7" i="23"/>
  <c r="EH7" i="23"/>
  <c r="EG7" i="23"/>
  <c r="EF7" i="23"/>
  <c r="EE7" i="23"/>
  <c r="ED7" i="23"/>
  <c r="EC7" i="23"/>
  <c r="EB7" i="23"/>
  <c r="EB41" i="23" s="1"/>
  <c r="EA7" i="23"/>
  <c r="DZ7" i="23"/>
  <c r="DY7" i="23"/>
  <c r="DX7" i="23"/>
  <c r="DW7" i="23"/>
  <c r="DV7" i="23"/>
  <c r="DU7" i="23"/>
  <c r="DT7" i="23"/>
  <c r="DS7" i="23"/>
  <c r="DR7" i="23"/>
  <c r="DQ7" i="23"/>
  <c r="DP7" i="23"/>
  <c r="DO7" i="23"/>
  <c r="DN7" i="23"/>
  <c r="DM7" i="23"/>
  <c r="DL7" i="23"/>
  <c r="DK7" i="23"/>
  <c r="DJ7" i="23"/>
  <c r="DI7" i="23"/>
  <c r="DH7" i="23"/>
  <c r="DG7" i="23"/>
  <c r="DF7" i="23"/>
  <c r="DE7" i="23"/>
  <c r="DD7" i="23"/>
  <c r="DC7" i="23"/>
  <c r="DB7" i="23"/>
  <c r="DA7" i="23"/>
  <c r="CZ7" i="23"/>
  <c r="CY7" i="23"/>
  <c r="CX7" i="23"/>
  <c r="CW7" i="23"/>
  <c r="CV7" i="23"/>
  <c r="CU7" i="23"/>
  <c r="CT7" i="23"/>
  <c r="CS7" i="23"/>
  <c r="CR7" i="23"/>
  <c r="CQ7" i="23"/>
  <c r="CP7" i="23"/>
  <c r="CO7" i="23"/>
  <c r="CN7" i="23"/>
  <c r="CM7" i="23"/>
  <c r="CL7" i="23"/>
  <c r="CK7" i="23"/>
  <c r="CJ7" i="23"/>
  <c r="CI7" i="23"/>
  <c r="CH7" i="23"/>
  <c r="CG7" i="23"/>
  <c r="CF7" i="23"/>
  <c r="CE7" i="23"/>
  <c r="CD7" i="23"/>
  <c r="CC7" i="23"/>
  <c r="CB7" i="23"/>
  <c r="CA7" i="23"/>
  <c r="BZ7" i="23"/>
  <c r="BY7" i="23"/>
  <c r="BX7" i="23"/>
  <c r="BW7" i="23"/>
  <c r="BV7" i="23"/>
  <c r="BU7" i="23"/>
  <c r="BT7" i="23"/>
  <c r="BS7" i="23"/>
  <c r="BR7" i="23"/>
  <c r="BQ7" i="23"/>
  <c r="BP7" i="23"/>
  <c r="BO7" i="23"/>
  <c r="BN7" i="23"/>
  <c r="BM7" i="23"/>
  <c r="BL7" i="23"/>
  <c r="BK7" i="23"/>
  <c r="BJ7" i="23"/>
  <c r="BI7" i="23"/>
  <c r="BH7" i="23"/>
  <c r="BG7" i="23"/>
  <c r="BF7" i="23"/>
  <c r="BE7" i="23"/>
  <c r="BD7" i="23"/>
  <c r="BC7" i="23"/>
  <c r="BB7" i="23"/>
  <c r="BA7" i="23"/>
  <c r="AZ7" i="23"/>
  <c r="AY7" i="23"/>
  <c r="AX7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D41" i="23" s="1"/>
  <c r="C7" i="23"/>
  <c r="B7" i="23"/>
  <c r="IG6" i="23"/>
  <c r="HZ6" i="23"/>
  <c r="HS6" i="23"/>
  <c r="HL6" i="23"/>
  <c r="GW6" i="23"/>
  <c r="HE6" i="23" s="1"/>
  <c r="GV6" i="23"/>
  <c r="GU6" i="23"/>
  <c r="GT6" i="23"/>
  <c r="GS6" i="23"/>
  <c r="GR6" i="23"/>
  <c r="GQ6" i="23"/>
  <c r="GP6" i="23"/>
  <c r="GO6" i="23"/>
  <c r="GN6" i="23"/>
  <c r="GM6" i="23"/>
  <c r="GL6" i="23"/>
  <c r="GK6" i="23"/>
  <c r="GJ6" i="23"/>
  <c r="GI6" i="23"/>
  <c r="GH6" i="23"/>
  <c r="GG6" i="23"/>
  <c r="GF6" i="23"/>
  <c r="GE6" i="23"/>
  <c r="GD6" i="23"/>
  <c r="GC6" i="23"/>
  <c r="GB6" i="23"/>
  <c r="GA6" i="23"/>
  <c r="FZ6" i="23"/>
  <c r="FY6" i="23"/>
  <c r="FX6" i="23"/>
  <c r="FW6" i="23"/>
  <c r="FV6" i="23"/>
  <c r="FU6" i="23"/>
  <c r="FT6" i="23"/>
  <c r="FS6" i="23"/>
  <c r="FR6" i="23"/>
  <c r="FQ6" i="23"/>
  <c r="FP6" i="23"/>
  <c r="FO6" i="23"/>
  <c r="FN6" i="23"/>
  <c r="FM6" i="23"/>
  <c r="FL6" i="23"/>
  <c r="FK6" i="23"/>
  <c r="FJ6" i="23"/>
  <c r="FI6" i="23"/>
  <c r="FH6" i="23"/>
  <c r="FG6" i="23"/>
  <c r="FF6" i="23"/>
  <c r="FE6" i="23"/>
  <c r="FD6" i="23"/>
  <c r="FC6" i="23"/>
  <c r="FB6" i="23"/>
  <c r="FA6" i="23"/>
  <c r="EZ6" i="23"/>
  <c r="EY6" i="23"/>
  <c r="EX6" i="23"/>
  <c r="EW6" i="23"/>
  <c r="EV6" i="23"/>
  <c r="EU6" i="23"/>
  <c r="ET6" i="23"/>
  <c r="ES6" i="23"/>
  <c r="ER6" i="23"/>
  <c r="EQ6" i="23"/>
  <c r="EP6" i="23"/>
  <c r="EO6" i="23"/>
  <c r="EN6" i="23"/>
  <c r="EM6" i="23"/>
  <c r="EL6" i="23"/>
  <c r="EK6" i="23"/>
  <c r="EJ6" i="23"/>
  <c r="EI6" i="23"/>
  <c r="EH6" i="23"/>
  <c r="EG6" i="23"/>
  <c r="EF6" i="23"/>
  <c r="EE6" i="23"/>
  <c r="ED6" i="23"/>
  <c r="EC6" i="23"/>
  <c r="EB6" i="23"/>
  <c r="EA6" i="23"/>
  <c r="DZ6" i="23"/>
  <c r="DY6" i="23"/>
  <c r="DX6" i="23"/>
  <c r="DW6" i="23"/>
  <c r="DV6" i="23"/>
  <c r="DU6" i="23"/>
  <c r="DT6" i="23"/>
  <c r="DS6" i="23"/>
  <c r="DR6" i="23"/>
  <c r="DQ6" i="23"/>
  <c r="DP6" i="23"/>
  <c r="DO6" i="23"/>
  <c r="DN6" i="23"/>
  <c r="DM6" i="23"/>
  <c r="DL6" i="23"/>
  <c r="DK6" i="23"/>
  <c r="DJ6" i="23"/>
  <c r="DI6" i="23"/>
  <c r="DH6" i="23"/>
  <c r="DG6" i="23"/>
  <c r="DF6" i="23"/>
  <c r="DE6" i="23"/>
  <c r="DD6" i="23"/>
  <c r="DC6" i="23"/>
  <c r="DB6" i="23"/>
  <c r="DA6" i="23"/>
  <c r="CZ6" i="23"/>
  <c r="CY6" i="23"/>
  <c r="CX6" i="23"/>
  <c r="CW6" i="23"/>
  <c r="CV6" i="23"/>
  <c r="CU6" i="23"/>
  <c r="CT6" i="23"/>
  <c r="CS6" i="23"/>
  <c r="CR6" i="23"/>
  <c r="CQ6" i="23"/>
  <c r="CP6" i="23"/>
  <c r="CO6" i="23"/>
  <c r="CN6" i="23"/>
  <c r="CM6" i="23"/>
  <c r="CL6" i="23"/>
  <c r="CK6" i="23"/>
  <c r="CJ6" i="23"/>
  <c r="CI6" i="23"/>
  <c r="CH6" i="23"/>
  <c r="CG6" i="23"/>
  <c r="CF6" i="23"/>
  <c r="CE6" i="23"/>
  <c r="CD6" i="23"/>
  <c r="CC6" i="23"/>
  <c r="CB6" i="23"/>
  <c r="CA6" i="23"/>
  <c r="BZ6" i="23"/>
  <c r="BY6" i="23"/>
  <c r="BX6" i="23"/>
  <c r="BW6" i="23"/>
  <c r="BV6" i="23"/>
  <c r="BU6" i="23"/>
  <c r="BT6" i="23"/>
  <c r="BS6" i="23"/>
  <c r="BR6" i="23"/>
  <c r="BQ6" i="23"/>
  <c r="BP6" i="23"/>
  <c r="BO6" i="23"/>
  <c r="BN6" i="23"/>
  <c r="BM6" i="23"/>
  <c r="BL6" i="23"/>
  <c r="BK6" i="23"/>
  <c r="BJ6" i="23"/>
  <c r="BI6" i="23"/>
  <c r="BH6" i="23"/>
  <c r="BG6" i="23"/>
  <c r="BF6" i="23"/>
  <c r="BE6" i="23"/>
  <c r="BD6" i="23"/>
  <c r="BC6" i="23"/>
  <c r="BB6" i="23"/>
  <c r="BA6" i="23"/>
  <c r="AZ6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IG5" i="23"/>
  <c r="HZ5" i="23"/>
  <c r="HS5" i="23"/>
  <c r="HL5" i="23"/>
  <c r="GW5" i="23"/>
  <c r="HE5" i="23" s="1"/>
  <c r="GV5" i="23"/>
  <c r="GU5" i="23"/>
  <c r="GT5" i="23"/>
  <c r="GS5" i="23"/>
  <c r="GR5" i="23"/>
  <c r="GQ5" i="23"/>
  <c r="GP5" i="23"/>
  <c r="GO5" i="23"/>
  <c r="GN5" i="23"/>
  <c r="GM5" i="23"/>
  <c r="GL5" i="23"/>
  <c r="GK5" i="23"/>
  <c r="GJ5" i="23"/>
  <c r="GI5" i="23"/>
  <c r="GH5" i="23"/>
  <c r="GG5" i="23"/>
  <c r="GF5" i="23"/>
  <c r="GE5" i="23"/>
  <c r="GD5" i="23"/>
  <c r="GC5" i="23"/>
  <c r="GB5" i="23"/>
  <c r="GA5" i="23"/>
  <c r="FZ5" i="23"/>
  <c r="FY5" i="23"/>
  <c r="FX5" i="23"/>
  <c r="FW5" i="23"/>
  <c r="FV5" i="23"/>
  <c r="FU5" i="23"/>
  <c r="FT5" i="23"/>
  <c r="FS5" i="23"/>
  <c r="FR5" i="23"/>
  <c r="FQ5" i="23"/>
  <c r="FP5" i="23"/>
  <c r="FO5" i="23"/>
  <c r="FN5" i="23"/>
  <c r="FM5" i="23"/>
  <c r="FL5" i="23"/>
  <c r="FK5" i="23"/>
  <c r="FJ5" i="23"/>
  <c r="FI5" i="23"/>
  <c r="FH5" i="23"/>
  <c r="FG5" i="23"/>
  <c r="FF5" i="23"/>
  <c r="FE5" i="23"/>
  <c r="FD5" i="23"/>
  <c r="FC5" i="23"/>
  <c r="FB5" i="23"/>
  <c r="FA5" i="23"/>
  <c r="EZ5" i="23"/>
  <c r="EY5" i="23"/>
  <c r="EX5" i="23"/>
  <c r="EW5" i="23"/>
  <c r="EV5" i="23"/>
  <c r="EU5" i="23"/>
  <c r="ET5" i="23"/>
  <c r="ES5" i="23"/>
  <c r="ER5" i="23"/>
  <c r="EQ5" i="23"/>
  <c r="EP5" i="23"/>
  <c r="EO5" i="23"/>
  <c r="EN5" i="23"/>
  <c r="EM5" i="23"/>
  <c r="EL5" i="23"/>
  <c r="EK5" i="23"/>
  <c r="EJ5" i="23"/>
  <c r="EI5" i="23"/>
  <c r="EH5" i="23"/>
  <c r="EG5" i="23"/>
  <c r="EF5" i="23"/>
  <c r="EE5" i="23"/>
  <c r="ED5" i="23"/>
  <c r="EC5" i="23"/>
  <c r="EB5" i="23"/>
  <c r="EA5" i="23"/>
  <c r="DZ5" i="23"/>
  <c r="DY5" i="23"/>
  <c r="DX5" i="23"/>
  <c r="DW5" i="23"/>
  <c r="DV5" i="23"/>
  <c r="DU5" i="23"/>
  <c r="DT5" i="23"/>
  <c r="DS5" i="23"/>
  <c r="DR5" i="23"/>
  <c r="DQ5" i="23"/>
  <c r="DP5" i="23"/>
  <c r="DO5" i="23"/>
  <c r="DN5" i="23"/>
  <c r="DM5" i="23"/>
  <c r="DL5" i="23"/>
  <c r="DK5" i="23"/>
  <c r="DJ5" i="23"/>
  <c r="DI5" i="23"/>
  <c r="DH5" i="23"/>
  <c r="DG5" i="23"/>
  <c r="DF5" i="23"/>
  <c r="DE5" i="23"/>
  <c r="DD5" i="23"/>
  <c r="DC5" i="23"/>
  <c r="DB5" i="23"/>
  <c r="DA5" i="23"/>
  <c r="CZ5" i="23"/>
  <c r="CY5" i="23"/>
  <c r="CX5" i="23"/>
  <c r="CW5" i="23"/>
  <c r="CV5" i="23"/>
  <c r="CU5" i="23"/>
  <c r="CT5" i="23"/>
  <c r="CS5" i="23"/>
  <c r="CR5" i="23"/>
  <c r="CQ5" i="23"/>
  <c r="CP5" i="23"/>
  <c r="CO5" i="23"/>
  <c r="CN5" i="23"/>
  <c r="CM5" i="23"/>
  <c r="CL5" i="23"/>
  <c r="CK5" i="23"/>
  <c r="CJ5" i="23"/>
  <c r="CI5" i="23"/>
  <c r="CH5" i="23"/>
  <c r="CG5" i="23"/>
  <c r="CF5" i="23"/>
  <c r="CE5" i="23"/>
  <c r="CD5" i="23"/>
  <c r="CC5" i="23"/>
  <c r="CB5" i="23"/>
  <c r="CA5" i="23"/>
  <c r="BZ5" i="23"/>
  <c r="BY5" i="23"/>
  <c r="BX5" i="23"/>
  <c r="BW5" i="23"/>
  <c r="BV5" i="23"/>
  <c r="BU5" i="23"/>
  <c r="BT5" i="23"/>
  <c r="BS5" i="23"/>
  <c r="BR5" i="23"/>
  <c r="BQ5" i="23"/>
  <c r="BP5" i="23"/>
  <c r="BO5" i="23"/>
  <c r="BN5" i="23"/>
  <c r="BM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IG4" i="23"/>
  <c r="HZ4" i="23"/>
  <c r="HS4" i="23"/>
  <c r="HL4" i="23"/>
  <c r="GW4" i="23"/>
  <c r="HE4" i="23" s="1"/>
  <c r="GV4" i="23"/>
  <c r="GU4" i="23"/>
  <c r="GT4" i="23"/>
  <c r="GT3" i="23" s="1"/>
  <c r="GS4" i="23"/>
  <c r="GS3" i="23" s="1"/>
  <c r="GR4" i="23"/>
  <c r="GQ4" i="23"/>
  <c r="GP4" i="23"/>
  <c r="GO4" i="23"/>
  <c r="GN4" i="23"/>
  <c r="GM4" i="23"/>
  <c r="GM3" i="23" s="1"/>
  <c r="GL4" i="23"/>
  <c r="GL3" i="23" s="1"/>
  <c r="GL43" i="23" s="1"/>
  <c r="GK4" i="23"/>
  <c r="GK3" i="23" s="1"/>
  <c r="GJ4" i="23"/>
  <c r="GI4" i="23"/>
  <c r="GH4" i="23"/>
  <c r="GG4" i="23"/>
  <c r="GF4" i="23"/>
  <c r="GE4" i="23"/>
  <c r="GE3" i="23" s="1"/>
  <c r="GD4" i="23"/>
  <c r="GD3" i="23" s="1"/>
  <c r="GC4" i="23"/>
  <c r="GC3" i="23" s="1"/>
  <c r="GB4" i="23"/>
  <c r="GA4" i="23"/>
  <c r="GA3" i="23" s="1"/>
  <c r="FZ4" i="23"/>
  <c r="FY4" i="23"/>
  <c r="FY3" i="23" s="1"/>
  <c r="FX4" i="23"/>
  <c r="FX3" i="23" s="1"/>
  <c r="FW4" i="23"/>
  <c r="FW3" i="23" s="1"/>
  <c r="FV4" i="23"/>
  <c r="FV3" i="23" s="1"/>
  <c r="FU4" i="23"/>
  <c r="FU3" i="23" s="1"/>
  <c r="FT4" i="23"/>
  <c r="FS4" i="23"/>
  <c r="FR4" i="23"/>
  <c r="FQ4" i="23"/>
  <c r="FP4" i="23"/>
  <c r="FO4" i="23"/>
  <c r="FO3" i="23" s="1"/>
  <c r="FN4" i="23"/>
  <c r="FM4" i="23"/>
  <c r="FM3" i="23" s="1"/>
  <c r="FL4" i="23"/>
  <c r="FK4" i="23"/>
  <c r="FJ4" i="23"/>
  <c r="FJ3" i="23" s="1"/>
  <c r="FI4" i="23"/>
  <c r="FH4" i="23"/>
  <c r="FG4" i="23"/>
  <c r="FG3" i="23" s="1"/>
  <c r="FF4" i="23"/>
  <c r="FE4" i="23"/>
  <c r="FE3" i="23" s="1"/>
  <c r="FD4" i="23"/>
  <c r="FC4" i="23"/>
  <c r="FB4" i="23"/>
  <c r="FA4" i="23"/>
  <c r="EZ4" i="23"/>
  <c r="EY4" i="23"/>
  <c r="EY3" i="23" s="1"/>
  <c r="EX4" i="23"/>
  <c r="EX3" i="23" s="1"/>
  <c r="EW4" i="23"/>
  <c r="EW3" i="23" s="1"/>
  <c r="EV4" i="23"/>
  <c r="EU4" i="23"/>
  <c r="EU3" i="23" s="1"/>
  <c r="ET4" i="23"/>
  <c r="ES4" i="23"/>
  <c r="ER4" i="23"/>
  <c r="EQ4" i="23"/>
  <c r="EQ3" i="23" s="1"/>
  <c r="EP4" i="23"/>
  <c r="EP3" i="23" s="1"/>
  <c r="EO4" i="23"/>
  <c r="EO3" i="23" s="1"/>
  <c r="EN4" i="23"/>
  <c r="EM4" i="23"/>
  <c r="EL4" i="23"/>
  <c r="EK4" i="23"/>
  <c r="EJ4" i="23"/>
  <c r="EJ3" i="23" s="1"/>
  <c r="EI4" i="23"/>
  <c r="EH4" i="23"/>
  <c r="EH3" i="23" s="1"/>
  <c r="EG4" i="23"/>
  <c r="EG3" i="23" s="1"/>
  <c r="EF4" i="23"/>
  <c r="EE4" i="23"/>
  <c r="ED4" i="23"/>
  <c r="EC4" i="23"/>
  <c r="EB4" i="23"/>
  <c r="EA4" i="23"/>
  <c r="EA3" i="23" s="1"/>
  <c r="DZ4" i="23"/>
  <c r="DZ3" i="23" s="1"/>
  <c r="DY4" i="23"/>
  <c r="DY3" i="23" s="1"/>
  <c r="DX4" i="23"/>
  <c r="DW4" i="23"/>
  <c r="DV4" i="23"/>
  <c r="DU4" i="23"/>
  <c r="DT4" i="23"/>
  <c r="DS4" i="23"/>
  <c r="DS3" i="23" s="1"/>
  <c r="DR4" i="23"/>
  <c r="DQ4" i="23"/>
  <c r="DQ3" i="23" s="1"/>
  <c r="DP4" i="23"/>
  <c r="DO4" i="23"/>
  <c r="DN4" i="23"/>
  <c r="DM4" i="23"/>
  <c r="DL4" i="23"/>
  <c r="DK4" i="23"/>
  <c r="DK3" i="23" s="1"/>
  <c r="DJ4" i="23"/>
  <c r="DJ3" i="23" s="1"/>
  <c r="DI4" i="23"/>
  <c r="DI3" i="23" s="1"/>
  <c r="DH4" i="23"/>
  <c r="DG4" i="23"/>
  <c r="DF4" i="23"/>
  <c r="DE4" i="23"/>
  <c r="DD4" i="23"/>
  <c r="DC4" i="23"/>
  <c r="DC3" i="23" s="1"/>
  <c r="DB4" i="23"/>
  <c r="DB3" i="23" s="1"/>
  <c r="DA4" i="23"/>
  <c r="DA3" i="23" s="1"/>
  <c r="CZ4" i="23"/>
  <c r="CY4" i="23"/>
  <c r="CX4" i="23"/>
  <c r="CW4" i="23"/>
  <c r="CV4" i="23"/>
  <c r="CU4" i="23"/>
  <c r="CU3" i="23" s="1"/>
  <c r="CT4" i="23"/>
  <c r="CS4" i="23"/>
  <c r="CS3" i="23" s="1"/>
  <c r="CR4" i="23"/>
  <c r="CQ4" i="23"/>
  <c r="CP4" i="23"/>
  <c r="CO4" i="23"/>
  <c r="CN4" i="23"/>
  <c r="CM4" i="23"/>
  <c r="CM3" i="23" s="1"/>
  <c r="CL4" i="23"/>
  <c r="CK4" i="23"/>
  <c r="CK3" i="23" s="1"/>
  <c r="CJ4" i="23"/>
  <c r="CI4" i="23"/>
  <c r="CI3" i="23" s="1"/>
  <c r="CH4" i="23"/>
  <c r="CG4" i="23"/>
  <c r="CF4" i="23"/>
  <c r="CE4" i="23"/>
  <c r="CE3" i="23" s="1"/>
  <c r="CD4" i="23"/>
  <c r="CD3" i="23" s="1"/>
  <c r="CC4" i="23"/>
  <c r="CC3" i="23" s="1"/>
  <c r="CB4" i="23"/>
  <c r="CA4" i="23"/>
  <c r="BZ4" i="23"/>
  <c r="BY4" i="23"/>
  <c r="BX4" i="23"/>
  <c r="BW4" i="23"/>
  <c r="BV4" i="23"/>
  <c r="BU4" i="23"/>
  <c r="BU3" i="23" s="1"/>
  <c r="BT4" i="23"/>
  <c r="BS4" i="23"/>
  <c r="BR4" i="23"/>
  <c r="BQ4" i="23"/>
  <c r="BP4" i="23"/>
  <c r="BO4" i="23"/>
  <c r="BO3" i="23" s="1"/>
  <c r="BN4" i="23"/>
  <c r="BM4" i="23"/>
  <c r="BM3" i="23" s="1"/>
  <c r="BL4" i="23"/>
  <c r="BK4" i="23"/>
  <c r="BJ4" i="23"/>
  <c r="BI4" i="23"/>
  <c r="BH4" i="23"/>
  <c r="BG4" i="23"/>
  <c r="BG3" i="23" s="1"/>
  <c r="BF4" i="23"/>
  <c r="BE4" i="23"/>
  <c r="BE3" i="23" s="1"/>
  <c r="BD4" i="23"/>
  <c r="BC4" i="23"/>
  <c r="BC3" i="23" s="1"/>
  <c r="BB4" i="23"/>
  <c r="BA4" i="23"/>
  <c r="AZ4" i="23"/>
  <c r="AY4" i="23"/>
  <c r="AY3" i="23" s="1"/>
  <c r="AX4" i="23"/>
  <c r="AW4" i="23"/>
  <c r="AW3" i="23" s="1"/>
  <c r="AV4" i="23"/>
  <c r="AU4" i="23"/>
  <c r="AT4" i="23"/>
  <c r="AS4" i="23"/>
  <c r="AR4" i="23"/>
  <c r="AR3" i="23" s="1"/>
  <c r="AQ4" i="23"/>
  <c r="AQ3" i="23" s="1"/>
  <c r="AP4" i="23"/>
  <c r="AO4" i="23"/>
  <c r="AO3" i="23" s="1"/>
  <c r="AN4" i="23"/>
  <c r="AM4" i="23"/>
  <c r="AL4" i="23"/>
  <c r="AK4" i="23"/>
  <c r="AJ4" i="23"/>
  <c r="AJ3" i="23" s="1"/>
  <c r="AI4" i="23"/>
  <c r="AI3" i="23" s="1"/>
  <c r="AH4" i="23"/>
  <c r="AG4" i="23"/>
  <c r="AG3" i="23" s="1"/>
  <c r="AF4" i="23"/>
  <c r="AE4" i="23"/>
  <c r="AD4" i="23"/>
  <c r="AC4" i="23"/>
  <c r="AB4" i="23"/>
  <c r="AB3" i="23" s="1"/>
  <c r="AA4" i="23"/>
  <c r="AA3" i="23" s="1"/>
  <c r="Z4" i="23"/>
  <c r="Y4" i="23"/>
  <c r="Y3" i="23" s="1"/>
  <c r="X4" i="23"/>
  <c r="W4" i="23"/>
  <c r="V4" i="23"/>
  <c r="U4" i="23"/>
  <c r="T4" i="23"/>
  <c r="T3" i="23" s="1"/>
  <c r="S4" i="23"/>
  <c r="S3" i="23" s="1"/>
  <c r="R4" i="23"/>
  <c r="Q4" i="23"/>
  <c r="Q3" i="23" s="1"/>
  <c r="P4" i="23"/>
  <c r="O4" i="23"/>
  <c r="N4" i="23"/>
  <c r="M4" i="23"/>
  <c r="L4" i="23"/>
  <c r="L3" i="23" s="1"/>
  <c r="K4" i="23"/>
  <c r="K3" i="23" s="1"/>
  <c r="J4" i="23"/>
  <c r="J3" i="23" s="1"/>
  <c r="I4" i="23"/>
  <c r="I3" i="23" s="1"/>
  <c r="H4" i="23"/>
  <c r="G4" i="23"/>
  <c r="F4" i="23"/>
  <c r="E4" i="23"/>
  <c r="D4" i="23"/>
  <c r="D3" i="23" s="1"/>
  <c r="C4" i="23"/>
  <c r="C3" i="23" s="1"/>
  <c r="B4" i="23"/>
  <c r="IG3" i="23"/>
  <c r="HZ3" i="23"/>
  <c r="HS3" i="23"/>
  <c r="HL3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GQ17" i="23"/>
  <c r="HY40" i="23"/>
  <c r="HZ40" i="23" s="1"/>
  <c r="BH13" i="23"/>
  <c r="EX13" i="23"/>
  <c r="L13" i="23"/>
  <c r="AR13" i="23"/>
  <c r="CN13" i="23"/>
  <c r="FR13" i="23"/>
  <c r="GL13" i="23"/>
  <c r="CK13" i="23"/>
  <c r="DA13" i="23"/>
  <c r="DM13" i="23"/>
  <c r="EK13" i="23"/>
  <c r="FA13" i="23"/>
  <c r="GG13" i="23"/>
  <c r="GO13" i="23"/>
  <c r="HE16" i="23"/>
  <c r="GW13" i="23"/>
  <c r="HE13" i="23" s="1"/>
  <c r="ER3" i="23"/>
  <c r="BQ13" i="23"/>
  <c r="EC13" i="23"/>
  <c r="ES13" i="23"/>
  <c r="FY13" i="23"/>
  <c r="GW31" i="23"/>
  <c r="HE34" i="23"/>
  <c r="E13" i="23"/>
  <c r="AG13" i="23"/>
  <c r="DN13" i="23"/>
  <c r="H30" i="23"/>
  <c r="P30" i="23"/>
  <c r="X30" i="23"/>
  <c r="BT30" i="23"/>
  <c r="CJ30" i="23"/>
  <c r="CR30" i="23"/>
  <c r="CZ30" i="23"/>
  <c r="DP30" i="23"/>
  <c r="DX30" i="23"/>
  <c r="EN30" i="23"/>
  <c r="EV30" i="23"/>
  <c r="FD30" i="23"/>
  <c r="FL30" i="23"/>
  <c r="GB30" i="23"/>
  <c r="GJ30" i="23"/>
  <c r="D13" i="23"/>
  <c r="T13" i="23"/>
  <c r="AJ13" i="23"/>
  <c r="AZ13" i="23"/>
  <c r="CF13" i="23"/>
  <c r="CV13" i="23"/>
  <c r="ER13" i="23"/>
  <c r="EZ13" i="23"/>
  <c r="FH13" i="23"/>
  <c r="FP13" i="23"/>
  <c r="FX13" i="23"/>
  <c r="GF13" i="23"/>
  <c r="GN13" i="23"/>
  <c r="GV13" i="23"/>
  <c r="FR17" i="23"/>
  <c r="FZ17" i="23"/>
  <c r="GH17" i="23"/>
  <c r="FN3" i="23"/>
  <c r="BW3" i="23"/>
  <c r="EI3" i="23"/>
  <c r="GU3" i="23"/>
  <c r="GJ41" i="23"/>
  <c r="GX18" i="23"/>
  <c r="GX23" i="23"/>
  <c r="G30" i="23"/>
  <c r="O30" i="23"/>
  <c r="W30" i="23"/>
  <c r="AE30" i="23"/>
  <c r="AM30" i="23"/>
  <c r="BC30" i="23"/>
  <c r="BK30" i="23"/>
  <c r="BS30" i="23"/>
  <c r="CA30" i="23"/>
  <c r="CY30" i="23"/>
  <c r="DC30" i="23"/>
  <c r="DG30" i="23"/>
  <c r="DO30" i="23"/>
  <c r="DW30" i="23"/>
  <c r="EE30" i="23"/>
  <c r="GA30" i="23"/>
  <c r="GI30" i="23"/>
  <c r="GQ30" i="23"/>
  <c r="AF41" i="23" l="1"/>
  <c r="HZ41" i="23"/>
  <c r="AE41" i="23"/>
  <c r="AM41" i="23"/>
  <c r="DQ41" i="23"/>
  <c r="DY41" i="23"/>
  <c r="EW41" i="23"/>
  <c r="FE41" i="23"/>
  <c r="FM41" i="23"/>
  <c r="FU41" i="23"/>
  <c r="GC41" i="23"/>
  <c r="GK41" i="23"/>
  <c r="CR41" i="23"/>
  <c r="EM41" i="23"/>
  <c r="FI41" i="23"/>
  <c r="FQ41" i="23"/>
  <c r="AN41" i="23"/>
  <c r="GR41" i="23"/>
  <c r="AJ41" i="23"/>
  <c r="AZ41" i="23"/>
  <c r="BH41" i="23"/>
  <c r="CF41" i="23"/>
  <c r="ER41" i="23"/>
  <c r="EZ41" i="23"/>
  <c r="FX41" i="23"/>
  <c r="DX41" i="23"/>
  <c r="AZ17" i="23"/>
  <c r="CY41" i="23"/>
  <c r="DW41" i="23"/>
  <c r="EE41" i="23"/>
  <c r="FC41" i="23"/>
  <c r="FK41" i="23"/>
  <c r="FS41" i="23"/>
  <c r="BH17" i="23"/>
  <c r="CJ41" i="23"/>
  <c r="CZ41" i="23"/>
  <c r="DP41" i="23"/>
  <c r="EV41" i="23"/>
  <c r="L17" i="23"/>
  <c r="BE39" i="23"/>
  <c r="FE39" i="23"/>
  <c r="FE40" i="23" s="1"/>
  <c r="FM39" i="23"/>
  <c r="FM40" i="23" s="1"/>
  <c r="FU39" i="23"/>
  <c r="GC39" i="23"/>
  <c r="GC40" i="23" s="1"/>
  <c r="GS39" i="23"/>
  <c r="I41" i="23"/>
  <c r="Q41" i="23"/>
  <c r="Y41" i="23"/>
  <c r="AG41" i="23"/>
  <c r="BE41" i="23"/>
  <c r="BU41" i="23"/>
  <c r="CK41" i="23"/>
  <c r="CS41" i="23"/>
  <c r="GS41" i="23"/>
  <c r="AR17" i="23"/>
  <c r="Q39" i="23"/>
  <c r="Q40" i="23" s="1"/>
  <c r="CA41" i="23"/>
  <c r="GX25" i="23"/>
  <c r="GV41" i="23"/>
  <c r="DT41" i="23"/>
  <c r="DL41" i="23"/>
  <c r="FX17" i="23"/>
  <c r="FX39" i="23" s="1"/>
  <c r="FX40" i="23" s="1"/>
  <c r="CF17" i="23"/>
  <c r="GF41" i="23"/>
  <c r="EZ17" i="23"/>
  <c r="DU41" i="23"/>
  <c r="GX27" i="23"/>
  <c r="ER17" i="23"/>
  <c r="ER39" i="23" s="1"/>
  <c r="ER40" i="23" s="1"/>
  <c r="BK41" i="23"/>
  <c r="T17" i="23"/>
  <c r="T39" i="23" s="1"/>
  <c r="AB17" i="23"/>
  <c r="AJ17" i="23"/>
  <c r="AJ39" i="23" s="1"/>
  <c r="AJ40" i="23" s="1"/>
  <c r="DB41" i="23"/>
  <c r="L39" i="23"/>
  <c r="L40" i="23" s="1"/>
  <c r="B13" i="23"/>
  <c r="R13" i="23"/>
  <c r="Z13" i="23"/>
  <c r="AP13" i="23"/>
  <c r="AX13" i="23"/>
  <c r="BN13" i="23"/>
  <c r="BV13" i="23"/>
  <c r="CD13" i="23"/>
  <c r="CL13" i="23"/>
  <c r="CT13" i="23"/>
  <c r="DJ13" i="23"/>
  <c r="EH13" i="23"/>
  <c r="BP41" i="23"/>
  <c r="AW39" i="23"/>
  <c r="J41" i="23"/>
  <c r="K13" i="23"/>
  <c r="K39" i="23" s="1"/>
  <c r="BX41" i="23"/>
  <c r="CE41" i="23"/>
  <c r="DK41" i="23"/>
  <c r="DS41" i="23"/>
  <c r="BG41" i="23"/>
  <c r="CU41" i="23"/>
  <c r="E30" i="23"/>
  <c r="U30" i="23"/>
  <c r="AK30" i="23"/>
  <c r="BA30" i="23"/>
  <c r="CG30" i="23"/>
  <c r="CW30" i="23"/>
  <c r="DM30" i="23"/>
  <c r="EC30" i="23"/>
  <c r="ES30" i="23"/>
  <c r="FI30" i="23"/>
  <c r="FG41" i="23"/>
  <c r="AW41" i="23"/>
  <c r="DA41" i="23"/>
  <c r="FH41" i="23"/>
  <c r="FP41" i="23"/>
  <c r="FW41" i="23"/>
  <c r="DA39" i="23"/>
  <c r="DA40" i="23" s="1"/>
  <c r="M41" i="23"/>
  <c r="AC41" i="23"/>
  <c r="BI41" i="23"/>
  <c r="EC41" i="23"/>
  <c r="GO41" i="23"/>
  <c r="CK39" i="23"/>
  <c r="CC41" i="23"/>
  <c r="DP13" i="23"/>
  <c r="EA41" i="23"/>
  <c r="BP17" i="23"/>
  <c r="GX17" i="23"/>
  <c r="G41" i="23"/>
  <c r="DG41" i="23"/>
  <c r="AI41" i="23"/>
  <c r="P41" i="23"/>
  <c r="BT41" i="23"/>
  <c r="J13" i="23"/>
  <c r="BF13" i="23"/>
  <c r="DB13" i="23"/>
  <c r="DR13" i="23"/>
  <c r="DZ13" i="23"/>
  <c r="AB41" i="23"/>
  <c r="BX17" i="23"/>
  <c r="DN3" i="23"/>
  <c r="GP3" i="23"/>
  <c r="DE13" i="23"/>
  <c r="DU13" i="23"/>
  <c r="S17" i="23"/>
  <c r="EQ17" i="23"/>
  <c r="EQ39" i="23" s="1"/>
  <c r="DD41" i="23"/>
  <c r="AC3" i="23"/>
  <c r="EJ39" i="23"/>
  <c r="AU41" i="23"/>
  <c r="BS41" i="23"/>
  <c r="CQ41" i="23"/>
  <c r="DO41" i="23"/>
  <c r="AK41" i="23"/>
  <c r="AQ41" i="23"/>
  <c r="BO41" i="23"/>
  <c r="DE41" i="23"/>
  <c r="DV41" i="23"/>
  <c r="EH41" i="23"/>
  <c r="H41" i="23"/>
  <c r="GB41" i="23"/>
  <c r="CR3" i="23"/>
  <c r="EI41" i="23"/>
  <c r="ES3" i="23"/>
  <c r="ES39" i="23" s="1"/>
  <c r="CW41" i="23"/>
  <c r="I39" i="23"/>
  <c r="Y39" i="23"/>
  <c r="CC39" i="23"/>
  <c r="DQ39" i="23"/>
  <c r="DQ40" i="23" s="1"/>
  <c r="EO39" i="23"/>
  <c r="EW39" i="23"/>
  <c r="EW40" i="23" s="1"/>
  <c r="GK39" i="23"/>
  <c r="GK40" i="23" s="1"/>
  <c r="AO41" i="23"/>
  <c r="BM41" i="23"/>
  <c r="DI41" i="23"/>
  <c r="EG41" i="23"/>
  <c r="EO41" i="23"/>
  <c r="BK13" i="23"/>
  <c r="E41" i="23"/>
  <c r="AS41" i="23"/>
  <c r="BV41" i="23"/>
  <c r="EJ41" i="23"/>
  <c r="EQ41" i="23"/>
  <c r="EK3" i="23"/>
  <c r="AX41" i="23"/>
  <c r="CD41" i="23"/>
  <c r="FV41" i="23"/>
  <c r="GT41" i="23"/>
  <c r="AY13" i="23"/>
  <c r="L41" i="23"/>
  <c r="BJ41" i="23"/>
  <c r="BQ41" i="23"/>
  <c r="BW41" i="23"/>
  <c r="DE3" i="23"/>
  <c r="FA41" i="23"/>
  <c r="CE13" i="23"/>
  <c r="CM13" i="23"/>
  <c r="AA30" i="23"/>
  <c r="AI30" i="23"/>
  <c r="BG30" i="23"/>
  <c r="BO30" i="23"/>
  <c r="CM30" i="23"/>
  <c r="DS30" i="23"/>
  <c r="EA30" i="23"/>
  <c r="EY30" i="23"/>
  <c r="FG30" i="23"/>
  <c r="GE30" i="23"/>
  <c r="AY41" i="23"/>
  <c r="ES41" i="23"/>
  <c r="FJ39" i="23"/>
  <c r="AG39" i="23"/>
  <c r="AG40" i="23" s="1"/>
  <c r="BM39" i="23"/>
  <c r="BM40" i="23" s="1"/>
  <c r="M13" i="23"/>
  <c r="U13" i="23"/>
  <c r="AC13" i="23"/>
  <c r="AK13" i="23"/>
  <c r="AS13" i="23"/>
  <c r="BA13" i="23"/>
  <c r="BI13" i="23"/>
  <c r="BY13" i="23"/>
  <c r="DC13" i="23"/>
  <c r="DK13" i="23"/>
  <c r="DS13" i="23"/>
  <c r="EH17" i="23"/>
  <c r="DE30" i="23"/>
  <c r="FY30" i="23"/>
  <c r="BY41" i="23"/>
  <c r="CP41" i="23"/>
  <c r="FO41" i="23"/>
  <c r="BQ3" i="23"/>
  <c r="BQ39" i="23" s="1"/>
  <c r="BY3" i="23"/>
  <c r="CW3" i="23"/>
  <c r="DU3" i="23"/>
  <c r="EC3" i="23"/>
  <c r="FA3" i="23"/>
  <c r="GG3" i="23"/>
  <c r="DC17" i="23"/>
  <c r="DC41" i="23"/>
  <c r="CV17" i="23"/>
  <c r="CV41" i="23"/>
  <c r="C30" i="23"/>
  <c r="FB41" i="23"/>
  <c r="GX7" i="23"/>
  <c r="GQ41" i="23"/>
  <c r="BL17" i="23"/>
  <c r="BL41" i="23"/>
  <c r="CG17" i="23"/>
  <c r="CG41" i="23"/>
  <c r="CO17" i="23"/>
  <c r="CO41" i="23"/>
  <c r="GN41" i="23"/>
  <c r="GN17" i="23"/>
  <c r="FY17" i="23"/>
  <c r="FY41" i="23"/>
  <c r="GG17" i="23"/>
  <c r="GG41" i="23"/>
  <c r="AR39" i="23"/>
  <c r="AR41" i="23"/>
  <c r="AO39" i="23"/>
  <c r="AI17" i="23"/>
  <c r="GW3" i="23"/>
  <c r="HE3" i="23" s="1"/>
  <c r="U17" i="23"/>
  <c r="U41" i="23"/>
  <c r="E3" i="23"/>
  <c r="E39" i="23" s="1"/>
  <c r="M3" i="23"/>
  <c r="U3" i="23"/>
  <c r="AK3" i="23"/>
  <c r="AS3" i="23"/>
  <c r="BA3" i="23"/>
  <c r="BI3" i="23"/>
  <c r="CG3" i="23"/>
  <c r="CO3" i="23"/>
  <c r="DM3" i="23"/>
  <c r="FI3" i="23"/>
  <c r="FQ3" i="23"/>
  <c r="GO3" i="23"/>
  <c r="GO39" i="23" s="1"/>
  <c r="AB39" i="23"/>
  <c r="CE17" i="23"/>
  <c r="FO17" i="23"/>
  <c r="FO39" i="23" s="1"/>
  <c r="FW17" i="23"/>
  <c r="FW39" i="23" s="1"/>
  <c r="GE17" i="23"/>
  <c r="BR3" i="23"/>
  <c r="BZ3" i="23"/>
  <c r="DF3" i="23"/>
  <c r="DF39" i="23" s="1"/>
  <c r="ED3" i="23"/>
  <c r="EL3" i="23"/>
  <c r="ET3" i="23"/>
  <c r="ET39" i="23" s="1"/>
  <c r="FR3" i="23"/>
  <c r="FZ3" i="23"/>
  <c r="FZ39" i="23" s="1"/>
  <c r="GH3" i="23"/>
  <c r="CN41" i="23"/>
  <c r="CU17" i="23"/>
  <c r="GM17" i="23"/>
  <c r="GM39" i="23" s="1"/>
  <c r="K41" i="23"/>
  <c r="X3" i="23"/>
  <c r="AF3" i="23"/>
  <c r="BD3" i="23"/>
  <c r="BL3" i="23"/>
  <c r="CB3" i="23"/>
  <c r="CZ3" i="23"/>
  <c r="DP3" i="23"/>
  <c r="EF3" i="23"/>
  <c r="GJ3" i="23"/>
  <c r="GJ39" i="23" s="1"/>
  <c r="GJ40" i="23" s="1"/>
  <c r="X41" i="23"/>
  <c r="BD41" i="23"/>
  <c r="EF41" i="23"/>
  <c r="G3" i="23"/>
  <c r="O3" i="23"/>
  <c r="W3" i="23"/>
  <c r="AE3" i="23"/>
  <c r="AM3" i="23"/>
  <c r="AU3" i="23"/>
  <c r="BK3" i="23"/>
  <c r="BS3" i="23"/>
  <c r="CA3" i="23"/>
  <c r="CQ3" i="23"/>
  <c r="CY3" i="23"/>
  <c r="DG3" i="23"/>
  <c r="DO3" i="23"/>
  <c r="DW3" i="23"/>
  <c r="EE3" i="23"/>
  <c r="EM3" i="23"/>
  <c r="FC3" i="23"/>
  <c r="FK3" i="23"/>
  <c r="FS3" i="23"/>
  <c r="GI3" i="23"/>
  <c r="GQ3" i="23"/>
  <c r="C17" i="23"/>
  <c r="AQ17" i="23"/>
  <c r="DK17" i="23"/>
  <c r="DK39" i="23" s="1"/>
  <c r="DK40" i="23" s="1"/>
  <c r="DS17" i="23"/>
  <c r="AM13" i="23"/>
  <c r="AU13" i="23"/>
  <c r="BC13" i="23"/>
  <c r="K17" i="23"/>
  <c r="EA17" i="23"/>
  <c r="AS30" i="23"/>
  <c r="FQ30" i="23"/>
  <c r="GG30" i="23"/>
  <c r="GL39" i="23"/>
  <c r="Z41" i="23"/>
  <c r="AP41" i="23"/>
  <c r="BF41" i="23"/>
  <c r="CT41" i="23"/>
  <c r="DJ41" i="23"/>
  <c r="DZ41" i="23"/>
  <c r="EP41" i="23"/>
  <c r="EX41" i="23"/>
  <c r="FF41" i="23"/>
  <c r="FN41" i="23"/>
  <c r="GL41" i="23"/>
  <c r="AY17" i="23"/>
  <c r="BG17" i="23"/>
  <c r="EI17" i="23"/>
  <c r="C13" i="23"/>
  <c r="AA13" i="23"/>
  <c r="BG13" i="23"/>
  <c r="BO17" i="23"/>
  <c r="AE17" i="23"/>
  <c r="AU17" i="23"/>
  <c r="FC17" i="23"/>
  <c r="CY13" i="23"/>
  <c r="BW17" i="23"/>
  <c r="BC17" i="23"/>
  <c r="BC41" i="23"/>
  <c r="HE31" i="23"/>
  <c r="GX31" i="23"/>
  <c r="GX41" i="23" s="1"/>
  <c r="GX40" i="23" s="1"/>
  <c r="GW41" i="23"/>
  <c r="AV41" i="23"/>
  <c r="CB41" i="23"/>
  <c r="DH41" i="23"/>
  <c r="EN41" i="23"/>
  <c r="FT41" i="23"/>
  <c r="BU39" i="23"/>
  <c r="BU40" i="23" s="1"/>
  <c r="EG39" i="23"/>
  <c r="DP39" i="23"/>
  <c r="DP40" i="23" s="1"/>
  <c r="CS39" i="23"/>
  <c r="CS40" i="23" s="1"/>
  <c r="GD39" i="23"/>
  <c r="D39" i="23"/>
  <c r="D40" i="23" s="1"/>
  <c r="DI39" i="23"/>
  <c r="DY39" i="23"/>
  <c r="T41" i="23"/>
  <c r="CN17" i="23"/>
  <c r="F3" i="23"/>
  <c r="N3" i="23"/>
  <c r="V3" i="23"/>
  <c r="AT3" i="23"/>
  <c r="BB3" i="23"/>
  <c r="BB39" i="23" s="1"/>
  <c r="BJ3" i="23"/>
  <c r="CH3" i="23"/>
  <c r="CP3" i="23"/>
  <c r="CX3" i="23"/>
  <c r="CX39" i="23" s="1"/>
  <c r="DV3" i="23"/>
  <c r="FB3" i="23"/>
  <c r="FB39" i="23" s="1"/>
  <c r="G13" i="23"/>
  <c r="AE13" i="23"/>
  <c r="CI13" i="23"/>
  <c r="CQ13" i="23"/>
  <c r="EM13" i="23"/>
  <c r="EU13" i="23"/>
  <c r="GQ13" i="23"/>
  <c r="GX13" i="23" s="1"/>
  <c r="BY30" i="23"/>
  <c r="AH3" i="23"/>
  <c r="BV3" i="23"/>
  <c r="GD41" i="23"/>
  <c r="H3" i="23"/>
  <c r="AN3" i="23"/>
  <c r="AV3" i="23"/>
  <c r="BT3" i="23"/>
  <c r="CJ3" i="23"/>
  <c r="DH3" i="23"/>
  <c r="DX3" i="23"/>
  <c r="EN3" i="23"/>
  <c r="EV3" i="23"/>
  <c r="FD3" i="23"/>
  <c r="FD39" i="23" s="1"/>
  <c r="FD40" i="23" s="1"/>
  <c r="FL3" i="23"/>
  <c r="FL39" i="23" s="1"/>
  <c r="FL40" i="23" s="1"/>
  <c r="FT3" i="23"/>
  <c r="GB3" i="23"/>
  <c r="GR3" i="23"/>
  <c r="GR39" i="23" s="1"/>
  <c r="H13" i="23"/>
  <c r="AD41" i="23"/>
  <c r="BB41" i="23"/>
  <c r="CH41" i="23"/>
  <c r="DN41" i="23"/>
  <c r="ET41" i="23"/>
  <c r="FZ41" i="23"/>
  <c r="AZ3" i="23"/>
  <c r="AZ39" i="23" s="1"/>
  <c r="BH3" i="23"/>
  <c r="BP3" i="23"/>
  <c r="BP39" i="23" s="1"/>
  <c r="BP40" i="23" s="1"/>
  <c r="BX3" i="23"/>
  <c r="CF3" i="23"/>
  <c r="CF39" i="23" s="1"/>
  <c r="CN3" i="23"/>
  <c r="CV3" i="23"/>
  <c r="DD3" i="23"/>
  <c r="DD39" i="23" s="1"/>
  <c r="DL3" i="23"/>
  <c r="DL39" i="23" s="1"/>
  <c r="DL40" i="23" s="1"/>
  <c r="DT3" i="23"/>
  <c r="DT39" i="23" s="1"/>
  <c r="DT40" i="23" s="1"/>
  <c r="EB3" i="23"/>
  <c r="EB39" i="23" s="1"/>
  <c r="EB40" i="23" s="1"/>
  <c r="EZ3" i="23"/>
  <c r="FH3" i="23"/>
  <c r="FH39" i="23" s="1"/>
  <c r="FP3" i="23"/>
  <c r="FP39" i="23" s="1"/>
  <c r="GF3" i="23"/>
  <c r="GF39" i="23" s="1"/>
  <c r="GF40" i="23" s="1"/>
  <c r="GN3" i="23"/>
  <c r="GV3" i="23"/>
  <c r="GV39" i="23" s="1"/>
  <c r="GV40" i="23" s="1"/>
  <c r="BO13" i="23"/>
  <c r="BW13" i="23"/>
  <c r="CA17" i="23"/>
  <c r="CQ17" i="23"/>
  <c r="AT41" i="23"/>
  <c r="BZ41" i="23"/>
  <c r="DF41" i="23"/>
  <c r="EL41" i="23"/>
  <c r="FR41" i="23"/>
  <c r="AI13" i="23"/>
  <c r="AQ13" i="23"/>
  <c r="DU30" i="23"/>
  <c r="S13" i="23"/>
  <c r="S39" i="23" s="1"/>
  <c r="DG17" i="23"/>
  <c r="DO17" i="23"/>
  <c r="AC30" i="23"/>
  <c r="V41" i="23"/>
  <c r="AL41" i="23"/>
  <c r="CX41" i="23"/>
  <c r="FJ41" i="23"/>
  <c r="AH13" i="23"/>
  <c r="BS13" i="23"/>
  <c r="CA13" i="23"/>
  <c r="DG13" i="23"/>
  <c r="DO13" i="23"/>
  <c r="DW13" i="23"/>
  <c r="EE13" i="23"/>
  <c r="FA30" i="23"/>
  <c r="P13" i="23"/>
  <c r="X13" i="23"/>
  <c r="AN13" i="23"/>
  <c r="AV13" i="23"/>
  <c r="BD13" i="23"/>
  <c r="BL13" i="23"/>
  <c r="BT13" i="23"/>
  <c r="CB13" i="23"/>
  <c r="CJ13" i="23"/>
  <c r="CR13" i="23"/>
  <c r="CZ13" i="23"/>
  <c r="DH13" i="23"/>
  <c r="DX13" i="23"/>
  <c r="EF13" i="23"/>
  <c r="EN13" i="23"/>
  <c r="EV13" i="23"/>
  <c r="FT13" i="23"/>
  <c r="GB13" i="23"/>
  <c r="FK17" i="23"/>
  <c r="FS17" i="23"/>
  <c r="M30" i="23"/>
  <c r="F30" i="23"/>
  <c r="N30" i="23"/>
  <c r="AD30" i="23"/>
  <c r="AL30" i="23"/>
  <c r="BJ30" i="23"/>
  <c r="BR30" i="23"/>
  <c r="BZ30" i="23"/>
  <c r="BZ39" i="23" s="1"/>
  <c r="CH30" i="23"/>
  <c r="DV30" i="23"/>
  <c r="EL30" i="23"/>
  <c r="GH30" i="23"/>
  <c r="GP30" i="23"/>
  <c r="GE41" i="23"/>
  <c r="AM17" i="23"/>
  <c r="C41" i="23"/>
  <c r="BK17" i="23"/>
  <c r="B17" i="23"/>
  <c r="R17" i="23"/>
  <c r="AH17" i="23"/>
  <c r="AP17" i="23"/>
  <c r="BN17" i="23"/>
  <c r="CD17" i="23"/>
  <c r="DB17" i="23"/>
  <c r="DZ17" i="23"/>
  <c r="DZ39" i="23" s="1"/>
  <c r="EP17" i="23"/>
  <c r="EP39" i="23" s="1"/>
  <c r="FN17" i="23"/>
  <c r="FN39" i="23" s="1"/>
  <c r="GT17" i="23"/>
  <c r="GT39" i="23" s="1"/>
  <c r="GT40" i="23" s="1"/>
  <c r="BI30" i="23"/>
  <c r="CU13" i="23"/>
  <c r="EA13" i="23"/>
  <c r="EI13" i="23"/>
  <c r="EI39" i="23" s="1"/>
  <c r="EI40" i="23" s="1"/>
  <c r="FG13" i="23"/>
  <c r="FG39" i="23" s="1"/>
  <c r="FG40" i="23" s="1"/>
  <c r="GU13" i="23"/>
  <c r="GI17" i="23"/>
  <c r="G17" i="23"/>
  <c r="BS17" i="23"/>
  <c r="N41" i="23"/>
  <c r="DW17" i="23"/>
  <c r="CO30" i="23"/>
  <c r="S41" i="23"/>
  <c r="GH41" i="23"/>
  <c r="FC13" i="23"/>
  <c r="FK13" i="23"/>
  <c r="FS13" i="23"/>
  <c r="GA13" i="23"/>
  <c r="GI13" i="23"/>
  <c r="CY17" i="23"/>
  <c r="EE17" i="23"/>
  <c r="EK30" i="23"/>
  <c r="O41" i="23"/>
  <c r="GM41" i="23"/>
  <c r="GM40" i="23" s="1"/>
  <c r="F17" i="23"/>
  <c r="F41" i="23"/>
  <c r="W41" i="23"/>
  <c r="W17" i="23"/>
  <c r="GA41" i="23"/>
  <c r="GA17" i="23"/>
  <c r="GW30" i="23"/>
  <c r="HE29" i="23"/>
  <c r="AX3" i="23"/>
  <c r="BF3" i="23"/>
  <c r="BA41" i="23"/>
  <c r="BA17" i="23"/>
  <c r="BR41" i="23"/>
  <c r="BR17" i="23"/>
  <c r="B3" i="23"/>
  <c r="B41" i="23"/>
  <c r="R41" i="23"/>
  <c r="R3" i="23"/>
  <c r="BN41" i="23"/>
  <c r="BN3" i="23"/>
  <c r="CL41" i="23"/>
  <c r="CL3" i="23"/>
  <c r="DR41" i="23"/>
  <c r="DR3" i="23"/>
  <c r="O13" i="23"/>
  <c r="W13" i="23"/>
  <c r="DJ17" i="23"/>
  <c r="DJ39" i="23" s="1"/>
  <c r="EU41" i="23"/>
  <c r="EU17" i="23"/>
  <c r="GU41" i="23"/>
  <c r="GU17" i="23"/>
  <c r="V30" i="23"/>
  <c r="AH41" i="23"/>
  <c r="CL17" i="23"/>
  <c r="DR17" i="23"/>
  <c r="FV17" i="23"/>
  <c r="FV39" i="23" s="1"/>
  <c r="FV40" i="23" s="1"/>
  <c r="DN30" i="23"/>
  <c r="FR30" i="23"/>
  <c r="Z17" i="23"/>
  <c r="CM41" i="23"/>
  <c r="CM17" i="23"/>
  <c r="ED41" i="23"/>
  <c r="ED17" i="23"/>
  <c r="CT3" i="23"/>
  <c r="AF13" i="23"/>
  <c r="J17" i="23"/>
  <c r="AA41" i="23"/>
  <c r="AA17" i="23"/>
  <c r="AX17" i="23"/>
  <c r="CT17" i="23"/>
  <c r="DM41" i="23"/>
  <c r="DM17" i="23"/>
  <c r="GP17" i="23"/>
  <c r="GP41" i="23"/>
  <c r="AP3" i="23"/>
  <c r="AD3" i="23"/>
  <c r="AD39" i="23" s="1"/>
  <c r="AL3" i="23"/>
  <c r="AL39" i="23" s="1"/>
  <c r="AL40" i="23" s="1"/>
  <c r="BV17" i="23"/>
  <c r="EX17" i="23"/>
  <c r="EX39" i="23" s="1"/>
  <c r="FF3" i="23"/>
  <c r="FF39" i="23" s="1"/>
  <c r="FF40" i="23" s="1"/>
  <c r="Z3" i="23"/>
  <c r="P3" i="23"/>
  <c r="BF17" i="23"/>
  <c r="CI41" i="23"/>
  <c r="CI17" i="23"/>
  <c r="EY41" i="23"/>
  <c r="EY17" i="23"/>
  <c r="AT30" i="23"/>
  <c r="CP30" i="23"/>
  <c r="AA39" i="23" l="1"/>
  <c r="FH40" i="23"/>
  <c r="CF40" i="23"/>
  <c r="CW39" i="23"/>
  <c r="EH39" i="23"/>
  <c r="EH40" i="23" s="1"/>
  <c r="DY40" i="23"/>
  <c r="I40" i="23"/>
  <c r="FU40" i="23"/>
  <c r="CO39" i="23"/>
  <c r="GR40" i="23"/>
  <c r="GO40" i="23"/>
  <c r="DB39" i="23"/>
  <c r="DB40" i="23" s="1"/>
  <c r="AC39" i="23"/>
  <c r="AC40" i="23" s="1"/>
  <c r="AZ40" i="23"/>
  <c r="DI40" i="23"/>
  <c r="CK40" i="23"/>
  <c r="V39" i="23"/>
  <c r="GE39" i="23"/>
  <c r="GE40" i="23" s="1"/>
  <c r="GX3" i="23"/>
  <c r="CB39" i="23"/>
  <c r="EP40" i="23"/>
  <c r="DC39" i="23"/>
  <c r="DC40" i="23" s="1"/>
  <c r="EY39" i="23"/>
  <c r="EY40" i="23" s="1"/>
  <c r="DJ40" i="23"/>
  <c r="CD39" i="23"/>
  <c r="CA39" i="23"/>
  <c r="CA40" i="23" s="1"/>
  <c r="DF40" i="23"/>
  <c r="X39" i="23"/>
  <c r="GN39" i="23"/>
  <c r="GN40" i="23" s="1"/>
  <c r="AY39" i="23"/>
  <c r="FI39" i="23"/>
  <c r="FI40" i="23" s="1"/>
  <c r="AO40" i="23"/>
  <c r="BE40" i="23"/>
  <c r="GH39" i="23"/>
  <c r="FA39" i="23"/>
  <c r="FA40" i="23" s="1"/>
  <c r="BG39" i="23"/>
  <c r="FW40" i="23"/>
  <c r="E40" i="23"/>
  <c r="BC39" i="23"/>
  <c r="BC40" i="23" s="1"/>
  <c r="FO40" i="23"/>
  <c r="AP39" i="23"/>
  <c r="P39" i="23"/>
  <c r="P40" i="23" s="1"/>
  <c r="J39" i="23"/>
  <c r="J40" i="23" s="1"/>
  <c r="FR39" i="23"/>
  <c r="AQ39" i="23"/>
  <c r="CW40" i="23"/>
  <c r="BQ40" i="23"/>
  <c r="GS40" i="23"/>
  <c r="GP39" i="23"/>
  <c r="GP40" i="23" s="1"/>
  <c r="DN39" i="23"/>
  <c r="DN40" i="23" s="1"/>
  <c r="M39" i="23"/>
  <c r="M40" i="23" s="1"/>
  <c r="BD39" i="23"/>
  <c r="BD40" i="23" s="1"/>
  <c r="AI39" i="23"/>
  <c r="Y40" i="23"/>
  <c r="AT39" i="23"/>
  <c r="AT40" i="23" s="1"/>
  <c r="CO40" i="23"/>
  <c r="BO39" i="23"/>
  <c r="BO40" i="23" s="1"/>
  <c r="BH39" i="23"/>
  <c r="BH40" i="23" s="1"/>
  <c r="DD40" i="23"/>
  <c r="BY39" i="23"/>
  <c r="BY40" i="23" s="1"/>
  <c r="FB40" i="23"/>
  <c r="EG40" i="23"/>
  <c r="CE39" i="23"/>
  <c r="CE40" i="23" s="1"/>
  <c r="EC39" i="23"/>
  <c r="EC40" i="23" s="1"/>
  <c r="DE39" i="23"/>
  <c r="DE40" i="23" s="1"/>
  <c r="EO40" i="23"/>
  <c r="EQ40" i="23"/>
  <c r="ET40" i="23"/>
  <c r="DS39" i="23"/>
  <c r="DS40" i="23" s="1"/>
  <c r="CC40" i="23"/>
  <c r="AP40" i="23"/>
  <c r="GU39" i="23"/>
  <c r="B39" i="23"/>
  <c r="FN40" i="23"/>
  <c r="EL39" i="23"/>
  <c r="EL40" i="23" s="1"/>
  <c r="AK39" i="23"/>
  <c r="EK39" i="23"/>
  <c r="EK40" i="23" s="1"/>
  <c r="EF39" i="23"/>
  <c r="AQ40" i="23"/>
  <c r="EZ39" i="23"/>
  <c r="EZ40" i="23" s="1"/>
  <c r="BX39" i="23"/>
  <c r="BX40" i="23" s="1"/>
  <c r="AY40" i="23"/>
  <c r="U39" i="23"/>
  <c r="U40" i="23" s="1"/>
  <c r="EU39" i="23"/>
  <c r="BW39" i="23"/>
  <c r="BW40" i="23" s="1"/>
  <c r="K40" i="23"/>
  <c r="BR39" i="23"/>
  <c r="BR40" i="23" s="1"/>
  <c r="AB40" i="23"/>
  <c r="AI40" i="23"/>
  <c r="CP39" i="23"/>
  <c r="CP40" i="23" s="1"/>
  <c r="Z39" i="23"/>
  <c r="Z40" i="23" s="1"/>
  <c r="DM39" i="23"/>
  <c r="DM40" i="23" s="1"/>
  <c r="BA39" i="23"/>
  <c r="BA40" i="23" s="1"/>
  <c r="CY39" i="23"/>
  <c r="CY40" i="23" s="1"/>
  <c r="BZ40" i="23"/>
  <c r="DG39" i="23"/>
  <c r="DG40" i="23" s="1"/>
  <c r="AM39" i="23"/>
  <c r="AM40" i="23" s="1"/>
  <c r="EX40" i="23"/>
  <c r="R39" i="23"/>
  <c r="R40" i="23" s="1"/>
  <c r="CU39" i="23"/>
  <c r="CU40" i="23" s="1"/>
  <c r="O39" i="23"/>
  <c r="O40" i="23" s="1"/>
  <c r="BI39" i="23"/>
  <c r="BI40" i="23" s="1"/>
  <c r="BG40" i="23"/>
  <c r="ED39" i="23"/>
  <c r="CZ39" i="23"/>
  <c r="CZ40" i="23" s="1"/>
  <c r="GH40" i="23"/>
  <c r="FP40" i="23"/>
  <c r="AW40" i="23"/>
  <c r="CD40" i="23"/>
  <c r="FQ39" i="23"/>
  <c r="FQ40" i="23" s="1"/>
  <c r="AK40" i="23"/>
  <c r="FY39" i="23"/>
  <c r="FY40" i="23" s="1"/>
  <c r="BV39" i="23"/>
  <c r="BV40" i="23" s="1"/>
  <c r="CR39" i="23"/>
  <c r="CR40" i="23" s="1"/>
  <c r="DO39" i="23"/>
  <c r="DO40" i="23" s="1"/>
  <c r="T40" i="23"/>
  <c r="AU39" i="23"/>
  <c r="AU40" i="23" s="1"/>
  <c r="CM39" i="23"/>
  <c r="CM40" i="23" s="1"/>
  <c r="CV39" i="23"/>
  <c r="FC39" i="23"/>
  <c r="FC40" i="23" s="1"/>
  <c r="FJ40" i="23"/>
  <c r="DU39" i="23"/>
  <c r="DU40" i="23" s="1"/>
  <c r="EM39" i="23"/>
  <c r="EM40" i="23" s="1"/>
  <c r="AR40" i="23"/>
  <c r="EJ40" i="23"/>
  <c r="EF40" i="23"/>
  <c r="BL39" i="23"/>
  <c r="BL40" i="23" s="1"/>
  <c r="H39" i="23"/>
  <c r="H40" i="23" s="1"/>
  <c r="ES40" i="23"/>
  <c r="DZ40" i="23"/>
  <c r="BK39" i="23"/>
  <c r="BK40" i="23" s="1"/>
  <c r="FR40" i="23"/>
  <c r="DW39" i="23"/>
  <c r="DW40" i="23" s="1"/>
  <c r="GG39" i="23"/>
  <c r="GG40" i="23" s="1"/>
  <c r="AF39" i="23"/>
  <c r="AF40" i="23" s="1"/>
  <c r="CQ39" i="23"/>
  <c r="CQ40" i="23" s="1"/>
  <c r="AS39" i="23"/>
  <c r="AS40" i="23" s="1"/>
  <c r="EA39" i="23"/>
  <c r="EA40" i="23" s="1"/>
  <c r="AE39" i="23"/>
  <c r="AE40" i="23" s="1"/>
  <c r="BB40" i="23"/>
  <c r="GD40" i="23"/>
  <c r="W39" i="23"/>
  <c r="W40" i="23" s="1"/>
  <c r="X40" i="23"/>
  <c r="BS39" i="23"/>
  <c r="BS40" i="23" s="1"/>
  <c r="DH39" i="23"/>
  <c r="DH40" i="23" s="1"/>
  <c r="G39" i="23"/>
  <c r="G40" i="23" s="1"/>
  <c r="F39" i="23"/>
  <c r="F40" i="23" s="1"/>
  <c r="FS39" i="23"/>
  <c r="FS40" i="23" s="1"/>
  <c r="CV40" i="23"/>
  <c r="CI39" i="23"/>
  <c r="CI40" i="23" s="1"/>
  <c r="AD40" i="23"/>
  <c r="AA40" i="23"/>
  <c r="V40" i="23"/>
  <c r="FK39" i="23"/>
  <c r="FK40" i="23" s="1"/>
  <c r="CN39" i="23"/>
  <c r="CN40" i="23" s="1"/>
  <c r="C39" i="23"/>
  <c r="C40" i="23" s="1"/>
  <c r="GL40" i="23"/>
  <c r="CG39" i="23"/>
  <c r="CG40" i="23" s="1"/>
  <c r="EE39" i="23"/>
  <c r="EE40" i="23" s="1"/>
  <c r="GB39" i="23"/>
  <c r="GB40" i="23" s="1"/>
  <c r="CJ39" i="23"/>
  <c r="CJ40" i="23" s="1"/>
  <c r="AH39" i="23"/>
  <c r="AH40" i="23" s="1"/>
  <c r="GQ39" i="23"/>
  <c r="GQ40" i="23" s="1"/>
  <c r="S40" i="23"/>
  <c r="FT39" i="23"/>
  <c r="FT40" i="23" s="1"/>
  <c r="BT39" i="23"/>
  <c r="BT40" i="23" s="1"/>
  <c r="AV39" i="23"/>
  <c r="AV40" i="23" s="1"/>
  <c r="DV39" i="23"/>
  <c r="DV40" i="23" s="1"/>
  <c r="N39" i="23"/>
  <c r="N40" i="23" s="1"/>
  <c r="GA39" i="23"/>
  <c r="GA40" i="23" s="1"/>
  <c r="AN39" i="23"/>
  <c r="AN40" i="23" s="1"/>
  <c r="CX40" i="23"/>
  <c r="EV39" i="23"/>
  <c r="EV40" i="23" s="1"/>
  <c r="BN39" i="23"/>
  <c r="BN40" i="23" s="1"/>
  <c r="EN39" i="23"/>
  <c r="EN40" i="23" s="1"/>
  <c r="CH39" i="23"/>
  <c r="CH40" i="23" s="1"/>
  <c r="FZ40" i="23"/>
  <c r="CT39" i="23"/>
  <c r="CT40" i="23" s="1"/>
  <c r="ED40" i="23"/>
  <c r="GI39" i="23"/>
  <c r="GI40" i="23" s="1"/>
  <c r="DX39" i="23"/>
  <c r="DX40" i="23" s="1"/>
  <c r="BJ39" i="23"/>
  <c r="BJ40" i="23" s="1"/>
  <c r="CB40" i="23"/>
  <c r="EU40" i="23"/>
  <c r="BF39" i="23"/>
  <c r="BF40" i="23" s="1"/>
  <c r="AX39" i="23"/>
  <c r="AX40" i="23" s="1"/>
  <c r="DR39" i="23"/>
  <c r="DR40" i="23" s="1"/>
  <c r="GU40" i="23"/>
  <c r="B40" i="23"/>
  <c r="HE30" i="23"/>
  <c r="GX30" i="23"/>
  <c r="GW39" i="23"/>
  <c r="CL39" i="23"/>
  <c r="CL40" i="23" s="1"/>
  <c r="HE39" i="23" l="1"/>
  <c r="GW40" i="23"/>
</calcChain>
</file>

<file path=xl/sharedStrings.xml><?xml version="1.0" encoding="utf-8"?>
<sst xmlns="http://schemas.openxmlformats.org/spreadsheetml/2006/main" count="2393" uniqueCount="334">
  <si>
    <t>TOTAL</t>
  </si>
  <si>
    <t>SEMANA</t>
  </si>
  <si>
    <t>JUEVES</t>
  </si>
  <si>
    <t>VIERNES</t>
  </si>
  <si>
    <t>LUNES</t>
  </si>
  <si>
    <t>MARTES</t>
  </si>
  <si>
    <t>MIÉRCOLES</t>
  </si>
  <si>
    <t>CUENTA</t>
  </si>
  <si>
    <t>TOTAL PICHINCHA -LOJA</t>
  </si>
  <si>
    <t>PICHINCHA 16021180</t>
  </si>
  <si>
    <t>PICHINCHA 2301547</t>
  </si>
  <si>
    <t>PICHINCHA 2482321</t>
  </si>
  <si>
    <t>PICHINCHA MIAMI</t>
  </si>
  <si>
    <t>LOJA 2900689796</t>
  </si>
  <si>
    <t>TOTAL PRODUBANCO</t>
  </si>
  <si>
    <t>PRODUBANCO 2012456</t>
  </si>
  <si>
    <t>PRODUBANCO INAEXPO 1005022930</t>
  </si>
  <si>
    <t>TOTAL CITIBANK</t>
  </si>
  <si>
    <t>CITIBANK ENACA MARINE 36189132</t>
  </si>
  <si>
    <t>PACIFICO 549592</t>
  </si>
  <si>
    <t>BANCO BG 6238521</t>
  </si>
  <si>
    <t>BOLIVARIANO 5005004664</t>
  </si>
  <si>
    <t>INTERNACIONAL</t>
  </si>
  <si>
    <t>CITIBANK NY</t>
  </si>
  <si>
    <t>BANCOLOMBIA</t>
  </si>
  <si>
    <t>VONTOBEL</t>
  </si>
  <si>
    <t>BBVA</t>
  </si>
  <si>
    <t>INAEXPO INTERNACIONAL</t>
  </si>
  <si>
    <t>TOTAL INTERNACIONAL</t>
  </si>
  <si>
    <t>CITIBANK LOCAL</t>
  </si>
  <si>
    <t>PICHINCHA FSL</t>
  </si>
  <si>
    <t>PICHINCHA Produastro</t>
  </si>
  <si>
    <t>PICHINCHA Pronaser</t>
  </si>
  <si>
    <t>BANCO CENTRAL PRONACA</t>
  </si>
  <si>
    <t>TOTAL SABADELL BANK</t>
  </si>
  <si>
    <t>SABADELL PRONACA</t>
  </si>
  <si>
    <t>SABADELL PRONACA MM</t>
  </si>
  <si>
    <t>SABADELL INAEXPO MM</t>
  </si>
  <si>
    <t>SABADELL INAEXPO</t>
  </si>
  <si>
    <t>PICHINCHA INCA</t>
  </si>
  <si>
    <t>PRODUBANCO INCA</t>
  </si>
  <si>
    <t>CASH LOCAL</t>
  </si>
  <si>
    <t>CASH EXTERIOR</t>
  </si>
  <si>
    <t xml:space="preserve">Agrovalencia, Fundacionsan luis, pronacel, pro, inca, </t>
  </si>
  <si>
    <t>v12</t>
  </si>
  <si>
    <t>trans</t>
  </si>
  <si>
    <t>l15</t>
  </si>
  <si>
    <t>L8</t>
  </si>
  <si>
    <t>pago a ext. Bunge</t>
  </si>
  <si>
    <t>25-jul.</t>
  </si>
  <si>
    <t>26-jul.</t>
  </si>
  <si>
    <t>27-jul.</t>
  </si>
  <si>
    <t>30-jul.</t>
  </si>
  <si>
    <t>31-jul.</t>
  </si>
  <si>
    <t>1-ago.</t>
  </si>
  <si>
    <t>2-ago.</t>
  </si>
  <si>
    <t>3-ago.</t>
  </si>
  <si>
    <t>6-ago.</t>
  </si>
  <si>
    <t>7-ago.</t>
  </si>
  <si>
    <t>8-ago.</t>
  </si>
  <si>
    <t>9-ago.</t>
  </si>
  <si>
    <t>10-ago.</t>
  </si>
  <si>
    <t>13-ago.</t>
  </si>
  <si>
    <t>14-ago.</t>
  </si>
  <si>
    <t>15-ago.</t>
  </si>
  <si>
    <t>16-ago.</t>
  </si>
  <si>
    <t>17-ago.</t>
  </si>
  <si>
    <t>20-ago.</t>
  </si>
  <si>
    <t>21-ago.</t>
  </si>
  <si>
    <t>22-ago.</t>
  </si>
  <si>
    <t>23-ago.</t>
  </si>
  <si>
    <t>24-ago.</t>
  </si>
  <si>
    <t>27-ago.</t>
  </si>
  <si>
    <t>28-ago.</t>
  </si>
  <si>
    <t>29-ago.</t>
  </si>
  <si>
    <t>30-ago.</t>
  </si>
  <si>
    <t>31-ago.</t>
  </si>
  <si>
    <t>3-sep.</t>
  </si>
  <si>
    <t>4-sep.</t>
  </si>
  <si>
    <t>5-sep.</t>
  </si>
  <si>
    <t>6-sep.</t>
  </si>
  <si>
    <t>7-sep.</t>
  </si>
  <si>
    <t>10-sep.</t>
  </si>
  <si>
    <t>11-sep.</t>
  </si>
  <si>
    <t>12-sep.</t>
  </si>
  <si>
    <t>13-sep.</t>
  </si>
  <si>
    <t>14-sep.</t>
  </si>
  <si>
    <t>17-sep.</t>
  </si>
  <si>
    <t>18-sep.</t>
  </si>
  <si>
    <t>19-sep.</t>
  </si>
  <si>
    <t>20-sep.</t>
  </si>
  <si>
    <t>21-sep.</t>
  </si>
  <si>
    <t>24-sep.</t>
  </si>
  <si>
    <t>25-sep.</t>
  </si>
  <si>
    <t>26-sep.</t>
  </si>
  <si>
    <t>27-sep.</t>
  </si>
  <si>
    <t>28-sep.</t>
  </si>
  <si>
    <t>1-oct.</t>
  </si>
  <si>
    <t>2-oct.</t>
  </si>
  <si>
    <t>3-oct.</t>
  </si>
  <si>
    <t>4-oct.</t>
  </si>
  <si>
    <t>5-oct.</t>
  </si>
  <si>
    <t>8-oct.</t>
  </si>
  <si>
    <t>9-oct.</t>
  </si>
  <si>
    <t>10-oct.</t>
  </si>
  <si>
    <t>11-oct.</t>
  </si>
  <si>
    <t>12-oct.</t>
  </si>
  <si>
    <t>15-oct.</t>
  </si>
  <si>
    <t>16-oct.</t>
  </si>
  <si>
    <t>17-oct.</t>
  </si>
  <si>
    <t>18-oct.</t>
  </si>
  <si>
    <t>19-oct.</t>
  </si>
  <si>
    <t>22-oct.</t>
  </si>
  <si>
    <t>23-oct.</t>
  </si>
  <si>
    <t>24-oct.</t>
  </si>
  <si>
    <t>25-oct.</t>
  </si>
  <si>
    <t>26-oct.</t>
  </si>
  <si>
    <t>29-oct.</t>
  </si>
  <si>
    <t>30-oct.</t>
  </si>
  <si>
    <t>31-oct.</t>
  </si>
  <si>
    <t>1-nov.</t>
  </si>
  <si>
    <t>2-nov.</t>
  </si>
  <si>
    <t>5-nov.</t>
  </si>
  <si>
    <t>6-nov.</t>
  </si>
  <si>
    <t>7-nov.</t>
  </si>
  <si>
    <t>8-nov.</t>
  </si>
  <si>
    <t>9-nov.</t>
  </si>
  <si>
    <t>12-nov.</t>
  </si>
  <si>
    <t>13-nov.</t>
  </si>
  <si>
    <t>14-nov.</t>
  </si>
  <si>
    <t>15-nov.</t>
  </si>
  <si>
    <t>16-nov.</t>
  </si>
  <si>
    <t>19-nov.</t>
  </si>
  <si>
    <t>20-nov.</t>
  </si>
  <si>
    <t>21-nov.</t>
  </si>
  <si>
    <t>22-nov.</t>
  </si>
  <si>
    <t>23-nov.</t>
  </si>
  <si>
    <t>26-nov.</t>
  </si>
  <si>
    <t>27-nov.</t>
  </si>
  <si>
    <t>28-nov.</t>
  </si>
  <si>
    <t>29-nov.</t>
  </si>
  <si>
    <t>30-nov.</t>
  </si>
  <si>
    <t>3-dic.</t>
  </si>
  <si>
    <t>4-dic.</t>
  </si>
  <si>
    <t>5-dic.</t>
  </si>
  <si>
    <t>6-dic.</t>
  </si>
  <si>
    <t>7-dic.</t>
  </si>
  <si>
    <t>10-dic.</t>
  </si>
  <si>
    <t>11-dic.</t>
  </si>
  <si>
    <t>12-dic.</t>
  </si>
  <si>
    <t>13-dic.</t>
  </si>
  <si>
    <t>14-dic.</t>
  </si>
  <si>
    <t>17-dic.</t>
  </si>
  <si>
    <t>18-dic.</t>
  </si>
  <si>
    <t>19-dic.</t>
  </si>
  <si>
    <t>20-dic.</t>
  </si>
  <si>
    <t>21-dic.</t>
  </si>
  <si>
    <t>24-dic.</t>
  </si>
  <si>
    <t>25-dic.</t>
  </si>
  <si>
    <t>26-dic.</t>
  </si>
  <si>
    <t>27-dic.</t>
  </si>
  <si>
    <t>28-dic.</t>
  </si>
  <si>
    <t>31-dic.</t>
  </si>
  <si>
    <t>1-ene.</t>
  </si>
  <si>
    <t>2-ene.</t>
  </si>
  <si>
    <t>3-ene.</t>
  </si>
  <si>
    <t>4-ene.</t>
  </si>
  <si>
    <t>7-ene.</t>
  </si>
  <si>
    <t>8-ene.</t>
  </si>
  <si>
    <t>9-ene.</t>
  </si>
  <si>
    <t>10-ene.</t>
  </si>
  <si>
    <t>11-ene.</t>
  </si>
  <si>
    <t>14-ene.</t>
  </si>
  <si>
    <t>15-ene.</t>
  </si>
  <si>
    <t>16-ene.</t>
  </si>
  <si>
    <t>17-ene.</t>
  </si>
  <si>
    <t>18-ene.</t>
  </si>
  <si>
    <t>21-ene.</t>
  </si>
  <si>
    <t>22-ene.</t>
  </si>
  <si>
    <t>23-ene.</t>
  </si>
  <si>
    <t>24-ene.</t>
  </si>
  <si>
    <t>25-ene.</t>
  </si>
  <si>
    <t>28-ene.</t>
  </si>
  <si>
    <t>29-ene.</t>
  </si>
  <si>
    <t>30-ene.</t>
  </si>
  <si>
    <t>31-ene.</t>
  </si>
  <si>
    <t>1-feb.</t>
  </si>
  <si>
    <t>4-feb.</t>
  </si>
  <si>
    <t>5-feb.</t>
  </si>
  <si>
    <t>6-feb.</t>
  </si>
  <si>
    <t>7-feb.</t>
  </si>
  <si>
    <t>8-feb.</t>
  </si>
  <si>
    <t>11-feb.</t>
  </si>
  <si>
    <t>12-feb.</t>
  </si>
  <si>
    <t>13-feb.</t>
  </si>
  <si>
    <t>14-feb.</t>
  </si>
  <si>
    <t>15-feb.</t>
  </si>
  <si>
    <t>18-feb.</t>
  </si>
  <si>
    <t>19-feb.</t>
  </si>
  <si>
    <t>20-feb.</t>
  </si>
  <si>
    <t>21-feb.</t>
  </si>
  <si>
    <t>22-feb.</t>
  </si>
  <si>
    <t>25-feb.</t>
  </si>
  <si>
    <t>26-feb.</t>
  </si>
  <si>
    <t>27-feb.</t>
  </si>
  <si>
    <t>28-feb.</t>
  </si>
  <si>
    <t>1-mar.</t>
  </si>
  <si>
    <t>4-mar.</t>
  </si>
  <si>
    <t xml:space="preserve"> 5,504.53 </t>
  </si>
  <si>
    <t>5-mar.</t>
  </si>
  <si>
    <t>6-mar.</t>
  </si>
  <si>
    <t>7-mar.</t>
  </si>
  <si>
    <t>8-mar.</t>
  </si>
  <si>
    <t>25-mar.</t>
  </si>
  <si>
    <t>26-mar.</t>
  </si>
  <si>
    <t>27-mar.</t>
  </si>
  <si>
    <t>28-mar.</t>
  </si>
  <si>
    <t>29-mar.</t>
  </si>
  <si>
    <t>1-abr.</t>
  </si>
  <si>
    <t>2-abr.</t>
  </si>
  <si>
    <t>3-abr.</t>
  </si>
  <si>
    <t>4-abr.</t>
  </si>
  <si>
    <t>5-abr.</t>
  </si>
  <si>
    <t>8-abr.</t>
  </si>
  <si>
    <t>9-abr.</t>
  </si>
  <si>
    <t>10-abr.</t>
  </si>
  <si>
    <t>11-abr.</t>
  </si>
  <si>
    <t>12-abr.</t>
  </si>
  <si>
    <t>15-abr.</t>
  </si>
  <si>
    <t>16-abr.</t>
  </si>
  <si>
    <t>17-abr.</t>
  </si>
  <si>
    <t>18-abr.</t>
  </si>
  <si>
    <t>19-abr.</t>
  </si>
  <si>
    <t>22-abr.</t>
  </si>
  <si>
    <t>23-abr.</t>
  </si>
  <si>
    <t>24-abr.</t>
  </si>
  <si>
    <t>25-abr.</t>
  </si>
  <si>
    <t>26-abr.</t>
  </si>
  <si>
    <t>29-abr.</t>
  </si>
  <si>
    <t>30-abr.</t>
  </si>
  <si>
    <t>1-may.</t>
  </si>
  <si>
    <t>2-may.</t>
  </si>
  <si>
    <t>3-may.</t>
  </si>
  <si>
    <t>6-may.</t>
  </si>
  <si>
    <t>7-may.</t>
  </si>
  <si>
    <t>8-may.</t>
  </si>
  <si>
    <t>9-may.</t>
  </si>
  <si>
    <t>10-may.</t>
  </si>
  <si>
    <t>13-may.</t>
  </si>
  <si>
    <t>14-may.</t>
  </si>
  <si>
    <t>15-may.</t>
  </si>
  <si>
    <t>16-may.</t>
  </si>
  <si>
    <t>17-may.</t>
  </si>
  <si>
    <t>20-may.</t>
  </si>
  <si>
    <t>21-may.</t>
  </si>
  <si>
    <t>22-may.</t>
  </si>
  <si>
    <t>23-may.</t>
  </si>
  <si>
    <t>24-may.</t>
  </si>
  <si>
    <t>27-may.</t>
  </si>
  <si>
    <t>28-may.</t>
  </si>
  <si>
    <t>29-may.</t>
  </si>
  <si>
    <t>30-may.</t>
  </si>
  <si>
    <t>31-may.</t>
  </si>
  <si>
    <t>3-jun.</t>
  </si>
  <si>
    <t>4-jun.</t>
  </si>
  <si>
    <t>5-jun.</t>
  </si>
  <si>
    <t>6-jun.</t>
  </si>
  <si>
    <t>7-jun.</t>
  </si>
  <si>
    <t>10-jun.</t>
  </si>
  <si>
    <t>11-jun.</t>
  </si>
  <si>
    <t>12-jun.</t>
  </si>
  <si>
    <t>13-jun.</t>
  </si>
  <si>
    <t>14-jun.</t>
  </si>
  <si>
    <t>17-jun.</t>
  </si>
  <si>
    <t>18-jun.</t>
  </si>
  <si>
    <t>19-jun.</t>
  </si>
  <si>
    <t>20-jun.</t>
  </si>
  <si>
    <t>21-jun.</t>
  </si>
  <si>
    <t>24-jun.</t>
  </si>
  <si>
    <t>25-jun.</t>
  </si>
  <si>
    <t>26-jun.</t>
  </si>
  <si>
    <t>27-jun.</t>
  </si>
  <si>
    <t>28-jun.</t>
  </si>
  <si>
    <t>1-jul.</t>
  </si>
  <si>
    <t>2-jul.</t>
  </si>
  <si>
    <t>3-jul.</t>
  </si>
  <si>
    <t>4-jul.</t>
  </si>
  <si>
    <t>5-jul.</t>
  </si>
  <si>
    <t>8-jul.</t>
  </si>
  <si>
    <t>9-jul.</t>
  </si>
  <si>
    <t>10-jul.</t>
  </si>
  <si>
    <t>11-jul.</t>
  </si>
  <si>
    <t>12-jul.</t>
  </si>
  <si>
    <t>15-jul.</t>
  </si>
  <si>
    <t>16-jul.</t>
  </si>
  <si>
    <t>17-jul.</t>
  </si>
  <si>
    <t>18-jul.</t>
  </si>
  <si>
    <t>19-jul.</t>
  </si>
  <si>
    <t>22-jul.</t>
  </si>
  <si>
    <t>23-jul.</t>
  </si>
  <si>
    <t>24-jul.</t>
  </si>
  <si>
    <t>29-jul.</t>
  </si>
  <si>
    <t>5-ago.</t>
  </si>
  <si>
    <t>12-ago.</t>
  </si>
  <si>
    <t>19-ago.</t>
  </si>
  <si>
    <t>26-ago.</t>
  </si>
  <si>
    <t>2-sep.</t>
  </si>
  <si>
    <t>9-sep.</t>
  </si>
  <si>
    <t>16-sep.</t>
  </si>
  <si>
    <t>23-sep.</t>
  </si>
  <si>
    <t>30-sep.</t>
  </si>
  <si>
    <t>7-oct.</t>
  </si>
  <si>
    <t>14-oct.</t>
  </si>
  <si>
    <t>21-oct.</t>
  </si>
  <si>
    <t>28-oct.</t>
  </si>
  <si>
    <t>4-nov.</t>
  </si>
  <si>
    <t>11-nov.</t>
  </si>
  <si>
    <t>18-nov.</t>
  </si>
  <si>
    <t>25-nov.</t>
  </si>
  <si>
    <t>2-dic.</t>
  </si>
  <si>
    <t>9-dic.</t>
  </si>
  <si>
    <t>16-dic.</t>
  </si>
  <si>
    <t>23-dic.</t>
  </si>
  <si>
    <t>30-dic.</t>
  </si>
  <si>
    <t>6-ene.</t>
  </si>
  <si>
    <t>13-ene.</t>
  </si>
  <si>
    <t>20-ene.</t>
  </si>
  <si>
    <t>27-ene.</t>
  </si>
  <si>
    <t>3-feb.</t>
  </si>
  <si>
    <t>10-feb.</t>
  </si>
  <si>
    <t>17-feb.</t>
  </si>
  <si>
    <t>24-feb.</t>
  </si>
  <si>
    <t>2-mar.</t>
  </si>
  <si>
    <t>VONTOBEL/Fideicomiso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</si>
</sst>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-* #,##0.00\ _€_-;\-* #,##0.00\ _€_-;_-* &quot;-&quot;??\ _€_-;_-@_-"/>
    <numFmt numFmtId="165" formatCode="[$-C0A]d\-mmm;@"/>
    <numFmt numFmtId="166" formatCode="_ [$€-2]\ * #,##0.00_ ;_ [$€-2]\ * \-#,##0.00_ ;_ [$€-2]\ * &quot;-&quot;??_ "/>
    <numFmt numFmtId="167" formatCode="_-* #,##0\ _€_-;\-* #,##0\ _€_-;_-* &quot;-&quot;??\ _€_-;_-@_-"/>
    <numFmt numFmtId="168" formatCode="#,##0_ ;[Red]\-#,##0\ 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medium">
        <color indexed="9"/>
      </bottom>
      <diagonal/>
    </border>
    <border>
      <left/>
      <right/>
      <top style="thin">
        <color indexed="55"/>
      </top>
      <bottom style="medium">
        <color indexed="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17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6" borderId="1" xfId="0" applyFill="1" applyBorder="1"/>
    <xf numFmtId="0" fontId="0" fillId="6" borderId="3" xfId="0" applyFill="1" applyBorder="1"/>
    <xf numFmtId="41" fontId="2" fillId="6" borderId="4" xfId="0" applyNumberFormat="1" applyFont="1" applyFill="1" applyBorder="1"/>
    <xf numFmtId="41" fontId="2" fillId="4" borderId="0" xfId="0" applyNumberFormat="1" applyFont="1" applyFill="1" applyBorder="1"/>
    <xf numFmtId="41" fontId="2" fillId="6" borderId="0" xfId="0" applyNumberFormat="1" applyFont="1" applyFill="1" applyBorder="1"/>
    <xf numFmtId="0" fontId="2" fillId="0" borderId="0" xfId="0" applyFont="1"/>
    <xf numFmtId="0" fontId="2" fillId="7" borderId="0" xfId="0" applyFont="1" applyFill="1"/>
    <xf numFmtId="167" fontId="2" fillId="6" borderId="4" xfId="2" applyNumberFormat="1" applyFont="1" applyFill="1" applyBorder="1"/>
    <xf numFmtId="167" fontId="2" fillId="4" borderId="0" xfId="2" applyNumberFormat="1" applyFont="1" applyFill="1" applyBorder="1"/>
    <xf numFmtId="167" fontId="2" fillId="4" borderId="4" xfId="2" applyNumberFormat="1" applyFont="1" applyFill="1" applyBorder="1"/>
    <xf numFmtId="167" fontId="2" fillId="6" borderId="0" xfId="2" applyNumberFormat="1" applyFont="1" applyFill="1" applyBorder="1"/>
    <xf numFmtId="167" fontId="2" fillId="0" borderId="0" xfId="2" applyNumberFormat="1" applyFont="1"/>
    <xf numFmtId="168" fontId="5" fillId="5" borderId="0" xfId="0" applyNumberFormat="1" applyFont="1" applyFill="1"/>
    <xf numFmtId="167" fontId="5" fillId="5" borderId="0" xfId="2" applyNumberFormat="1" applyFont="1" applyFill="1"/>
    <xf numFmtId="167" fontId="2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168" fontId="5" fillId="0" borderId="0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67" fontId="2" fillId="8" borderId="4" xfId="2" applyNumberFormat="1" applyFont="1" applyFill="1" applyBorder="1"/>
    <xf numFmtId="167" fontId="2" fillId="8" borderId="0" xfId="2" applyNumberFormat="1" applyFont="1" applyFill="1" applyBorder="1"/>
    <xf numFmtId="17" fontId="3" fillId="9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167" fontId="2" fillId="9" borderId="4" xfId="2" applyNumberFormat="1" applyFont="1" applyFill="1" applyBorder="1"/>
    <xf numFmtId="167" fontId="2" fillId="9" borderId="0" xfId="2" applyNumberFormat="1" applyFont="1" applyFill="1" applyBorder="1"/>
    <xf numFmtId="41" fontId="2" fillId="9" borderId="0" xfId="0" applyNumberFormat="1" applyFont="1" applyFill="1" applyBorder="1"/>
    <xf numFmtId="41" fontId="2" fillId="9" borderId="4" xfId="0" applyNumberFormat="1" applyFont="1" applyFill="1" applyBorder="1"/>
    <xf numFmtId="167" fontId="5" fillId="9" borderId="0" xfId="2" applyNumberFormat="1" applyFont="1" applyFill="1"/>
    <xf numFmtId="0" fontId="2" fillId="9" borderId="0" xfId="0" applyFont="1" applyFill="1"/>
    <xf numFmtId="0" fontId="0" fillId="8" borderId="3" xfId="0" applyFill="1" applyBorder="1"/>
    <xf numFmtId="0" fontId="2" fillId="8" borderId="0" xfId="0" applyFont="1" applyFill="1" applyBorder="1"/>
    <xf numFmtId="0" fontId="0" fillId="8" borderId="1" xfId="0" applyFill="1" applyBorder="1"/>
    <xf numFmtId="0" fontId="1" fillId="0" borderId="0" xfId="0" applyFont="1"/>
    <xf numFmtId="40" fontId="3" fillId="10" borderId="0" xfId="0" applyNumberFormat="1" applyFont="1" applyFill="1" applyBorder="1" applyAlignment="1">
      <alignment horizontal="center"/>
    </xf>
    <xf numFmtId="40" fontId="2" fillId="10" borderId="4" xfId="2" applyNumberFormat="1" applyFont="1" applyFill="1" applyBorder="1"/>
    <xf numFmtId="40" fontId="2" fillId="10" borderId="0" xfId="2" applyNumberFormat="1" applyFont="1" applyFill="1" applyBorder="1"/>
    <xf numFmtId="40" fontId="2" fillId="10" borderId="0" xfId="0" applyNumberFormat="1" applyFont="1" applyFill="1" applyBorder="1"/>
    <xf numFmtId="40" fontId="2" fillId="10" borderId="4" xfId="0" applyNumberFormat="1" applyFont="1" applyFill="1" applyBorder="1"/>
    <xf numFmtId="40" fontId="5" fillId="10" borderId="0" xfId="2" applyNumberFormat="1" applyFont="1" applyFill="1"/>
    <xf numFmtId="40" fontId="2" fillId="10" borderId="0" xfId="0" applyNumberFormat="1" applyFont="1" applyFill="1"/>
    <xf numFmtId="167" fontId="2" fillId="11" borderId="0" xfId="2" applyNumberFormat="1" applyFont="1" applyFill="1"/>
    <xf numFmtId="167" fontId="2" fillId="11" borderId="4" xfId="2" applyNumberFormat="1" applyFont="1" applyFill="1" applyBorder="1"/>
    <xf numFmtId="167" fontId="2" fillId="0" borderId="0" xfId="0" applyNumberFormat="1" applyFont="1" applyFill="1" applyBorder="1"/>
    <xf numFmtId="167" fontId="6" fillId="0" borderId="0" xfId="0" applyNumberFormat="1" applyFont="1" applyFill="1" applyBorder="1"/>
    <xf numFmtId="167" fontId="2" fillId="11" borderId="0" xfId="2" applyNumberFormat="1" applyFont="1" applyFill="1" applyBorder="1"/>
    <xf numFmtId="41" fontId="2" fillId="6" borderId="4" xfId="0" applyNumberFormat="1" applyFont="1" applyFill="1" applyBorder="1" applyAlignment="1"/>
    <xf numFmtId="40" fontId="2" fillId="8" borderId="4" xfId="2" applyNumberFormat="1" applyFont="1" applyFill="1" applyBorder="1"/>
    <xf numFmtId="37" fontId="2" fillId="8" borderId="4" xfId="2" applyNumberFormat="1" applyFont="1" applyFill="1" applyBorder="1"/>
    <xf numFmtId="40" fontId="2" fillId="8" borderId="0" xfId="2" applyNumberFormat="1" applyFont="1" applyFill="1" applyBorder="1"/>
    <xf numFmtId="0" fontId="1" fillId="8" borderId="0" xfId="0" applyFont="1" applyFill="1"/>
    <xf numFmtId="167" fontId="2" fillId="8" borderId="0" xfId="2" applyNumberFormat="1" applyFont="1" applyFill="1"/>
  </cellXfs>
  <cellStyles count="3">
    <cellStyle name="Euro" xfId="1" xr:uid="{00000000-0005-0000-0000-000000000000}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PRONA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INCA%20691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FSL%20Pic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Produastro%20Pic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Pronaser%20Pic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1-backup\cash\PROYECTO%20CASH\CASH%20FLOW%20REAL%20DIARIO%20PROYECTO\INAEX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I"/>
      <sheetName val="230"/>
      <sheetName val="160"/>
      <sheetName val="248"/>
      <sheetName val="2012"/>
      <sheetName val="BG"/>
      <sheetName val="BOLI"/>
      <sheetName val="INTERNA"/>
      <sheetName val="CITI LOCAL"/>
      <sheetName val="CITI NY"/>
      <sheetName val="BCE"/>
      <sheetName val="FID"/>
      <sheetName val="CONSOLIDADO PRONACA"/>
      <sheetName val="MIAMI"/>
      <sheetName val="LOJA"/>
      <sheetName val="SABADELL"/>
      <sheetName val="SABADELL MM"/>
      <sheetName val="LLOYDS LOCAL"/>
      <sheetName val="BBVA"/>
      <sheetName val="Vontobel"/>
    </sheetNames>
    <sheetDataSet>
      <sheetData sheetId="0">
        <row r="9">
          <cell r="F9"/>
          <cell r="G9"/>
          <cell r="H9"/>
          <cell r="I9"/>
          <cell r="J9">
            <v>42168.52</v>
          </cell>
          <cell r="K9">
            <v>42168.52</v>
          </cell>
          <cell r="L9">
            <v>42168.52</v>
          </cell>
          <cell r="M9">
            <v>42168.52</v>
          </cell>
          <cell r="N9">
            <v>114252.17</v>
          </cell>
          <cell r="O9">
            <v>139719.5</v>
          </cell>
          <cell r="P9">
            <v>159185.79999999999</v>
          </cell>
          <cell r="Q9">
            <v>159185.79999999999</v>
          </cell>
          <cell r="R9">
            <v>159185.79999999999</v>
          </cell>
          <cell r="S9">
            <v>159185.79999999999</v>
          </cell>
          <cell r="T9">
            <v>230090.87</v>
          </cell>
          <cell r="U9">
            <v>241104.38</v>
          </cell>
          <cell r="V9">
            <v>254488.54</v>
          </cell>
          <cell r="W9">
            <v>254488.54</v>
          </cell>
          <cell r="X9">
            <v>273373.37</v>
          </cell>
          <cell r="Y9">
            <v>277509.58</v>
          </cell>
          <cell r="Z9">
            <v>298256.64000000001</v>
          </cell>
          <cell r="AA9">
            <v>313632.28000000003</v>
          </cell>
          <cell r="AB9">
            <v>338095.93</v>
          </cell>
          <cell r="AC9">
            <v>338095.93</v>
          </cell>
          <cell r="AD9">
            <v>370226.53</v>
          </cell>
          <cell r="AE9">
            <v>395496.89</v>
          </cell>
          <cell r="AF9">
            <v>413200.57</v>
          </cell>
          <cell r="AG9">
            <v>130211.14</v>
          </cell>
          <cell r="AH9">
            <v>140722.67000000001</v>
          </cell>
          <cell r="AI9">
            <v>140722.67000000001</v>
          </cell>
          <cell r="AJ9">
            <v>161497.38</v>
          </cell>
          <cell r="AK9">
            <v>180001.17</v>
          </cell>
          <cell r="AL9">
            <v>201712.5</v>
          </cell>
          <cell r="AM9">
            <v>208477.2</v>
          </cell>
          <cell r="AN9">
            <v>225321.17</v>
          </cell>
          <cell r="AO9">
            <v>225321.17</v>
          </cell>
          <cell r="AP9">
            <v>268350.83</v>
          </cell>
          <cell r="AQ9">
            <v>275742.69</v>
          </cell>
          <cell r="AR9">
            <v>294037.01</v>
          </cell>
          <cell r="AS9">
            <v>309311.68</v>
          </cell>
          <cell r="AT9">
            <v>325642.38</v>
          </cell>
          <cell r="AU9">
            <v>325642.38</v>
          </cell>
          <cell r="AV9">
            <v>344003.94</v>
          </cell>
          <cell r="AW9">
            <v>354427.87</v>
          </cell>
          <cell r="AX9">
            <v>351997.68</v>
          </cell>
          <cell r="AY9">
            <v>358459.75</v>
          </cell>
          <cell r="AZ9">
            <v>367334.84</v>
          </cell>
          <cell r="BA9">
            <v>367334.84</v>
          </cell>
          <cell r="BB9">
            <v>389325.36</v>
          </cell>
          <cell r="BC9">
            <v>405389.08</v>
          </cell>
          <cell r="BD9">
            <v>418782.67</v>
          </cell>
          <cell r="BE9">
            <v>440606.48</v>
          </cell>
          <cell r="BF9">
            <v>454831.92</v>
          </cell>
          <cell r="BG9">
            <v>454831.92</v>
          </cell>
          <cell r="BH9">
            <v>491810.36</v>
          </cell>
          <cell r="BI9">
            <v>507004.96</v>
          </cell>
          <cell r="BJ9">
            <v>517710.46</v>
          </cell>
          <cell r="BK9">
            <v>535159.21</v>
          </cell>
          <cell r="BL9">
            <v>540019.89</v>
          </cell>
          <cell r="BM9">
            <v>540019.89</v>
          </cell>
          <cell r="BN9">
            <v>571464.55000000005</v>
          </cell>
          <cell r="BO9">
            <v>582425.76</v>
          </cell>
          <cell r="BP9">
            <v>593779.02</v>
          </cell>
          <cell r="BQ9">
            <v>607745.92000000004</v>
          </cell>
          <cell r="BR9">
            <v>611639.49</v>
          </cell>
          <cell r="BS9">
            <v>611639.49</v>
          </cell>
          <cell r="BT9">
            <v>611639.49</v>
          </cell>
          <cell r="BU9">
            <v>611639.49</v>
          </cell>
          <cell r="BV9">
            <v>635157.03</v>
          </cell>
          <cell r="BW9">
            <v>661614.31999999995</v>
          </cell>
          <cell r="BX9">
            <v>671460.47</v>
          </cell>
          <cell r="BY9">
            <v>671460.47</v>
          </cell>
          <cell r="BZ9">
            <v>681582.61</v>
          </cell>
          <cell r="CA9">
            <v>697619.18</v>
          </cell>
          <cell r="CB9">
            <v>709966.44</v>
          </cell>
          <cell r="CC9">
            <v>724472.71</v>
          </cell>
          <cell r="CD9">
            <v>739481.05</v>
          </cell>
          <cell r="CE9">
            <v>739481.05</v>
          </cell>
          <cell r="CF9">
            <v>767910.11</v>
          </cell>
          <cell r="CG9">
            <v>790939.53</v>
          </cell>
          <cell r="CH9">
            <v>799146.67</v>
          </cell>
          <cell r="CI9">
            <v>815094.59</v>
          </cell>
          <cell r="CJ9">
            <v>833275.37</v>
          </cell>
          <cell r="CK9">
            <v>833275.37</v>
          </cell>
          <cell r="CL9">
            <v>871475.96</v>
          </cell>
          <cell r="CM9">
            <v>894653.43999999994</v>
          </cell>
          <cell r="CN9">
            <v>918924.92</v>
          </cell>
          <cell r="CO9">
            <v>20129.88</v>
          </cell>
          <cell r="CP9">
            <v>38389.1</v>
          </cell>
          <cell r="CQ9">
            <v>38389.1</v>
          </cell>
          <cell r="CR9">
            <v>51811.95</v>
          </cell>
          <cell r="CS9">
            <v>70064.59</v>
          </cell>
          <cell r="CT9">
            <v>73024.2</v>
          </cell>
          <cell r="CU9">
            <v>90594.74</v>
          </cell>
          <cell r="CV9">
            <v>104805.1</v>
          </cell>
          <cell r="CW9">
            <v>104805.1</v>
          </cell>
          <cell r="CX9">
            <v>17524.22</v>
          </cell>
          <cell r="CY9">
            <v>40047.85</v>
          </cell>
          <cell r="CZ9">
            <v>46806.34</v>
          </cell>
          <cell r="DA9">
            <v>64834.49</v>
          </cell>
          <cell r="DB9">
            <v>76413.88</v>
          </cell>
          <cell r="DC9">
            <v>76413.88</v>
          </cell>
          <cell r="DD9">
            <v>12964.11</v>
          </cell>
          <cell r="DE9">
            <v>40018.14</v>
          </cell>
          <cell r="DF9">
            <v>48766.96</v>
          </cell>
          <cell r="DG9">
            <v>1000</v>
          </cell>
          <cell r="DH9">
            <v>1000</v>
          </cell>
          <cell r="DI9">
            <v>1000</v>
          </cell>
          <cell r="DJ9">
            <v>43023.35</v>
          </cell>
          <cell r="DK9">
            <v>52457.4</v>
          </cell>
          <cell r="DL9">
            <v>58145.58</v>
          </cell>
          <cell r="DM9">
            <v>3552.76</v>
          </cell>
          <cell r="DN9">
            <v>3635.45</v>
          </cell>
          <cell r="DO9">
            <v>3635.45</v>
          </cell>
          <cell r="DP9">
            <v>14754.56</v>
          </cell>
          <cell r="DQ9">
            <v>15944.56</v>
          </cell>
          <cell r="DR9">
            <v>15944.56</v>
          </cell>
          <cell r="DS9">
            <v>8509.7099999999991</v>
          </cell>
          <cell r="DT9">
            <v>8509.7099999999991</v>
          </cell>
          <cell r="DU9">
            <v>8509.7099999999991</v>
          </cell>
          <cell r="DV9">
            <v>6428.9</v>
          </cell>
          <cell r="DW9">
            <v>7801.13</v>
          </cell>
          <cell r="DX9">
            <v>6196.15</v>
          </cell>
          <cell r="DY9">
            <v>1023.12</v>
          </cell>
          <cell r="DZ9">
            <v>1639.72</v>
          </cell>
          <cell r="EA9">
            <v>1639.72</v>
          </cell>
          <cell r="EB9">
            <v>1616.74</v>
          </cell>
          <cell r="EC9">
            <v>1616.74</v>
          </cell>
          <cell r="ED9">
            <v>875.1</v>
          </cell>
          <cell r="EE9">
            <v>1250.23</v>
          </cell>
          <cell r="EF9">
            <v>1250.23</v>
          </cell>
          <cell r="EG9">
            <v>1250.23</v>
          </cell>
          <cell r="EH9">
            <v>1446.51</v>
          </cell>
          <cell r="EI9">
            <v>4387.7700000000004</v>
          </cell>
          <cell r="EJ9">
            <v>4802.96</v>
          </cell>
          <cell r="EK9">
            <v>4651.58</v>
          </cell>
          <cell r="EL9">
            <v>4651.58</v>
          </cell>
          <cell r="EM9">
            <v>4651.58</v>
          </cell>
          <cell r="EN9">
            <v>3207.47</v>
          </cell>
          <cell r="EO9">
            <v>3465.19</v>
          </cell>
          <cell r="EP9">
            <v>4500.6000000000004</v>
          </cell>
          <cell r="EQ9">
            <v>590.53</v>
          </cell>
          <cell r="ER9">
            <v>999.76</v>
          </cell>
          <cell r="ES9">
            <v>999.76</v>
          </cell>
          <cell r="ET9">
            <v>241.79</v>
          </cell>
          <cell r="EU9">
            <v>11262.52</v>
          </cell>
          <cell r="EV9">
            <v>11377.32</v>
          </cell>
          <cell r="EW9">
            <v>6725.51</v>
          </cell>
          <cell r="EX9">
            <v>7683.11</v>
          </cell>
          <cell r="EY9">
            <v>7683.11</v>
          </cell>
          <cell r="EZ9">
            <v>7901.97</v>
          </cell>
          <cell r="FA9">
            <v>8628.86</v>
          </cell>
          <cell r="FB9">
            <v>8735.82</v>
          </cell>
          <cell r="FC9">
            <v>7223.39</v>
          </cell>
          <cell r="FD9">
            <v>4087.1</v>
          </cell>
          <cell r="FE9">
            <v>4087.1</v>
          </cell>
          <cell r="FF9">
            <v>5317.44</v>
          </cell>
          <cell r="FG9">
            <v>5510.49</v>
          </cell>
          <cell r="FH9">
            <v>443.17</v>
          </cell>
          <cell r="FI9">
            <v>9822.3799999999992</v>
          </cell>
          <cell r="FJ9">
            <v>9850.59</v>
          </cell>
          <cell r="FK9">
            <v>9850.59</v>
          </cell>
          <cell r="FL9">
            <v>9094.16</v>
          </cell>
          <cell r="FM9">
            <v>10476.27</v>
          </cell>
          <cell r="FN9">
            <v>7828.79</v>
          </cell>
          <cell r="FO9">
            <v>7983.01</v>
          </cell>
          <cell r="FP9">
            <v>8114.94</v>
          </cell>
          <cell r="FQ9">
            <v>8114.94</v>
          </cell>
          <cell r="FR9">
            <v>7792.21</v>
          </cell>
          <cell r="FS9">
            <v>7357.53</v>
          </cell>
          <cell r="FT9">
            <v>1109.58</v>
          </cell>
          <cell r="FU9">
            <v>1764.31</v>
          </cell>
          <cell r="FV9">
            <v>3488.86</v>
          </cell>
          <cell r="FW9">
            <v>2550.61</v>
          </cell>
          <cell r="FX9">
            <v>2828.86</v>
          </cell>
          <cell r="FY9">
            <v>3488.86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">
        <row r="9">
          <cell r="F9"/>
          <cell r="G9"/>
          <cell r="H9"/>
          <cell r="I9"/>
          <cell r="J9">
            <v>476968.87</v>
          </cell>
          <cell r="K9">
            <v>476968.87</v>
          </cell>
          <cell r="L9">
            <v>476968.87</v>
          </cell>
          <cell r="M9">
            <v>476968.87</v>
          </cell>
          <cell r="N9">
            <v>3670446.76</v>
          </cell>
          <cell r="O9">
            <v>413830.14</v>
          </cell>
          <cell r="P9">
            <v>863908.23</v>
          </cell>
          <cell r="Q9">
            <v>863908.23</v>
          </cell>
          <cell r="R9">
            <v>863908.23</v>
          </cell>
          <cell r="S9">
            <v>863908.23</v>
          </cell>
          <cell r="T9">
            <v>449712.52</v>
          </cell>
          <cell r="U9">
            <v>628188.4</v>
          </cell>
          <cell r="V9">
            <v>1474225.9</v>
          </cell>
          <cell r="W9">
            <v>1474225.9</v>
          </cell>
          <cell r="X9">
            <v>1771665.91</v>
          </cell>
          <cell r="Y9">
            <v>1900873.87</v>
          </cell>
          <cell r="Z9">
            <v>1853210.12</v>
          </cell>
          <cell r="AA9">
            <v>2133901.9300000002</v>
          </cell>
          <cell r="AB9">
            <v>3485466.31</v>
          </cell>
          <cell r="AC9">
            <v>3485466.31</v>
          </cell>
          <cell r="AD9">
            <v>3817698.88</v>
          </cell>
          <cell r="AE9">
            <v>2040892.04</v>
          </cell>
          <cell r="AF9">
            <v>2192807.7200000002</v>
          </cell>
          <cell r="AG9">
            <v>2471689.96</v>
          </cell>
          <cell r="AH9">
            <v>734989.75</v>
          </cell>
          <cell r="AI9">
            <v>734989.75</v>
          </cell>
          <cell r="AJ9">
            <v>1172546.47</v>
          </cell>
          <cell r="AK9">
            <v>1388328.82</v>
          </cell>
          <cell r="AL9">
            <v>453965.24</v>
          </cell>
          <cell r="AM9">
            <v>553527.5</v>
          </cell>
          <cell r="AN9">
            <v>648599.76</v>
          </cell>
          <cell r="AO9">
            <v>648599.76</v>
          </cell>
          <cell r="AP9">
            <v>1287426.8999999999</v>
          </cell>
          <cell r="AQ9">
            <v>1424864.82</v>
          </cell>
          <cell r="AR9">
            <v>4368110.84</v>
          </cell>
          <cell r="AS9">
            <v>243920.81</v>
          </cell>
          <cell r="AT9">
            <v>410414.74</v>
          </cell>
          <cell r="AU9">
            <v>410414.74</v>
          </cell>
          <cell r="AV9">
            <v>614425.64</v>
          </cell>
          <cell r="AW9">
            <v>701291.19</v>
          </cell>
          <cell r="AX9">
            <v>912877.38</v>
          </cell>
          <cell r="AY9">
            <v>176279.82</v>
          </cell>
          <cell r="AZ9">
            <v>561755.66</v>
          </cell>
          <cell r="BA9">
            <v>561755.66</v>
          </cell>
          <cell r="BB9">
            <v>925417.92</v>
          </cell>
          <cell r="BC9">
            <v>1058178.3500000001</v>
          </cell>
          <cell r="BD9">
            <v>2138739.36</v>
          </cell>
          <cell r="BE9">
            <v>2266074.0499999998</v>
          </cell>
          <cell r="BF9">
            <v>681282.76</v>
          </cell>
          <cell r="BG9">
            <v>519881.19</v>
          </cell>
          <cell r="BH9">
            <v>937982.07</v>
          </cell>
          <cell r="BI9">
            <v>1055790.51</v>
          </cell>
          <cell r="BJ9">
            <v>1225365.4099999999</v>
          </cell>
          <cell r="BK9">
            <v>239133.02</v>
          </cell>
          <cell r="BL9">
            <v>417411.35</v>
          </cell>
          <cell r="BM9">
            <v>417411.35</v>
          </cell>
          <cell r="BN9">
            <v>714483.34</v>
          </cell>
          <cell r="BO9">
            <v>1065923.6200000001</v>
          </cell>
          <cell r="BP9">
            <v>5248756.1399999997</v>
          </cell>
          <cell r="BQ9">
            <v>402348.63</v>
          </cell>
          <cell r="BR9">
            <v>663912.28</v>
          </cell>
          <cell r="BS9">
            <v>663912.28</v>
          </cell>
          <cell r="BT9">
            <v>663912.28</v>
          </cell>
          <cell r="BU9">
            <v>663912.28</v>
          </cell>
          <cell r="BV9">
            <v>1031912.04</v>
          </cell>
          <cell r="BW9">
            <v>1129841.82</v>
          </cell>
          <cell r="BX9">
            <v>1496028.28</v>
          </cell>
          <cell r="BY9">
            <v>1496028.28</v>
          </cell>
          <cell r="BZ9">
            <v>1925063.02</v>
          </cell>
          <cell r="CA9">
            <v>2085864.61</v>
          </cell>
          <cell r="CB9">
            <v>2308786.1800000002</v>
          </cell>
          <cell r="CC9">
            <v>2510229.34</v>
          </cell>
          <cell r="CD9">
            <v>774682.89</v>
          </cell>
          <cell r="CE9">
            <v>774682.89</v>
          </cell>
          <cell r="CF9">
            <v>419651.16</v>
          </cell>
          <cell r="CG9">
            <v>567664.77</v>
          </cell>
          <cell r="CH9">
            <v>748782.5</v>
          </cell>
          <cell r="CI9">
            <v>931028.13</v>
          </cell>
          <cell r="CJ9">
            <v>1181357.3600000001</v>
          </cell>
          <cell r="CK9">
            <v>1181357.3600000001</v>
          </cell>
          <cell r="CL9">
            <v>1521783.06</v>
          </cell>
          <cell r="CM9">
            <v>1732089.16</v>
          </cell>
          <cell r="CN9">
            <v>4402083.25</v>
          </cell>
          <cell r="CO9">
            <v>516067.11</v>
          </cell>
          <cell r="CP9">
            <v>748857.22</v>
          </cell>
          <cell r="CQ9">
            <v>748857.22</v>
          </cell>
          <cell r="CR9">
            <v>956174.91</v>
          </cell>
          <cell r="CS9">
            <v>224934.53</v>
          </cell>
          <cell r="CT9">
            <v>213173.7</v>
          </cell>
          <cell r="CU9">
            <v>263399.36</v>
          </cell>
          <cell r="CV9">
            <v>456881.03</v>
          </cell>
          <cell r="CW9">
            <v>456881.03</v>
          </cell>
          <cell r="CX9">
            <v>328769.17</v>
          </cell>
          <cell r="CY9">
            <v>327679.64</v>
          </cell>
          <cell r="CZ9">
            <v>199379.28</v>
          </cell>
          <cell r="DA9">
            <v>362868.91</v>
          </cell>
          <cell r="DB9">
            <v>832415.53</v>
          </cell>
          <cell r="DC9">
            <v>832415.53</v>
          </cell>
          <cell r="DD9">
            <v>566291.4</v>
          </cell>
          <cell r="DE9">
            <v>570707.47</v>
          </cell>
          <cell r="DF9">
            <v>44179.05</v>
          </cell>
          <cell r="DG9">
            <v>395907.84000000003</v>
          </cell>
          <cell r="DH9">
            <v>395907.84000000003</v>
          </cell>
          <cell r="DI9">
            <v>395907.84000000003</v>
          </cell>
          <cell r="DJ9">
            <v>713384.71</v>
          </cell>
          <cell r="DK9">
            <v>160837.14000000001</v>
          </cell>
          <cell r="DL9">
            <v>497062.21</v>
          </cell>
          <cell r="DM9">
            <v>597611.68000000005</v>
          </cell>
          <cell r="DN9">
            <v>643663.76</v>
          </cell>
          <cell r="DO9">
            <v>643663.76</v>
          </cell>
          <cell r="DP9">
            <v>3955057.53</v>
          </cell>
          <cell r="DQ9">
            <v>268876.37</v>
          </cell>
          <cell r="DR9">
            <v>268876.37</v>
          </cell>
          <cell r="DS9">
            <v>520473.45</v>
          </cell>
          <cell r="DT9">
            <v>520473.45</v>
          </cell>
          <cell r="DU9">
            <v>520473.45</v>
          </cell>
          <cell r="DV9">
            <v>348807.82</v>
          </cell>
          <cell r="DW9">
            <v>536188.79</v>
          </cell>
          <cell r="DX9">
            <v>626997.12</v>
          </cell>
          <cell r="DY9">
            <v>234920.99</v>
          </cell>
          <cell r="DZ9">
            <v>127298.43</v>
          </cell>
          <cell r="EA9">
            <v>127298.43</v>
          </cell>
          <cell r="EB9">
            <v>507961.24</v>
          </cell>
          <cell r="EC9">
            <v>209775.49</v>
          </cell>
          <cell r="ED9">
            <v>438350.48</v>
          </cell>
          <cell r="EE9">
            <v>231608.87</v>
          </cell>
          <cell r="EF9">
            <v>269452.05</v>
          </cell>
          <cell r="EG9">
            <v>269452.05</v>
          </cell>
          <cell r="EH9">
            <v>456695.24</v>
          </cell>
          <cell r="EI9">
            <v>709454.01</v>
          </cell>
          <cell r="EJ9">
            <v>234307.62</v>
          </cell>
          <cell r="EK9">
            <v>515398.93</v>
          </cell>
          <cell r="EL9">
            <v>515398.93</v>
          </cell>
          <cell r="EM9">
            <v>515398.93</v>
          </cell>
          <cell r="EN9">
            <v>867813.97</v>
          </cell>
          <cell r="EO9">
            <v>1288905.6499999999</v>
          </cell>
          <cell r="EP9">
            <v>3935143.18</v>
          </cell>
          <cell r="EQ9">
            <v>4349482.67</v>
          </cell>
          <cell r="ER9">
            <v>418942.33</v>
          </cell>
          <cell r="ES9">
            <v>418942.33</v>
          </cell>
          <cell r="ET9">
            <v>277936.46000000002</v>
          </cell>
          <cell r="EU9">
            <v>427424.77</v>
          </cell>
          <cell r="EV9">
            <v>142011.76</v>
          </cell>
          <cell r="EW9">
            <v>53945.27</v>
          </cell>
          <cell r="EX9">
            <v>187616.22</v>
          </cell>
          <cell r="EY9">
            <v>187616.22</v>
          </cell>
          <cell r="EZ9">
            <v>482952.3</v>
          </cell>
          <cell r="FA9">
            <v>683186.34</v>
          </cell>
          <cell r="FB9">
            <v>847216.05</v>
          </cell>
          <cell r="FC9">
            <v>2223380.16</v>
          </cell>
          <cell r="FD9">
            <v>577045.38</v>
          </cell>
          <cell r="FE9">
            <v>577045.38</v>
          </cell>
          <cell r="FF9">
            <v>449703.25</v>
          </cell>
          <cell r="FG9">
            <v>608689.01</v>
          </cell>
          <cell r="FH9">
            <v>220486.05</v>
          </cell>
          <cell r="FI9">
            <v>369900.4</v>
          </cell>
          <cell r="FJ9">
            <v>870279.35</v>
          </cell>
          <cell r="FK9">
            <v>870279.35</v>
          </cell>
          <cell r="FL9">
            <v>1675592.72</v>
          </cell>
          <cell r="FM9">
            <v>2167592.46</v>
          </cell>
          <cell r="FN9">
            <v>1060241.21</v>
          </cell>
          <cell r="FO9">
            <v>1093782.3</v>
          </cell>
          <cell r="FP9">
            <v>1679444.79</v>
          </cell>
          <cell r="FQ9">
            <v>1679444.79</v>
          </cell>
          <cell r="FR9">
            <v>1338866.79</v>
          </cell>
          <cell r="FS9">
            <v>1614697.32</v>
          </cell>
          <cell r="FT9">
            <v>2068101.18</v>
          </cell>
          <cell r="FU9">
            <v>984739.47</v>
          </cell>
          <cell r="FV9">
            <v>1427072.71</v>
          </cell>
          <cell r="FW9">
            <v>1427072.71</v>
          </cell>
          <cell r="FX9">
            <v>2265308.2400000002</v>
          </cell>
          <cell r="FY9">
            <v>2771678.11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2">
        <row r="9">
          <cell r="F9"/>
          <cell r="G9"/>
          <cell r="H9"/>
          <cell r="I9"/>
          <cell r="J9">
            <v>392457.24</v>
          </cell>
          <cell r="K9">
            <v>392457.24</v>
          </cell>
          <cell r="L9">
            <v>392457.24</v>
          </cell>
          <cell r="M9">
            <v>392457.24</v>
          </cell>
          <cell r="N9">
            <v>195088.05</v>
          </cell>
          <cell r="O9">
            <v>252164.1</v>
          </cell>
          <cell r="P9">
            <v>446429.71</v>
          </cell>
          <cell r="Q9">
            <v>446429.71</v>
          </cell>
          <cell r="R9">
            <v>446429.71</v>
          </cell>
          <cell r="S9">
            <v>446429.71</v>
          </cell>
          <cell r="T9">
            <v>529981.09</v>
          </cell>
          <cell r="U9">
            <v>7059042.8099999996</v>
          </cell>
          <cell r="V9">
            <v>2451909.42</v>
          </cell>
          <cell r="W9">
            <v>2451909.42</v>
          </cell>
          <cell r="X9">
            <v>2564477.1800000002</v>
          </cell>
          <cell r="Y9">
            <v>2621436.0299999998</v>
          </cell>
          <cell r="Z9">
            <v>4887248.53</v>
          </cell>
          <cell r="AA9">
            <v>7351704.2300000004</v>
          </cell>
          <cell r="AB9">
            <v>2629630.67</v>
          </cell>
          <cell r="AC9">
            <v>2629630.67</v>
          </cell>
          <cell r="AD9">
            <v>3479882.68</v>
          </cell>
          <cell r="AE9">
            <v>2768042.56</v>
          </cell>
          <cell r="AF9">
            <v>5997020.96</v>
          </cell>
          <cell r="AG9">
            <v>6649772.7999999998</v>
          </cell>
          <cell r="AH9">
            <v>6513104.2000000002</v>
          </cell>
          <cell r="AI9">
            <v>6513104.2000000002</v>
          </cell>
          <cell r="AJ9">
            <v>603335.93000000005</v>
          </cell>
          <cell r="AK9">
            <v>655203.18000000005</v>
          </cell>
          <cell r="AL9">
            <v>4016624.77</v>
          </cell>
          <cell r="AM9">
            <v>4081436.7</v>
          </cell>
          <cell r="AN9">
            <v>1436980.59</v>
          </cell>
          <cell r="AO9">
            <v>1436980.59</v>
          </cell>
          <cell r="AP9">
            <v>1553668.04</v>
          </cell>
          <cell r="AQ9">
            <v>1612172.73</v>
          </cell>
          <cell r="AR9">
            <v>2757540.6</v>
          </cell>
          <cell r="AS9">
            <v>9319678.8900000006</v>
          </cell>
          <cell r="AT9">
            <v>610446.37</v>
          </cell>
          <cell r="AU9">
            <v>610446.37</v>
          </cell>
          <cell r="AV9">
            <v>745167.97</v>
          </cell>
          <cell r="AW9">
            <v>218053.38</v>
          </cell>
          <cell r="AX9">
            <v>253066.91</v>
          </cell>
          <cell r="AY9">
            <v>7260687.5499999998</v>
          </cell>
          <cell r="AZ9">
            <v>436151.98</v>
          </cell>
          <cell r="BA9">
            <v>436151.98</v>
          </cell>
          <cell r="BB9">
            <v>536252.49</v>
          </cell>
          <cell r="BC9">
            <v>619395.36</v>
          </cell>
          <cell r="BD9">
            <v>4965861.5199999996</v>
          </cell>
          <cell r="BE9">
            <v>4999663.8499999996</v>
          </cell>
          <cell r="BF9">
            <v>1002720.59</v>
          </cell>
          <cell r="BG9">
            <v>999866.31</v>
          </cell>
          <cell r="BH9">
            <v>1191944.9099999999</v>
          </cell>
          <cell r="BI9">
            <v>1261059.75</v>
          </cell>
          <cell r="BJ9">
            <v>5326865.45</v>
          </cell>
          <cell r="BK9">
            <v>5295291.51</v>
          </cell>
          <cell r="BL9">
            <v>500183.73</v>
          </cell>
          <cell r="BM9">
            <v>500183.73</v>
          </cell>
          <cell r="BN9">
            <v>4665721.0199999996</v>
          </cell>
          <cell r="BO9">
            <v>4728969.9800000004</v>
          </cell>
          <cell r="BP9">
            <v>4620189.46</v>
          </cell>
          <cell r="BQ9">
            <v>4776550.16</v>
          </cell>
          <cell r="BR9">
            <v>1050803.6499999999</v>
          </cell>
          <cell r="BS9">
            <v>1050803.6499999999</v>
          </cell>
          <cell r="BT9">
            <v>1050803.6499999999</v>
          </cell>
          <cell r="BU9">
            <v>1050803.6499999999</v>
          </cell>
          <cell r="BV9">
            <v>3239840.87</v>
          </cell>
          <cell r="BW9">
            <v>7108060.5099999998</v>
          </cell>
          <cell r="BX9">
            <v>2611690.33</v>
          </cell>
          <cell r="BY9">
            <v>2611690.33</v>
          </cell>
          <cell r="BZ9">
            <v>2708608.51</v>
          </cell>
          <cell r="CA9">
            <v>2783288.91</v>
          </cell>
          <cell r="CB9">
            <v>3736059.38</v>
          </cell>
          <cell r="CC9">
            <v>3829956.34</v>
          </cell>
          <cell r="CD9">
            <v>160579.32</v>
          </cell>
          <cell r="CE9">
            <v>160579.32</v>
          </cell>
          <cell r="CF9">
            <v>999863.38</v>
          </cell>
          <cell r="CG9">
            <v>1082265.25</v>
          </cell>
          <cell r="CH9">
            <v>5411908.5199999996</v>
          </cell>
          <cell r="CI9">
            <v>5462931.0999999996</v>
          </cell>
          <cell r="CJ9">
            <v>937382.43</v>
          </cell>
          <cell r="CK9">
            <v>937382.43</v>
          </cell>
          <cell r="CL9">
            <v>1013529.57</v>
          </cell>
          <cell r="CM9">
            <v>1071897.99</v>
          </cell>
          <cell r="CN9">
            <v>3569205.2</v>
          </cell>
          <cell r="CO9">
            <v>734682.9</v>
          </cell>
          <cell r="CP9">
            <v>2987057.35</v>
          </cell>
          <cell r="CQ9">
            <v>2987057.35</v>
          </cell>
          <cell r="CR9">
            <v>2048211.46</v>
          </cell>
          <cell r="CS9">
            <v>920310.8</v>
          </cell>
          <cell r="CT9">
            <v>40901.18</v>
          </cell>
          <cell r="CU9">
            <v>6027140.7199999997</v>
          </cell>
          <cell r="CV9">
            <v>1392359.72</v>
          </cell>
          <cell r="CW9">
            <v>1392359.72</v>
          </cell>
          <cell r="CX9">
            <v>105293.34</v>
          </cell>
          <cell r="CY9">
            <v>164833.73000000001</v>
          </cell>
          <cell r="CZ9">
            <v>198610.06</v>
          </cell>
          <cell r="DA9">
            <v>267595.27</v>
          </cell>
          <cell r="DB9">
            <v>55718.03</v>
          </cell>
          <cell r="DC9">
            <v>55718.03</v>
          </cell>
          <cell r="DD9">
            <v>117952.41</v>
          </cell>
          <cell r="DE9">
            <v>136150.26999999999</v>
          </cell>
          <cell r="DF9">
            <v>23105.3</v>
          </cell>
          <cell r="DG9">
            <v>52368.12</v>
          </cell>
          <cell r="DH9">
            <v>52368.12</v>
          </cell>
          <cell r="DI9">
            <v>52368.12</v>
          </cell>
          <cell r="DJ9">
            <v>122601.37</v>
          </cell>
          <cell r="DK9">
            <v>196595.91</v>
          </cell>
          <cell r="DL9">
            <v>3746934.03</v>
          </cell>
          <cell r="DM9">
            <v>3811273.95</v>
          </cell>
          <cell r="DN9">
            <v>254506.91</v>
          </cell>
          <cell r="DO9">
            <v>254506.91</v>
          </cell>
          <cell r="DP9">
            <v>5619580.8899999997</v>
          </cell>
          <cell r="DQ9">
            <v>139889.4</v>
          </cell>
          <cell r="DR9">
            <v>139889.4</v>
          </cell>
          <cell r="DS9">
            <v>202940.57</v>
          </cell>
          <cell r="DT9">
            <v>202940.57</v>
          </cell>
          <cell r="DU9">
            <v>202940.57</v>
          </cell>
          <cell r="DV9">
            <v>1353808.74</v>
          </cell>
          <cell r="DW9">
            <v>824299.06</v>
          </cell>
          <cell r="DX9">
            <v>4362964.9800000004</v>
          </cell>
          <cell r="DY9">
            <v>119269.5</v>
          </cell>
          <cell r="DZ9">
            <v>52334.27</v>
          </cell>
          <cell r="EA9">
            <v>52334.27</v>
          </cell>
          <cell r="EB9">
            <v>167711.29999999999</v>
          </cell>
          <cell r="EC9">
            <v>126519.97</v>
          </cell>
          <cell r="ED9">
            <v>1583.16</v>
          </cell>
          <cell r="EE9">
            <v>4088742.36</v>
          </cell>
          <cell r="EF9">
            <v>78260.259999999995</v>
          </cell>
          <cell r="EG9">
            <v>78260.259999999995</v>
          </cell>
          <cell r="EH9">
            <v>939613.37</v>
          </cell>
          <cell r="EI9">
            <v>342662.08</v>
          </cell>
          <cell r="EJ9">
            <v>5265123.43</v>
          </cell>
          <cell r="EK9">
            <v>448640.86</v>
          </cell>
          <cell r="EL9">
            <v>448640.86</v>
          </cell>
          <cell r="EM9">
            <v>448640.86</v>
          </cell>
          <cell r="EN9">
            <v>581665.09</v>
          </cell>
          <cell r="EO9">
            <v>514984.22</v>
          </cell>
          <cell r="EP9">
            <v>526417.53</v>
          </cell>
          <cell r="EQ9">
            <v>4791984.82</v>
          </cell>
          <cell r="ER9">
            <v>2657834.33</v>
          </cell>
          <cell r="ES9">
            <v>2657834.33</v>
          </cell>
          <cell r="ET9">
            <v>700621.63</v>
          </cell>
          <cell r="EU9">
            <v>15703292.369999999</v>
          </cell>
          <cell r="EV9">
            <v>18362461.629999999</v>
          </cell>
          <cell r="EW9">
            <v>6137258.0499999998</v>
          </cell>
          <cell r="EX9">
            <v>15148516.640000001</v>
          </cell>
          <cell r="EY9">
            <v>15148516.640000001</v>
          </cell>
          <cell r="EZ9">
            <v>15160282.43</v>
          </cell>
          <cell r="FA9">
            <v>12653976.15</v>
          </cell>
          <cell r="FB9">
            <v>12750062.83</v>
          </cell>
          <cell r="FC9">
            <v>11625568.390000001</v>
          </cell>
          <cell r="FD9">
            <v>2055562.82</v>
          </cell>
          <cell r="FE9">
            <v>2055562.82</v>
          </cell>
          <cell r="FF9">
            <v>11119852.52</v>
          </cell>
          <cell r="FG9">
            <v>1204970</v>
          </cell>
          <cell r="FH9">
            <v>4108072.75</v>
          </cell>
          <cell r="FI9">
            <v>13030830.880000001</v>
          </cell>
          <cell r="FJ9">
            <v>6218340.8300000001</v>
          </cell>
          <cell r="FK9">
            <v>6218340.8300000001</v>
          </cell>
          <cell r="FL9">
            <v>3285247.58</v>
          </cell>
          <cell r="FM9">
            <v>759263.17</v>
          </cell>
          <cell r="FN9">
            <v>811192.52</v>
          </cell>
          <cell r="FO9">
            <v>2339085.8199999998</v>
          </cell>
          <cell r="FP9">
            <v>2919166.08</v>
          </cell>
          <cell r="FQ9">
            <v>2919166.08</v>
          </cell>
          <cell r="FR9">
            <v>2996984.56</v>
          </cell>
          <cell r="FS9">
            <v>705080.97</v>
          </cell>
          <cell r="FT9">
            <v>751207.13</v>
          </cell>
          <cell r="FU9">
            <v>6525554.6100000003</v>
          </cell>
          <cell r="FV9">
            <v>650617.38</v>
          </cell>
          <cell r="FW9">
            <v>650617.38</v>
          </cell>
          <cell r="FX9">
            <v>375013.54</v>
          </cell>
          <cell r="FY9">
            <v>442724.29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3">
        <row r="9">
          <cell r="F9"/>
          <cell r="G9"/>
          <cell r="H9"/>
          <cell r="I9"/>
          <cell r="J9">
            <v>351024.51</v>
          </cell>
          <cell r="K9">
            <v>351024.51</v>
          </cell>
          <cell r="L9">
            <v>351024.51</v>
          </cell>
          <cell r="M9">
            <v>351024.51</v>
          </cell>
          <cell r="N9">
            <v>688308.33</v>
          </cell>
          <cell r="O9">
            <v>256527.72</v>
          </cell>
          <cell r="P9">
            <v>645087.15</v>
          </cell>
          <cell r="Q9">
            <v>645087.15</v>
          </cell>
          <cell r="R9">
            <v>645087.15</v>
          </cell>
          <cell r="S9">
            <v>645087.15</v>
          </cell>
          <cell r="T9">
            <v>584677.34</v>
          </cell>
          <cell r="U9">
            <v>1388014.52</v>
          </cell>
          <cell r="V9">
            <v>814116.28</v>
          </cell>
          <cell r="W9">
            <v>814116.28</v>
          </cell>
          <cell r="X9">
            <v>1760082.99</v>
          </cell>
          <cell r="Y9">
            <v>2350916.0299999998</v>
          </cell>
          <cell r="Z9">
            <v>2218959.71</v>
          </cell>
          <cell r="AA9">
            <v>2377015.17</v>
          </cell>
          <cell r="AB9">
            <v>2331758.96</v>
          </cell>
          <cell r="AC9">
            <v>2331758.96</v>
          </cell>
          <cell r="AD9">
            <v>2320965.69</v>
          </cell>
          <cell r="AE9">
            <v>2466890.06</v>
          </cell>
          <cell r="AF9">
            <v>2419381.5299999998</v>
          </cell>
          <cell r="AG9">
            <v>2285408.71</v>
          </cell>
          <cell r="AH9">
            <v>751381.33</v>
          </cell>
          <cell r="AI9">
            <v>751381.33</v>
          </cell>
          <cell r="AJ9">
            <v>889106.97</v>
          </cell>
          <cell r="AK9">
            <v>729124.08</v>
          </cell>
          <cell r="AL9">
            <v>2682130.1800000002</v>
          </cell>
          <cell r="AM9">
            <v>2593502.08</v>
          </cell>
          <cell r="AN9">
            <v>1899412.58</v>
          </cell>
          <cell r="AO9">
            <v>1899412.58</v>
          </cell>
          <cell r="AP9">
            <v>1781705</v>
          </cell>
          <cell r="AQ9">
            <v>1869505.23</v>
          </cell>
          <cell r="AR9">
            <v>1447146.82</v>
          </cell>
          <cell r="AS9">
            <v>1487120.33</v>
          </cell>
          <cell r="AT9">
            <v>609820.39</v>
          </cell>
          <cell r="AU9">
            <v>609820.39</v>
          </cell>
          <cell r="AV9">
            <v>1307755.3</v>
          </cell>
          <cell r="AW9">
            <v>1255548.43</v>
          </cell>
          <cell r="AX9">
            <v>1315802.3700000001</v>
          </cell>
          <cell r="AY9">
            <v>1298211.26</v>
          </cell>
          <cell r="AZ9">
            <v>973319.32</v>
          </cell>
          <cell r="BA9">
            <v>973319.32</v>
          </cell>
          <cell r="BB9">
            <v>755692.67</v>
          </cell>
          <cell r="BC9">
            <v>784086.72</v>
          </cell>
          <cell r="BD9">
            <v>809322.23</v>
          </cell>
          <cell r="BE9">
            <v>4135539.09</v>
          </cell>
          <cell r="BF9">
            <v>3791366.64</v>
          </cell>
          <cell r="BG9">
            <v>3758512.95</v>
          </cell>
          <cell r="BH9">
            <v>3470495</v>
          </cell>
          <cell r="BI9">
            <v>3581271.53</v>
          </cell>
          <cell r="BJ9">
            <v>3528057.66</v>
          </cell>
          <cell r="BK9">
            <v>1312584.0900000001</v>
          </cell>
          <cell r="BL9">
            <v>706471.32</v>
          </cell>
          <cell r="BM9">
            <v>706471.32</v>
          </cell>
          <cell r="BN9">
            <v>782058.07</v>
          </cell>
          <cell r="BO9">
            <v>1181291.75</v>
          </cell>
          <cell r="BP9">
            <v>3183077.26</v>
          </cell>
          <cell r="BQ9">
            <v>2629058.7200000002</v>
          </cell>
          <cell r="BR9">
            <v>2046626.08</v>
          </cell>
          <cell r="BS9">
            <v>2046626.08</v>
          </cell>
          <cell r="BT9">
            <v>2046626.08</v>
          </cell>
          <cell r="BU9">
            <v>2046626.08</v>
          </cell>
          <cell r="BV9">
            <v>1716512.86</v>
          </cell>
          <cell r="BW9">
            <v>4589397.93</v>
          </cell>
          <cell r="BX9">
            <v>4200064.66</v>
          </cell>
          <cell r="BY9">
            <v>4200064.66</v>
          </cell>
          <cell r="BZ9">
            <v>3815541.2</v>
          </cell>
          <cell r="CA9">
            <v>3949688.89</v>
          </cell>
          <cell r="CB9">
            <v>2443078.88</v>
          </cell>
          <cell r="CC9">
            <v>2372399.88</v>
          </cell>
          <cell r="CD9">
            <v>2990067.23</v>
          </cell>
          <cell r="CE9">
            <v>2990067.23</v>
          </cell>
          <cell r="CF9">
            <v>2846652.05</v>
          </cell>
          <cell r="CG9">
            <v>2834796.01</v>
          </cell>
          <cell r="CH9">
            <v>2898899.84</v>
          </cell>
          <cell r="CI9">
            <v>2797481.95</v>
          </cell>
          <cell r="CJ9">
            <v>1793115.08</v>
          </cell>
          <cell r="CK9">
            <v>1793115.08</v>
          </cell>
          <cell r="CL9">
            <v>1571804.17</v>
          </cell>
          <cell r="CM9">
            <v>1657669.39</v>
          </cell>
          <cell r="CN9">
            <v>2107247.63</v>
          </cell>
          <cell r="CO9">
            <v>1022542.21</v>
          </cell>
          <cell r="CP9">
            <v>272943.94</v>
          </cell>
          <cell r="CQ9">
            <v>272943.94</v>
          </cell>
          <cell r="CR9">
            <v>1783387.75</v>
          </cell>
          <cell r="CS9">
            <v>177716.02</v>
          </cell>
          <cell r="CT9">
            <v>2793332.2</v>
          </cell>
          <cell r="CU9">
            <v>2702161.03</v>
          </cell>
          <cell r="CV9">
            <v>1685522.27</v>
          </cell>
          <cell r="CW9">
            <v>1685522.27</v>
          </cell>
          <cell r="CX9">
            <v>455369.1</v>
          </cell>
          <cell r="CY9">
            <v>195376.03</v>
          </cell>
          <cell r="CZ9">
            <v>243798.66</v>
          </cell>
          <cell r="DA9">
            <v>116170.06</v>
          </cell>
          <cell r="DB9">
            <v>129733.73</v>
          </cell>
          <cell r="DC9">
            <v>129733.73</v>
          </cell>
          <cell r="DD9">
            <v>580887.69999999995</v>
          </cell>
          <cell r="DE9">
            <v>91051.94</v>
          </cell>
          <cell r="DF9">
            <v>85233.38</v>
          </cell>
          <cell r="DG9">
            <v>132405.20000000001</v>
          </cell>
          <cell r="DH9">
            <v>132405.20000000001</v>
          </cell>
          <cell r="DI9">
            <v>132405.20000000001</v>
          </cell>
          <cell r="DJ9">
            <v>1150484.22</v>
          </cell>
          <cell r="DK9">
            <v>1008485.78</v>
          </cell>
          <cell r="DL9">
            <v>2483582.2799999998</v>
          </cell>
          <cell r="DM9">
            <v>2019635.83</v>
          </cell>
          <cell r="DN9">
            <v>1153377.3700000001</v>
          </cell>
          <cell r="DO9">
            <v>1153377.3700000001</v>
          </cell>
          <cell r="DP9">
            <v>1220680.58</v>
          </cell>
          <cell r="DQ9">
            <v>1456035.86</v>
          </cell>
          <cell r="DR9">
            <v>1456035.86</v>
          </cell>
          <cell r="DS9">
            <v>5250904.5999999996</v>
          </cell>
          <cell r="DT9">
            <v>5250904.5999999996</v>
          </cell>
          <cell r="DU9">
            <v>5250904.5999999996</v>
          </cell>
          <cell r="DV9">
            <v>3298707.77</v>
          </cell>
          <cell r="DW9">
            <v>2153813.2400000002</v>
          </cell>
          <cell r="DX9">
            <v>2987055.77</v>
          </cell>
          <cell r="DY9">
            <v>237611.57</v>
          </cell>
          <cell r="DZ9">
            <v>178109.08</v>
          </cell>
          <cell r="EA9">
            <v>178109.08</v>
          </cell>
          <cell r="EB9">
            <v>688213.35</v>
          </cell>
          <cell r="EC9">
            <v>899208.84</v>
          </cell>
          <cell r="ED9">
            <v>791757.3</v>
          </cell>
          <cell r="EE9">
            <v>1088393.6100000001</v>
          </cell>
          <cell r="EF9">
            <v>365920.9</v>
          </cell>
          <cell r="EG9">
            <v>365920.9</v>
          </cell>
          <cell r="EH9">
            <v>2700743.9</v>
          </cell>
          <cell r="EI9">
            <v>1848296.75</v>
          </cell>
          <cell r="EJ9">
            <v>666635.87</v>
          </cell>
          <cell r="EK9">
            <v>1560166.31</v>
          </cell>
          <cell r="EL9">
            <v>1560166.31</v>
          </cell>
          <cell r="EM9">
            <v>1560166.31</v>
          </cell>
          <cell r="EN9">
            <v>2096302.59</v>
          </cell>
          <cell r="EO9">
            <v>768015.62</v>
          </cell>
          <cell r="EP9">
            <v>1394709.18</v>
          </cell>
          <cell r="EQ9">
            <v>2068983.8</v>
          </cell>
          <cell r="ER9">
            <v>524522.30000000005</v>
          </cell>
          <cell r="ES9">
            <v>524522.30000000005</v>
          </cell>
          <cell r="ET9">
            <v>1326021.22</v>
          </cell>
          <cell r="EU9">
            <v>490848.08</v>
          </cell>
          <cell r="EV9">
            <v>885734.96</v>
          </cell>
          <cell r="EW9">
            <v>54919.040000000001</v>
          </cell>
          <cell r="EX9">
            <v>2454366.2000000002</v>
          </cell>
          <cell r="EY9">
            <v>2454366.2000000002</v>
          </cell>
          <cell r="EZ9">
            <v>1275234.78</v>
          </cell>
          <cell r="FA9">
            <v>637584.99</v>
          </cell>
          <cell r="FB9">
            <v>2684707.61</v>
          </cell>
          <cell r="FC9">
            <v>1349251.65</v>
          </cell>
          <cell r="FD9">
            <v>1366319.47</v>
          </cell>
          <cell r="FE9">
            <v>1366319.47</v>
          </cell>
          <cell r="FF9">
            <v>1662149.84</v>
          </cell>
          <cell r="FG9">
            <v>1624595.32</v>
          </cell>
          <cell r="FH9">
            <v>1413591.48</v>
          </cell>
          <cell r="FI9">
            <v>668628.32999999996</v>
          </cell>
          <cell r="FJ9">
            <v>174307.51</v>
          </cell>
          <cell r="FK9">
            <v>174307.51</v>
          </cell>
          <cell r="FL9">
            <v>2637982.8199999998</v>
          </cell>
          <cell r="FM9">
            <v>1580565.79</v>
          </cell>
          <cell r="FN9">
            <v>723709.78</v>
          </cell>
          <cell r="FO9">
            <v>286743.25</v>
          </cell>
          <cell r="FP9">
            <v>474375.56</v>
          </cell>
          <cell r="FQ9">
            <v>474375.56</v>
          </cell>
          <cell r="FR9">
            <v>1898219.96</v>
          </cell>
          <cell r="FS9">
            <v>2866293.99</v>
          </cell>
          <cell r="FT9">
            <v>2675082.69</v>
          </cell>
          <cell r="FU9">
            <v>2587123.92</v>
          </cell>
          <cell r="FV9">
            <v>1978665.72</v>
          </cell>
          <cell r="FW9">
            <v>1978665.72</v>
          </cell>
          <cell r="FX9">
            <v>1553070.63</v>
          </cell>
          <cell r="FY9">
            <v>199425.98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4">
        <row r="9">
          <cell r="F9"/>
          <cell r="G9"/>
          <cell r="H9"/>
          <cell r="I9"/>
          <cell r="J9">
            <v>1717736.8</v>
          </cell>
          <cell r="K9">
            <v>1717736.8</v>
          </cell>
          <cell r="L9">
            <v>1717736.8</v>
          </cell>
          <cell r="M9">
            <v>1717736.8</v>
          </cell>
          <cell r="N9">
            <v>3306473.99</v>
          </cell>
          <cell r="O9">
            <v>1462964.28</v>
          </cell>
          <cell r="P9">
            <v>2166160.1800000002</v>
          </cell>
          <cell r="Q9">
            <v>2166160.1800000002</v>
          </cell>
          <cell r="R9">
            <v>2166160.1800000002</v>
          </cell>
          <cell r="S9">
            <v>2166160.1800000002</v>
          </cell>
          <cell r="T9">
            <v>721390.21</v>
          </cell>
          <cell r="U9">
            <v>2724759.76</v>
          </cell>
          <cell r="V9">
            <v>1387470</v>
          </cell>
          <cell r="W9">
            <v>1387470</v>
          </cell>
          <cell r="X9">
            <v>797689.88</v>
          </cell>
          <cell r="Y9">
            <v>645878.24</v>
          </cell>
          <cell r="Z9">
            <v>2664021.96</v>
          </cell>
          <cell r="AA9">
            <v>555439.09</v>
          </cell>
          <cell r="AB9">
            <v>1050434.68</v>
          </cell>
          <cell r="AC9">
            <v>1050434.68</v>
          </cell>
          <cell r="AD9">
            <v>859287.78</v>
          </cell>
          <cell r="AE9">
            <v>3457052.14</v>
          </cell>
          <cell r="AF9">
            <v>654003.31999999995</v>
          </cell>
          <cell r="AG9">
            <v>586768.37</v>
          </cell>
          <cell r="AH9">
            <v>831072.36</v>
          </cell>
          <cell r="AI9">
            <v>831072.36</v>
          </cell>
          <cell r="AJ9">
            <v>1332896.6499999999</v>
          </cell>
          <cell r="AK9">
            <v>3465212.21</v>
          </cell>
          <cell r="AL9">
            <v>383956.24</v>
          </cell>
          <cell r="AM9">
            <v>654853.81999999995</v>
          </cell>
          <cell r="AN9">
            <v>958344.19</v>
          </cell>
          <cell r="AO9">
            <v>958344.19</v>
          </cell>
          <cell r="AP9">
            <v>1369091.05</v>
          </cell>
          <cell r="AQ9">
            <v>4107799.76</v>
          </cell>
          <cell r="AR9">
            <v>622469.59</v>
          </cell>
          <cell r="AS9">
            <v>781328.59</v>
          </cell>
          <cell r="AT9">
            <v>1094047.8799999999</v>
          </cell>
          <cell r="AU9">
            <v>1094047.8799999999</v>
          </cell>
          <cell r="AV9">
            <v>440727.48</v>
          </cell>
          <cell r="AW9">
            <v>611753.62</v>
          </cell>
          <cell r="AX9">
            <v>2457822.89</v>
          </cell>
          <cell r="AY9">
            <v>483208.83</v>
          </cell>
          <cell r="AZ9">
            <v>954003.98</v>
          </cell>
          <cell r="BA9">
            <v>954003.98</v>
          </cell>
          <cell r="BB9">
            <v>1338393.4099999999</v>
          </cell>
          <cell r="BC9">
            <v>3623755.16</v>
          </cell>
          <cell r="BD9">
            <v>675600.17</v>
          </cell>
          <cell r="BE9">
            <v>485334.41</v>
          </cell>
          <cell r="BF9">
            <v>1024927.72</v>
          </cell>
          <cell r="BG9">
            <v>1024927.72</v>
          </cell>
          <cell r="BH9">
            <v>1495273.84</v>
          </cell>
          <cell r="BI9">
            <v>2385125.86</v>
          </cell>
          <cell r="BJ9">
            <v>574270.26</v>
          </cell>
          <cell r="BK9">
            <v>894095.23</v>
          </cell>
          <cell r="BL9">
            <v>1413213.98</v>
          </cell>
          <cell r="BM9">
            <v>1413213.98</v>
          </cell>
          <cell r="BN9">
            <v>1989255.31</v>
          </cell>
          <cell r="BO9">
            <v>2343282.58</v>
          </cell>
          <cell r="BP9">
            <v>667306.86</v>
          </cell>
          <cell r="BQ9">
            <v>964310.3</v>
          </cell>
          <cell r="BR9">
            <v>1565422.56</v>
          </cell>
          <cell r="BS9">
            <v>1565422.56</v>
          </cell>
          <cell r="BT9">
            <v>1565422.56</v>
          </cell>
          <cell r="BU9">
            <v>1565422.56</v>
          </cell>
          <cell r="BV9">
            <v>3721049.32</v>
          </cell>
          <cell r="BW9">
            <v>1006418.69</v>
          </cell>
          <cell r="BX9">
            <v>1582430.91</v>
          </cell>
          <cell r="BY9">
            <v>1582430.91</v>
          </cell>
          <cell r="BZ9">
            <v>1984371.43</v>
          </cell>
          <cell r="CA9">
            <v>1444683.62</v>
          </cell>
          <cell r="CB9">
            <v>2147086.2799999998</v>
          </cell>
          <cell r="CC9">
            <v>748323</v>
          </cell>
          <cell r="CD9">
            <v>1374837.96</v>
          </cell>
          <cell r="CE9">
            <v>1374837.96</v>
          </cell>
          <cell r="CF9">
            <v>414609.25</v>
          </cell>
          <cell r="CG9">
            <v>2114752.9500000002</v>
          </cell>
          <cell r="CH9">
            <v>558644.26</v>
          </cell>
          <cell r="CI9">
            <v>947155.19</v>
          </cell>
          <cell r="CJ9">
            <v>1746167.76</v>
          </cell>
          <cell r="CK9">
            <v>1746167.76</v>
          </cell>
          <cell r="CL9">
            <v>2013954.8</v>
          </cell>
          <cell r="CM9">
            <v>1615722.73</v>
          </cell>
          <cell r="CN9">
            <v>488298.27</v>
          </cell>
          <cell r="CO9">
            <v>705448.08</v>
          </cell>
          <cell r="CP9">
            <v>1194912.3400000001</v>
          </cell>
          <cell r="CQ9">
            <v>1194912.3400000001</v>
          </cell>
          <cell r="CR9">
            <v>641893.85</v>
          </cell>
          <cell r="CS9">
            <v>1822728.81</v>
          </cell>
          <cell r="CT9">
            <v>456487.13</v>
          </cell>
          <cell r="CU9">
            <v>632735.36</v>
          </cell>
          <cell r="CV9">
            <v>1268493.1299999999</v>
          </cell>
          <cell r="CW9">
            <v>1268493.1299999999</v>
          </cell>
          <cell r="CX9">
            <v>176597.06</v>
          </cell>
          <cell r="CY9">
            <v>1839170.8</v>
          </cell>
          <cell r="CZ9">
            <v>216462.38</v>
          </cell>
          <cell r="DA9">
            <v>457114.1</v>
          </cell>
          <cell r="DB9">
            <v>1020143.19</v>
          </cell>
          <cell r="DC9">
            <v>1020143.19</v>
          </cell>
          <cell r="DD9">
            <v>593317.1</v>
          </cell>
          <cell r="DE9">
            <v>1882226.4</v>
          </cell>
          <cell r="DF9">
            <v>442153.49</v>
          </cell>
          <cell r="DG9">
            <v>551518.84</v>
          </cell>
          <cell r="DH9">
            <v>551518.84</v>
          </cell>
          <cell r="DI9">
            <v>551518.84</v>
          </cell>
          <cell r="DJ9">
            <v>416941.49</v>
          </cell>
          <cell r="DK9">
            <v>2448025.63</v>
          </cell>
          <cell r="DL9">
            <v>368744.02</v>
          </cell>
          <cell r="DM9">
            <v>633928.44999999995</v>
          </cell>
          <cell r="DN9">
            <v>1299158.02</v>
          </cell>
          <cell r="DO9">
            <v>1299158.02</v>
          </cell>
          <cell r="DP9">
            <v>1786146.72</v>
          </cell>
          <cell r="DQ9">
            <v>631039.36</v>
          </cell>
          <cell r="DR9">
            <v>843749.13</v>
          </cell>
          <cell r="DS9">
            <v>1571528.03</v>
          </cell>
          <cell r="DT9">
            <v>1571528.03</v>
          </cell>
          <cell r="DU9">
            <v>1571528.03</v>
          </cell>
          <cell r="DV9">
            <v>421676.54</v>
          </cell>
          <cell r="DW9">
            <v>2342533.5</v>
          </cell>
          <cell r="DX9">
            <v>734253.77</v>
          </cell>
          <cell r="DY9">
            <v>443635.73</v>
          </cell>
          <cell r="DZ9">
            <v>624724.68000000005</v>
          </cell>
          <cell r="EA9">
            <v>624724.68000000005</v>
          </cell>
          <cell r="EB9">
            <v>463641.84</v>
          </cell>
          <cell r="EC9">
            <v>1812299.22</v>
          </cell>
          <cell r="ED9">
            <v>567689.82999999996</v>
          </cell>
          <cell r="EE9">
            <v>600363.81000000006</v>
          </cell>
          <cell r="EF9">
            <v>1080066.74</v>
          </cell>
          <cell r="EG9">
            <v>1080066.74</v>
          </cell>
          <cell r="EH9">
            <v>480291.17</v>
          </cell>
          <cell r="EI9">
            <v>2373079.29</v>
          </cell>
          <cell r="EJ9">
            <v>805700.61</v>
          </cell>
          <cell r="EK9">
            <v>1511929.2</v>
          </cell>
          <cell r="EL9">
            <v>1511929.2</v>
          </cell>
          <cell r="EM9">
            <v>1511929.2</v>
          </cell>
          <cell r="EN9">
            <v>748999.43</v>
          </cell>
          <cell r="EO9">
            <v>2254325.5699999998</v>
          </cell>
          <cell r="EP9">
            <v>566819.67000000004</v>
          </cell>
          <cell r="EQ9">
            <v>557232.84</v>
          </cell>
          <cell r="ER9">
            <v>1152264.8</v>
          </cell>
          <cell r="ES9">
            <v>1152264.8</v>
          </cell>
          <cell r="ET9">
            <v>679764</v>
          </cell>
          <cell r="EU9">
            <v>2701256.38</v>
          </cell>
          <cell r="EV9">
            <v>647325.84</v>
          </cell>
          <cell r="EW9">
            <v>911132.59</v>
          </cell>
          <cell r="EX9">
            <v>1437592.12</v>
          </cell>
          <cell r="EY9">
            <v>1437592.12</v>
          </cell>
          <cell r="EZ9">
            <v>1778432.37</v>
          </cell>
          <cell r="FA9">
            <v>3626546.57</v>
          </cell>
          <cell r="FB9">
            <v>490801.05</v>
          </cell>
          <cell r="FC9">
            <v>807837.8</v>
          </cell>
          <cell r="FD9">
            <v>976744.87</v>
          </cell>
          <cell r="FE9">
            <v>976744.87</v>
          </cell>
          <cell r="FF9">
            <v>550663.75</v>
          </cell>
          <cell r="FG9">
            <v>2328534.7400000002</v>
          </cell>
          <cell r="FH9">
            <v>501076.74</v>
          </cell>
          <cell r="FI9">
            <v>397242.44</v>
          </cell>
          <cell r="FJ9">
            <v>1208401.58</v>
          </cell>
          <cell r="FK9">
            <v>1208401.58</v>
          </cell>
          <cell r="FL9">
            <v>1285293.7</v>
          </cell>
          <cell r="FM9">
            <v>1923573.24</v>
          </cell>
          <cell r="FN9">
            <v>2270254.46</v>
          </cell>
          <cell r="FO9">
            <v>862052.37</v>
          </cell>
          <cell r="FP9">
            <v>1303808.3799999999</v>
          </cell>
          <cell r="FQ9">
            <v>1303808.3799999999</v>
          </cell>
          <cell r="FR9">
            <v>1578469.03</v>
          </cell>
          <cell r="FS9">
            <v>3092570.32</v>
          </cell>
          <cell r="FT9">
            <v>1062124.3500000001</v>
          </cell>
          <cell r="FU9">
            <v>847050.76</v>
          </cell>
          <cell r="FV9">
            <v>1738484.17</v>
          </cell>
          <cell r="FW9">
            <v>1738484.17</v>
          </cell>
          <cell r="FX9">
            <v>2618906.59</v>
          </cell>
          <cell r="FY9">
            <v>4214974.1900000004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5">
        <row r="9">
          <cell r="F9"/>
          <cell r="G9"/>
          <cell r="H9"/>
          <cell r="I9"/>
          <cell r="J9">
            <v>2658264.9300000002</v>
          </cell>
          <cell r="K9">
            <v>2658264.9300000002</v>
          </cell>
          <cell r="L9">
            <v>2658264.9300000002</v>
          </cell>
          <cell r="M9">
            <v>2658264.9300000002</v>
          </cell>
          <cell r="N9">
            <v>4043179.63</v>
          </cell>
          <cell r="O9">
            <v>3431914.73</v>
          </cell>
          <cell r="P9">
            <v>5505516.2400000002</v>
          </cell>
          <cell r="Q9">
            <v>5505516.2400000002</v>
          </cell>
          <cell r="R9">
            <v>5505516.2400000002</v>
          </cell>
          <cell r="S9">
            <v>5505516.2400000002</v>
          </cell>
          <cell r="T9">
            <v>9756201.8599999994</v>
          </cell>
          <cell r="U9">
            <v>5888762.4299999997</v>
          </cell>
          <cell r="V9">
            <v>7510372.6200000001</v>
          </cell>
          <cell r="W9">
            <v>7510372.6200000001</v>
          </cell>
          <cell r="X9">
            <v>10077576.35</v>
          </cell>
          <cell r="Y9">
            <v>11180268.880000001</v>
          </cell>
          <cell r="Z9">
            <v>7315302.8899999997</v>
          </cell>
          <cell r="AA9">
            <v>10001288.220000001</v>
          </cell>
          <cell r="AB9">
            <v>7032787.6500000004</v>
          </cell>
          <cell r="AC9">
            <v>7032787.6500000004</v>
          </cell>
          <cell r="AD9">
            <v>8331157.1299999999</v>
          </cell>
          <cell r="AE9">
            <v>9378204.2400000002</v>
          </cell>
          <cell r="AF9">
            <v>9116004.9399999995</v>
          </cell>
          <cell r="AG9">
            <v>10302658.619999999</v>
          </cell>
          <cell r="AH9">
            <v>7459905.4100000001</v>
          </cell>
          <cell r="AI9">
            <v>7459905.4100000001</v>
          </cell>
          <cell r="AJ9">
            <v>9575383.3100000005</v>
          </cell>
          <cell r="AK9">
            <v>10559317.689999999</v>
          </cell>
          <cell r="AL9">
            <v>6847368.1600000001</v>
          </cell>
          <cell r="AM9">
            <v>7830746.7699999996</v>
          </cell>
          <cell r="AN9">
            <v>4692229.4000000004</v>
          </cell>
          <cell r="AO9">
            <v>4692229.4000000004</v>
          </cell>
          <cell r="AP9">
            <v>7603870.4299999997</v>
          </cell>
          <cell r="AQ9">
            <v>7862066.6900000004</v>
          </cell>
          <cell r="AR9">
            <v>8879655.2699999996</v>
          </cell>
          <cell r="AS9">
            <v>5643358.7800000003</v>
          </cell>
          <cell r="AT9">
            <v>5541068.25</v>
          </cell>
          <cell r="AU9">
            <v>5541068.25</v>
          </cell>
          <cell r="AV9">
            <v>5473674.3099999996</v>
          </cell>
          <cell r="AW9">
            <v>6546253.0300000003</v>
          </cell>
          <cell r="AX9">
            <v>6435689.6200000001</v>
          </cell>
          <cell r="AY9">
            <v>3271788.55</v>
          </cell>
          <cell r="AZ9">
            <v>4164968.44</v>
          </cell>
          <cell r="BA9">
            <v>4164968.44</v>
          </cell>
          <cell r="BB9">
            <v>5976365.3700000001</v>
          </cell>
          <cell r="BC9">
            <v>6928952.9400000004</v>
          </cell>
          <cell r="BD9">
            <v>3841866.9</v>
          </cell>
          <cell r="BE9">
            <v>2108549.8199999998</v>
          </cell>
          <cell r="BF9">
            <v>2985710.07</v>
          </cell>
          <cell r="BG9">
            <v>2985710.07</v>
          </cell>
          <cell r="BH9">
            <v>4796428.8499999996</v>
          </cell>
          <cell r="BI9">
            <v>5845413.8799999999</v>
          </cell>
          <cell r="BJ9">
            <v>3441559.81</v>
          </cell>
          <cell r="BK9">
            <v>6160376.96</v>
          </cell>
          <cell r="BL9">
            <v>7300818.7300000004</v>
          </cell>
          <cell r="BM9">
            <v>7300818.7300000004</v>
          </cell>
          <cell r="BN9">
            <v>10515559.550000001</v>
          </cell>
          <cell r="BO9">
            <v>10134117.92</v>
          </cell>
          <cell r="BP9">
            <v>7187620.7800000003</v>
          </cell>
          <cell r="BQ9">
            <v>7899725.2199999997</v>
          </cell>
          <cell r="BR9">
            <v>8642914</v>
          </cell>
          <cell r="BS9">
            <v>8642914</v>
          </cell>
          <cell r="BT9">
            <v>8642914</v>
          </cell>
          <cell r="BU9">
            <v>8642914</v>
          </cell>
          <cell r="BV9">
            <v>12169801.1</v>
          </cell>
          <cell r="BW9">
            <v>9071972.5099999998</v>
          </cell>
          <cell r="BX9">
            <v>9859627.2200000007</v>
          </cell>
          <cell r="BY9">
            <v>9859627.2200000007</v>
          </cell>
          <cell r="BZ9">
            <v>11597601</v>
          </cell>
          <cell r="CA9">
            <v>12856150.07</v>
          </cell>
          <cell r="CB9">
            <v>8388578</v>
          </cell>
          <cell r="CC9">
            <v>6211176.8899999997</v>
          </cell>
          <cell r="CD9">
            <v>7654899.1799999997</v>
          </cell>
          <cell r="CE9">
            <v>7654899.1799999997</v>
          </cell>
          <cell r="CF9">
            <v>9770380.0399999991</v>
          </cell>
          <cell r="CG9">
            <v>9187311.3200000003</v>
          </cell>
          <cell r="CH9">
            <v>4842626.9400000004</v>
          </cell>
          <cell r="CI9">
            <v>4850003.3099999996</v>
          </cell>
          <cell r="CJ9">
            <v>6820802.7999999998</v>
          </cell>
          <cell r="CK9">
            <v>6820802.7999999998</v>
          </cell>
          <cell r="CL9">
            <v>8952846.1899999995</v>
          </cell>
          <cell r="CM9">
            <v>15665360.98</v>
          </cell>
          <cell r="CN9">
            <v>1988612.53</v>
          </cell>
          <cell r="CO9">
            <v>3118454.86</v>
          </cell>
          <cell r="CP9">
            <v>5719893.2199999997</v>
          </cell>
          <cell r="CQ9">
            <v>5719893.2199999997</v>
          </cell>
          <cell r="CR9">
            <v>6574477.8700000001</v>
          </cell>
          <cell r="CS9">
            <v>1946370.01</v>
          </cell>
          <cell r="CT9">
            <v>2869411.24</v>
          </cell>
          <cell r="CU9">
            <v>2645768.44</v>
          </cell>
          <cell r="CV9">
            <v>3011265.6</v>
          </cell>
          <cell r="CW9">
            <v>3011265.6</v>
          </cell>
          <cell r="CX9">
            <v>3029139.69</v>
          </cell>
          <cell r="CY9">
            <v>1853621.45</v>
          </cell>
          <cell r="CZ9">
            <v>1090462.7</v>
          </cell>
          <cell r="DA9">
            <v>1290481.8400000001</v>
          </cell>
          <cell r="DB9">
            <v>1609795.34</v>
          </cell>
          <cell r="DC9">
            <v>1609795.34</v>
          </cell>
          <cell r="DD9">
            <v>2860360.34</v>
          </cell>
          <cell r="DE9">
            <v>2208907.98</v>
          </cell>
          <cell r="DF9">
            <v>795560.75</v>
          </cell>
          <cell r="DG9">
            <v>1819836.48</v>
          </cell>
          <cell r="DH9">
            <v>1819836.48</v>
          </cell>
          <cell r="DI9">
            <v>1819836.48</v>
          </cell>
          <cell r="DJ9">
            <v>3639928.86</v>
          </cell>
          <cell r="DK9">
            <v>3609951.89</v>
          </cell>
          <cell r="DL9">
            <v>2011090.67</v>
          </cell>
          <cell r="DM9">
            <v>8469988.1300000008</v>
          </cell>
          <cell r="DN9">
            <v>9893276.1099999994</v>
          </cell>
          <cell r="DO9">
            <v>9893276.1099999994</v>
          </cell>
          <cell r="DP9">
            <v>3369566.16</v>
          </cell>
          <cell r="DQ9">
            <v>5314364.5999999996</v>
          </cell>
          <cell r="DR9">
            <v>5314364.5999999996</v>
          </cell>
          <cell r="DS9">
            <v>4457462.0999999996</v>
          </cell>
          <cell r="DT9">
            <v>4457462.0999999996</v>
          </cell>
          <cell r="DU9">
            <v>4457462.0999999996</v>
          </cell>
          <cell r="DV9">
            <v>6134755.3499999996</v>
          </cell>
          <cell r="DW9">
            <v>5804538.1399999997</v>
          </cell>
          <cell r="DX9">
            <v>4924454.99</v>
          </cell>
          <cell r="DY9">
            <v>3238984.58</v>
          </cell>
          <cell r="DZ9">
            <v>819069.3</v>
          </cell>
          <cell r="EA9">
            <v>819069.3</v>
          </cell>
          <cell r="EB9">
            <v>1293579.6000000001</v>
          </cell>
          <cell r="EC9">
            <v>622002.01</v>
          </cell>
          <cell r="ED9">
            <v>759765.38</v>
          </cell>
          <cell r="EE9">
            <v>1167729.6000000001</v>
          </cell>
          <cell r="EF9">
            <v>2538358.85</v>
          </cell>
          <cell r="EG9">
            <v>2538358.85</v>
          </cell>
          <cell r="EH9">
            <v>3384795.54</v>
          </cell>
          <cell r="EI9">
            <v>3440402.37</v>
          </cell>
          <cell r="EJ9">
            <v>4196605.75</v>
          </cell>
          <cell r="EK9">
            <v>3237938.37</v>
          </cell>
          <cell r="EL9">
            <v>3237938.37</v>
          </cell>
          <cell r="EM9">
            <v>3237938.37</v>
          </cell>
          <cell r="EN9">
            <v>5130909.1399999997</v>
          </cell>
          <cell r="EO9">
            <v>4629816.29</v>
          </cell>
          <cell r="EP9">
            <v>5531427.9400000004</v>
          </cell>
          <cell r="EQ9">
            <v>2058343.12</v>
          </cell>
          <cell r="ER9">
            <v>4251206.18</v>
          </cell>
          <cell r="ES9">
            <v>4251206.18</v>
          </cell>
          <cell r="ET9">
            <v>4610316.59</v>
          </cell>
          <cell r="EU9">
            <v>1678376.1</v>
          </cell>
          <cell r="EV9">
            <v>1361902.93</v>
          </cell>
          <cell r="EW9">
            <v>1606067.41</v>
          </cell>
          <cell r="EX9">
            <v>3134186.62</v>
          </cell>
          <cell r="EY9">
            <v>3134186.62</v>
          </cell>
          <cell r="EZ9">
            <v>4925773.45</v>
          </cell>
          <cell r="FA9">
            <v>4845823.7699999996</v>
          </cell>
          <cell r="FB9">
            <v>3023823.25</v>
          </cell>
          <cell r="FC9">
            <v>3923601</v>
          </cell>
          <cell r="FD9">
            <v>2997260.49</v>
          </cell>
          <cell r="FE9">
            <v>2997260.49</v>
          </cell>
          <cell r="FF9">
            <v>4006633.71</v>
          </cell>
          <cell r="FG9">
            <v>4670201.28</v>
          </cell>
          <cell r="FH9">
            <v>1980383.47</v>
          </cell>
          <cell r="FI9">
            <v>1830896.54</v>
          </cell>
          <cell r="FJ9">
            <v>7076522.0599999996</v>
          </cell>
          <cell r="FK9">
            <v>7076522.0599999996</v>
          </cell>
          <cell r="FL9">
            <v>7908608.3399999999</v>
          </cell>
          <cell r="FM9">
            <v>11813244.789999999</v>
          </cell>
          <cell r="FN9">
            <v>2080745.71</v>
          </cell>
          <cell r="FO9">
            <v>2707223.42</v>
          </cell>
          <cell r="FP9">
            <v>3923957.91</v>
          </cell>
          <cell r="FQ9">
            <v>3923957.91</v>
          </cell>
          <cell r="FR9">
            <v>5002033.54</v>
          </cell>
          <cell r="FS9">
            <v>1522635.13</v>
          </cell>
          <cell r="FT9">
            <v>2205228.19</v>
          </cell>
          <cell r="FU9">
            <v>2889022.18</v>
          </cell>
          <cell r="FV9">
            <v>4592365.57</v>
          </cell>
          <cell r="FW9">
            <v>4592365.57</v>
          </cell>
          <cell r="FX9">
            <v>6432722.9400000004</v>
          </cell>
          <cell r="FY9">
            <v>6665161.3700000001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6">
        <row r="9">
          <cell r="F9"/>
          <cell r="G9"/>
          <cell r="H9"/>
          <cell r="I9"/>
          <cell r="J9">
            <v>1639537.61</v>
          </cell>
          <cell r="K9">
            <v>1639537.61</v>
          </cell>
          <cell r="L9">
            <v>1639537.61</v>
          </cell>
          <cell r="M9">
            <v>1639537.61</v>
          </cell>
          <cell r="N9">
            <v>1587199.96</v>
          </cell>
          <cell r="O9">
            <v>1251306.58</v>
          </cell>
          <cell r="P9">
            <v>2084080.23</v>
          </cell>
          <cell r="Q9">
            <v>2084080.23</v>
          </cell>
          <cell r="R9">
            <v>2084080.23</v>
          </cell>
          <cell r="S9">
            <v>2084080.23</v>
          </cell>
          <cell r="T9">
            <v>2622266.16</v>
          </cell>
          <cell r="U9">
            <v>4473250.63</v>
          </cell>
          <cell r="V9">
            <v>5125798.5999999996</v>
          </cell>
          <cell r="W9">
            <v>5125798.5999999996</v>
          </cell>
          <cell r="X9">
            <v>5529654.4500000002</v>
          </cell>
          <cell r="Y9">
            <v>5706990.3899999997</v>
          </cell>
          <cell r="Z9">
            <v>5915103.5899999999</v>
          </cell>
          <cell r="AA9">
            <v>5893310.71</v>
          </cell>
          <cell r="AB9">
            <v>7314580.0199999996</v>
          </cell>
          <cell r="AC9">
            <v>7314580.0199999996</v>
          </cell>
          <cell r="AD9">
            <v>4813029.93</v>
          </cell>
          <cell r="AE9">
            <v>5588092.3799999999</v>
          </cell>
          <cell r="AF9">
            <v>5832627.9299999997</v>
          </cell>
          <cell r="AG9">
            <v>6160771.7199999997</v>
          </cell>
          <cell r="AH9">
            <v>4149219.16</v>
          </cell>
          <cell r="AI9">
            <v>4149219.16</v>
          </cell>
          <cell r="AJ9">
            <v>2325114.29</v>
          </cell>
          <cell r="AK9">
            <v>2593274.7400000002</v>
          </cell>
          <cell r="AL9">
            <v>4845058.5599999996</v>
          </cell>
          <cell r="AM9">
            <v>5138532.1500000004</v>
          </cell>
          <cell r="AN9">
            <v>2305432.12</v>
          </cell>
          <cell r="AO9">
            <v>2305432.12</v>
          </cell>
          <cell r="AP9">
            <v>2943794.18</v>
          </cell>
          <cell r="AQ9">
            <v>3220513.51</v>
          </cell>
          <cell r="AR9">
            <v>3424978.68</v>
          </cell>
          <cell r="AS9">
            <v>410585.52</v>
          </cell>
          <cell r="AT9">
            <v>2069793.33</v>
          </cell>
          <cell r="AU9">
            <v>2069793.33</v>
          </cell>
          <cell r="AV9">
            <v>2585502.16</v>
          </cell>
          <cell r="AW9">
            <v>2955702.8</v>
          </cell>
          <cell r="AX9">
            <v>3087671.71</v>
          </cell>
          <cell r="AY9">
            <v>1870313.71</v>
          </cell>
          <cell r="AZ9">
            <v>2312523.6</v>
          </cell>
          <cell r="BA9">
            <v>2312523.6</v>
          </cell>
          <cell r="BB9">
            <v>2593481.96</v>
          </cell>
          <cell r="BC9">
            <v>2929312.08</v>
          </cell>
          <cell r="BD9">
            <v>6036288.3799999999</v>
          </cell>
          <cell r="BE9">
            <v>3338236.47</v>
          </cell>
          <cell r="BF9">
            <v>3719746.24</v>
          </cell>
          <cell r="BG9">
            <v>3719746.24</v>
          </cell>
          <cell r="BH9">
            <v>4376829.26</v>
          </cell>
          <cell r="BI9">
            <v>2665578.1800000002</v>
          </cell>
          <cell r="BJ9">
            <v>2904254.86</v>
          </cell>
          <cell r="BK9">
            <v>1177837.6100000001</v>
          </cell>
          <cell r="BL9">
            <v>2011195.72</v>
          </cell>
          <cell r="BM9">
            <v>2011195.72</v>
          </cell>
          <cell r="BN9">
            <v>5634162.1500000004</v>
          </cell>
          <cell r="BO9">
            <v>5840226.8499999996</v>
          </cell>
          <cell r="BP9">
            <v>6028988.9800000004</v>
          </cell>
          <cell r="BQ9">
            <v>5938051.6900000004</v>
          </cell>
          <cell r="BR9">
            <v>6697901.5999999996</v>
          </cell>
          <cell r="BS9">
            <v>6697901.5999999996</v>
          </cell>
          <cell r="BT9">
            <v>6697901.5999999996</v>
          </cell>
          <cell r="BU9">
            <v>6697901.5999999996</v>
          </cell>
          <cell r="BV9">
            <v>7727653.8499999996</v>
          </cell>
          <cell r="BW9">
            <v>8094083.9100000001</v>
          </cell>
          <cell r="BX9">
            <v>8443115.2699999996</v>
          </cell>
          <cell r="BY9">
            <v>8443115.2699999996</v>
          </cell>
          <cell r="BZ9">
            <v>9031437.6999999993</v>
          </cell>
          <cell r="CA9">
            <v>8941386.0899999999</v>
          </cell>
          <cell r="CB9">
            <v>6152606.0199999996</v>
          </cell>
          <cell r="CC9">
            <v>1825501.67</v>
          </cell>
          <cell r="CD9">
            <v>2492315.36</v>
          </cell>
          <cell r="CE9">
            <v>2492315.36</v>
          </cell>
          <cell r="CF9">
            <v>4083314.85</v>
          </cell>
          <cell r="CG9">
            <v>3217334.04</v>
          </cell>
          <cell r="CH9">
            <v>3515301.38</v>
          </cell>
          <cell r="CI9">
            <v>2745723.33</v>
          </cell>
          <cell r="CJ9">
            <v>3288530.16</v>
          </cell>
          <cell r="CK9">
            <v>3288530.16</v>
          </cell>
          <cell r="CL9">
            <v>3676968.43</v>
          </cell>
          <cell r="CM9">
            <v>1774238.67</v>
          </cell>
          <cell r="CN9">
            <v>783196.28</v>
          </cell>
          <cell r="CO9">
            <v>624734.81999999995</v>
          </cell>
          <cell r="CP9">
            <v>1223589.1000000001</v>
          </cell>
          <cell r="CQ9">
            <v>1223589.1000000001</v>
          </cell>
          <cell r="CR9">
            <v>1526148.24</v>
          </cell>
          <cell r="CS9">
            <v>770460.74</v>
          </cell>
          <cell r="CT9">
            <v>802746.28</v>
          </cell>
          <cell r="CU9">
            <v>452430.1</v>
          </cell>
          <cell r="CV9">
            <v>928015.57</v>
          </cell>
          <cell r="CW9">
            <v>928015.57</v>
          </cell>
          <cell r="CX9">
            <v>758618.57</v>
          </cell>
          <cell r="CY9">
            <v>963342.02</v>
          </cell>
          <cell r="CZ9">
            <v>192278.42</v>
          </cell>
          <cell r="DA9">
            <v>322900.40999999997</v>
          </cell>
          <cell r="DB9">
            <v>896016.83</v>
          </cell>
          <cell r="DC9">
            <v>896016.83</v>
          </cell>
          <cell r="DD9">
            <v>1013247.91</v>
          </cell>
          <cell r="DE9">
            <v>663286.6</v>
          </cell>
          <cell r="DF9">
            <v>-288457.55</v>
          </cell>
          <cell r="DG9">
            <v>-59880.29</v>
          </cell>
          <cell r="DH9">
            <v>-59880.29</v>
          </cell>
          <cell r="DI9">
            <v>-59880.29</v>
          </cell>
          <cell r="DJ9">
            <v>902941.07</v>
          </cell>
          <cell r="DK9">
            <v>1172347.5900000001</v>
          </cell>
          <cell r="DL9">
            <v>864376.42</v>
          </cell>
          <cell r="DM9">
            <v>1174978.81</v>
          </cell>
          <cell r="DN9">
            <v>1644789.84</v>
          </cell>
          <cell r="DO9">
            <v>1644789.84</v>
          </cell>
          <cell r="DP9">
            <v>1465098.97</v>
          </cell>
          <cell r="DQ9">
            <v>814607.41</v>
          </cell>
          <cell r="DR9">
            <v>814607.41</v>
          </cell>
          <cell r="DS9">
            <v>1281676.56</v>
          </cell>
          <cell r="DT9">
            <v>1281676.56</v>
          </cell>
          <cell r="DU9">
            <v>1281676.56</v>
          </cell>
          <cell r="DV9">
            <v>2062509.36</v>
          </cell>
          <cell r="DW9">
            <v>2251219.65</v>
          </cell>
          <cell r="DX9">
            <v>651071.03</v>
          </cell>
          <cell r="DY9">
            <v>719773.75</v>
          </cell>
          <cell r="DZ9">
            <v>668694.78</v>
          </cell>
          <cell r="EA9">
            <v>668694.78</v>
          </cell>
          <cell r="EB9">
            <v>1147274.3600000001</v>
          </cell>
          <cell r="EC9">
            <v>864163.63</v>
          </cell>
          <cell r="ED9">
            <v>1177446.75</v>
          </cell>
          <cell r="EE9">
            <v>872664.75</v>
          </cell>
          <cell r="EF9">
            <v>3643796.21</v>
          </cell>
          <cell r="EG9">
            <v>3643796.21</v>
          </cell>
          <cell r="EH9">
            <v>4062501.14</v>
          </cell>
          <cell r="EI9">
            <v>2065842.61</v>
          </cell>
          <cell r="EJ9">
            <v>694351.59</v>
          </cell>
          <cell r="EK9">
            <v>998803.77</v>
          </cell>
          <cell r="EL9">
            <v>998803.77</v>
          </cell>
          <cell r="EM9">
            <v>998803.77</v>
          </cell>
          <cell r="EN9">
            <v>2350825.94</v>
          </cell>
          <cell r="EO9">
            <v>2575318</v>
          </cell>
          <cell r="EP9">
            <v>632614.25</v>
          </cell>
          <cell r="EQ9">
            <v>957080.88</v>
          </cell>
          <cell r="ER9">
            <v>1126525.71</v>
          </cell>
          <cell r="ES9">
            <v>1126525.71</v>
          </cell>
          <cell r="ET9">
            <v>1570869.36</v>
          </cell>
          <cell r="EU9">
            <v>1043251.97</v>
          </cell>
          <cell r="EV9">
            <v>753718.79</v>
          </cell>
          <cell r="EW9">
            <v>1118450.8500000001</v>
          </cell>
          <cell r="EX9">
            <v>1546175.41</v>
          </cell>
          <cell r="EY9">
            <v>1546175.41</v>
          </cell>
          <cell r="EZ9">
            <v>1581834.13</v>
          </cell>
          <cell r="FA9">
            <v>1669217.98</v>
          </cell>
          <cell r="FB9">
            <v>4538597.37</v>
          </cell>
          <cell r="FC9">
            <v>4911371.3</v>
          </cell>
          <cell r="FD9">
            <v>2150630.96</v>
          </cell>
          <cell r="FE9">
            <v>2150630.96</v>
          </cell>
          <cell r="FF9">
            <v>3013445.56</v>
          </cell>
          <cell r="FG9">
            <v>3155957.42</v>
          </cell>
          <cell r="FH9">
            <v>1127865.8400000001</v>
          </cell>
          <cell r="FI9">
            <v>1160664.07</v>
          </cell>
          <cell r="FJ9">
            <v>1746039.37</v>
          </cell>
          <cell r="FK9">
            <v>1746039.37</v>
          </cell>
          <cell r="FL9">
            <v>2202936.9900000002</v>
          </cell>
          <cell r="FM9">
            <v>3108875.23</v>
          </cell>
          <cell r="FN9">
            <v>2205654.36</v>
          </cell>
          <cell r="FO9">
            <v>2585253.44</v>
          </cell>
          <cell r="FP9">
            <v>1120963.7</v>
          </cell>
          <cell r="FQ9">
            <v>1120963.7</v>
          </cell>
          <cell r="FR9">
            <v>4250621.34</v>
          </cell>
          <cell r="FS9">
            <v>4345587.42</v>
          </cell>
          <cell r="FT9">
            <v>4540131.29</v>
          </cell>
          <cell r="FU9">
            <v>1609001.55</v>
          </cell>
          <cell r="FV9">
            <v>2019533.6</v>
          </cell>
          <cell r="FW9">
            <v>2019533.6</v>
          </cell>
          <cell r="FX9">
            <v>2421003.04</v>
          </cell>
          <cell r="FY9">
            <v>2726153.61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7">
        <row r="9">
          <cell r="F9"/>
          <cell r="G9"/>
          <cell r="H9"/>
          <cell r="I9"/>
          <cell r="J9">
            <v>216662.27</v>
          </cell>
          <cell r="K9">
            <v>216662.27</v>
          </cell>
          <cell r="L9">
            <v>216662.27</v>
          </cell>
          <cell r="M9">
            <v>216662.27</v>
          </cell>
          <cell r="N9">
            <v>39899.629999999997</v>
          </cell>
          <cell r="O9">
            <v>173707.92</v>
          </cell>
          <cell r="P9">
            <v>178109.93</v>
          </cell>
          <cell r="Q9">
            <v>178109.93</v>
          </cell>
          <cell r="R9">
            <v>178109.93</v>
          </cell>
          <cell r="S9">
            <v>178109.93</v>
          </cell>
          <cell r="T9">
            <v>226749.64</v>
          </cell>
          <cell r="U9">
            <v>228821.58</v>
          </cell>
          <cell r="V9">
            <v>242963.32</v>
          </cell>
          <cell r="W9">
            <v>242963.32</v>
          </cell>
          <cell r="X9">
            <v>422261.65</v>
          </cell>
          <cell r="Y9">
            <v>1069621.2</v>
          </cell>
          <cell r="Z9">
            <v>3571491.67</v>
          </cell>
          <cell r="AA9">
            <v>3581871.66</v>
          </cell>
          <cell r="AB9">
            <v>7591054.8200000003</v>
          </cell>
          <cell r="AC9">
            <v>7591054.8200000003</v>
          </cell>
          <cell r="AD9">
            <v>8079414.4699999997</v>
          </cell>
          <cell r="AE9">
            <v>8080327.1399999997</v>
          </cell>
          <cell r="AF9">
            <v>8082730.6799999997</v>
          </cell>
          <cell r="AG9">
            <v>8094848.4400000004</v>
          </cell>
          <cell r="AH9">
            <v>4096083.57</v>
          </cell>
          <cell r="AI9">
            <v>4096083.57</v>
          </cell>
          <cell r="AJ9">
            <v>4917645.09</v>
          </cell>
          <cell r="AK9">
            <v>4936872.32</v>
          </cell>
          <cell r="AL9">
            <v>4958905.75</v>
          </cell>
          <cell r="AM9">
            <v>4983678.88</v>
          </cell>
          <cell r="AN9">
            <v>1986344.14</v>
          </cell>
          <cell r="AO9">
            <v>1986344.14</v>
          </cell>
          <cell r="AP9">
            <v>1998240.49</v>
          </cell>
          <cell r="AQ9">
            <v>3130960.91</v>
          </cell>
          <cell r="AR9">
            <v>3133538.3</v>
          </cell>
          <cell r="AS9">
            <v>149719.03</v>
          </cell>
          <cell r="AT9">
            <v>149719.03</v>
          </cell>
          <cell r="AU9">
            <v>149719.03</v>
          </cell>
          <cell r="AV9">
            <v>2413002.11</v>
          </cell>
          <cell r="AW9">
            <v>2414317.29</v>
          </cell>
          <cell r="AX9">
            <v>2433201</v>
          </cell>
          <cell r="AY9">
            <v>3141418.2</v>
          </cell>
          <cell r="AZ9">
            <v>189395.81</v>
          </cell>
          <cell r="BA9">
            <v>189395.81</v>
          </cell>
          <cell r="BB9">
            <v>189395.81</v>
          </cell>
          <cell r="BC9">
            <v>3351558.88</v>
          </cell>
          <cell r="BD9">
            <v>1367434.13</v>
          </cell>
          <cell r="BE9">
            <v>1368467.72</v>
          </cell>
          <cell r="BF9">
            <v>1371170.19</v>
          </cell>
          <cell r="BG9">
            <v>1371170.19</v>
          </cell>
          <cell r="BH9">
            <v>3779517.59</v>
          </cell>
          <cell r="BI9">
            <v>3788708.98</v>
          </cell>
          <cell r="BJ9">
            <v>3791523.64</v>
          </cell>
          <cell r="BK9">
            <v>1893351.66</v>
          </cell>
          <cell r="BL9">
            <v>1904402.72</v>
          </cell>
          <cell r="BM9">
            <v>1904402.72</v>
          </cell>
          <cell r="BN9">
            <v>4246579.5199999996</v>
          </cell>
          <cell r="BO9">
            <v>4267413.7</v>
          </cell>
          <cell r="BP9">
            <v>4271047.0999999996</v>
          </cell>
          <cell r="BQ9">
            <v>286442.71000000002</v>
          </cell>
          <cell r="BR9">
            <v>288171.51</v>
          </cell>
          <cell r="BS9">
            <v>288171.51</v>
          </cell>
          <cell r="BT9">
            <v>288171.51</v>
          </cell>
          <cell r="BU9">
            <v>288171.51</v>
          </cell>
          <cell r="BV9">
            <v>2632401.73</v>
          </cell>
          <cell r="BW9">
            <v>2659039.4900000002</v>
          </cell>
          <cell r="BX9">
            <v>2659039.4900000002</v>
          </cell>
          <cell r="BY9">
            <v>2659039.4900000002</v>
          </cell>
          <cell r="BZ9">
            <v>2976494.5</v>
          </cell>
          <cell r="CA9">
            <v>2993475.9</v>
          </cell>
          <cell r="CB9">
            <v>996169.84</v>
          </cell>
          <cell r="CC9">
            <v>5915853.6600000001</v>
          </cell>
          <cell r="CD9">
            <v>5895053.96</v>
          </cell>
          <cell r="CE9">
            <v>5895053.96</v>
          </cell>
          <cell r="CF9">
            <v>6252880.5700000003</v>
          </cell>
          <cell r="CG9">
            <v>6278383.96</v>
          </cell>
          <cell r="CH9">
            <v>6280740.9299999997</v>
          </cell>
          <cell r="CI9">
            <v>6298496.4400000004</v>
          </cell>
          <cell r="CJ9">
            <v>6299804.8799999999</v>
          </cell>
          <cell r="CK9">
            <v>6299804.8799999999</v>
          </cell>
          <cell r="CL9">
            <v>6856163.1299999999</v>
          </cell>
          <cell r="CM9">
            <v>4775142.22</v>
          </cell>
          <cell r="CN9">
            <v>1179661.94</v>
          </cell>
          <cell r="CO9">
            <v>1450.16</v>
          </cell>
          <cell r="CP9">
            <v>8563.3799999999992</v>
          </cell>
          <cell r="CQ9">
            <v>8563.3799999999992</v>
          </cell>
          <cell r="CR9">
            <v>255003.87</v>
          </cell>
          <cell r="CS9">
            <v>4151.1000000000004</v>
          </cell>
          <cell r="CT9">
            <v>12013.37</v>
          </cell>
          <cell r="CU9">
            <v>19614.900000000001</v>
          </cell>
          <cell r="CV9">
            <v>982906.24</v>
          </cell>
          <cell r="CW9">
            <v>982906.24</v>
          </cell>
          <cell r="CX9">
            <v>376431.16</v>
          </cell>
          <cell r="CY9">
            <v>616503.43000000005</v>
          </cell>
          <cell r="CZ9">
            <v>11418.64</v>
          </cell>
          <cell r="DA9">
            <v>19752.02</v>
          </cell>
          <cell r="DB9">
            <v>62297.59</v>
          </cell>
          <cell r="DC9">
            <v>62297.59</v>
          </cell>
          <cell r="DD9">
            <v>375796.26</v>
          </cell>
          <cell r="DE9">
            <v>29879.57</v>
          </cell>
          <cell r="DF9">
            <v>347.11</v>
          </cell>
          <cell r="DG9">
            <v>43911.53</v>
          </cell>
          <cell r="DH9">
            <v>43911.53</v>
          </cell>
          <cell r="DI9">
            <v>43911.53</v>
          </cell>
          <cell r="DJ9">
            <v>208872.3</v>
          </cell>
          <cell r="DK9">
            <v>219244.34</v>
          </cell>
          <cell r="DL9">
            <v>162792.92000000001</v>
          </cell>
          <cell r="DM9">
            <v>165424.82</v>
          </cell>
          <cell r="DN9">
            <v>169831.95</v>
          </cell>
          <cell r="DO9">
            <v>169831.95</v>
          </cell>
          <cell r="DP9">
            <v>529179.11</v>
          </cell>
          <cell r="DQ9">
            <v>534882.74</v>
          </cell>
          <cell r="DR9">
            <v>534882.74</v>
          </cell>
          <cell r="DS9">
            <v>539968.22</v>
          </cell>
          <cell r="DT9">
            <v>539968.22</v>
          </cell>
          <cell r="DU9">
            <v>539968.22</v>
          </cell>
          <cell r="DV9">
            <v>977923.63</v>
          </cell>
          <cell r="DW9">
            <v>985737.29</v>
          </cell>
          <cell r="DX9">
            <v>1001806.47</v>
          </cell>
          <cell r="DY9">
            <v>3009.91</v>
          </cell>
          <cell r="DZ9">
            <v>127213.37</v>
          </cell>
          <cell r="EA9">
            <v>127213.37</v>
          </cell>
          <cell r="EB9">
            <v>373847.42</v>
          </cell>
          <cell r="EC9">
            <v>32255.32</v>
          </cell>
          <cell r="ED9">
            <v>45266.47</v>
          </cell>
          <cell r="EE9">
            <v>11434.33</v>
          </cell>
          <cell r="EF9">
            <v>12849.38</v>
          </cell>
          <cell r="EG9">
            <v>12849.38</v>
          </cell>
          <cell r="EH9">
            <v>456728.47</v>
          </cell>
          <cell r="EI9">
            <v>458518.71</v>
          </cell>
          <cell r="EJ9">
            <v>82859.399999999994</v>
          </cell>
          <cell r="EK9">
            <v>105867.39</v>
          </cell>
          <cell r="EL9">
            <v>105867.39</v>
          </cell>
          <cell r="EM9">
            <v>105867.39</v>
          </cell>
          <cell r="EN9">
            <v>323392.13</v>
          </cell>
          <cell r="EO9">
            <v>349871.74</v>
          </cell>
          <cell r="EP9">
            <v>12365.29</v>
          </cell>
          <cell r="EQ9">
            <v>26390.74</v>
          </cell>
          <cell r="ER9">
            <v>27724.45</v>
          </cell>
          <cell r="ES9">
            <v>27724.45</v>
          </cell>
          <cell r="ET9">
            <v>304647.86</v>
          </cell>
          <cell r="EU9">
            <v>329297.53000000003</v>
          </cell>
          <cell r="EV9">
            <v>336810.34</v>
          </cell>
          <cell r="EW9">
            <v>232670.5</v>
          </cell>
          <cell r="EX9">
            <v>250993.78</v>
          </cell>
          <cell r="EY9">
            <v>250993.78</v>
          </cell>
          <cell r="EZ9">
            <v>153444.5</v>
          </cell>
          <cell r="FA9">
            <v>163398.25</v>
          </cell>
          <cell r="FB9">
            <v>172194.26</v>
          </cell>
          <cell r="FC9">
            <v>201135.38</v>
          </cell>
          <cell r="FD9">
            <v>216314.53</v>
          </cell>
          <cell r="FE9">
            <v>216314.53</v>
          </cell>
          <cell r="FF9">
            <v>539824.52</v>
          </cell>
          <cell r="FG9">
            <v>540632.63</v>
          </cell>
          <cell r="FH9">
            <v>32700.639999999999</v>
          </cell>
          <cell r="FI9">
            <v>35432.36</v>
          </cell>
          <cell r="FJ9">
            <v>77248.27</v>
          </cell>
          <cell r="FK9">
            <v>77248.27</v>
          </cell>
          <cell r="FL9">
            <v>371220.55</v>
          </cell>
          <cell r="FM9">
            <v>372384.19</v>
          </cell>
          <cell r="FN9">
            <v>181194.58</v>
          </cell>
          <cell r="FO9">
            <v>182676.33</v>
          </cell>
          <cell r="FP9">
            <v>189566.23</v>
          </cell>
          <cell r="FQ9">
            <v>189566.23</v>
          </cell>
          <cell r="FR9">
            <v>371618.92</v>
          </cell>
          <cell r="FS9">
            <v>372492.29</v>
          </cell>
          <cell r="FT9">
            <v>399564.2</v>
          </cell>
          <cell r="FU9">
            <v>428534.57</v>
          </cell>
          <cell r="FV9">
            <v>431940.68</v>
          </cell>
          <cell r="FW9">
            <v>431940.68</v>
          </cell>
          <cell r="FX9">
            <v>658359.27</v>
          </cell>
          <cell r="FY9">
            <v>659271.28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8">
        <row r="9">
          <cell r="F9"/>
          <cell r="G9"/>
          <cell r="H9"/>
          <cell r="I9"/>
          <cell r="J9"/>
          <cell r="K9">
            <v>10129.83</v>
          </cell>
          <cell r="L9">
            <v>10129.83</v>
          </cell>
          <cell r="M9">
            <v>10129.83</v>
          </cell>
          <cell r="N9">
            <v>10129.83</v>
          </cell>
          <cell r="O9">
            <v>10129.83</v>
          </cell>
          <cell r="P9"/>
          <cell r="Q9">
            <v>10129.83</v>
          </cell>
          <cell r="R9">
            <v>10129.83</v>
          </cell>
          <cell r="S9">
            <v>10129.83</v>
          </cell>
          <cell r="T9">
            <v>10129.83</v>
          </cell>
          <cell r="U9">
            <v>480129.83</v>
          </cell>
          <cell r="V9"/>
          <cell r="W9">
            <v>480129.83</v>
          </cell>
          <cell r="X9">
            <v>11500.66</v>
          </cell>
          <cell r="Y9">
            <v>11500.66</v>
          </cell>
          <cell r="Z9">
            <v>11500.66</v>
          </cell>
          <cell r="AA9">
            <v>11500.66</v>
          </cell>
          <cell r="AB9"/>
          <cell r="AC9">
            <v>11500.66</v>
          </cell>
          <cell r="AD9">
            <v>11500.66</v>
          </cell>
          <cell r="AE9">
            <v>11500.66</v>
          </cell>
          <cell r="AF9">
            <v>11499.15</v>
          </cell>
          <cell r="AG9">
            <v>11499.15</v>
          </cell>
          <cell r="AH9"/>
          <cell r="AI9">
            <v>3499.15</v>
          </cell>
          <cell r="AJ9">
            <v>3499.15</v>
          </cell>
          <cell r="AK9">
            <v>3499.15</v>
          </cell>
          <cell r="AL9">
            <v>3499.15</v>
          </cell>
          <cell r="AM9">
            <v>3499.15</v>
          </cell>
          <cell r="AN9"/>
          <cell r="AO9">
            <v>3499.15</v>
          </cell>
          <cell r="AP9">
            <v>3499.15</v>
          </cell>
          <cell r="AQ9">
            <v>3499.15</v>
          </cell>
          <cell r="AR9">
            <v>3499.15</v>
          </cell>
          <cell r="AS9">
            <v>3499.15</v>
          </cell>
          <cell r="AT9"/>
          <cell r="AU9">
            <v>3499.15</v>
          </cell>
          <cell r="AV9">
            <v>3499.15</v>
          </cell>
          <cell r="AW9">
            <v>3499.15</v>
          </cell>
          <cell r="AX9">
            <v>3499.15</v>
          </cell>
          <cell r="AY9">
            <v>3499.15</v>
          </cell>
          <cell r="AZ9"/>
          <cell r="BA9">
            <v>3499.15</v>
          </cell>
          <cell r="BB9">
            <v>3499.15</v>
          </cell>
          <cell r="BC9">
            <v>3499.15</v>
          </cell>
          <cell r="BD9">
            <v>3499.15</v>
          </cell>
          <cell r="BE9">
            <v>3499.15</v>
          </cell>
          <cell r="BF9"/>
          <cell r="BG9">
            <v>3499.15</v>
          </cell>
          <cell r="BH9">
            <v>3499.15</v>
          </cell>
          <cell r="BI9">
            <v>3499.15</v>
          </cell>
          <cell r="BJ9">
            <v>3492.34</v>
          </cell>
          <cell r="BK9">
            <v>3492.34</v>
          </cell>
          <cell r="BL9"/>
          <cell r="BM9">
            <v>3492.34</v>
          </cell>
          <cell r="BN9">
            <v>3492.34</v>
          </cell>
          <cell r="BO9">
            <v>3492.34</v>
          </cell>
          <cell r="BP9">
            <v>3492.34</v>
          </cell>
          <cell r="BQ9">
            <v>3492.34</v>
          </cell>
          <cell r="BR9"/>
          <cell r="BS9">
            <v>3492.34</v>
          </cell>
          <cell r="BT9">
            <v>3492.34</v>
          </cell>
          <cell r="BU9">
            <v>3492.34</v>
          </cell>
          <cell r="BV9">
            <v>3492.34</v>
          </cell>
          <cell r="BW9">
            <v>3492.34</v>
          </cell>
          <cell r="BX9">
            <v>3492.34</v>
          </cell>
          <cell r="BY9">
            <v>3492.34</v>
          </cell>
          <cell r="BZ9">
            <v>3492.34</v>
          </cell>
          <cell r="CA9">
            <v>3492.34</v>
          </cell>
          <cell r="CB9">
            <v>3492.34</v>
          </cell>
          <cell r="CC9">
            <v>3492.34</v>
          </cell>
          <cell r="CD9"/>
          <cell r="CE9">
            <v>3492.34</v>
          </cell>
          <cell r="CF9">
            <v>363492.34</v>
          </cell>
          <cell r="CG9">
            <v>363492.34</v>
          </cell>
          <cell r="CH9">
            <v>363492.34</v>
          </cell>
          <cell r="CI9">
            <v>363492.34</v>
          </cell>
          <cell r="CJ9"/>
          <cell r="CK9">
            <v>3260.52</v>
          </cell>
          <cell r="CL9">
            <v>3260.52</v>
          </cell>
          <cell r="CM9">
            <v>3260.52</v>
          </cell>
          <cell r="CN9">
            <v>0</v>
          </cell>
          <cell r="CO9">
            <v>0</v>
          </cell>
          <cell r="CP9"/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/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/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/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/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/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/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/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/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/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/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/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/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/>
          <cell r="FW9">
            <v>0</v>
          </cell>
          <cell r="FX9"/>
          <cell r="FY9"/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9">
        <row r="9">
          <cell r="F9"/>
          <cell r="G9"/>
          <cell r="H9"/>
          <cell r="I9"/>
          <cell r="J9"/>
          <cell r="K9">
            <v>263965</v>
          </cell>
          <cell r="L9">
            <v>263965</v>
          </cell>
          <cell r="M9">
            <v>263965</v>
          </cell>
          <cell r="N9">
            <v>263965</v>
          </cell>
          <cell r="O9">
            <v>263965</v>
          </cell>
          <cell r="P9"/>
          <cell r="Q9">
            <v>263675</v>
          </cell>
          <cell r="R9">
            <v>263675</v>
          </cell>
          <cell r="S9">
            <v>263675</v>
          </cell>
          <cell r="T9">
            <v>263675</v>
          </cell>
          <cell r="U9">
            <v>263675</v>
          </cell>
          <cell r="V9"/>
          <cell r="W9">
            <v>263675</v>
          </cell>
          <cell r="X9">
            <v>263675</v>
          </cell>
          <cell r="Y9">
            <v>263675</v>
          </cell>
          <cell r="Z9">
            <v>277462.25</v>
          </cell>
          <cell r="AA9">
            <v>277462.25</v>
          </cell>
          <cell r="AB9"/>
          <cell r="AC9">
            <v>277462.25</v>
          </cell>
          <cell r="AD9">
            <v>277462.25</v>
          </cell>
          <cell r="AE9">
            <v>277462.25</v>
          </cell>
          <cell r="AF9">
            <v>277462.25</v>
          </cell>
          <cell r="AG9">
            <v>277462.25</v>
          </cell>
          <cell r="AH9"/>
          <cell r="AI9">
            <v>277462.25</v>
          </cell>
          <cell r="AJ9">
            <v>277462.25</v>
          </cell>
          <cell r="AK9">
            <v>277462.25</v>
          </cell>
          <cell r="AL9">
            <v>277462.25</v>
          </cell>
          <cell r="AM9">
            <v>277462.25</v>
          </cell>
          <cell r="AN9"/>
          <cell r="AO9">
            <v>277462.25</v>
          </cell>
          <cell r="AP9">
            <v>277462.25</v>
          </cell>
          <cell r="AQ9">
            <v>277462.25</v>
          </cell>
          <cell r="AR9">
            <v>277177.25</v>
          </cell>
          <cell r="AS9">
            <v>277177.25</v>
          </cell>
          <cell r="AT9"/>
          <cell r="AU9">
            <v>277177.25</v>
          </cell>
          <cell r="AV9">
            <v>277177.25</v>
          </cell>
          <cell r="AW9">
            <v>277177.25</v>
          </cell>
          <cell r="AX9">
            <v>277177.25</v>
          </cell>
          <cell r="AY9">
            <v>277177.25</v>
          </cell>
          <cell r="AZ9"/>
          <cell r="BA9">
            <v>277177.25</v>
          </cell>
          <cell r="BB9">
            <v>277177.25</v>
          </cell>
          <cell r="BC9">
            <v>277177.25</v>
          </cell>
          <cell r="BD9">
            <v>277177.25</v>
          </cell>
          <cell r="BE9">
            <v>277177.25</v>
          </cell>
          <cell r="BF9"/>
          <cell r="BG9">
            <v>277177.25</v>
          </cell>
          <cell r="BH9">
            <v>277177.25</v>
          </cell>
          <cell r="BI9">
            <v>277177.25</v>
          </cell>
          <cell r="BJ9">
            <v>291977.59000000003</v>
          </cell>
          <cell r="BK9">
            <v>291977.59000000003</v>
          </cell>
          <cell r="BL9"/>
          <cell r="BM9">
            <v>291977.59000000003</v>
          </cell>
          <cell r="BN9">
            <v>291977.59000000003</v>
          </cell>
          <cell r="BO9">
            <v>291977.59000000003</v>
          </cell>
          <cell r="BP9">
            <v>291977.59000000003</v>
          </cell>
          <cell r="BQ9">
            <v>291690.09000000003</v>
          </cell>
          <cell r="BR9"/>
          <cell r="BS9">
            <v>291690.09000000003</v>
          </cell>
          <cell r="BT9">
            <v>291690.09000000003</v>
          </cell>
          <cell r="BU9">
            <v>291690.09000000003</v>
          </cell>
          <cell r="BV9">
            <v>291690.09000000003</v>
          </cell>
          <cell r="BW9">
            <v>291690.09000000003</v>
          </cell>
          <cell r="BX9">
            <v>291690.09000000003</v>
          </cell>
          <cell r="BY9">
            <v>291690.09000000003</v>
          </cell>
          <cell r="BZ9">
            <v>291690.09000000003</v>
          </cell>
          <cell r="CA9">
            <v>291690.09000000003</v>
          </cell>
          <cell r="CB9">
            <v>291690.09000000003</v>
          </cell>
          <cell r="CC9">
            <v>291690.09000000003</v>
          </cell>
          <cell r="CD9"/>
          <cell r="CE9">
            <v>291690.09000000003</v>
          </cell>
          <cell r="CF9">
            <v>291690.09000000003</v>
          </cell>
          <cell r="CG9">
            <v>291690.09000000003</v>
          </cell>
          <cell r="CH9">
            <v>291690.09000000003</v>
          </cell>
          <cell r="CI9">
            <v>291690.09000000003</v>
          </cell>
          <cell r="CJ9"/>
          <cell r="CK9">
            <v>291690.09000000003</v>
          </cell>
          <cell r="CL9">
            <v>291690.09000000003</v>
          </cell>
          <cell r="CM9">
            <v>291690.09000000003</v>
          </cell>
          <cell r="CN9">
            <v>291690.09000000003</v>
          </cell>
          <cell r="CO9">
            <v>291690.09000000003</v>
          </cell>
          <cell r="CP9"/>
          <cell r="CQ9">
            <v>291402.59000000003</v>
          </cell>
          <cell r="CR9">
            <v>291402.59000000003</v>
          </cell>
          <cell r="CS9">
            <v>291402.59000000003</v>
          </cell>
          <cell r="CT9">
            <v>291402.59000000003</v>
          </cell>
          <cell r="CU9">
            <v>291402.59000000003</v>
          </cell>
          <cell r="CV9"/>
          <cell r="CW9">
            <v>291402.59000000003</v>
          </cell>
          <cell r="CX9">
            <v>291402.59000000003</v>
          </cell>
          <cell r="CY9">
            <v>291402.59000000003</v>
          </cell>
          <cell r="CZ9">
            <v>307221.03000000003</v>
          </cell>
          <cell r="DA9">
            <v>307221.03000000003</v>
          </cell>
          <cell r="DB9"/>
          <cell r="DC9">
            <v>307221.03000000003</v>
          </cell>
          <cell r="DD9">
            <v>307221.03000000003</v>
          </cell>
          <cell r="DE9">
            <v>307221.03000000003</v>
          </cell>
          <cell r="DF9">
            <v>307221.03000000003</v>
          </cell>
          <cell r="DG9">
            <v>307221.03000000003</v>
          </cell>
          <cell r="DH9"/>
          <cell r="DI9">
            <v>307221.03000000003</v>
          </cell>
          <cell r="DJ9">
            <v>307221.03000000003</v>
          </cell>
          <cell r="DK9">
            <v>307221.03000000003</v>
          </cell>
          <cell r="DL9">
            <v>307221.03000000003</v>
          </cell>
          <cell r="DM9">
            <v>307221.03000000003</v>
          </cell>
          <cell r="DN9"/>
          <cell r="DO9">
            <v>307221.03000000003</v>
          </cell>
          <cell r="DP9">
            <v>307221.03000000003</v>
          </cell>
          <cell r="DQ9">
            <v>306936.03000000003</v>
          </cell>
          <cell r="DR9">
            <v>306936.03000000003</v>
          </cell>
          <cell r="DS9">
            <v>306936.03000000003</v>
          </cell>
          <cell r="DT9">
            <v>306936.03000000003</v>
          </cell>
          <cell r="DU9">
            <v>306936.03000000003</v>
          </cell>
          <cell r="DV9">
            <v>306936.03000000003</v>
          </cell>
          <cell r="DW9">
            <v>306936.03000000003</v>
          </cell>
          <cell r="DX9">
            <v>6939.68</v>
          </cell>
          <cell r="DY9">
            <v>6939.68</v>
          </cell>
          <cell r="DZ9"/>
          <cell r="EA9">
            <v>6939.68</v>
          </cell>
          <cell r="EB9">
            <v>6939.68</v>
          </cell>
          <cell r="EC9">
            <v>6939.68</v>
          </cell>
          <cell r="ED9">
            <v>40392.17</v>
          </cell>
          <cell r="EE9">
            <v>40392.17</v>
          </cell>
          <cell r="EF9"/>
          <cell r="EG9">
            <v>40392.17</v>
          </cell>
          <cell r="EH9">
            <v>40392.17</v>
          </cell>
          <cell r="EI9">
            <v>40392.17</v>
          </cell>
          <cell r="EJ9">
            <v>40392.17</v>
          </cell>
          <cell r="EK9">
            <v>40392.17</v>
          </cell>
          <cell r="EL9"/>
          <cell r="EM9">
            <v>40392.17</v>
          </cell>
          <cell r="EN9">
            <v>40392.17</v>
          </cell>
          <cell r="EO9">
            <v>40392.17</v>
          </cell>
          <cell r="EP9">
            <v>40392.17</v>
          </cell>
          <cell r="EQ9">
            <v>40392.17</v>
          </cell>
          <cell r="ER9"/>
          <cell r="ES9">
            <v>40104.67</v>
          </cell>
          <cell r="ET9">
            <v>40104.67</v>
          </cell>
          <cell r="EU9">
            <v>40104.67</v>
          </cell>
          <cell r="EV9">
            <v>40104.67</v>
          </cell>
          <cell r="EW9">
            <v>40104.67</v>
          </cell>
          <cell r="EX9"/>
          <cell r="EY9">
            <v>40104.67</v>
          </cell>
          <cell r="EZ9">
            <v>40104.67</v>
          </cell>
          <cell r="FA9">
            <v>40104.67</v>
          </cell>
          <cell r="FB9">
            <v>40104.67</v>
          </cell>
          <cell r="FC9">
            <v>40104.67</v>
          </cell>
          <cell r="FD9"/>
          <cell r="FE9">
            <v>40104.67</v>
          </cell>
          <cell r="FF9">
            <v>40104.67</v>
          </cell>
          <cell r="FG9">
            <v>40104.67</v>
          </cell>
          <cell r="FH9">
            <v>40104.67</v>
          </cell>
          <cell r="FI9">
            <v>40104.67</v>
          </cell>
          <cell r="FJ9"/>
          <cell r="FK9">
            <v>40104.67</v>
          </cell>
          <cell r="FL9">
            <v>40104.67</v>
          </cell>
          <cell r="FM9">
            <v>40104.67</v>
          </cell>
          <cell r="FN9">
            <v>40104.67</v>
          </cell>
          <cell r="FO9">
            <v>40104.67</v>
          </cell>
          <cell r="FP9"/>
          <cell r="FQ9">
            <v>39797.17</v>
          </cell>
          <cell r="FR9">
            <v>39797.17</v>
          </cell>
          <cell r="FS9">
            <v>39797.17</v>
          </cell>
          <cell r="FT9">
            <v>39797.17</v>
          </cell>
          <cell r="FU9">
            <v>39797.17</v>
          </cell>
          <cell r="FV9">
            <v>39797.17</v>
          </cell>
          <cell r="FW9">
            <v>39797.17</v>
          </cell>
          <cell r="FX9">
            <v>39797.17</v>
          </cell>
          <cell r="FY9">
            <v>39797.17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0">
        <row r="9">
          <cell r="F9"/>
          <cell r="G9"/>
          <cell r="H9"/>
          <cell r="I9"/>
          <cell r="J9"/>
          <cell r="K9">
            <v>40000</v>
          </cell>
          <cell r="L9">
            <v>40000</v>
          </cell>
          <cell r="M9">
            <v>40000</v>
          </cell>
          <cell r="N9">
            <v>40000</v>
          </cell>
          <cell r="O9">
            <v>40000</v>
          </cell>
          <cell r="P9"/>
          <cell r="Q9">
            <v>40000</v>
          </cell>
          <cell r="R9">
            <v>40000</v>
          </cell>
          <cell r="S9">
            <v>40000</v>
          </cell>
          <cell r="T9">
            <v>40000</v>
          </cell>
          <cell r="U9">
            <v>40000</v>
          </cell>
          <cell r="V9"/>
          <cell r="W9">
            <v>40000</v>
          </cell>
          <cell r="X9">
            <v>40000</v>
          </cell>
          <cell r="Y9">
            <v>40000</v>
          </cell>
          <cell r="Z9">
            <v>40000</v>
          </cell>
          <cell r="AA9">
            <v>40000</v>
          </cell>
          <cell r="AB9"/>
          <cell r="AC9">
            <v>40000</v>
          </cell>
          <cell r="AD9">
            <v>40000</v>
          </cell>
          <cell r="AE9">
            <v>40000</v>
          </cell>
          <cell r="AF9">
            <v>40000</v>
          </cell>
          <cell r="AG9">
            <v>40000</v>
          </cell>
          <cell r="AH9"/>
          <cell r="AI9">
            <v>40000</v>
          </cell>
          <cell r="AJ9">
            <v>40000</v>
          </cell>
          <cell r="AK9">
            <v>40000</v>
          </cell>
          <cell r="AL9">
            <v>40000</v>
          </cell>
          <cell r="AM9">
            <v>40000</v>
          </cell>
          <cell r="AN9"/>
          <cell r="AO9">
            <v>40000</v>
          </cell>
          <cell r="AP9">
            <v>40000</v>
          </cell>
          <cell r="AQ9">
            <v>40000</v>
          </cell>
          <cell r="AR9">
            <v>40000</v>
          </cell>
          <cell r="AS9">
            <v>40000</v>
          </cell>
          <cell r="AT9"/>
          <cell r="AU9">
            <v>40000</v>
          </cell>
          <cell r="AV9">
            <v>40000</v>
          </cell>
          <cell r="AW9">
            <v>40000</v>
          </cell>
          <cell r="AX9">
            <v>40000</v>
          </cell>
          <cell r="AY9">
            <v>40000</v>
          </cell>
          <cell r="AZ9"/>
          <cell r="BA9">
            <v>40000</v>
          </cell>
          <cell r="BB9">
            <v>40000</v>
          </cell>
          <cell r="BC9">
            <v>40000</v>
          </cell>
          <cell r="BD9">
            <v>40000</v>
          </cell>
          <cell r="BE9">
            <v>40000</v>
          </cell>
          <cell r="BF9"/>
          <cell r="BG9">
            <v>40000</v>
          </cell>
          <cell r="BH9">
            <v>40000</v>
          </cell>
          <cell r="BI9">
            <v>40000</v>
          </cell>
          <cell r="BJ9">
            <v>40000</v>
          </cell>
          <cell r="BK9">
            <v>40000</v>
          </cell>
          <cell r="BL9"/>
          <cell r="BM9">
            <v>40000</v>
          </cell>
          <cell r="BN9">
            <v>40000</v>
          </cell>
          <cell r="BO9">
            <v>40000</v>
          </cell>
          <cell r="BP9">
            <v>40000</v>
          </cell>
          <cell r="BQ9">
            <v>40000</v>
          </cell>
          <cell r="BR9"/>
          <cell r="BS9">
            <v>40000</v>
          </cell>
          <cell r="BT9">
            <v>40000</v>
          </cell>
          <cell r="BU9">
            <v>40000</v>
          </cell>
          <cell r="BV9">
            <v>40000</v>
          </cell>
          <cell r="BW9">
            <v>40000</v>
          </cell>
          <cell r="BX9">
            <v>40000</v>
          </cell>
          <cell r="BY9">
            <v>40000</v>
          </cell>
          <cell r="BZ9">
            <v>40000</v>
          </cell>
          <cell r="CA9">
            <v>40000</v>
          </cell>
          <cell r="CB9">
            <v>40000</v>
          </cell>
          <cell r="CC9">
            <v>40000</v>
          </cell>
          <cell r="CD9"/>
          <cell r="CE9">
            <v>40000</v>
          </cell>
          <cell r="CF9">
            <v>40000</v>
          </cell>
          <cell r="CG9">
            <v>40000</v>
          </cell>
          <cell r="CH9">
            <v>40000</v>
          </cell>
          <cell r="CI9">
            <v>40000</v>
          </cell>
          <cell r="CJ9"/>
          <cell r="CK9">
            <v>40000</v>
          </cell>
          <cell r="CL9">
            <v>40000</v>
          </cell>
          <cell r="CM9">
            <v>40000</v>
          </cell>
          <cell r="CN9">
            <v>40000</v>
          </cell>
          <cell r="CO9">
            <v>40000</v>
          </cell>
          <cell r="CP9"/>
          <cell r="CQ9">
            <v>40000</v>
          </cell>
          <cell r="CR9">
            <v>40000</v>
          </cell>
          <cell r="CS9">
            <v>40000</v>
          </cell>
          <cell r="CT9">
            <v>40000</v>
          </cell>
          <cell r="CU9">
            <v>40000</v>
          </cell>
          <cell r="CV9"/>
          <cell r="CW9">
            <v>40000</v>
          </cell>
          <cell r="CX9">
            <v>40000</v>
          </cell>
          <cell r="CY9">
            <v>40000</v>
          </cell>
          <cell r="CZ9">
            <v>40000</v>
          </cell>
          <cell r="DA9">
            <v>40000</v>
          </cell>
          <cell r="DB9"/>
          <cell r="DC9">
            <v>40000</v>
          </cell>
          <cell r="DD9">
            <v>40000</v>
          </cell>
          <cell r="DE9">
            <v>40000</v>
          </cell>
          <cell r="DF9">
            <v>40000</v>
          </cell>
          <cell r="DG9">
            <v>40000</v>
          </cell>
          <cell r="DH9"/>
          <cell r="DI9">
            <v>40000</v>
          </cell>
          <cell r="DJ9">
            <v>40000</v>
          </cell>
          <cell r="DK9">
            <v>40000</v>
          </cell>
          <cell r="DL9">
            <v>40000</v>
          </cell>
          <cell r="DM9">
            <v>40000</v>
          </cell>
          <cell r="DN9"/>
          <cell r="DO9">
            <v>40000</v>
          </cell>
          <cell r="DP9">
            <v>40000</v>
          </cell>
          <cell r="DQ9">
            <v>40000</v>
          </cell>
          <cell r="DR9">
            <v>40000</v>
          </cell>
          <cell r="DS9">
            <v>40000</v>
          </cell>
          <cell r="DT9">
            <v>40000</v>
          </cell>
          <cell r="DU9">
            <v>40000</v>
          </cell>
          <cell r="DV9">
            <v>40000</v>
          </cell>
          <cell r="DW9">
            <v>40000</v>
          </cell>
          <cell r="DX9">
            <v>40000</v>
          </cell>
          <cell r="DY9">
            <v>40000</v>
          </cell>
          <cell r="DZ9"/>
          <cell r="EA9">
            <v>40000</v>
          </cell>
          <cell r="EB9">
            <v>40000</v>
          </cell>
          <cell r="EC9">
            <v>40000</v>
          </cell>
          <cell r="ED9">
            <v>40000</v>
          </cell>
          <cell r="EE9">
            <v>40000</v>
          </cell>
          <cell r="EF9"/>
          <cell r="EG9">
            <v>40000</v>
          </cell>
          <cell r="EH9">
            <v>40000</v>
          </cell>
          <cell r="EI9">
            <v>40000</v>
          </cell>
          <cell r="EJ9">
            <v>40000</v>
          </cell>
          <cell r="EK9">
            <v>40000</v>
          </cell>
          <cell r="EL9"/>
          <cell r="EM9">
            <v>40000</v>
          </cell>
          <cell r="EN9">
            <v>40000</v>
          </cell>
          <cell r="EO9">
            <v>40000</v>
          </cell>
          <cell r="EP9">
            <v>40000</v>
          </cell>
          <cell r="EQ9">
            <v>40000</v>
          </cell>
          <cell r="ER9"/>
          <cell r="ES9">
            <v>40000</v>
          </cell>
          <cell r="ET9">
            <v>40000</v>
          </cell>
          <cell r="EU9">
            <v>40000</v>
          </cell>
          <cell r="EV9">
            <v>40000</v>
          </cell>
          <cell r="EW9">
            <v>40000</v>
          </cell>
          <cell r="EX9"/>
          <cell r="EY9">
            <v>40000</v>
          </cell>
          <cell r="EZ9">
            <v>40000</v>
          </cell>
          <cell r="FA9">
            <v>40000</v>
          </cell>
          <cell r="FB9">
            <v>40000</v>
          </cell>
          <cell r="FC9">
            <v>40000</v>
          </cell>
          <cell r="FD9"/>
          <cell r="FE9">
            <v>40000</v>
          </cell>
          <cell r="FF9">
            <v>40000</v>
          </cell>
          <cell r="FG9">
            <v>40000</v>
          </cell>
          <cell r="FH9">
            <v>40000</v>
          </cell>
          <cell r="FI9">
            <v>40000</v>
          </cell>
          <cell r="FJ9"/>
          <cell r="FK9">
            <v>40000</v>
          </cell>
          <cell r="FL9">
            <v>40000</v>
          </cell>
          <cell r="FM9">
            <v>40000</v>
          </cell>
          <cell r="FN9">
            <v>40000</v>
          </cell>
          <cell r="FO9">
            <v>40000</v>
          </cell>
          <cell r="FP9"/>
          <cell r="FQ9">
            <v>40000</v>
          </cell>
          <cell r="FR9">
            <v>40000</v>
          </cell>
          <cell r="FS9">
            <v>40000</v>
          </cell>
          <cell r="FT9">
            <v>40000</v>
          </cell>
          <cell r="FU9">
            <v>40000</v>
          </cell>
          <cell r="FV9">
            <v>40000</v>
          </cell>
          <cell r="FW9">
            <v>40000</v>
          </cell>
          <cell r="FX9">
            <v>40000</v>
          </cell>
          <cell r="FY9">
            <v>40000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1">
        <row r="9">
          <cell r="CQ9"/>
        </row>
      </sheetData>
      <sheetData sheetId="12">
        <row r="9">
          <cell r="M9">
            <v>7808915.5800000001</v>
          </cell>
        </row>
      </sheetData>
      <sheetData sheetId="13">
        <row r="9"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>
            <v>0</v>
          </cell>
          <cell r="CX9"/>
          <cell r="CY9"/>
          <cell r="CZ9"/>
          <cell r="DA9"/>
          <cell r="DB9"/>
          <cell r="DC9">
            <v>0</v>
          </cell>
          <cell r="DD9"/>
          <cell r="DE9"/>
          <cell r="DF9"/>
          <cell r="DG9"/>
          <cell r="DH9"/>
          <cell r="DI9">
            <v>0</v>
          </cell>
          <cell r="DJ9"/>
          <cell r="DK9"/>
          <cell r="DL9"/>
          <cell r="DM9"/>
          <cell r="DN9"/>
          <cell r="DO9">
            <v>0</v>
          </cell>
          <cell r="DP9"/>
          <cell r="DQ9"/>
          <cell r="DR9"/>
          <cell r="DS9"/>
          <cell r="DT9"/>
          <cell r="DU9">
            <v>0</v>
          </cell>
          <cell r="DV9"/>
          <cell r="DW9"/>
          <cell r="DX9"/>
          <cell r="DY9"/>
          <cell r="DZ9"/>
          <cell r="EA9">
            <v>0</v>
          </cell>
          <cell r="EB9"/>
          <cell r="EC9"/>
          <cell r="ED9"/>
          <cell r="EE9"/>
          <cell r="EF9"/>
          <cell r="EG9">
            <v>0</v>
          </cell>
          <cell r="EH9"/>
          <cell r="EI9"/>
          <cell r="EJ9"/>
          <cell r="EK9"/>
          <cell r="EL9"/>
          <cell r="EM9">
            <v>0</v>
          </cell>
          <cell r="EN9"/>
          <cell r="EO9"/>
          <cell r="EP9"/>
          <cell r="EQ9"/>
          <cell r="ER9"/>
          <cell r="ES9">
            <v>0</v>
          </cell>
          <cell r="ET9"/>
          <cell r="EU9"/>
          <cell r="EV9"/>
          <cell r="EW9"/>
          <cell r="EX9"/>
          <cell r="EY9">
            <v>0</v>
          </cell>
          <cell r="EZ9"/>
          <cell r="FA9"/>
          <cell r="FB9"/>
          <cell r="FC9"/>
          <cell r="FD9"/>
          <cell r="FE9">
            <v>0</v>
          </cell>
          <cell r="FF9"/>
          <cell r="FG9"/>
          <cell r="FH9"/>
          <cell r="FI9"/>
          <cell r="FJ9"/>
          <cell r="FK9">
            <v>0</v>
          </cell>
          <cell r="FL9"/>
          <cell r="FM9"/>
          <cell r="FN9"/>
          <cell r="FO9"/>
          <cell r="FP9"/>
          <cell r="FQ9">
            <v>0</v>
          </cell>
          <cell r="FR9"/>
          <cell r="FS9"/>
          <cell r="FT9"/>
          <cell r="FU9"/>
          <cell r="FV9"/>
          <cell r="FW9">
            <v>0</v>
          </cell>
          <cell r="FX9"/>
          <cell r="FY9"/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/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4">
        <row r="9"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J9"/>
          <cell r="DK9"/>
          <cell r="DL9"/>
          <cell r="DM9"/>
          <cell r="DN9"/>
          <cell r="DO9"/>
          <cell r="DP9"/>
          <cell r="DQ9"/>
          <cell r="DR9"/>
          <cell r="DS9"/>
          <cell r="DT9"/>
          <cell r="DU9"/>
          <cell r="DV9"/>
          <cell r="DW9"/>
          <cell r="DX9"/>
          <cell r="DY9"/>
          <cell r="DZ9"/>
          <cell r="EA9"/>
          <cell r="EB9"/>
          <cell r="EC9"/>
          <cell r="ED9"/>
          <cell r="EE9"/>
          <cell r="EF9"/>
          <cell r="EG9"/>
          <cell r="EH9"/>
          <cell r="EI9"/>
          <cell r="EJ9"/>
          <cell r="EK9"/>
          <cell r="EL9"/>
          <cell r="EM9"/>
          <cell r="EN9"/>
          <cell r="EO9"/>
          <cell r="EP9"/>
          <cell r="EQ9"/>
          <cell r="ER9"/>
          <cell r="ES9"/>
          <cell r="ET9"/>
          <cell r="EU9"/>
          <cell r="EV9"/>
          <cell r="EW9"/>
          <cell r="EX9"/>
          <cell r="EY9"/>
          <cell r="EZ9"/>
          <cell r="FA9"/>
          <cell r="FB9"/>
          <cell r="FC9"/>
          <cell r="FD9"/>
          <cell r="FE9"/>
          <cell r="FF9"/>
          <cell r="FG9"/>
          <cell r="FH9"/>
          <cell r="FI9"/>
          <cell r="FJ9"/>
          <cell r="FK9"/>
          <cell r="FL9"/>
          <cell r="FM9"/>
          <cell r="FN9"/>
          <cell r="FO9"/>
          <cell r="FP9"/>
          <cell r="FQ9"/>
          <cell r="FR9"/>
          <cell r="FS9"/>
          <cell r="FT9"/>
          <cell r="FU9"/>
          <cell r="FV9"/>
          <cell r="FW9"/>
          <cell r="FX9"/>
          <cell r="FY9"/>
          <cell r="FZ9"/>
          <cell r="GA9"/>
          <cell r="GB9"/>
          <cell r="GC9"/>
          <cell r="GD9"/>
          <cell r="GE9"/>
          <cell r="GF9"/>
          <cell r="GG9"/>
          <cell r="GH9"/>
          <cell r="GI9"/>
          <cell r="GJ9"/>
          <cell r="GK9"/>
          <cell r="GL9"/>
          <cell r="GM9"/>
          <cell r="GN9"/>
          <cell r="GO9"/>
          <cell r="GP9"/>
          <cell r="GQ9"/>
          <cell r="GR9"/>
          <cell r="GS9"/>
          <cell r="GT9"/>
          <cell r="GU9"/>
          <cell r="GV9"/>
          <cell r="GW9"/>
          <cell r="GX9"/>
          <cell r="GY9"/>
          <cell r="GZ9"/>
          <cell r="HA9"/>
        </row>
      </sheetData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"/>
      <sheetName val="Pich"/>
      <sheetName val="INCA 69108"/>
    </sheetNames>
    <sheetDataSet>
      <sheetData sheetId="0">
        <row r="9">
          <cell r="F9"/>
          <cell r="G9"/>
          <cell r="H9"/>
          <cell r="I9"/>
          <cell r="J9">
            <v>368162.39</v>
          </cell>
          <cell r="K9">
            <v>368162.39</v>
          </cell>
          <cell r="L9">
            <v>368162.39</v>
          </cell>
          <cell r="M9">
            <v>368162.39</v>
          </cell>
          <cell r="N9">
            <v>184110.1</v>
          </cell>
          <cell r="O9">
            <v>377799.71</v>
          </cell>
          <cell r="P9">
            <v>483864.84</v>
          </cell>
          <cell r="Q9">
            <v>483864.84</v>
          </cell>
          <cell r="R9">
            <v>483864.84</v>
          </cell>
          <cell r="S9">
            <v>483864.84</v>
          </cell>
          <cell r="T9">
            <v>483089.95</v>
          </cell>
          <cell r="U9">
            <v>938562.4</v>
          </cell>
          <cell r="V9">
            <v>832907.69</v>
          </cell>
          <cell r="W9">
            <v>832907.69</v>
          </cell>
          <cell r="X9">
            <v>852894.44</v>
          </cell>
          <cell r="Y9">
            <v>886883.14</v>
          </cell>
          <cell r="Z9">
            <v>886808.13</v>
          </cell>
          <cell r="AA9">
            <v>842271.73</v>
          </cell>
          <cell r="AB9">
            <v>751596.41</v>
          </cell>
          <cell r="AC9">
            <v>751596.41</v>
          </cell>
          <cell r="AD9">
            <v>524880.19999999995</v>
          </cell>
          <cell r="AE9">
            <v>534048.23</v>
          </cell>
          <cell r="AF9">
            <v>542244.21</v>
          </cell>
          <cell r="AG9">
            <v>579230.81000000006</v>
          </cell>
          <cell r="AH9">
            <v>657391.52</v>
          </cell>
          <cell r="AI9">
            <v>657391.52</v>
          </cell>
          <cell r="AJ9">
            <v>696030.01</v>
          </cell>
          <cell r="AK9">
            <v>734442.24</v>
          </cell>
          <cell r="AL9">
            <v>734456.71</v>
          </cell>
          <cell r="AM9">
            <v>741557.99</v>
          </cell>
          <cell r="AN9">
            <v>881545.01</v>
          </cell>
          <cell r="AO9">
            <v>881545.01</v>
          </cell>
          <cell r="AP9">
            <v>879093.06</v>
          </cell>
          <cell r="AQ9">
            <v>879235</v>
          </cell>
          <cell r="AR9">
            <v>938152.18</v>
          </cell>
          <cell r="AS9">
            <v>946278.53</v>
          </cell>
          <cell r="AT9">
            <v>887901.39</v>
          </cell>
          <cell r="AU9">
            <v>887901.39</v>
          </cell>
          <cell r="AV9">
            <v>888043.52000000002</v>
          </cell>
          <cell r="AW9">
            <v>914766.61</v>
          </cell>
          <cell r="AX9">
            <v>931863.93</v>
          </cell>
          <cell r="AY9">
            <v>939200.88</v>
          </cell>
          <cell r="AZ9">
            <v>1110116.1499999999</v>
          </cell>
          <cell r="BA9">
            <v>1110116.1499999999</v>
          </cell>
          <cell r="BB9">
            <v>1115132.9099999999</v>
          </cell>
          <cell r="BC9">
            <v>1152340.22</v>
          </cell>
          <cell r="BD9">
            <v>1146393.06</v>
          </cell>
          <cell r="BE9">
            <v>1132683.4099999999</v>
          </cell>
          <cell r="BF9">
            <v>1032314.48</v>
          </cell>
          <cell r="BG9">
            <v>1032314.48</v>
          </cell>
          <cell r="BH9">
            <v>1047845.31</v>
          </cell>
          <cell r="BI9">
            <v>1066003.18</v>
          </cell>
          <cell r="BJ9">
            <v>1016024.57</v>
          </cell>
          <cell r="BK9">
            <v>1016045.32</v>
          </cell>
          <cell r="BL9">
            <v>937320.41</v>
          </cell>
          <cell r="BM9">
            <v>937320.41</v>
          </cell>
          <cell r="BN9">
            <v>948113.39</v>
          </cell>
          <cell r="BO9">
            <v>937312.88</v>
          </cell>
          <cell r="BP9">
            <v>1047783.92</v>
          </cell>
          <cell r="BQ9">
            <v>1081766.7</v>
          </cell>
          <cell r="BR9">
            <v>354256.61</v>
          </cell>
          <cell r="BS9">
            <v>354256.61</v>
          </cell>
          <cell r="BT9">
            <v>354256.61</v>
          </cell>
          <cell r="BU9">
            <v>354256.61</v>
          </cell>
          <cell r="BV9">
            <v>437082.38</v>
          </cell>
          <cell r="BW9">
            <v>440898.38</v>
          </cell>
          <cell r="BX9">
            <v>453490.53</v>
          </cell>
          <cell r="BY9">
            <v>453490.53</v>
          </cell>
          <cell r="BZ9">
            <v>468764.02</v>
          </cell>
          <cell r="CA9">
            <v>527759.73</v>
          </cell>
          <cell r="CB9">
            <v>527569.43999999994</v>
          </cell>
          <cell r="CC9">
            <v>514091.14</v>
          </cell>
          <cell r="CD9">
            <v>548429.54</v>
          </cell>
          <cell r="CE9">
            <v>548429.54</v>
          </cell>
          <cell r="CF9">
            <v>549513.71</v>
          </cell>
          <cell r="CG9">
            <v>569802.16</v>
          </cell>
          <cell r="CH9">
            <v>566369.65</v>
          </cell>
          <cell r="CI9">
            <v>580974.30000000005</v>
          </cell>
          <cell r="CJ9">
            <v>357404.64</v>
          </cell>
          <cell r="CK9">
            <v>357404.64</v>
          </cell>
          <cell r="CL9">
            <v>433942.74</v>
          </cell>
          <cell r="CM9">
            <v>433150.96</v>
          </cell>
          <cell r="CN9">
            <v>438307.19</v>
          </cell>
          <cell r="CO9">
            <v>543541.42000000004</v>
          </cell>
          <cell r="CP9">
            <v>474425.77</v>
          </cell>
          <cell r="CQ9">
            <v>474425.77</v>
          </cell>
          <cell r="CR9">
            <v>474434.3</v>
          </cell>
          <cell r="CS9">
            <v>518364.52</v>
          </cell>
          <cell r="CT9">
            <v>518374.35</v>
          </cell>
          <cell r="CU9">
            <v>518384.93</v>
          </cell>
          <cell r="CV9">
            <v>365637.19</v>
          </cell>
          <cell r="CW9">
            <v>365637.19</v>
          </cell>
          <cell r="CX9">
            <v>384676.43</v>
          </cell>
          <cell r="CY9">
            <v>427046.47</v>
          </cell>
          <cell r="CZ9">
            <v>434829.79</v>
          </cell>
          <cell r="DA9">
            <v>389414.66</v>
          </cell>
          <cell r="DB9">
            <v>394209.45</v>
          </cell>
          <cell r="DC9">
            <v>394209.45</v>
          </cell>
          <cell r="DD9">
            <v>402926.83</v>
          </cell>
          <cell r="DE9">
            <v>430842.47</v>
          </cell>
          <cell r="DF9">
            <v>439786.38</v>
          </cell>
          <cell r="DG9">
            <v>347304.88</v>
          </cell>
          <cell r="DH9">
            <v>347304.88</v>
          </cell>
          <cell r="DI9">
            <v>347304.88</v>
          </cell>
          <cell r="DJ9">
            <v>346982.64</v>
          </cell>
          <cell r="DK9">
            <v>443750.25</v>
          </cell>
          <cell r="DL9">
            <v>443758.67</v>
          </cell>
          <cell r="DM9">
            <v>408038.25</v>
          </cell>
          <cell r="DN9">
            <v>478140.77</v>
          </cell>
          <cell r="DO9">
            <v>478140.77</v>
          </cell>
          <cell r="DP9">
            <v>478368.29</v>
          </cell>
          <cell r="DQ9">
            <v>636358.32999999996</v>
          </cell>
          <cell r="DR9">
            <v>635587.77</v>
          </cell>
          <cell r="DS9">
            <v>521832.85</v>
          </cell>
          <cell r="DT9">
            <v>521832.85</v>
          </cell>
          <cell r="DU9">
            <v>521832.85</v>
          </cell>
          <cell r="DV9">
            <v>561824.85</v>
          </cell>
          <cell r="DW9">
            <v>571042.12</v>
          </cell>
          <cell r="DX9">
            <v>571053.59</v>
          </cell>
          <cell r="DY9">
            <v>584309.98</v>
          </cell>
          <cell r="DZ9">
            <v>538253.52</v>
          </cell>
          <cell r="EA9">
            <v>538253.52</v>
          </cell>
          <cell r="EB9">
            <v>539652.84</v>
          </cell>
          <cell r="EC9">
            <v>583128.93999999994</v>
          </cell>
          <cell r="ED9">
            <v>583013.43000000005</v>
          </cell>
          <cell r="EE9">
            <v>654800.34</v>
          </cell>
          <cell r="EF9">
            <v>443018.73</v>
          </cell>
          <cell r="EG9">
            <v>443018.73</v>
          </cell>
          <cell r="EH9">
            <v>442303.62</v>
          </cell>
          <cell r="EI9">
            <v>479700.1</v>
          </cell>
          <cell r="EJ9">
            <v>487758.89</v>
          </cell>
          <cell r="EK9">
            <v>419196.77</v>
          </cell>
          <cell r="EL9">
            <v>419196.77</v>
          </cell>
          <cell r="EM9">
            <v>419196.77</v>
          </cell>
          <cell r="EN9">
            <v>416451.74</v>
          </cell>
          <cell r="EO9">
            <v>454550.41</v>
          </cell>
          <cell r="EP9">
            <v>457427.29</v>
          </cell>
          <cell r="EQ9">
            <v>457436.46</v>
          </cell>
          <cell r="ER9">
            <v>245808.86</v>
          </cell>
          <cell r="ES9">
            <v>245808.86</v>
          </cell>
          <cell r="ET9">
            <v>247449.95</v>
          </cell>
          <cell r="EU9">
            <v>277876.76</v>
          </cell>
          <cell r="EV9">
            <v>274907.49</v>
          </cell>
          <cell r="EW9">
            <v>274913.11</v>
          </cell>
          <cell r="EX9">
            <v>266167.58</v>
          </cell>
          <cell r="EY9">
            <v>266167.58</v>
          </cell>
          <cell r="EZ9">
            <v>376660.26</v>
          </cell>
          <cell r="FA9">
            <v>376665.7</v>
          </cell>
          <cell r="FB9">
            <v>398054.95</v>
          </cell>
          <cell r="FC9">
            <v>398049.47</v>
          </cell>
          <cell r="FD9">
            <v>234942.93</v>
          </cell>
          <cell r="FE9">
            <v>234942.93</v>
          </cell>
          <cell r="FF9">
            <v>200261.17</v>
          </cell>
          <cell r="FG9">
            <v>227706.6</v>
          </cell>
          <cell r="FH9">
            <v>229418.98</v>
          </cell>
          <cell r="FI9">
            <v>240950.18</v>
          </cell>
          <cell r="FJ9">
            <v>234861.49</v>
          </cell>
          <cell r="FK9">
            <v>234861.49</v>
          </cell>
          <cell r="FL9">
            <v>272775.44</v>
          </cell>
          <cell r="FM9">
            <v>284950.86</v>
          </cell>
          <cell r="FN9">
            <v>325919.35999999999</v>
          </cell>
          <cell r="FO9">
            <v>354781.38</v>
          </cell>
          <cell r="FP9">
            <v>465871</v>
          </cell>
          <cell r="FQ9">
            <v>465871</v>
          </cell>
          <cell r="FR9">
            <v>495353.4</v>
          </cell>
          <cell r="FS9">
            <v>506989.86</v>
          </cell>
          <cell r="FT9">
            <v>554973.52</v>
          </cell>
          <cell r="FU9">
            <v>550107.92000000004</v>
          </cell>
          <cell r="FV9">
            <v>326856.03999999998</v>
          </cell>
          <cell r="FW9">
            <v>326856.03999999998</v>
          </cell>
          <cell r="FX9">
            <v>327172.36</v>
          </cell>
          <cell r="FY9">
            <v>369604.57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">
        <row r="9">
          <cell r="F9"/>
          <cell r="G9"/>
          <cell r="H9"/>
          <cell r="I9"/>
          <cell r="J9">
            <v>27181.96</v>
          </cell>
          <cell r="K9">
            <v>27181.96</v>
          </cell>
          <cell r="L9">
            <v>27181.96</v>
          </cell>
          <cell r="M9">
            <v>27181.96</v>
          </cell>
          <cell r="N9">
            <v>8799.44</v>
          </cell>
          <cell r="O9">
            <v>8789.19</v>
          </cell>
          <cell r="P9">
            <v>8788.94</v>
          </cell>
          <cell r="Q9">
            <v>8788.94</v>
          </cell>
          <cell r="R9">
            <v>8788.94</v>
          </cell>
          <cell r="S9">
            <v>8788.94</v>
          </cell>
          <cell r="T9">
            <v>8788.94</v>
          </cell>
          <cell r="U9">
            <v>8788.94</v>
          </cell>
          <cell r="V9">
            <v>8788.94</v>
          </cell>
          <cell r="W9">
            <v>8788.94</v>
          </cell>
          <cell r="X9">
            <v>8788.94</v>
          </cell>
          <cell r="Y9">
            <v>8788.94</v>
          </cell>
          <cell r="Z9">
            <v>8788.94</v>
          </cell>
          <cell r="AA9">
            <v>58788.639999999999</v>
          </cell>
          <cell r="AB9">
            <v>58789</v>
          </cell>
          <cell r="AC9">
            <v>58789</v>
          </cell>
          <cell r="AD9">
            <v>58790.080000000002</v>
          </cell>
          <cell r="AE9">
            <v>49460.59</v>
          </cell>
          <cell r="AF9">
            <v>49451.34</v>
          </cell>
          <cell r="AG9">
            <v>49451.34</v>
          </cell>
          <cell r="AH9">
            <v>49451.34</v>
          </cell>
          <cell r="AI9">
            <v>49451.34</v>
          </cell>
          <cell r="AJ9">
            <v>49448.69</v>
          </cell>
          <cell r="AK9">
            <v>49448.69</v>
          </cell>
          <cell r="AL9">
            <v>49448.69</v>
          </cell>
          <cell r="AM9">
            <v>49448.69</v>
          </cell>
          <cell r="AN9">
            <v>49448.69</v>
          </cell>
          <cell r="AO9">
            <v>49448.69</v>
          </cell>
          <cell r="AP9">
            <v>49448.69</v>
          </cell>
          <cell r="AQ9">
            <v>49448.69</v>
          </cell>
          <cell r="AR9">
            <v>49448.69</v>
          </cell>
          <cell r="AS9">
            <v>28215.5</v>
          </cell>
          <cell r="AT9">
            <v>28205.25</v>
          </cell>
          <cell r="AU9">
            <v>28205.25</v>
          </cell>
          <cell r="AV9">
            <v>28205.25</v>
          </cell>
          <cell r="AW9">
            <v>28204.75</v>
          </cell>
          <cell r="AX9">
            <v>28204.75</v>
          </cell>
          <cell r="AY9">
            <v>28204.5</v>
          </cell>
          <cell r="AZ9">
            <v>28204.5</v>
          </cell>
          <cell r="BA9">
            <v>28204.5</v>
          </cell>
          <cell r="BB9">
            <v>28204.5</v>
          </cell>
          <cell r="BC9">
            <v>28204.5</v>
          </cell>
          <cell r="BD9">
            <v>28204.5</v>
          </cell>
          <cell r="BE9">
            <v>28204.5</v>
          </cell>
          <cell r="BF9">
            <v>18649.05</v>
          </cell>
          <cell r="BG9">
            <v>18658.3</v>
          </cell>
          <cell r="BH9">
            <v>18649.05</v>
          </cell>
          <cell r="BI9">
            <v>18649.05</v>
          </cell>
          <cell r="BJ9">
            <v>68648.75</v>
          </cell>
          <cell r="BK9">
            <v>68649.509999999995</v>
          </cell>
          <cell r="BL9">
            <v>68650.27</v>
          </cell>
          <cell r="BM9">
            <v>68650.27</v>
          </cell>
          <cell r="BN9">
            <v>68652.55</v>
          </cell>
          <cell r="BO9">
            <v>68653.31</v>
          </cell>
          <cell r="BP9">
            <v>68654.070000000007</v>
          </cell>
          <cell r="BQ9">
            <v>49137.25</v>
          </cell>
          <cell r="BR9">
            <v>599126.19999999995</v>
          </cell>
          <cell r="BS9">
            <v>599126.19999999995</v>
          </cell>
          <cell r="BT9">
            <v>599126.19999999995</v>
          </cell>
          <cell r="BU9">
            <v>599126.19999999995</v>
          </cell>
          <cell r="BV9">
            <v>99238.56</v>
          </cell>
          <cell r="BW9">
            <v>99240.57</v>
          </cell>
          <cell r="BX9">
            <v>99242.58</v>
          </cell>
          <cell r="BY9">
            <v>99242.58</v>
          </cell>
          <cell r="BZ9">
            <v>99248.62</v>
          </cell>
          <cell r="CA9">
            <v>99250.63</v>
          </cell>
          <cell r="CB9">
            <v>86199.44</v>
          </cell>
          <cell r="CC9">
            <v>86190.17</v>
          </cell>
          <cell r="CD9">
            <v>76401.8</v>
          </cell>
          <cell r="CE9">
            <v>76401.8</v>
          </cell>
          <cell r="CF9">
            <v>76395.53</v>
          </cell>
          <cell r="CG9">
            <v>76396.61</v>
          </cell>
          <cell r="CH9">
            <v>76397.69</v>
          </cell>
          <cell r="CI9">
            <v>76398.77</v>
          </cell>
          <cell r="CJ9">
            <v>176399.55</v>
          </cell>
          <cell r="CK9">
            <v>176399.55</v>
          </cell>
          <cell r="CL9">
            <v>76415.03</v>
          </cell>
          <cell r="CM9">
            <v>76416.11</v>
          </cell>
          <cell r="CN9">
            <v>76417.19</v>
          </cell>
          <cell r="CO9">
            <v>54642.42</v>
          </cell>
          <cell r="CP9">
            <v>54631.360000000001</v>
          </cell>
          <cell r="CQ9">
            <v>54631.360000000001</v>
          </cell>
          <cell r="CR9">
            <v>54631.68</v>
          </cell>
          <cell r="CS9">
            <v>54631.87</v>
          </cell>
          <cell r="CT9">
            <v>54632.06</v>
          </cell>
          <cell r="CU9">
            <v>54632.25</v>
          </cell>
          <cell r="CV9">
            <v>54632.44</v>
          </cell>
          <cell r="CW9">
            <v>54632.44</v>
          </cell>
          <cell r="CX9">
            <v>54633.01</v>
          </cell>
          <cell r="CY9">
            <v>54633.2</v>
          </cell>
          <cell r="CZ9">
            <v>54633.39</v>
          </cell>
          <cell r="DA9">
            <v>114633.28</v>
          </cell>
          <cell r="DB9">
            <v>28276.5</v>
          </cell>
          <cell r="DC9">
            <v>28276.5</v>
          </cell>
          <cell r="DD9">
            <v>18054.55</v>
          </cell>
          <cell r="DE9">
            <v>18044.8</v>
          </cell>
          <cell r="DF9">
            <v>18044.8</v>
          </cell>
          <cell r="DG9">
            <v>18044.8</v>
          </cell>
          <cell r="DH9">
            <v>18044.8</v>
          </cell>
          <cell r="DI9">
            <v>18044.8</v>
          </cell>
          <cell r="DJ9">
            <v>18044.8</v>
          </cell>
          <cell r="DK9">
            <v>10179.469999999999</v>
          </cell>
          <cell r="DL9">
            <v>10178.219999999999</v>
          </cell>
          <cell r="DM9">
            <v>10178.219999999999</v>
          </cell>
          <cell r="DN9">
            <v>10178.219999999999</v>
          </cell>
          <cell r="DO9">
            <v>10178.219999999999</v>
          </cell>
          <cell r="DP9">
            <v>10178.219999999999</v>
          </cell>
          <cell r="DQ9">
            <v>41109.1</v>
          </cell>
          <cell r="DR9">
            <v>41109.1</v>
          </cell>
          <cell r="DS9">
            <v>41097.85</v>
          </cell>
          <cell r="DT9">
            <v>41097.85</v>
          </cell>
          <cell r="DU9">
            <v>41097.85</v>
          </cell>
          <cell r="DV9">
            <v>41097.599999999999</v>
          </cell>
          <cell r="DW9">
            <v>41097.599999999999</v>
          </cell>
          <cell r="DX9">
            <v>41097.599999999999</v>
          </cell>
          <cell r="DY9">
            <v>41097.599999999999</v>
          </cell>
          <cell r="DZ9">
            <v>41097.57</v>
          </cell>
          <cell r="EA9">
            <v>41097.57</v>
          </cell>
          <cell r="EB9">
            <v>41097.57</v>
          </cell>
          <cell r="EC9">
            <v>41097.57</v>
          </cell>
          <cell r="ED9">
            <v>29823.42</v>
          </cell>
          <cell r="EE9">
            <v>29812.17</v>
          </cell>
          <cell r="EF9">
            <v>29812.17</v>
          </cell>
          <cell r="EG9">
            <v>29812.17</v>
          </cell>
          <cell r="EH9">
            <v>29812.17</v>
          </cell>
          <cell r="EI9">
            <v>29812.17</v>
          </cell>
          <cell r="EJ9">
            <v>29812.17</v>
          </cell>
          <cell r="EK9">
            <v>29812.17</v>
          </cell>
          <cell r="EL9">
            <v>29812.17</v>
          </cell>
          <cell r="EM9">
            <v>29812.17</v>
          </cell>
          <cell r="EN9">
            <v>29812.17</v>
          </cell>
          <cell r="EO9">
            <v>29812.17</v>
          </cell>
          <cell r="EP9">
            <v>29812.17</v>
          </cell>
          <cell r="EQ9">
            <v>29812.17</v>
          </cell>
          <cell r="ER9">
            <v>115854.88</v>
          </cell>
          <cell r="ES9">
            <v>115854.88</v>
          </cell>
          <cell r="ET9">
            <v>15862.7</v>
          </cell>
          <cell r="EU9">
            <v>15850.45</v>
          </cell>
          <cell r="EV9">
            <v>15850.45</v>
          </cell>
          <cell r="EW9">
            <v>15850.45</v>
          </cell>
          <cell r="EX9">
            <v>15850.45</v>
          </cell>
          <cell r="EY9">
            <v>15850.45</v>
          </cell>
          <cell r="EZ9">
            <v>15850.45</v>
          </cell>
          <cell r="FA9">
            <v>15850.48</v>
          </cell>
          <cell r="FB9">
            <v>15850.48</v>
          </cell>
          <cell r="FC9">
            <v>15850.48</v>
          </cell>
          <cell r="FD9">
            <v>4565.08</v>
          </cell>
          <cell r="FE9">
            <v>4565.08</v>
          </cell>
          <cell r="FF9">
            <v>54564.86</v>
          </cell>
          <cell r="FG9">
            <v>54565.05</v>
          </cell>
          <cell r="FH9">
            <v>54565.24</v>
          </cell>
          <cell r="FI9">
            <v>54565.43</v>
          </cell>
          <cell r="FJ9">
            <v>54565.62</v>
          </cell>
          <cell r="FK9">
            <v>54565.62</v>
          </cell>
          <cell r="FL9">
            <v>54566.18</v>
          </cell>
          <cell r="FM9">
            <v>54566.37</v>
          </cell>
          <cell r="FN9">
            <v>54566.559999999998</v>
          </cell>
          <cell r="FO9">
            <v>31549.94</v>
          </cell>
          <cell r="FP9">
            <v>31537.439999999999</v>
          </cell>
          <cell r="FQ9">
            <v>31537.439999999999</v>
          </cell>
          <cell r="FR9">
            <v>31537.19</v>
          </cell>
          <cell r="FS9">
            <v>31537.19</v>
          </cell>
          <cell r="FT9">
            <v>31537.19</v>
          </cell>
          <cell r="FU9">
            <v>31537.19</v>
          </cell>
          <cell r="FV9">
            <v>31537.19</v>
          </cell>
          <cell r="FW9">
            <v>31537.19</v>
          </cell>
          <cell r="FX9">
            <v>31537.19</v>
          </cell>
          <cell r="FY9">
            <v>31537.19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2">
        <row r="9">
          <cell r="M9">
            <v>395344.35000000003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h"/>
    </sheetNames>
    <sheetDataSet>
      <sheetData sheetId="0">
        <row r="9">
          <cell r="F9"/>
          <cell r="G9"/>
          <cell r="H9"/>
          <cell r="I9"/>
          <cell r="J9">
            <v>112437.71</v>
          </cell>
          <cell r="K9">
            <v>112437.71</v>
          </cell>
          <cell r="L9">
            <v>112437.71</v>
          </cell>
          <cell r="M9">
            <v>112437.71</v>
          </cell>
          <cell r="N9">
            <v>67722.48</v>
          </cell>
          <cell r="O9">
            <v>130348.25</v>
          </cell>
          <cell r="P9">
            <v>130896.62</v>
          </cell>
          <cell r="Q9">
            <v>130896.62</v>
          </cell>
          <cell r="R9">
            <v>130896.62</v>
          </cell>
          <cell r="S9">
            <v>130896.62</v>
          </cell>
          <cell r="T9">
            <v>134307.67000000001</v>
          </cell>
          <cell r="U9">
            <v>193785.96</v>
          </cell>
          <cell r="V9">
            <v>196787.35</v>
          </cell>
          <cell r="W9">
            <v>196787.35</v>
          </cell>
          <cell r="X9">
            <v>202690.49</v>
          </cell>
          <cell r="Y9">
            <v>205490.63</v>
          </cell>
          <cell r="Z9">
            <v>210770.51</v>
          </cell>
          <cell r="AA9">
            <v>215432.76</v>
          </cell>
          <cell r="AB9">
            <v>217399.09</v>
          </cell>
          <cell r="AC9">
            <v>217399.09</v>
          </cell>
          <cell r="AD9">
            <v>204978.79</v>
          </cell>
          <cell r="AE9">
            <v>188696.25</v>
          </cell>
          <cell r="AF9">
            <v>189317.59</v>
          </cell>
          <cell r="AG9">
            <v>193985.34</v>
          </cell>
          <cell r="AH9">
            <v>168150.64</v>
          </cell>
          <cell r="AI9">
            <v>168150.64</v>
          </cell>
          <cell r="AJ9">
            <v>166193.69</v>
          </cell>
          <cell r="AK9">
            <v>169700.73</v>
          </cell>
          <cell r="AL9">
            <v>170722.82</v>
          </cell>
          <cell r="AM9">
            <v>171981.1</v>
          </cell>
          <cell r="AN9">
            <v>202059.55</v>
          </cell>
          <cell r="AO9">
            <v>202059.55</v>
          </cell>
          <cell r="AP9">
            <v>204851.71</v>
          </cell>
          <cell r="AQ9">
            <v>206997.04</v>
          </cell>
          <cell r="AR9">
            <v>210137.98</v>
          </cell>
          <cell r="AS9">
            <v>223983.24</v>
          </cell>
          <cell r="AT9">
            <v>214982.59</v>
          </cell>
          <cell r="AU9">
            <v>214982.59</v>
          </cell>
          <cell r="AV9">
            <v>218788.69</v>
          </cell>
          <cell r="AW9">
            <v>219706.6</v>
          </cell>
          <cell r="AX9">
            <v>220734.56</v>
          </cell>
          <cell r="AY9">
            <v>221339.58</v>
          </cell>
          <cell r="AZ9">
            <v>178968.3</v>
          </cell>
          <cell r="BA9">
            <v>178968.3</v>
          </cell>
          <cell r="BB9">
            <v>180517.32</v>
          </cell>
          <cell r="BC9">
            <v>180974.76</v>
          </cell>
          <cell r="BD9">
            <v>181919.82</v>
          </cell>
          <cell r="BE9">
            <v>165962.66</v>
          </cell>
          <cell r="BF9">
            <v>146794.35</v>
          </cell>
          <cell r="BG9">
            <v>146780.1</v>
          </cell>
          <cell r="BH9">
            <v>147156.70000000001</v>
          </cell>
          <cell r="BI9">
            <v>146777.32</v>
          </cell>
          <cell r="BJ9">
            <v>147271.41</v>
          </cell>
          <cell r="BK9">
            <v>148541.06</v>
          </cell>
          <cell r="BL9">
            <v>180833.33</v>
          </cell>
          <cell r="BM9">
            <v>180833.33</v>
          </cell>
          <cell r="BN9">
            <v>486420.5</v>
          </cell>
          <cell r="BO9">
            <v>485272.17</v>
          </cell>
          <cell r="BP9">
            <v>486155.36</v>
          </cell>
          <cell r="BQ9">
            <v>475601.56</v>
          </cell>
          <cell r="BR9">
            <v>480645.8</v>
          </cell>
          <cell r="BS9">
            <v>480645.8</v>
          </cell>
          <cell r="BT9">
            <v>480645.8</v>
          </cell>
          <cell r="BU9">
            <v>480645.8</v>
          </cell>
          <cell r="BV9">
            <v>101158.6</v>
          </cell>
          <cell r="BW9">
            <v>101950.43</v>
          </cell>
          <cell r="BX9">
            <v>80968.070000000007</v>
          </cell>
          <cell r="BY9">
            <v>80968.070000000007</v>
          </cell>
          <cell r="BZ9">
            <v>82306.539999999994</v>
          </cell>
          <cell r="CA9">
            <v>82882.02</v>
          </cell>
          <cell r="CB9">
            <v>55039.11</v>
          </cell>
          <cell r="CC9">
            <v>41820.36</v>
          </cell>
          <cell r="CD9">
            <v>21215.1</v>
          </cell>
          <cell r="CE9">
            <v>21215.1</v>
          </cell>
          <cell r="CF9">
            <v>23367.46</v>
          </cell>
          <cell r="CG9">
            <v>22076.87</v>
          </cell>
          <cell r="CH9">
            <v>21187.62</v>
          </cell>
          <cell r="CI9">
            <v>22211.72</v>
          </cell>
          <cell r="CJ9">
            <v>20919.71</v>
          </cell>
          <cell r="CK9">
            <v>20919.71</v>
          </cell>
          <cell r="CL9">
            <v>21295.51</v>
          </cell>
          <cell r="CM9">
            <v>21511.66</v>
          </cell>
          <cell r="CN9">
            <v>21612.31</v>
          </cell>
          <cell r="CO9">
            <v>39613.300000000003</v>
          </cell>
          <cell r="CP9">
            <v>42739.77</v>
          </cell>
          <cell r="CQ9">
            <v>42739.77</v>
          </cell>
          <cell r="CR9">
            <v>43240.52</v>
          </cell>
          <cell r="CS9">
            <v>43973.87</v>
          </cell>
          <cell r="CT9">
            <v>44558.87</v>
          </cell>
          <cell r="CU9">
            <v>44761.47</v>
          </cell>
          <cell r="CV9">
            <v>34397.57</v>
          </cell>
          <cell r="CW9">
            <v>34397.57</v>
          </cell>
          <cell r="CX9">
            <v>43299.67</v>
          </cell>
          <cell r="CY9">
            <v>43688.639999999999</v>
          </cell>
          <cell r="CZ9">
            <v>43759.64</v>
          </cell>
          <cell r="DA9">
            <v>43994.19</v>
          </cell>
          <cell r="DB9">
            <v>20838.66</v>
          </cell>
          <cell r="DC9">
            <v>20838.66</v>
          </cell>
          <cell r="DD9">
            <v>11187.07</v>
          </cell>
          <cell r="DE9">
            <v>13617.77</v>
          </cell>
          <cell r="DF9">
            <v>14114.87</v>
          </cell>
          <cell r="DG9">
            <v>11769.2</v>
          </cell>
          <cell r="DH9">
            <v>11769.2</v>
          </cell>
          <cell r="DI9">
            <v>11769.2</v>
          </cell>
          <cell r="DJ9">
            <v>13503.55</v>
          </cell>
          <cell r="DK9">
            <v>16839.650000000001</v>
          </cell>
          <cell r="DL9">
            <v>28366.9</v>
          </cell>
          <cell r="DM9">
            <v>29919.4</v>
          </cell>
          <cell r="DN9">
            <v>30865.66</v>
          </cell>
          <cell r="DO9">
            <v>30865.66</v>
          </cell>
          <cell r="DP9">
            <v>29183.71</v>
          </cell>
          <cell r="DQ9">
            <v>31498.16</v>
          </cell>
          <cell r="DR9">
            <v>31498.16</v>
          </cell>
          <cell r="DS9">
            <v>26933.02</v>
          </cell>
          <cell r="DT9">
            <v>26933.02</v>
          </cell>
          <cell r="DU9">
            <v>26933.02</v>
          </cell>
          <cell r="DV9">
            <v>32222.720000000001</v>
          </cell>
          <cell r="DW9">
            <v>39411.25</v>
          </cell>
          <cell r="DX9">
            <v>43032.05</v>
          </cell>
          <cell r="DY9">
            <v>45958.45</v>
          </cell>
          <cell r="DZ9">
            <v>53983.78</v>
          </cell>
          <cell r="EA9">
            <v>53983.78</v>
          </cell>
          <cell r="EB9">
            <v>61886.73</v>
          </cell>
          <cell r="EC9">
            <v>49857.19</v>
          </cell>
          <cell r="ED9">
            <v>32795.019999999997</v>
          </cell>
          <cell r="EE9">
            <v>34740.42</v>
          </cell>
          <cell r="EF9">
            <v>35349.360000000001</v>
          </cell>
          <cell r="EG9">
            <v>35349.360000000001</v>
          </cell>
          <cell r="EH9">
            <v>37800.11</v>
          </cell>
          <cell r="EI9">
            <v>37957.32</v>
          </cell>
          <cell r="EJ9">
            <v>38728.53</v>
          </cell>
          <cell r="EK9">
            <v>32202.52</v>
          </cell>
          <cell r="EL9">
            <v>32202.52</v>
          </cell>
          <cell r="EM9">
            <v>32202.52</v>
          </cell>
          <cell r="EN9">
            <v>33740.620000000003</v>
          </cell>
          <cell r="EO9">
            <v>36248.269999999997</v>
          </cell>
          <cell r="EP9">
            <v>37737.22</v>
          </cell>
          <cell r="EQ9">
            <v>38894.120000000003</v>
          </cell>
          <cell r="ER9">
            <v>173366.48</v>
          </cell>
          <cell r="ES9">
            <v>173366.48</v>
          </cell>
          <cell r="ET9">
            <v>178644.83</v>
          </cell>
          <cell r="EU9">
            <v>183378.34</v>
          </cell>
          <cell r="EV9">
            <v>188105.2</v>
          </cell>
          <cell r="EW9">
            <v>191663.55</v>
          </cell>
          <cell r="EX9"/>
          <cell r="EY9">
            <v>185848.45</v>
          </cell>
          <cell r="EZ9">
            <v>189793.11</v>
          </cell>
          <cell r="FA9">
            <v>191818.02</v>
          </cell>
          <cell r="FB9">
            <v>193542.43</v>
          </cell>
          <cell r="FC9">
            <v>194649.06</v>
          </cell>
          <cell r="FD9">
            <v>158679.16</v>
          </cell>
          <cell r="FE9">
            <v>158679.16</v>
          </cell>
          <cell r="FF9">
            <v>160087.92000000001</v>
          </cell>
          <cell r="FG9">
            <v>160691.31</v>
          </cell>
          <cell r="FH9">
            <v>160835.95000000001</v>
          </cell>
          <cell r="FI9">
            <v>162751.51</v>
          </cell>
          <cell r="FJ9">
            <v>161901.37</v>
          </cell>
          <cell r="FK9">
            <v>161901.37</v>
          </cell>
          <cell r="FL9">
            <v>162746.35999999999</v>
          </cell>
          <cell r="FM9">
            <v>164018.46</v>
          </cell>
          <cell r="FN9">
            <v>164205.91</v>
          </cell>
          <cell r="FO9">
            <v>157138.04999999999</v>
          </cell>
          <cell r="FP9">
            <v>156686.75</v>
          </cell>
          <cell r="FQ9">
            <v>156686.75</v>
          </cell>
          <cell r="FR9">
            <v>159490.17000000001</v>
          </cell>
          <cell r="FS9">
            <v>163681.99</v>
          </cell>
          <cell r="FT9">
            <v>166342.93</v>
          </cell>
          <cell r="FU9">
            <v>170280.28</v>
          </cell>
          <cell r="FV9">
            <v>165466.53</v>
          </cell>
          <cell r="FW9">
            <v>165466.53</v>
          </cell>
          <cell r="FX9">
            <v>169011.74</v>
          </cell>
          <cell r="FY9">
            <v>172453.38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h"/>
      <sheetName val="Hoja1"/>
    </sheetNames>
    <sheetDataSet>
      <sheetData sheetId="0">
        <row r="9">
          <cell r="F9"/>
          <cell r="G9"/>
          <cell r="H9"/>
          <cell r="I9"/>
          <cell r="J9"/>
          <cell r="K9">
            <v>1347.06</v>
          </cell>
          <cell r="L9">
            <v>1347.06</v>
          </cell>
          <cell r="M9">
            <v>1347.06</v>
          </cell>
          <cell r="N9">
            <v>1259.74</v>
          </cell>
          <cell r="O9">
            <v>1259.74</v>
          </cell>
          <cell r="P9"/>
          <cell r="Q9">
            <v>1259.74</v>
          </cell>
          <cell r="R9">
            <v>1259.74</v>
          </cell>
          <cell r="S9">
            <v>1259.74</v>
          </cell>
          <cell r="T9">
            <v>1259.74</v>
          </cell>
          <cell r="U9">
            <v>1259.74</v>
          </cell>
          <cell r="V9"/>
          <cell r="W9">
            <v>1259.74</v>
          </cell>
          <cell r="X9">
            <v>1259.74</v>
          </cell>
          <cell r="Y9">
            <v>1259.74</v>
          </cell>
          <cell r="Z9">
            <v>1259.74</v>
          </cell>
          <cell r="AA9">
            <v>1259.74</v>
          </cell>
          <cell r="AB9"/>
          <cell r="AC9">
            <v>1259.74</v>
          </cell>
          <cell r="AD9">
            <v>1259.74</v>
          </cell>
          <cell r="AE9">
            <v>1259.74</v>
          </cell>
          <cell r="AF9">
            <v>1259.74</v>
          </cell>
          <cell r="AG9">
            <v>1259.74</v>
          </cell>
          <cell r="AH9"/>
          <cell r="AI9">
            <v>1259.74</v>
          </cell>
          <cell r="AJ9">
            <v>1259.74</v>
          </cell>
          <cell r="AK9">
            <v>1259.74</v>
          </cell>
          <cell r="AL9">
            <v>1259.74</v>
          </cell>
          <cell r="AM9">
            <v>1259.74</v>
          </cell>
          <cell r="AN9"/>
          <cell r="AO9">
            <v>1259.74</v>
          </cell>
          <cell r="AP9">
            <v>1259.74</v>
          </cell>
          <cell r="AQ9">
            <v>1259.74</v>
          </cell>
          <cell r="AR9">
            <v>1259.74</v>
          </cell>
          <cell r="AS9">
            <v>1259.74</v>
          </cell>
          <cell r="AT9"/>
          <cell r="AU9">
            <v>1259.74</v>
          </cell>
          <cell r="AV9">
            <v>1259.74</v>
          </cell>
          <cell r="AW9">
            <v>1259.74</v>
          </cell>
          <cell r="AX9">
            <v>1259.74</v>
          </cell>
          <cell r="AY9">
            <v>1259.74</v>
          </cell>
          <cell r="AZ9"/>
          <cell r="BA9">
            <v>1259.74</v>
          </cell>
          <cell r="BB9">
            <v>1259.74</v>
          </cell>
          <cell r="BC9">
            <v>1259.74</v>
          </cell>
          <cell r="BD9">
            <v>1259.74</v>
          </cell>
          <cell r="BE9">
            <v>1259.74</v>
          </cell>
          <cell r="BF9"/>
          <cell r="BG9">
            <v>1259.74</v>
          </cell>
          <cell r="BH9">
            <v>1259.74</v>
          </cell>
          <cell r="BI9">
            <v>1259.74</v>
          </cell>
          <cell r="BJ9">
            <v>1259.74</v>
          </cell>
          <cell r="BK9">
            <v>1259.74</v>
          </cell>
          <cell r="BL9"/>
          <cell r="BM9">
            <v>1259.74</v>
          </cell>
          <cell r="BN9">
            <v>1259.74</v>
          </cell>
          <cell r="BO9">
            <v>1259.74</v>
          </cell>
          <cell r="BP9">
            <v>1259.74</v>
          </cell>
          <cell r="BQ9">
            <v>1259.74</v>
          </cell>
          <cell r="BR9"/>
          <cell r="BS9">
            <v>1259.74</v>
          </cell>
          <cell r="BT9">
            <v>1259.74</v>
          </cell>
          <cell r="BU9">
            <v>1259.74</v>
          </cell>
          <cell r="BV9">
            <v>1259.74</v>
          </cell>
          <cell r="BW9">
            <v>1259.74</v>
          </cell>
          <cell r="BX9"/>
          <cell r="BY9">
            <v>1259.74</v>
          </cell>
          <cell r="BZ9">
            <v>1259.74</v>
          </cell>
          <cell r="CA9">
            <v>1259.74</v>
          </cell>
          <cell r="CB9">
            <v>1259.74</v>
          </cell>
          <cell r="CC9">
            <v>1259.74</v>
          </cell>
          <cell r="CD9"/>
          <cell r="CE9">
            <v>1259.74</v>
          </cell>
          <cell r="CF9">
            <v>1259.74</v>
          </cell>
          <cell r="CG9">
            <v>1259.74</v>
          </cell>
          <cell r="CH9">
            <v>1259.74</v>
          </cell>
          <cell r="CI9">
            <v>1259.74</v>
          </cell>
          <cell r="CJ9"/>
          <cell r="CK9">
            <v>1259.74</v>
          </cell>
          <cell r="CL9">
            <v>1259.74</v>
          </cell>
          <cell r="CM9">
            <v>1259.74</v>
          </cell>
          <cell r="CN9">
            <v>1259.74</v>
          </cell>
          <cell r="CO9">
            <v>1259.74</v>
          </cell>
          <cell r="CP9"/>
          <cell r="CQ9">
            <v>1259.74</v>
          </cell>
          <cell r="CR9">
            <v>1259.74</v>
          </cell>
          <cell r="CS9">
            <v>1259.74</v>
          </cell>
          <cell r="CT9">
            <v>1259.74</v>
          </cell>
          <cell r="CU9">
            <v>1259.74</v>
          </cell>
          <cell r="CV9"/>
          <cell r="CW9">
            <v>1259.74</v>
          </cell>
          <cell r="CX9">
            <v>1259.74</v>
          </cell>
          <cell r="CY9">
            <v>1259.74</v>
          </cell>
          <cell r="CZ9">
            <v>1259.74</v>
          </cell>
          <cell r="DA9">
            <v>1259.74</v>
          </cell>
          <cell r="DB9"/>
          <cell r="DC9">
            <v>1259.74</v>
          </cell>
          <cell r="DD9">
            <v>1259.74</v>
          </cell>
          <cell r="DE9">
            <v>1259.74</v>
          </cell>
          <cell r="DF9">
            <v>59.74</v>
          </cell>
          <cell r="DG9">
            <v>59.74</v>
          </cell>
          <cell r="DH9"/>
          <cell r="DI9">
            <v>59.74</v>
          </cell>
          <cell r="DJ9">
            <v>59.74</v>
          </cell>
          <cell r="DK9">
            <v>59.74</v>
          </cell>
          <cell r="DL9">
            <v>59.74</v>
          </cell>
          <cell r="DM9">
            <v>59.74</v>
          </cell>
          <cell r="DN9"/>
          <cell r="DO9">
            <v>59.74</v>
          </cell>
          <cell r="DP9">
            <v>59.74</v>
          </cell>
          <cell r="DQ9">
            <v>59.74</v>
          </cell>
          <cell r="DR9">
            <v>59.74</v>
          </cell>
          <cell r="DS9">
            <v>59.74</v>
          </cell>
          <cell r="DT9"/>
          <cell r="DU9">
            <v>59.74</v>
          </cell>
          <cell r="DV9">
            <v>59.74</v>
          </cell>
          <cell r="DW9">
            <v>59.74</v>
          </cell>
          <cell r="DX9">
            <v>59.74</v>
          </cell>
          <cell r="DY9">
            <v>59.74</v>
          </cell>
          <cell r="DZ9"/>
          <cell r="EA9">
            <v>59.74</v>
          </cell>
          <cell r="EB9">
            <v>59.74</v>
          </cell>
          <cell r="EC9">
            <v>59.74</v>
          </cell>
          <cell r="ED9">
            <v>59.74</v>
          </cell>
          <cell r="EE9">
            <v>59.74</v>
          </cell>
          <cell r="EF9"/>
          <cell r="EG9">
            <v>59.74</v>
          </cell>
          <cell r="EH9">
            <v>59.74</v>
          </cell>
          <cell r="EI9">
            <v>59.74</v>
          </cell>
          <cell r="EJ9">
            <v>59.74</v>
          </cell>
          <cell r="EK9">
            <v>59.74</v>
          </cell>
          <cell r="EL9"/>
          <cell r="EM9">
            <v>59.74</v>
          </cell>
          <cell r="EN9">
            <v>59.74</v>
          </cell>
          <cell r="EO9">
            <v>59.74</v>
          </cell>
          <cell r="EP9">
            <v>59.74</v>
          </cell>
          <cell r="EQ9">
            <v>59.74</v>
          </cell>
          <cell r="ER9"/>
          <cell r="ES9">
            <v>59.74</v>
          </cell>
          <cell r="ET9">
            <v>59.74</v>
          </cell>
          <cell r="EU9">
            <v>59.74</v>
          </cell>
          <cell r="EV9">
            <v>59.74</v>
          </cell>
          <cell r="EW9">
            <v>59.74</v>
          </cell>
          <cell r="EX9"/>
          <cell r="EY9">
            <v>59.74</v>
          </cell>
          <cell r="EZ9">
            <v>59.74</v>
          </cell>
          <cell r="FA9">
            <v>59.74</v>
          </cell>
          <cell r="FB9">
            <v>59.74</v>
          </cell>
          <cell r="FC9">
            <v>59.74</v>
          </cell>
          <cell r="FD9"/>
          <cell r="FE9">
            <v>59.74</v>
          </cell>
          <cell r="FF9">
            <v>59.74</v>
          </cell>
          <cell r="FG9">
            <v>59.74</v>
          </cell>
          <cell r="FH9">
            <v>59.74</v>
          </cell>
          <cell r="FI9">
            <v>59.74</v>
          </cell>
          <cell r="FJ9"/>
          <cell r="FK9">
            <v>59.74</v>
          </cell>
          <cell r="FL9">
            <v>59.74</v>
          </cell>
          <cell r="FM9">
            <v>59.74</v>
          </cell>
          <cell r="FN9">
            <v>59.74</v>
          </cell>
          <cell r="FO9">
            <v>59.74</v>
          </cell>
          <cell r="FP9"/>
          <cell r="FQ9">
            <v>59.74</v>
          </cell>
          <cell r="FR9">
            <v>59.74</v>
          </cell>
          <cell r="FS9">
            <v>59.74</v>
          </cell>
          <cell r="FT9">
            <v>59.74</v>
          </cell>
          <cell r="FU9">
            <v>59.74</v>
          </cell>
          <cell r="FV9"/>
          <cell r="FW9">
            <v>59.74</v>
          </cell>
          <cell r="FX9">
            <v>59.74</v>
          </cell>
          <cell r="FY9">
            <v>59.74</v>
          </cell>
          <cell r="FZ9">
            <v>59.74</v>
          </cell>
          <cell r="GA9">
            <v>59.74</v>
          </cell>
          <cell r="GB9"/>
          <cell r="GC9">
            <v>59.74</v>
          </cell>
          <cell r="GD9">
            <v>59.74</v>
          </cell>
          <cell r="GE9">
            <v>59.74</v>
          </cell>
          <cell r="GF9">
            <v>59.74</v>
          </cell>
          <cell r="GG9">
            <v>59.74</v>
          </cell>
          <cell r="GH9"/>
          <cell r="GI9">
            <v>59.74</v>
          </cell>
          <cell r="GJ9">
            <v>59.74</v>
          </cell>
          <cell r="GK9">
            <v>59.74</v>
          </cell>
          <cell r="GL9">
            <v>59.74</v>
          </cell>
          <cell r="GM9">
            <v>59.74</v>
          </cell>
          <cell r="GN9">
            <v>59.74</v>
          </cell>
          <cell r="GO9">
            <v>59.74</v>
          </cell>
          <cell r="GP9">
            <v>59.74</v>
          </cell>
          <cell r="GQ9">
            <v>59.74</v>
          </cell>
          <cell r="GR9">
            <v>59.74</v>
          </cell>
          <cell r="GS9">
            <v>59.74</v>
          </cell>
          <cell r="GT9"/>
          <cell r="GU9">
            <v>59.74</v>
          </cell>
          <cell r="GV9">
            <v>59.74</v>
          </cell>
          <cell r="GW9">
            <v>59.74</v>
          </cell>
          <cell r="GX9">
            <v>59.74</v>
          </cell>
          <cell r="GY9">
            <v>59.74</v>
          </cell>
          <cell r="GZ9"/>
          <cell r="HA9">
            <v>59.74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h"/>
    </sheetNames>
    <sheetDataSet>
      <sheetData sheetId="0">
        <row r="9">
          <cell r="F9"/>
          <cell r="G9"/>
          <cell r="H9"/>
          <cell r="I9"/>
          <cell r="J9">
            <v>10606.24</v>
          </cell>
          <cell r="K9">
            <v>10606.24</v>
          </cell>
          <cell r="L9">
            <v>10606.24</v>
          </cell>
          <cell r="M9">
            <v>10606.24</v>
          </cell>
          <cell r="N9">
            <v>106953.51</v>
          </cell>
          <cell r="O9">
            <v>105958.65</v>
          </cell>
          <cell r="P9">
            <v>105409.91</v>
          </cell>
          <cell r="Q9">
            <v>105409.91</v>
          </cell>
          <cell r="R9">
            <v>105409.91</v>
          </cell>
          <cell r="S9">
            <v>105409.91</v>
          </cell>
          <cell r="T9">
            <v>105415.56</v>
          </cell>
          <cell r="U9">
            <v>105416.69</v>
          </cell>
          <cell r="V9">
            <v>100514.45</v>
          </cell>
          <cell r="W9">
            <v>100514.45</v>
          </cell>
          <cell r="X9">
            <v>100514.8</v>
          </cell>
          <cell r="Y9">
            <v>100515.83</v>
          </cell>
          <cell r="Z9">
            <v>100516.86</v>
          </cell>
          <cell r="AA9">
            <v>85693.97</v>
          </cell>
          <cell r="AB9">
            <v>84273.35</v>
          </cell>
          <cell r="AC9">
            <v>84273.35</v>
          </cell>
          <cell r="AD9">
            <v>84274.45</v>
          </cell>
          <cell r="AE9">
            <v>73726.63</v>
          </cell>
          <cell r="AF9">
            <v>73720.81</v>
          </cell>
          <cell r="AG9">
            <v>69402.02</v>
          </cell>
          <cell r="AH9">
            <v>114398.56</v>
          </cell>
          <cell r="AI9">
            <v>114398.56</v>
          </cell>
          <cell r="AJ9">
            <v>114399.25</v>
          </cell>
          <cell r="AK9">
            <v>114400.56</v>
          </cell>
          <cell r="AL9">
            <v>113949.64</v>
          </cell>
          <cell r="AM9">
            <v>113950.94</v>
          </cell>
          <cell r="AN9">
            <v>112748.46</v>
          </cell>
          <cell r="AO9">
            <v>112748.46</v>
          </cell>
          <cell r="AP9">
            <v>112751.55</v>
          </cell>
          <cell r="AQ9">
            <v>112752.83</v>
          </cell>
          <cell r="AR9">
            <v>112754.11</v>
          </cell>
          <cell r="AS9">
            <v>91610.46</v>
          </cell>
          <cell r="AT9">
            <v>89702.91</v>
          </cell>
          <cell r="AU9">
            <v>89702.91</v>
          </cell>
          <cell r="AV9">
            <v>89705.34</v>
          </cell>
          <cell r="AW9">
            <v>89703.55</v>
          </cell>
          <cell r="AX9">
            <v>89704.36</v>
          </cell>
          <cell r="AY9">
            <v>89704.07</v>
          </cell>
          <cell r="AZ9">
            <v>86769.63</v>
          </cell>
          <cell r="BA9">
            <v>86769.63</v>
          </cell>
          <cell r="BB9">
            <v>71558.37</v>
          </cell>
          <cell r="BC9">
            <v>71558.81</v>
          </cell>
          <cell r="BD9">
            <v>71559.25</v>
          </cell>
          <cell r="BE9">
            <v>71559.69</v>
          </cell>
          <cell r="BF9">
            <v>56307.02</v>
          </cell>
          <cell r="BG9">
            <v>56313.94</v>
          </cell>
          <cell r="BH9">
            <v>56307.02</v>
          </cell>
          <cell r="BI9">
            <v>54571.4</v>
          </cell>
          <cell r="BJ9">
            <v>54571.5</v>
          </cell>
          <cell r="BK9">
            <v>54571.6</v>
          </cell>
          <cell r="BL9">
            <v>115535.76</v>
          </cell>
          <cell r="BM9">
            <v>115535.76</v>
          </cell>
          <cell r="BN9">
            <v>157005.53</v>
          </cell>
          <cell r="BO9">
            <v>157005.72</v>
          </cell>
          <cell r="BP9">
            <v>157007.91</v>
          </cell>
          <cell r="BQ9">
            <v>129790.08</v>
          </cell>
          <cell r="BR9">
            <v>127416.63</v>
          </cell>
          <cell r="BS9">
            <v>127416.63</v>
          </cell>
          <cell r="BT9">
            <v>127416.63</v>
          </cell>
          <cell r="BU9">
            <v>127416.63</v>
          </cell>
          <cell r="BV9">
            <v>127424.48</v>
          </cell>
          <cell r="BW9">
            <v>127426.06</v>
          </cell>
          <cell r="BX9">
            <v>146648.9</v>
          </cell>
          <cell r="BY9">
            <v>146648.9</v>
          </cell>
          <cell r="BZ9">
            <v>130334.62</v>
          </cell>
          <cell r="CA9">
            <v>130336.26</v>
          </cell>
          <cell r="CB9">
            <v>128761.9</v>
          </cell>
          <cell r="CC9">
            <v>128762.11</v>
          </cell>
          <cell r="CD9">
            <v>116871.36</v>
          </cell>
          <cell r="CE9">
            <v>116871.36</v>
          </cell>
          <cell r="CF9">
            <v>116868.91</v>
          </cell>
          <cell r="CG9">
            <v>13469.68</v>
          </cell>
          <cell r="CH9">
            <v>13260.16</v>
          </cell>
          <cell r="CI9">
            <v>13259.41</v>
          </cell>
          <cell r="CJ9">
            <v>74693.81</v>
          </cell>
          <cell r="CK9">
            <v>74693.81</v>
          </cell>
          <cell r="CL9">
            <v>74234.7</v>
          </cell>
          <cell r="CM9">
            <v>74235.19</v>
          </cell>
          <cell r="CN9">
            <v>74235.679999999993</v>
          </cell>
          <cell r="CO9">
            <v>53703.82</v>
          </cell>
          <cell r="CP9">
            <v>51491.45</v>
          </cell>
          <cell r="CQ9">
            <v>51491.45</v>
          </cell>
          <cell r="CR9">
            <v>51489.29</v>
          </cell>
          <cell r="CS9">
            <v>50498.32</v>
          </cell>
          <cell r="CT9">
            <v>50498.33</v>
          </cell>
          <cell r="CU9">
            <v>50498.34</v>
          </cell>
          <cell r="CV9">
            <v>48824.28</v>
          </cell>
          <cell r="CW9">
            <v>48824.28</v>
          </cell>
          <cell r="CX9">
            <v>48822.53</v>
          </cell>
          <cell r="CY9">
            <v>48822.53</v>
          </cell>
          <cell r="CZ9">
            <v>33441.75</v>
          </cell>
          <cell r="DA9">
            <v>110654.99</v>
          </cell>
          <cell r="DB9">
            <v>114966.91</v>
          </cell>
          <cell r="DC9">
            <v>114966.91</v>
          </cell>
          <cell r="DD9">
            <v>104193.95</v>
          </cell>
          <cell r="DE9">
            <v>104188.76</v>
          </cell>
          <cell r="DF9">
            <v>102194.02</v>
          </cell>
          <cell r="DG9">
            <v>93512.82</v>
          </cell>
          <cell r="DH9">
            <v>93512.82</v>
          </cell>
          <cell r="DI9">
            <v>93512.82</v>
          </cell>
          <cell r="DJ9">
            <v>93514.38</v>
          </cell>
          <cell r="DK9">
            <v>103630.32</v>
          </cell>
          <cell r="DL9">
            <v>103629.32</v>
          </cell>
          <cell r="DM9">
            <v>103630.42</v>
          </cell>
          <cell r="DN9">
            <v>99244.479999999996</v>
          </cell>
          <cell r="DO9">
            <v>99244.479999999996</v>
          </cell>
          <cell r="DP9">
            <v>99245.75</v>
          </cell>
          <cell r="DQ9">
            <v>78522.649999999994</v>
          </cell>
          <cell r="DR9">
            <v>78522.649999999994</v>
          </cell>
          <cell r="DS9">
            <v>75622.38</v>
          </cell>
          <cell r="DT9">
            <v>75622.38</v>
          </cell>
          <cell r="DU9">
            <v>75622.38</v>
          </cell>
          <cell r="DV9">
            <v>75622.98</v>
          </cell>
          <cell r="DW9">
            <v>75623.5</v>
          </cell>
          <cell r="DX9">
            <v>57305.25</v>
          </cell>
          <cell r="DY9">
            <v>56584.14</v>
          </cell>
          <cell r="DZ9">
            <v>34778.080000000002</v>
          </cell>
          <cell r="EA9">
            <v>34778.080000000002</v>
          </cell>
          <cell r="EB9">
            <v>34775.279999999999</v>
          </cell>
          <cell r="EC9">
            <v>34775.279999999999</v>
          </cell>
          <cell r="ED9">
            <v>27623.17</v>
          </cell>
          <cell r="EE9">
            <v>27616.37</v>
          </cell>
          <cell r="EF9">
            <v>99665.61</v>
          </cell>
          <cell r="EG9">
            <v>99665.61</v>
          </cell>
          <cell r="EH9">
            <v>99667.75</v>
          </cell>
          <cell r="EI9">
            <v>99668.76</v>
          </cell>
          <cell r="EJ9">
            <v>99669.77</v>
          </cell>
          <cell r="EK9">
            <v>87255.39</v>
          </cell>
          <cell r="EL9">
            <v>87255.39</v>
          </cell>
          <cell r="EM9">
            <v>87255.39</v>
          </cell>
          <cell r="EN9">
            <v>87253.03</v>
          </cell>
          <cell r="EO9">
            <v>87253.79</v>
          </cell>
          <cell r="EP9">
            <v>87254.55</v>
          </cell>
          <cell r="EQ9">
            <v>86164.53</v>
          </cell>
          <cell r="ER9">
            <v>59682.879999999997</v>
          </cell>
          <cell r="ES9">
            <v>59682.879999999997</v>
          </cell>
          <cell r="ET9">
            <v>59129.37</v>
          </cell>
          <cell r="EU9">
            <v>59117.96</v>
          </cell>
          <cell r="EV9">
            <v>59118.15</v>
          </cell>
          <cell r="EW9">
            <v>59672.45</v>
          </cell>
          <cell r="EX9">
            <v>58910.16</v>
          </cell>
          <cell r="EY9">
            <v>58910.16</v>
          </cell>
          <cell r="EZ9">
            <v>44010.35</v>
          </cell>
          <cell r="FA9">
            <v>44010.51</v>
          </cell>
          <cell r="FB9">
            <v>44010.51</v>
          </cell>
          <cell r="FC9">
            <v>43988.36</v>
          </cell>
          <cell r="FD9">
            <v>137608.85</v>
          </cell>
          <cell r="FE9">
            <v>137608.85</v>
          </cell>
          <cell r="FF9">
            <v>135873.26999999999</v>
          </cell>
          <cell r="FG9">
            <v>108877.63</v>
          </cell>
          <cell r="FH9">
            <v>182076.33</v>
          </cell>
          <cell r="FI9">
            <v>182079.02</v>
          </cell>
          <cell r="FJ9">
            <v>172823.28</v>
          </cell>
          <cell r="FK9">
            <v>172823.28</v>
          </cell>
          <cell r="FL9">
            <v>172373.19</v>
          </cell>
          <cell r="FM9">
            <v>173933.29</v>
          </cell>
          <cell r="FN9">
            <v>173935.82</v>
          </cell>
          <cell r="FO9">
            <v>133681.48000000001</v>
          </cell>
          <cell r="FP9">
            <v>132681.79</v>
          </cell>
          <cell r="FQ9">
            <v>132681.79</v>
          </cell>
          <cell r="FR9">
            <v>132686.46</v>
          </cell>
          <cell r="FS9">
            <v>132688.15</v>
          </cell>
          <cell r="FT9">
            <v>132689.84</v>
          </cell>
          <cell r="FU9">
            <v>132691.53</v>
          </cell>
          <cell r="FV9">
            <v>128542.33</v>
          </cell>
          <cell r="FW9">
            <v>128542.33</v>
          </cell>
          <cell r="FX9">
            <v>128544.62</v>
          </cell>
          <cell r="FY9">
            <v>128546.23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EXPO PRODUBANCO"/>
      <sheetName val="INAEXPO SABADELL"/>
      <sheetName val="INTERNACIONAL"/>
      <sheetName val="CONSOLIDADO INAEXPO"/>
      <sheetName val="INAEXPO SANADELL MM"/>
      <sheetName val="WILNER MM"/>
      <sheetName val="WILNER"/>
    </sheetNames>
    <sheetDataSet>
      <sheetData sheetId="0">
        <row r="9">
          <cell r="F9"/>
          <cell r="G9"/>
          <cell r="H9"/>
          <cell r="I9"/>
          <cell r="J9">
            <v>682126.56</v>
          </cell>
          <cell r="K9">
            <v>682126.56</v>
          </cell>
          <cell r="L9">
            <v>682126.56</v>
          </cell>
          <cell r="M9">
            <v>682126.56</v>
          </cell>
          <cell r="N9">
            <v>232567.65</v>
          </cell>
          <cell r="O9">
            <v>138483.18</v>
          </cell>
          <cell r="P9">
            <v>130079.39</v>
          </cell>
          <cell r="Q9">
            <v>130079.39</v>
          </cell>
          <cell r="R9">
            <v>130079.39</v>
          </cell>
          <cell r="S9">
            <v>130079.39</v>
          </cell>
          <cell r="T9">
            <v>564101.42000000004</v>
          </cell>
          <cell r="U9">
            <v>808848.88</v>
          </cell>
          <cell r="V9">
            <v>407273.26</v>
          </cell>
          <cell r="W9">
            <v>407273.26</v>
          </cell>
          <cell r="X9">
            <v>260843.59</v>
          </cell>
          <cell r="Y9">
            <v>259638.5</v>
          </cell>
          <cell r="Z9">
            <v>237348.9</v>
          </cell>
          <cell r="AA9">
            <v>574833.74</v>
          </cell>
          <cell r="AB9">
            <v>508040.58</v>
          </cell>
          <cell r="AC9">
            <v>508040.58</v>
          </cell>
          <cell r="AD9">
            <v>361924.35</v>
          </cell>
          <cell r="AE9">
            <v>252653.05</v>
          </cell>
          <cell r="AF9">
            <v>105469.74</v>
          </cell>
          <cell r="AG9">
            <v>748277.91</v>
          </cell>
          <cell r="AH9">
            <v>499971.12</v>
          </cell>
          <cell r="AI9">
            <v>499971.12</v>
          </cell>
          <cell r="AJ9">
            <v>452460.7</v>
          </cell>
          <cell r="AK9">
            <v>421536.29</v>
          </cell>
          <cell r="AL9">
            <v>424252.81</v>
          </cell>
          <cell r="AM9">
            <v>363880.59</v>
          </cell>
          <cell r="AN9">
            <v>269712.62</v>
          </cell>
          <cell r="AO9">
            <v>269712.62</v>
          </cell>
          <cell r="AP9">
            <v>238328.37</v>
          </cell>
          <cell r="AQ9">
            <v>929057.69</v>
          </cell>
          <cell r="AR9">
            <v>907030.9</v>
          </cell>
          <cell r="AS9">
            <v>713437.28</v>
          </cell>
          <cell r="AT9">
            <v>537258.05000000005</v>
          </cell>
          <cell r="AU9">
            <v>537258.05000000005</v>
          </cell>
          <cell r="AV9">
            <v>512217.69</v>
          </cell>
          <cell r="AW9">
            <v>536653.64</v>
          </cell>
          <cell r="AX9">
            <v>448222.28</v>
          </cell>
          <cell r="AY9">
            <v>642151.31999999995</v>
          </cell>
          <cell r="AZ9">
            <v>475201.21</v>
          </cell>
          <cell r="BA9">
            <v>475201.21</v>
          </cell>
          <cell r="BB9">
            <v>440773.37</v>
          </cell>
          <cell r="BC9">
            <v>410891.94</v>
          </cell>
          <cell r="BD9">
            <v>1511618.87</v>
          </cell>
          <cell r="BE9">
            <v>1405014.18</v>
          </cell>
          <cell r="BF9">
            <v>1006362.52</v>
          </cell>
          <cell r="BG9">
            <v>1006362.52</v>
          </cell>
          <cell r="BH9">
            <v>944437.71</v>
          </cell>
          <cell r="BI9">
            <v>942226.78</v>
          </cell>
          <cell r="BJ9">
            <v>916777.27</v>
          </cell>
          <cell r="BK9">
            <v>886105.55</v>
          </cell>
          <cell r="BL9">
            <v>586098.31000000006</v>
          </cell>
          <cell r="BM9">
            <v>586098.31000000006</v>
          </cell>
          <cell r="BN9">
            <v>599485.84</v>
          </cell>
          <cell r="BO9">
            <v>555740.49</v>
          </cell>
          <cell r="BP9">
            <v>446478.09</v>
          </cell>
          <cell r="BQ9">
            <v>223791.25</v>
          </cell>
          <cell r="BR9">
            <v>153500.74</v>
          </cell>
          <cell r="BS9">
            <v>153500.74</v>
          </cell>
          <cell r="BT9">
            <v>153500.74</v>
          </cell>
          <cell r="BU9">
            <v>153500.74</v>
          </cell>
          <cell r="BV9">
            <v>84500.79</v>
          </cell>
          <cell r="BW9">
            <v>631885.32999999996</v>
          </cell>
          <cell r="BX9">
            <v>341134.53</v>
          </cell>
          <cell r="BY9">
            <v>341134.53</v>
          </cell>
          <cell r="BZ9">
            <v>338068.3</v>
          </cell>
          <cell r="CA9">
            <v>333745.5</v>
          </cell>
          <cell r="CB9">
            <v>437269.05</v>
          </cell>
          <cell r="CC9">
            <v>555888.51</v>
          </cell>
          <cell r="CD9">
            <v>411054.05</v>
          </cell>
          <cell r="CE9">
            <v>411054.05</v>
          </cell>
          <cell r="CF9">
            <v>372202.08</v>
          </cell>
          <cell r="CG9">
            <v>338927.83</v>
          </cell>
          <cell r="CH9">
            <v>295033.88</v>
          </cell>
          <cell r="CI9">
            <v>267538.34000000003</v>
          </cell>
          <cell r="CJ9">
            <v>381522.03</v>
          </cell>
          <cell r="CK9">
            <v>381522.03</v>
          </cell>
          <cell r="CL9">
            <v>334336.53000000003</v>
          </cell>
          <cell r="CM9">
            <v>306210.44</v>
          </cell>
          <cell r="CN9">
            <v>534433.55000000005</v>
          </cell>
          <cell r="CO9">
            <v>351880.26</v>
          </cell>
          <cell r="CP9">
            <v>87424.639999999999</v>
          </cell>
          <cell r="CQ9">
            <v>87424.639999999999</v>
          </cell>
          <cell r="CR9">
            <v>89285.18</v>
          </cell>
          <cell r="CS9">
            <v>56059.83</v>
          </cell>
          <cell r="CT9">
            <v>551546.56000000006</v>
          </cell>
          <cell r="CU9">
            <v>520605.36</v>
          </cell>
          <cell r="CV9">
            <v>261657.12</v>
          </cell>
          <cell r="CW9">
            <v>261657.12</v>
          </cell>
          <cell r="CX9">
            <v>271060.76</v>
          </cell>
          <cell r="CY9">
            <v>272657.5</v>
          </cell>
          <cell r="CZ9">
            <v>200093.45</v>
          </cell>
          <cell r="DA9">
            <v>919173.9</v>
          </cell>
          <cell r="DB9">
            <v>340404.9</v>
          </cell>
          <cell r="DC9">
            <v>340404.9</v>
          </cell>
          <cell r="DD9">
            <v>208516.98</v>
          </cell>
          <cell r="DE9">
            <v>310073.12</v>
          </cell>
          <cell r="DF9">
            <v>832578.82</v>
          </cell>
          <cell r="DG9">
            <v>613894.26</v>
          </cell>
          <cell r="DH9">
            <v>613894.26</v>
          </cell>
          <cell r="DI9">
            <v>613894.26</v>
          </cell>
          <cell r="DJ9">
            <v>511778.92</v>
          </cell>
          <cell r="DK9">
            <v>516398.33</v>
          </cell>
          <cell r="DL9">
            <v>516458.13</v>
          </cell>
          <cell r="DM9">
            <v>619448.21</v>
          </cell>
          <cell r="DN9">
            <v>381626.09</v>
          </cell>
          <cell r="DO9">
            <v>381626.09</v>
          </cell>
          <cell r="DP9">
            <v>1298496.57</v>
          </cell>
          <cell r="DQ9">
            <v>1156908.45</v>
          </cell>
          <cell r="DR9">
            <v>1160572.6399999999</v>
          </cell>
          <cell r="DS9">
            <v>957015.49</v>
          </cell>
          <cell r="DT9">
            <v>957015.49</v>
          </cell>
          <cell r="DU9">
            <v>957015.49</v>
          </cell>
          <cell r="DV9">
            <v>886686.38</v>
          </cell>
          <cell r="DW9">
            <v>856543.88</v>
          </cell>
          <cell r="DX9">
            <v>786380.23</v>
          </cell>
          <cell r="DY9">
            <v>746215.69</v>
          </cell>
          <cell r="DZ9">
            <v>383207.67</v>
          </cell>
          <cell r="EA9">
            <v>383207.67</v>
          </cell>
          <cell r="EB9">
            <v>371081.71</v>
          </cell>
          <cell r="EC9">
            <v>185426.35</v>
          </cell>
          <cell r="ED9">
            <v>1129533.96</v>
          </cell>
          <cell r="EE9">
            <v>1114165</v>
          </cell>
          <cell r="EF9">
            <v>858873.86</v>
          </cell>
          <cell r="EG9">
            <v>858873.86</v>
          </cell>
          <cell r="EH9">
            <v>865473.61</v>
          </cell>
          <cell r="EI9">
            <v>810663.54</v>
          </cell>
          <cell r="EJ9">
            <v>786607.19</v>
          </cell>
          <cell r="EK9">
            <v>512935.1</v>
          </cell>
          <cell r="EL9">
            <v>512935.1</v>
          </cell>
          <cell r="EM9">
            <v>512935.1</v>
          </cell>
          <cell r="EN9">
            <v>304834.65000000002</v>
          </cell>
          <cell r="EO9">
            <v>252232.73</v>
          </cell>
          <cell r="EP9">
            <v>1800714.97</v>
          </cell>
          <cell r="EQ9">
            <v>1456384</v>
          </cell>
          <cell r="ER9">
            <v>972595</v>
          </cell>
          <cell r="ES9">
            <v>972595</v>
          </cell>
          <cell r="ET9">
            <v>1181380.33</v>
          </cell>
          <cell r="EU9">
            <v>1150515.3500000001</v>
          </cell>
          <cell r="EV9">
            <v>1097859.7</v>
          </cell>
          <cell r="EW9">
            <v>1154500.43</v>
          </cell>
          <cell r="EX9">
            <v>896806.43</v>
          </cell>
          <cell r="EY9">
            <v>896806.43</v>
          </cell>
          <cell r="EZ9">
            <v>856258.63</v>
          </cell>
          <cell r="FA9">
            <v>797050.27</v>
          </cell>
          <cell r="FB9">
            <v>672311.24</v>
          </cell>
          <cell r="FC9">
            <v>486372.85</v>
          </cell>
          <cell r="FD9">
            <v>50642.45</v>
          </cell>
          <cell r="FE9">
            <v>50642.45</v>
          </cell>
          <cell r="FF9">
            <v>419857.19</v>
          </cell>
          <cell r="FG9">
            <v>416874.26</v>
          </cell>
          <cell r="FH9">
            <v>407827.57</v>
          </cell>
          <cell r="FI9">
            <v>359224.33</v>
          </cell>
          <cell r="FJ9">
            <v>263862.82</v>
          </cell>
          <cell r="FK9">
            <v>263862.82</v>
          </cell>
          <cell r="FL9">
            <v>215686.09</v>
          </cell>
          <cell r="FM9">
            <v>1029456.4</v>
          </cell>
          <cell r="FN9">
            <v>1029038.3</v>
          </cell>
          <cell r="FO9">
            <v>493781.08</v>
          </cell>
          <cell r="FP9">
            <v>521311.67</v>
          </cell>
          <cell r="FQ9">
            <v>521311.67</v>
          </cell>
          <cell r="FR9">
            <v>427422.74</v>
          </cell>
          <cell r="FS9">
            <v>469194.74</v>
          </cell>
          <cell r="FT9">
            <v>423188.2</v>
          </cell>
          <cell r="FU9">
            <v>367976.34</v>
          </cell>
          <cell r="FV9">
            <v>795843.71</v>
          </cell>
          <cell r="FW9">
            <v>795843.71</v>
          </cell>
          <cell r="FX9">
            <v>777772.48</v>
          </cell>
          <cell r="FY9">
            <v>745079.39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1">
        <row r="9">
          <cell r="F9"/>
          <cell r="G9"/>
          <cell r="H9"/>
          <cell r="I9"/>
          <cell r="J9"/>
          <cell r="K9">
            <v>0</v>
          </cell>
          <cell r="L9">
            <v>214486.52</v>
          </cell>
          <cell r="M9">
            <v>214486.52</v>
          </cell>
          <cell r="N9">
            <v>214486.52</v>
          </cell>
          <cell r="O9">
            <v>214486.52</v>
          </cell>
          <cell r="P9"/>
          <cell r="Q9">
            <v>326064.62</v>
          </cell>
          <cell r="R9">
            <v>326064.62</v>
          </cell>
          <cell r="S9">
            <v>326064.62</v>
          </cell>
          <cell r="T9">
            <v>390340.62</v>
          </cell>
          <cell r="U9">
            <v>5300.62</v>
          </cell>
          <cell r="V9"/>
          <cell r="W9">
            <v>228461.62</v>
          </cell>
          <cell r="X9">
            <v>319079.92</v>
          </cell>
          <cell r="Y9">
            <v>345779.92</v>
          </cell>
          <cell r="Z9">
            <v>345779.92</v>
          </cell>
          <cell r="AA9">
            <v>182718.42</v>
          </cell>
          <cell r="AB9"/>
          <cell r="AC9">
            <v>296258.42</v>
          </cell>
          <cell r="AD9">
            <v>296258.42</v>
          </cell>
          <cell r="AE9">
            <v>358349.42</v>
          </cell>
          <cell r="AF9">
            <v>395699.42</v>
          </cell>
          <cell r="AG9">
            <v>44519.42</v>
          </cell>
          <cell r="AH9"/>
          <cell r="AI9">
            <v>44519.42</v>
          </cell>
          <cell r="AJ9">
            <v>44519.42</v>
          </cell>
          <cell r="AK9">
            <v>147571.38</v>
          </cell>
          <cell r="AL9">
            <v>147571.38</v>
          </cell>
          <cell r="AM9">
            <v>348900.78</v>
          </cell>
          <cell r="AN9"/>
          <cell r="AO9">
            <v>348900.78</v>
          </cell>
          <cell r="AP9">
            <v>348900.78</v>
          </cell>
          <cell r="AQ9">
            <v>751037.78</v>
          </cell>
          <cell r="AR9">
            <v>904989.78</v>
          </cell>
          <cell r="AS9">
            <v>1189573.1000000001</v>
          </cell>
          <cell r="AT9"/>
          <cell r="AU9">
            <v>1189573.1000000001</v>
          </cell>
          <cell r="AV9">
            <v>1189573.1000000001</v>
          </cell>
          <cell r="AW9">
            <v>1189573.1000000001</v>
          </cell>
          <cell r="AX9">
            <v>1214573.1000000001</v>
          </cell>
          <cell r="AY9">
            <v>1286022</v>
          </cell>
          <cell r="AZ9"/>
          <cell r="BA9">
            <v>1326910.5</v>
          </cell>
          <cell r="BB9">
            <v>1326910.5</v>
          </cell>
          <cell r="BC9">
            <v>5870.5</v>
          </cell>
          <cell r="BD9">
            <v>106883.5</v>
          </cell>
          <cell r="BE9">
            <v>106883.5</v>
          </cell>
          <cell r="BF9"/>
          <cell r="BG9">
            <v>234295.5</v>
          </cell>
          <cell r="BH9">
            <v>234295.5</v>
          </cell>
          <cell r="BI9">
            <v>234295.5</v>
          </cell>
          <cell r="BJ9">
            <v>324933.25</v>
          </cell>
          <cell r="BK9">
            <v>349688.25</v>
          </cell>
          <cell r="BL9"/>
          <cell r="BM9">
            <v>577393.25</v>
          </cell>
          <cell r="BN9">
            <v>577393.25</v>
          </cell>
          <cell r="BO9">
            <v>577393.25</v>
          </cell>
          <cell r="BP9">
            <v>673416.15</v>
          </cell>
          <cell r="BQ9">
            <v>3376.15</v>
          </cell>
          <cell r="BR9"/>
          <cell r="BS9">
            <v>464656.29</v>
          </cell>
          <cell r="BT9">
            <v>464656.29</v>
          </cell>
          <cell r="BU9">
            <v>464656.29</v>
          </cell>
          <cell r="BV9">
            <v>464656.29</v>
          </cell>
          <cell r="BW9">
            <v>464656.29</v>
          </cell>
          <cell r="BX9">
            <v>464656.29</v>
          </cell>
          <cell r="BY9">
            <v>464656.29</v>
          </cell>
          <cell r="BZ9">
            <v>464656.29</v>
          </cell>
          <cell r="CA9">
            <v>464656.29</v>
          </cell>
          <cell r="CB9">
            <v>464656.29</v>
          </cell>
          <cell r="CC9">
            <v>55836.29</v>
          </cell>
          <cell r="CD9"/>
          <cell r="CE9">
            <v>100306.29</v>
          </cell>
          <cell r="CF9">
            <v>129062.69</v>
          </cell>
          <cell r="CG9">
            <v>129062.69</v>
          </cell>
          <cell r="CH9">
            <v>129062.69</v>
          </cell>
          <cell r="CI9">
            <v>129062.69</v>
          </cell>
          <cell r="CJ9"/>
          <cell r="CK9">
            <v>164577.69</v>
          </cell>
          <cell r="CL9">
            <v>164577.69</v>
          </cell>
          <cell r="CM9">
            <v>316659.19</v>
          </cell>
          <cell r="CN9">
            <v>141860.95000000001</v>
          </cell>
          <cell r="CO9">
            <v>190360.95</v>
          </cell>
          <cell r="CP9"/>
          <cell r="CQ9">
            <v>357587.45</v>
          </cell>
          <cell r="CR9">
            <v>542354.44999999995</v>
          </cell>
          <cell r="CS9">
            <v>542354.44999999995</v>
          </cell>
          <cell r="CT9">
            <v>107034.45</v>
          </cell>
          <cell r="CU9">
            <v>527704.55000000005</v>
          </cell>
          <cell r="CV9"/>
          <cell r="CW9">
            <v>627898.55000000005</v>
          </cell>
          <cell r="CX9">
            <v>665013.55000000005</v>
          </cell>
          <cell r="CY9">
            <v>665013.55000000005</v>
          </cell>
          <cell r="CZ9">
            <v>900565.99</v>
          </cell>
          <cell r="DA9">
            <v>33638.49</v>
          </cell>
          <cell r="DB9"/>
          <cell r="DC9">
            <v>97736.89</v>
          </cell>
          <cell r="DD9">
            <v>97736.89</v>
          </cell>
          <cell r="DE9">
            <v>153726.89000000001</v>
          </cell>
          <cell r="DF9">
            <v>188902.89</v>
          </cell>
          <cell r="DG9">
            <v>309252.89</v>
          </cell>
          <cell r="DH9">
            <v>309252.89</v>
          </cell>
          <cell r="DI9">
            <v>309252.89</v>
          </cell>
          <cell r="DJ9">
            <v>309252.89</v>
          </cell>
          <cell r="DK9">
            <v>341007.89</v>
          </cell>
          <cell r="DL9">
            <v>421872.39</v>
          </cell>
          <cell r="DM9">
            <v>956937</v>
          </cell>
          <cell r="DN9"/>
          <cell r="DO9">
            <v>956937</v>
          </cell>
          <cell r="DP9">
            <v>371536.5</v>
          </cell>
          <cell r="DQ9">
            <v>417848.5</v>
          </cell>
          <cell r="DR9">
            <v>417848.5</v>
          </cell>
          <cell r="DS9">
            <v>607296.5</v>
          </cell>
          <cell r="DT9">
            <v>607296.5</v>
          </cell>
          <cell r="DU9">
            <v>607296.5</v>
          </cell>
          <cell r="DV9">
            <v>645453</v>
          </cell>
          <cell r="DW9">
            <v>762473</v>
          </cell>
          <cell r="DX9">
            <v>854055.25</v>
          </cell>
          <cell r="DY9">
            <v>939455.25</v>
          </cell>
          <cell r="DZ9"/>
          <cell r="EA9">
            <v>1020490.75</v>
          </cell>
          <cell r="EB9">
            <v>1020490.75</v>
          </cell>
          <cell r="EC9">
            <v>1020490.75</v>
          </cell>
          <cell r="ED9">
            <v>121390.75</v>
          </cell>
          <cell r="EE9">
            <v>121390.75</v>
          </cell>
          <cell r="EF9"/>
          <cell r="EG9">
            <v>121390.75</v>
          </cell>
          <cell r="EH9">
            <v>148535.75</v>
          </cell>
          <cell r="EI9">
            <v>354685.55</v>
          </cell>
          <cell r="EJ9">
            <v>527223.05000000005</v>
          </cell>
          <cell r="EK9">
            <v>1152733.6499999999</v>
          </cell>
          <cell r="EL9"/>
          <cell r="EM9">
            <v>1152733.6499999999</v>
          </cell>
          <cell r="EN9">
            <v>1152733.6499999999</v>
          </cell>
          <cell r="EO9">
            <v>1218428.6499999999</v>
          </cell>
          <cell r="EP9">
            <v>66053.649999999994</v>
          </cell>
          <cell r="EQ9">
            <v>196444.79999999999</v>
          </cell>
          <cell r="ER9"/>
          <cell r="ES9">
            <v>273265.46999999997</v>
          </cell>
          <cell r="ET9">
            <v>273265.46999999997</v>
          </cell>
          <cell r="EU9">
            <v>347207.47</v>
          </cell>
          <cell r="EV9">
            <v>353345.47</v>
          </cell>
          <cell r="EW9">
            <v>397765.47</v>
          </cell>
          <cell r="EX9"/>
          <cell r="EY9">
            <v>424880.47</v>
          </cell>
          <cell r="EZ9">
            <v>485137.72</v>
          </cell>
          <cell r="FA9">
            <v>485137.72</v>
          </cell>
          <cell r="FB9">
            <v>485137.72</v>
          </cell>
          <cell r="FC9">
            <v>485137.72</v>
          </cell>
          <cell r="FD9"/>
          <cell r="FE9">
            <v>485137.72</v>
          </cell>
          <cell r="FF9">
            <v>5097.72</v>
          </cell>
          <cell r="FG9">
            <v>5097.72</v>
          </cell>
          <cell r="FH9">
            <v>70091.12</v>
          </cell>
          <cell r="FI9">
            <v>268276.27</v>
          </cell>
          <cell r="FJ9"/>
          <cell r="FK9">
            <v>410852.47</v>
          </cell>
          <cell r="FL9">
            <v>560639.97</v>
          </cell>
          <cell r="FM9">
            <v>106824.77</v>
          </cell>
          <cell r="FN9">
            <v>126824.77</v>
          </cell>
          <cell r="FO9">
            <v>126824.77</v>
          </cell>
          <cell r="FP9"/>
          <cell r="FQ9">
            <v>617018.67000000004</v>
          </cell>
          <cell r="FR9">
            <v>657414.67000000004</v>
          </cell>
          <cell r="FS9">
            <v>795705.67</v>
          </cell>
          <cell r="FT9">
            <v>795705.67</v>
          </cell>
          <cell r="FU9">
            <v>795705.67</v>
          </cell>
          <cell r="FV9">
            <v>258037.57</v>
          </cell>
          <cell r="FW9">
            <v>258037.57</v>
          </cell>
          <cell r="FX9">
            <v>455308.79</v>
          </cell>
          <cell r="FY9">
            <v>509543.79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2">
        <row r="9">
          <cell r="F9"/>
          <cell r="G9"/>
          <cell r="H9"/>
          <cell r="I9"/>
          <cell r="J9"/>
          <cell r="K9">
            <v>30819.16</v>
          </cell>
          <cell r="L9">
            <v>30819.16</v>
          </cell>
          <cell r="M9">
            <v>30819.16</v>
          </cell>
          <cell r="N9">
            <v>30819.16</v>
          </cell>
          <cell r="O9">
            <v>30819.16</v>
          </cell>
          <cell r="P9"/>
          <cell r="Q9">
            <v>30819.16</v>
          </cell>
          <cell r="R9">
            <v>30819.16</v>
          </cell>
          <cell r="S9">
            <v>30819.16</v>
          </cell>
          <cell r="T9">
            <v>30819.16</v>
          </cell>
          <cell r="U9">
            <v>30819.16</v>
          </cell>
          <cell r="V9"/>
          <cell r="W9">
            <v>30819.16</v>
          </cell>
          <cell r="X9">
            <v>30819.16</v>
          </cell>
          <cell r="Y9">
            <v>30819.16</v>
          </cell>
          <cell r="Z9">
            <v>30819.16</v>
          </cell>
          <cell r="AA9">
            <v>30819.16</v>
          </cell>
          <cell r="AB9"/>
          <cell r="AC9">
            <v>30819.16</v>
          </cell>
          <cell r="AD9">
            <v>30819.16</v>
          </cell>
          <cell r="AE9">
            <v>30819.16</v>
          </cell>
          <cell r="AF9">
            <v>46306.64</v>
          </cell>
          <cell r="AG9">
            <v>46306.64</v>
          </cell>
          <cell r="AH9"/>
          <cell r="AI9">
            <v>46306.64</v>
          </cell>
          <cell r="AJ9">
            <v>46306.64</v>
          </cell>
          <cell r="AK9">
            <v>46306.64</v>
          </cell>
          <cell r="AL9">
            <v>46306.64</v>
          </cell>
          <cell r="AM9">
            <v>46306.64</v>
          </cell>
          <cell r="AN9"/>
          <cell r="AO9">
            <v>46306.64</v>
          </cell>
          <cell r="AP9">
            <v>46306.64</v>
          </cell>
          <cell r="AQ9">
            <v>46306.64</v>
          </cell>
          <cell r="AR9">
            <v>46306.64</v>
          </cell>
          <cell r="AS9">
            <v>46306.64</v>
          </cell>
          <cell r="AT9"/>
          <cell r="AU9">
            <v>46306.64</v>
          </cell>
          <cell r="AV9">
            <v>46306.64</v>
          </cell>
          <cell r="AW9">
            <v>46306.64</v>
          </cell>
          <cell r="AX9">
            <v>46306.64</v>
          </cell>
          <cell r="AY9">
            <v>46306.64</v>
          </cell>
          <cell r="AZ9"/>
          <cell r="BA9">
            <v>46306.64</v>
          </cell>
          <cell r="BB9">
            <v>46306.64</v>
          </cell>
          <cell r="BC9">
            <v>1367261.64</v>
          </cell>
          <cell r="BD9">
            <v>44410.89</v>
          </cell>
          <cell r="BE9">
            <v>44410.89</v>
          </cell>
          <cell r="BF9"/>
          <cell r="BG9">
            <v>44410.89</v>
          </cell>
          <cell r="BH9">
            <v>44410.89</v>
          </cell>
          <cell r="BI9">
            <v>44410.89</v>
          </cell>
          <cell r="BJ9">
            <v>44410.39</v>
          </cell>
          <cell r="BK9">
            <v>44410.39</v>
          </cell>
          <cell r="BL9"/>
          <cell r="BM9">
            <v>44410.39</v>
          </cell>
          <cell r="BN9">
            <v>44410.39</v>
          </cell>
          <cell r="BO9">
            <v>44410.39</v>
          </cell>
          <cell r="BP9">
            <v>46362.03</v>
          </cell>
          <cell r="BQ9">
            <v>516359.89</v>
          </cell>
          <cell r="BR9"/>
          <cell r="BS9">
            <v>516359.89</v>
          </cell>
          <cell r="BT9">
            <v>516359.89</v>
          </cell>
          <cell r="BU9">
            <v>516359.89</v>
          </cell>
          <cell r="BV9">
            <v>528870.14</v>
          </cell>
          <cell r="BW9">
            <v>28870.14</v>
          </cell>
          <cell r="BX9">
            <v>28870.14</v>
          </cell>
          <cell r="BY9">
            <v>28870.14</v>
          </cell>
          <cell r="BZ9">
            <v>28870.14</v>
          </cell>
          <cell r="CA9">
            <v>28870.14</v>
          </cell>
          <cell r="CB9">
            <v>28869.64</v>
          </cell>
          <cell r="CC9">
            <v>28869.64</v>
          </cell>
          <cell r="CD9"/>
          <cell r="CE9">
            <v>28869.64</v>
          </cell>
          <cell r="CF9">
            <v>28869.64</v>
          </cell>
          <cell r="CG9">
            <v>28869.64</v>
          </cell>
          <cell r="CH9">
            <v>28869.64</v>
          </cell>
          <cell r="CI9">
            <v>28869.64</v>
          </cell>
          <cell r="CJ9"/>
          <cell r="CK9">
            <v>28869.64</v>
          </cell>
          <cell r="CL9">
            <v>28869.64</v>
          </cell>
          <cell r="CM9">
            <v>28869.64</v>
          </cell>
          <cell r="CN9">
            <v>28869.64</v>
          </cell>
          <cell r="CO9">
            <v>28869.64</v>
          </cell>
          <cell r="CP9"/>
          <cell r="CQ9">
            <v>28869.64</v>
          </cell>
          <cell r="CR9">
            <v>28869.64</v>
          </cell>
          <cell r="CS9">
            <v>28869.64</v>
          </cell>
          <cell r="CT9">
            <v>28869.64</v>
          </cell>
          <cell r="CU9">
            <v>28869.64</v>
          </cell>
          <cell r="CV9"/>
          <cell r="CW9">
            <v>28869.64</v>
          </cell>
          <cell r="CX9">
            <v>28869.64</v>
          </cell>
          <cell r="CY9">
            <v>28869.64</v>
          </cell>
          <cell r="CZ9">
            <v>28869.64</v>
          </cell>
          <cell r="DA9">
            <v>28869.64</v>
          </cell>
          <cell r="DB9"/>
          <cell r="DC9">
            <v>28869.64</v>
          </cell>
          <cell r="DD9">
            <v>28869.64</v>
          </cell>
          <cell r="DE9">
            <v>1049657.77</v>
          </cell>
          <cell r="DF9">
            <v>29657.77</v>
          </cell>
          <cell r="DG9">
            <v>29657.77</v>
          </cell>
          <cell r="DH9"/>
          <cell r="DI9">
            <v>29657.77</v>
          </cell>
          <cell r="DJ9">
            <v>29657.77</v>
          </cell>
          <cell r="DK9">
            <v>29657.77</v>
          </cell>
          <cell r="DL9">
            <v>29657.27</v>
          </cell>
          <cell r="DM9">
            <v>29657.27</v>
          </cell>
          <cell r="DN9"/>
          <cell r="DO9">
            <v>29657.27</v>
          </cell>
          <cell r="DP9">
            <v>29657.27</v>
          </cell>
          <cell r="DQ9">
            <v>29737.279999999999</v>
          </cell>
          <cell r="DR9">
            <v>29737.279999999999</v>
          </cell>
          <cell r="DS9">
            <v>29737.279999999999</v>
          </cell>
          <cell r="DT9">
            <v>29737.279999999999</v>
          </cell>
          <cell r="DU9">
            <v>29737.279999999999</v>
          </cell>
          <cell r="DV9">
            <v>29737.279999999999</v>
          </cell>
          <cell r="DW9">
            <v>29737.279999999999</v>
          </cell>
          <cell r="DX9">
            <v>29737.279999999999</v>
          </cell>
          <cell r="DY9">
            <v>29737.279999999999</v>
          </cell>
          <cell r="DZ9"/>
          <cell r="EA9">
            <v>29737.279999999999</v>
          </cell>
          <cell r="EB9">
            <v>29737.279999999999</v>
          </cell>
          <cell r="EC9">
            <v>29737.279999999999</v>
          </cell>
          <cell r="ED9">
            <v>1046458.53</v>
          </cell>
          <cell r="EE9">
            <v>1046458.53</v>
          </cell>
          <cell r="EF9"/>
          <cell r="EG9">
            <v>1046458.53</v>
          </cell>
          <cell r="EH9">
            <v>1046458.53</v>
          </cell>
          <cell r="EI9">
            <v>44458.53</v>
          </cell>
          <cell r="EJ9">
            <v>44458.53</v>
          </cell>
          <cell r="EK9">
            <v>44458.53</v>
          </cell>
          <cell r="EL9"/>
          <cell r="EM9">
            <v>44458.53</v>
          </cell>
          <cell r="EN9">
            <v>514558.21</v>
          </cell>
          <cell r="EO9">
            <v>514558.21</v>
          </cell>
          <cell r="EP9">
            <v>14558.21</v>
          </cell>
          <cell r="EQ9">
            <v>7654.44</v>
          </cell>
          <cell r="ER9">
            <v>7654.44</v>
          </cell>
          <cell r="ES9">
            <v>7694.33</v>
          </cell>
          <cell r="ET9">
            <v>7694.33</v>
          </cell>
          <cell r="EU9">
            <v>7694.33</v>
          </cell>
          <cell r="EV9">
            <v>1085287.56</v>
          </cell>
          <cell r="EW9">
            <v>1085287.56</v>
          </cell>
          <cell r="EX9"/>
          <cell r="EY9">
            <v>15287.56</v>
          </cell>
          <cell r="EZ9">
            <v>15287.56</v>
          </cell>
          <cell r="FA9">
            <v>15287.56</v>
          </cell>
          <cell r="FB9">
            <v>15287.56</v>
          </cell>
          <cell r="FC9">
            <v>15287.56</v>
          </cell>
          <cell r="FD9"/>
          <cell r="FE9">
            <v>15287.56</v>
          </cell>
          <cell r="FF9">
            <v>15287.56</v>
          </cell>
          <cell r="FG9">
            <v>15287.56</v>
          </cell>
          <cell r="FH9">
            <v>15287.56</v>
          </cell>
          <cell r="FI9">
            <v>15287.56</v>
          </cell>
          <cell r="FJ9"/>
          <cell r="FK9">
            <v>15287.56</v>
          </cell>
          <cell r="FL9">
            <v>15287.56</v>
          </cell>
          <cell r="FM9">
            <v>15287.56</v>
          </cell>
          <cell r="FN9">
            <v>15287.56</v>
          </cell>
          <cell r="FO9">
            <v>15287.56</v>
          </cell>
          <cell r="FP9"/>
          <cell r="FQ9">
            <v>15288.15</v>
          </cell>
          <cell r="FR9">
            <v>15288.15</v>
          </cell>
          <cell r="FS9">
            <v>15288.15</v>
          </cell>
          <cell r="FT9">
            <v>15288.15</v>
          </cell>
          <cell r="FU9">
            <v>15288.15</v>
          </cell>
          <cell r="FV9">
            <v>15288.15</v>
          </cell>
          <cell r="FW9">
            <v>15288.15</v>
          </cell>
          <cell r="FX9">
            <v>15288.15</v>
          </cell>
          <cell r="FY9">
            <v>15288.15</v>
          </cell>
          <cell r="FZ9"/>
          <cell r="GA9"/>
          <cell r="GB9"/>
          <cell r="GC9">
            <v>0</v>
          </cell>
          <cell r="GD9"/>
          <cell r="GE9"/>
          <cell r="GF9"/>
          <cell r="GG9"/>
          <cell r="GH9"/>
          <cell r="GI9">
            <v>0</v>
          </cell>
          <cell r="GJ9"/>
          <cell r="GK9"/>
          <cell r="GL9"/>
          <cell r="GM9"/>
          <cell r="GN9"/>
          <cell r="GO9">
            <v>0</v>
          </cell>
          <cell r="GP9"/>
          <cell r="GQ9"/>
          <cell r="GR9"/>
          <cell r="GS9"/>
          <cell r="GT9"/>
          <cell r="GU9">
            <v>0</v>
          </cell>
          <cell r="GV9"/>
          <cell r="GW9"/>
          <cell r="GX9"/>
          <cell r="GY9"/>
          <cell r="GZ9"/>
          <cell r="HA9">
            <v>0</v>
          </cell>
        </row>
      </sheetData>
      <sheetData sheetId="3">
        <row r="9">
          <cell r="M9">
            <v>927432.24000000011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CT45"/>
  <sheetViews>
    <sheetView showGridLines="0" tabSelected="1" zoomScale="90" zoomScaleNormal="90" workbookViewId="0">
      <pane xSplit="1" ySplit="2" topLeftCell="AEL12" activePane="bottomRight" state="frozen"/>
      <selection pane="topRight" activeCell="B1" sqref="B1"/>
      <selection pane="bottomLeft" activeCell="A3" sqref="A3"/>
      <selection pane="bottomRight" activeCell="AET21" sqref="AET21"/>
    </sheetView>
  </sheetViews>
  <sheetFormatPr baseColWidth="10" defaultRowHeight="12.75" x14ac:dyDescent="0.2"/>
  <cols>
    <col min="1" max="1" width="33.85546875" bestFit="1" customWidth="1"/>
    <col min="2" max="5" width="14.42578125" style="17" bestFit="1" customWidth="1"/>
    <col min="6" max="6" width="14.28515625" style="17" bestFit="1" customWidth="1"/>
    <col min="7" max="7" width="15.5703125" style="11" bestFit="1" customWidth="1"/>
    <col min="8" max="12" width="14.42578125" style="11" bestFit="1" customWidth="1"/>
    <col min="13" max="13" width="12.28515625" style="11" customWidth="1"/>
    <col min="14" max="17" width="14.42578125" style="11" bestFit="1" customWidth="1"/>
    <col min="18" max="18" width="7.7109375" style="11" bestFit="1" customWidth="1"/>
    <col min="19" max="23" width="15.5703125" style="11" bestFit="1" customWidth="1"/>
    <col min="24" max="24" width="7.7109375" style="11" bestFit="1" customWidth="1"/>
    <col min="25" max="29" width="15.5703125" style="11" bestFit="1" customWidth="1"/>
    <col min="30" max="30" width="7.7109375" style="11" bestFit="1" customWidth="1"/>
    <col min="31" max="35" width="15.5703125" style="11" bestFit="1" customWidth="1"/>
    <col min="36" max="36" width="12.42578125" style="11" bestFit="1" customWidth="1"/>
    <col min="37" max="41" width="15.5703125" style="11" bestFit="1" customWidth="1"/>
    <col min="42" max="42" width="9.42578125" style="11" bestFit="1" customWidth="1"/>
    <col min="43" max="47" width="15.5703125" style="11" bestFit="1" customWidth="1"/>
    <col min="48" max="48" width="9.42578125" style="11" bestFit="1" customWidth="1"/>
    <col min="49" max="53" width="15.5703125" style="11" bestFit="1" customWidth="1"/>
    <col min="54" max="54" width="9.42578125" style="11" bestFit="1" customWidth="1"/>
    <col min="55" max="59" width="15.5703125" style="11" bestFit="1" customWidth="1"/>
    <col min="60" max="60" width="9.42578125" style="11" bestFit="1" customWidth="1"/>
    <col min="61" max="65" width="15.5703125" style="11" bestFit="1" customWidth="1"/>
    <col min="66" max="66" width="9.42578125" style="11" bestFit="1" customWidth="1"/>
    <col min="67" max="68" width="15.5703125" style="11" bestFit="1" customWidth="1"/>
    <col min="69" max="69" width="15.5703125" style="12" bestFit="1" customWidth="1"/>
    <col min="70" max="71" width="15.5703125" style="11" bestFit="1" customWidth="1"/>
    <col min="72" max="72" width="9.42578125" style="11" bestFit="1" customWidth="1"/>
    <col min="73" max="77" width="15.5703125" style="11" bestFit="1" customWidth="1"/>
    <col min="78" max="78" width="9.42578125" style="11" bestFit="1" customWidth="1"/>
    <col min="79" max="83" width="15.5703125" style="11" bestFit="1" customWidth="1"/>
    <col min="84" max="84" width="9.42578125" style="11" bestFit="1" customWidth="1"/>
    <col min="85" max="89" width="15.5703125" style="11" bestFit="1" customWidth="1"/>
    <col min="90" max="90" width="9.42578125" style="11" bestFit="1" customWidth="1"/>
    <col min="91" max="95" width="15.5703125" style="11" bestFit="1" customWidth="1"/>
    <col min="96" max="96" width="9.42578125" style="11" bestFit="1" customWidth="1"/>
    <col min="97" max="101" width="15.5703125" style="11" bestFit="1" customWidth="1"/>
    <col min="102" max="102" width="9.42578125" style="11" bestFit="1" customWidth="1"/>
    <col min="103" max="107" width="15.5703125" style="11" bestFit="1" customWidth="1"/>
    <col min="108" max="108" width="9.42578125" style="11" bestFit="1" customWidth="1"/>
    <col min="109" max="113" width="15.5703125" style="11" bestFit="1" customWidth="1"/>
    <col min="114" max="114" width="9.42578125" style="11" bestFit="1" customWidth="1"/>
    <col min="115" max="119" width="15.5703125" style="11" bestFit="1" customWidth="1"/>
    <col min="120" max="120" width="11.28515625" style="11" bestFit="1" customWidth="1"/>
    <col min="121" max="125" width="15.5703125" style="11" bestFit="1" customWidth="1"/>
    <col min="126" max="126" width="9.42578125" style="11" bestFit="1" customWidth="1"/>
    <col min="127" max="131" width="15.5703125" style="11" bestFit="1" customWidth="1"/>
    <col min="132" max="132" width="9.42578125" style="11" bestFit="1" customWidth="1"/>
    <col min="133" max="137" width="15.5703125" style="11" bestFit="1" customWidth="1"/>
    <col min="138" max="138" width="9.42578125" style="11" bestFit="1" customWidth="1"/>
    <col min="139" max="143" width="15.5703125" style="11" bestFit="1" customWidth="1"/>
    <col min="144" max="144" width="9.42578125" style="11" bestFit="1" customWidth="1"/>
    <col min="145" max="149" width="15.5703125" style="11" bestFit="1" customWidth="1"/>
    <col min="150" max="150" width="9.42578125" style="11" bestFit="1" customWidth="1"/>
    <col min="151" max="155" width="15.5703125" style="11" bestFit="1" customWidth="1"/>
    <col min="156" max="156" width="11.28515625" style="11" bestFit="1" customWidth="1"/>
    <col min="157" max="161" width="15.5703125" style="11" bestFit="1" customWidth="1"/>
    <col min="162" max="162" width="9.42578125" style="11" bestFit="1" customWidth="1"/>
    <col min="163" max="167" width="15.5703125" style="11" bestFit="1" customWidth="1"/>
    <col min="168" max="168" width="9.42578125" style="11" bestFit="1" customWidth="1"/>
    <col min="169" max="173" width="15.5703125" style="11" bestFit="1" customWidth="1"/>
    <col min="174" max="174" width="9.42578125" style="11" bestFit="1" customWidth="1"/>
    <col min="175" max="179" width="15.5703125" style="11" bestFit="1" customWidth="1"/>
    <col min="180" max="180" width="9.42578125" style="11" bestFit="1" customWidth="1"/>
    <col min="181" max="185" width="15.5703125" style="11" bestFit="1" customWidth="1"/>
    <col min="186" max="186" width="11.28515625" style="11" bestFit="1" customWidth="1"/>
    <col min="187" max="191" width="15.5703125" style="11" bestFit="1" customWidth="1"/>
    <col min="192" max="192" width="9.42578125" style="11" bestFit="1" customWidth="1"/>
    <col min="193" max="197" width="15.5703125" style="11" bestFit="1" customWidth="1"/>
    <col min="198" max="198" width="9.42578125" style="11" bestFit="1" customWidth="1"/>
    <col min="199" max="202" width="15.5703125" style="11" bestFit="1" customWidth="1"/>
    <col min="203" max="203" width="14.28515625" style="11" bestFit="1" customWidth="1"/>
    <col min="204" max="204" width="9.42578125" style="11" bestFit="1" customWidth="1"/>
    <col min="205" max="205" width="14.28515625" style="35" bestFit="1" customWidth="1"/>
    <col min="206" max="206" width="8.42578125" style="46" bestFit="1" customWidth="1"/>
    <col min="207" max="210" width="15.5703125" style="11" bestFit="1" customWidth="1"/>
    <col min="211" max="211" width="9.42578125" style="11" bestFit="1" customWidth="1"/>
    <col min="212" max="212" width="15.5703125" style="11" bestFit="1" customWidth="1"/>
    <col min="213" max="213" width="10" style="11" bestFit="1" customWidth="1"/>
    <col min="214" max="217" width="15.5703125" style="11" bestFit="1" customWidth="1"/>
    <col min="218" max="218" width="9.42578125" style="11" bestFit="1" customWidth="1"/>
    <col min="219" max="219" width="15.5703125" style="11" bestFit="1" customWidth="1"/>
    <col min="220" max="220" width="12.42578125" style="11" bestFit="1" customWidth="1"/>
    <col min="221" max="224" width="15.5703125" style="11" bestFit="1" customWidth="1"/>
    <col min="225" max="225" width="9.42578125" style="11" bestFit="1" customWidth="1"/>
    <col min="226" max="231" width="15.5703125" style="11" bestFit="1" customWidth="1"/>
    <col min="232" max="232" width="9.42578125" style="11" bestFit="1" customWidth="1"/>
    <col min="233" max="233" width="16.7109375" style="11" customWidth="1"/>
    <col min="234" max="234" width="14.42578125" style="11" customWidth="1"/>
    <col min="235" max="238" width="16.42578125" style="11" customWidth="1"/>
    <col min="239" max="239" width="14.42578125" style="11" bestFit="1" customWidth="1"/>
    <col min="240" max="241" width="16" style="11" customWidth="1"/>
    <col min="242" max="245" width="15.5703125" style="11" bestFit="1" customWidth="1"/>
    <col min="246" max="246" width="9.42578125" style="11" bestFit="1" customWidth="1"/>
    <col min="247" max="247" width="15.5703125" style="11" bestFit="1" customWidth="1"/>
    <col min="248" max="250" width="15.5703125" style="11" customWidth="1"/>
    <col min="251" max="385" width="15.5703125" style="22" customWidth="1"/>
    <col min="386" max="407" width="15.5703125" style="22" bestFit="1" customWidth="1"/>
    <col min="408" max="408" width="11.42578125" style="22"/>
    <col min="409" max="410" width="15.5703125" style="22" bestFit="1" customWidth="1"/>
    <col min="411" max="432" width="11.42578125" style="22"/>
    <col min="433" max="433" width="15.5703125" style="22" bestFit="1" customWidth="1"/>
    <col min="434" max="434" width="15.5703125" style="11" bestFit="1" customWidth="1"/>
    <col min="435" max="438" width="14.42578125" style="11" bestFit="1" customWidth="1"/>
    <col min="439" max="440" width="15.5703125" style="11" bestFit="1" customWidth="1"/>
    <col min="441" max="445" width="14.42578125" style="11" bestFit="1" customWidth="1"/>
    <col min="446" max="446" width="14.85546875" style="11" customWidth="1"/>
    <col min="447" max="455" width="14.42578125" style="11" bestFit="1" customWidth="1"/>
    <col min="456" max="456" width="13.28515625" style="11" bestFit="1" customWidth="1"/>
    <col min="457" max="460" width="14.42578125" style="11" bestFit="1" customWidth="1"/>
    <col min="461" max="461" width="14.42578125" style="11" customWidth="1"/>
    <col min="462" max="462" width="13.28515625" style="11" customWidth="1"/>
    <col min="463" max="467" width="14.42578125" style="11" bestFit="1" customWidth="1"/>
    <col min="468" max="468" width="13.28515625" style="11" bestFit="1" customWidth="1"/>
    <col min="469" max="473" width="14.42578125" style="11" bestFit="1" customWidth="1"/>
    <col min="474" max="474" width="12.28515625" style="11" bestFit="1" customWidth="1"/>
    <col min="475" max="479" width="14.42578125" style="11" bestFit="1" customWidth="1"/>
    <col min="480" max="480" width="12.28515625" style="11" bestFit="1" customWidth="1"/>
    <col min="481" max="508" width="14.42578125" style="11" bestFit="1" customWidth="1"/>
    <col min="509" max="509" width="14.85546875" style="11" customWidth="1"/>
    <col min="510" max="562" width="14.42578125" style="11" bestFit="1" customWidth="1"/>
    <col min="563" max="563" width="14.42578125" style="22" bestFit="1" customWidth="1"/>
    <col min="564" max="564" width="11.42578125" style="22"/>
    <col min="565" max="569" width="14.42578125" style="22" bestFit="1" customWidth="1"/>
    <col min="570" max="570" width="11.42578125" style="22"/>
    <col min="571" max="617" width="14.42578125" style="22" bestFit="1" customWidth="1"/>
    <col min="618" max="618" width="11.42578125" style="22"/>
    <col min="619" max="623" width="14.42578125" style="22" bestFit="1" customWidth="1"/>
    <col min="624" max="624" width="11.42578125" style="22"/>
    <col min="625" max="629" width="14.42578125" style="22" bestFit="1" customWidth="1"/>
    <col min="630" max="630" width="11.42578125" style="22"/>
    <col min="631" max="635" width="14.42578125" style="22" bestFit="1" customWidth="1"/>
    <col min="636" max="636" width="11.42578125" style="22"/>
    <col min="637" max="679" width="14.42578125" style="22" bestFit="1" customWidth="1"/>
    <col min="680" max="680" width="11.42578125" style="22"/>
    <col min="681" max="1042" width="14.42578125" style="22" bestFit="1" customWidth="1"/>
    <col min="1043" max="16384" width="11.42578125" style="22"/>
  </cols>
  <sheetData>
    <row r="1" spans="1:1042" s="21" customFormat="1" ht="13.5" thickBot="1" x14ac:dyDescent="0.25">
      <c r="A1"/>
      <c r="B1" s="1" t="e">
        <v>#REF!</v>
      </c>
      <c r="C1" s="1" t="e">
        <v>#REF!</v>
      </c>
      <c r="D1" s="1" t="e">
        <v>#REF!</v>
      </c>
      <c r="E1" s="1" t="e">
        <v>#REF!</v>
      </c>
      <c r="F1" s="1" t="e">
        <v>#REF!</v>
      </c>
      <c r="G1" s="1" t="e">
        <v>#REF!</v>
      </c>
      <c r="H1" s="1" t="e">
        <v>#REF!</v>
      </c>
      <c r="I1" s="1" t="e">
        <v>#REF!</v>
      </c>
      <c r="J1" s="1" t="e">
        <v>#REF!</v>
      </c>
      <c r="K1" s="1" t="e">
        <v>#REF!</v>
      </c>
      <c r="L1" s="1" t="e">
        <v>#REF!</v>
      </c>
      <c r="M1" s="1" t="e">
        <v>#REF!</v>
      </c>
      <c r="N1" s="1" t="e">
        <v>#REF!</v>
      </c>
      <c r="O1" s="1" t="e">
        <v>#REF!</v>
      </c>
      <c r="P1" s="1" t="e">
        <v>#REF!</v>
      </c>
      <c r="Q1" s="1" t="e">
        <v>#REF!</v>
      </c>
      <c r="R1" s="1" t="e">
        <v>#REF!</v>
      </c>
      <c r="S1" s="1" t="e">
        <v>#REF!</v>
      </c>
      <c r="T1" s="1" t="e">
        <v>#REF!</v>
      </c>
      <c r="U1" s="1" t="e">
        <v>#REF!</v>
      </c>
      <c r="V1" s="1" t="e">
        <v>#REF!</v>
      </c>
      <c r="W1" s="1" t="e">
        <v>#REF!</v>
      </c>
      <c r="X1" s="1" t="e">
        <v>#REF!</v>
      </c>
      <c r="Y1" s="1" t="e">
        <v>#REF!</v>
      </c>
      <c r="Z1" s="1" t="e">
        <v>#REF!</v>
      </c>
      <c r="AA1" s="1" t="e">
        <v>#REF!</v>
      </c>
      <c r="AB1" s="1" t="e">
        <v>#REF!</v>
      </c>
      <c r="AC1" s="1" t="e">
        <v>#REF!</v>
      </c>
      <c r="AD1" s="1" t="e">
        <v>#REF!</v>
      </c>
      <c r="AE1" s="1" t="e">
        <v>#REF!</v>
      </c>
      <c r="AF1" s="1" t="e">
        <v>#REF!</v>
      </c>
      <c r="AG1" s="1" t="e">
        <v>#REF!</v>
      </c>
      <c r="AH1" s="1" t="e">
        <v>#REF!</v>
      </c>
      <c r="AI1" s="1" t="e">
        <v>#REF!</v>
      </c>
      <c r="AJ1" s="1" t="e">
        <v>#REF!</v>
      </c>
      <c r="AK1" s="1" t="s">
        <v>4</v>
      </c>
      <c r="AL1" s="1" t="s">
        <v>5</v>
      </c>
      <c r="AM1" s="1" t="s">
        <v>6</v>
      </c>
      <c r="AN1" s="1" t="s">
        <v>2</v>
      </c>
      <c r="AO1" s="1" t="s">
        <v>3</v>
      </c>
      <c r="AP1" s="1" t="s">
        <v>0</v>
      </c>
      <c r="AQ1" s="1" t="s">
        <v>4</v>
      </c>
      <c r="AR1" s="1" t="s">
        <v>5</v>
      </c>
      <c r="AS1" s="1" t="s">
        <v>6</v>
      </c>
      <c r="AT1" s="1" t="s">
        <v>2</v>
      </c>
      <c r="AU1" s="1" t="s">
        <v>3</v>
      </c>
      <c r="AV1" s="1" t="s">
        <v>0</v>
      </c>
      <c r="AW1" s="1" t="s">
        <v>4</v>
      </c>
      <c r="AX1" s="1" t="s">
        <v>5</v>
      </c>
      <c r="AY1" s="1" t="s">
        <v>6</v>
      </c>
      <c r="AZ1" s="1" t="s">
        <v>2</v>
      </c>
      <c r="BA1" s="1" t="s">
        <v>3</v>
      </c>
      <c r="BB1" s="1" t="s">
        <v>0</v>
      </c>
      <c r="BC1" s="1" t="s">
        <v>4</v>
      </c>
      <c r="BD1" s="1" t="s">
        <v>5</v>
      </c>
      <c r="BE1" s="1" t="s">
        <v>6</v>
      </c>
      <c r="BF1" s="1" t="s">
        <v>2</v>
      </c>
      <c r="BG1" s="1" t="s">
        <v>3</v>
      </c>
      <c r="BH1" s="1" t="s">
        <v>0</v>
      </c>
      <c r="BI1" s="1" t="s">
        <v>4</v>
      </c>
      <c r="BJ1" s="1" t="s">
        <v>5</v>
      </c>
      <c r="BK1" s="1" t="s">
        <v>6</v>
      </c>
      <c r="BL1" s="1" t="s">
        <v>2</v>
      </c>
      <c r="BM1" s="1" t="s">
        <v>3</v>
      </c>
      <c r="BN1" s="1" t="s">
        <v>0</v>
      </c>
      <c r="BO1" s="1" t="s">
        <v>4</v>
      </c>
      <c r="BP1" s="1" t="s">
        <v>5</v>
      </c>
      <c r="BQ1" s="1" t="s">
        <v>6</v>
      </c>
      <c r="BR1" s="1" t="s">
        <v>2</v>
      </c>
      <c r="BS1" s="1" t="s">
        <v>3</v>
      </c>
      <c r="BT1" s="1" t="s">
        <v>0</v>
      </c>
      <c r="BU1" s="1" t="s">
        <v>4</v>
      </c>
      <c r="BV1" s="1" t="s">
        <v>5</v>
      </c>
      <c r="BW1" s="1" t="s">
        <v>6</v>
      </c>
      <c r="BX1" s="1" t="s">
        <v>2</v>
      </c>
      <c r="BY1" s="1" t="s">
        <v>3</v>
      </c>
      <c r="BZ1" s="1" t="s">
        <v>0</v>
      </c>
      <c r="CA1" s="1" t="s">
        <v>4</v>
      </c>
      <c r="CB1" s="1" t="s">
        <v>5</v>
      </c>
      <c r="CC1" s="1" t="s">
        <v>6</v>
      </c>
      <c r="CD1" s="1" t="s">
        <v>2</v>
      </c>
      <c r="CE1" s="1" t="s">
        <v>3</v>
      </c>
      <c r="CF1" s="1" t="s">
        <v>0</v>
      </c>
      <c r="CG1" s="1" t="s">
        <v>4</v>
      </c>
      <c r="CH1" s="1" t="s">
        <v>5</v>
      </c>
      <c r="CI1" s="1" t="s">
        <v>6</v>
      </c>
      <c r="CJ1" s="1" t="s">
        <v>2</v>
      </c>
      <c r="CK1" s="1" t="s">
        <v>3</v>
      </c>
      <c r="CL1" s="1" t="s">
        <v>0</v>
      </c>
      <c r="CM1" s="1" t="s">
        <v>4</v>
      </c>
      <c r="CN1" s="1" t="s">
        <v>5</v>
      </c>
      <c r="CO1" s="1" t="s">
        <v>6</v>
      </c>
      <c r="CP1" s="1" t="s">
        <v>2</v>
      </c>
      <c r="CQ1" s="1" t="s">
        <v>3</v>
      </c>
      <c r="CR1" s="1" t="s">
        <v>0</v>
      </c>
      <c r="CS1" s="1" t="s">
        <v>4</v>
      </c>
      <c r="CT1" s="1" t="s">
        <v>5</v>
      </c>
      <c r="CU1" s="1" t="s">
        <v>6</v>
      </c>
      <c r="CV1" s="1" t="s">
        <v>2</v>
      </c>
      <c r="CW1" s="1" t="s">
        <v>3</v>
      </c>
      <c r="CX1" s="1" t="s">
        <v>0</v>
      </c>
      <c r="CY1" s="1" t="s">
        <v>4</v>
      </c>
      <c r="CZ1" s="1" t="s">
        <v>5</v>
      </c>
      <c r="DA1" s="1" t="s">
        <v>6</v>
      </c>
      <c r="DB1" s="1" t="s">
        <v>2</v>
      </c>
      <c r="DC1" s="1" t="s">
        <v>3</v>
      </c>
      <c r="DD1" s="1" t="s">
        <v>0</v>
      </c>
      <c r="DE1" s="1" t="s">
        <v>4</v>
      </c>
      <c r="DF1" s="1" t="s">
        <v>5</v>
      </c>
      <c r="DG1" s="1" t="s">
        <v>6</v>
      </c>
      <c r="DH1" s="1" t="s">
        <v>2</v>
      </c>
      <c r="DI1" s="1" t="s">
        <v>3</v>
      </c>
      <c r="DJ1" s="1" t="s">
        <v>0</v>
      </c>
      <c r="DK1" s="1" t="s">
        <v>4</v>
      </c>
      <c r="DL1" s="1" t="s">
        <v>5</v>
      </c>
      <c r="DM1" s="1" t="s">
        <v>6</v>
      </c>
      <c r="DN1" s="1" t="s">
        <v>2</v>
      </c>
      <c r="DO1" s="1" t="s">
        <v>3</v>
      </c>
      <c r="DP1" s="1" t="s">
        <v>0</v>
      </c>
      <c r="DQ1" s="1" t="s">
        <v>4</v>
      </c>
      <c r="DR1" s="1" t="s">
        <v>5</v>
      </c>
      <c r="DS1" s="1" t="s">
        <v>6</v>
      </c>
      <c r="DT1" s="1" t="s">
        <v>2</v>
      </c>
      <c r="DU1" s="1" t="s">
        <v>3</v>
      </c>
      <c r="DV1" s="1" t="s">
        <v>0</v>
      </c>
      <c r="DW1" s="1" t="s">
        <v>4</v>
      </c>
      <c r="DX1" s="1" t="s">
        <v>5</v>
      </c>
      <c r="DY1" s="1" t="s">
        <v>6</v>
      </c>
      <c r="DZ1" s="1" t="s">
        <v>2</v>
      </c>
      <c r="EA1" s="1" t="s">
        <v>3</v>
      </c>
      <c r="EB1" s="1" t="s">
        <v>0</v>
      </c>
      <c r="EC1" s="1" t="s">
        <v>4</v>
      </c>
      <c r="ED1" s="1" t="s">
        <v>5</v>
      </c>
      <c r="EE1" s="1" t="s">
        <v>6</v>
      </c>
      <c r="EF1" s="1" t="s">
        <v>2</v>
      </c>
      <c r="EG1" s="1" t="s">
        <v>3</v>
      </c>
      <c r="EH1" s="1" t="s">
        <v>0</v>
      </c>
      <c r="EI1" s="1" t="s">
        <v>4</v>
      </c>
      <c r="EJ1" s="1" t="s">
        <v>5</v>
      </c>
      <c r="EK1" s="1" t="s">
        <v>6</v>
      </c>
      <c r="EL1" s="1" t="s">
        <v>2</v>
      </c>
      <c r="EM1" s="1" t="s">
        <v>3</v>
      </c>
      <c r="EN1" s="1" t="s">
        <v>0</v>
      </c>
      <c r="EO1" s="1" t="s">
        <v>4</v>
      </c>
      <c r="EP1" s="1" t="s">
        <v>5</v>
      </c>
      <c r="EQ1" s="1" t="s">
        <v>6</v>
      </c>
      <c r="ER1" s="1" t="s">
        <v>2</v>
      </c>
      <c r="ES1" s="1" t="s">
        <v>3</v>
      </c>
      <c r="ET1" s="1" t="s">
        <v>0</v>
      </c>
      <c r="EU1" s="1" t="s">
        <v>4</v>
      </c>
      <c r="EV1" s="1" t="s">
        <v>5</v>
      </c>
      <c r="EW1" s="1" t="s">
        <v>6</v>
      </c>
      <c r="EX1" s="1" t="s">
        <v>2</v>
      </c>
      <c r="EY1" s="1" t="s">
        <v>3</v>
      </c>
      <c r="EZ1" s="1" t="s">
        <v>0</v>
      </c>
      <c r="FA1" s="1" t="s">
        <v>4</v>
      </c>
      <c r="FB1" s="1" t="s">
        <v>5</v>
      </c>
      <c r="FC1" s="1" t="s">
        <v>6</v>
      </c>
      <c r="FD1" s="1" t="s">
        <v>2</v>
      </c>
      <c r="FE1" s="1" t="s">
        <v>3</v>
      </c>
      <c r="FF1" s="1" t="s">
        <v>0</v>
      </c>
      <c r="FG1" s="1" t="s">
        <v>4</v>
      </c>
      <c r="FH1" s="1" t="s">
        <v>5</v>
      </c>
      <c r="FI1" s="1" t="s">
        <v>6</v>
      </c>
      <c r="FJ1" s="1" t="s">
        <v>2</v>
      </c>
      <c r="FK1" s="1" t="s">
        <v>3</v>
      </c>
      <c r="FL1" s="1" t="s">
        <v>0</v>
      </c>
      <c r="FM1" s="1" t="s">
        <v>4</v>
      </c>
      <c r="FN1" s="1" t="s">
        <v>5</v>
      </c>
      <c r="FO1" s="1" t="s">
        <v>6</v>
      </c>
      <c r="FP1" s="1" t="s">
        <v>2</v>
      </c>
      <c r="FQ1" s="1" t="s">
        <v>3</v>
      </c>
      <c r="FR1" s="1" t="s">
        <v>0</v>
      </c>
      <c r="FS1" s="1" t="s">
        <v>4</v>
      </c>
      <c r="FT1" s="1" t="s">
        <v>5</v>
      </c>
      <c r="FU1" s="1" t="s">
        <v>6</v>
      </c>
      <c r="FV1" s="1" t="s">
        <v>2</v>
      </c>
      <c r="FW1" s="1" t="s">
        <v>3</v>
      </c>
      <c r="FX1" s="1" t="s">
        <v>0</v>
      </c>
      <c r="FY1" s="1" t="s">
        <v>4</v>
      </c>
      <c r="FZ1" s="1" t="s">
        <v>5</v>
      </c>
      <c r="GA1" s="1" t="s">
        <v>6</v>
      </c>
      <c r="GB1" s="1" t="s">
        <v>2</v>
      </c>
      <c r="GC1" s="1" t="s">
        <v>3</v>
      </c>
      <c r="GD1" s="1" t="s">
        <v>0</v>
      </c>
      <c r="GE1" s="1" t="s">
        <v>4</v>
      </c>
      <c r="GF1" s="1" t="s">
        <v>5</v>
      </c>
      <c r="GG1" s="1" t="s">
        <v>6</v>
      </c>
      <c r="GH1" s="1" t="s">
        <v>2</v>
      </c>
      <c r="GI1" s="1" t="s">
        <v>3</v>
      </c>
      <c r="GJ1" s="1" t="s">
        <v>0</v>
      </c>
      <c r="GK1" s="1" t="s">
        <v>4</v>
      </c>
      <c r="GL1" s="1" t="s">
        <v>5</v>
      </c>
      <c r="GM1" s="1" t="s">
        <v>6</v>
      </c>
      <c r="GN1" s="1" t="s">
        <v>2</v>
      </c>
      <c r="GO1" s="1" t="s">
        <v>3</v>
      </c>
      <c r="GP1" s="1" t="s">
        <v>0</v>
      </c>
      <c r="GQ1" s="1" t="s">
        <v>4</v>
      </c>
      <c r="GR1" s="1" t="s">
        <v>5</v>
      </c>
      <c r="GS1" s="1" t="s">
        <v>6</v>
      </c>
      <c r="GT1" s="1" t="s">
        <v>2</v>
      </c>
      <c r="GU1" s="1" t="s">
        <v>3</v>
      </c>
      <c r="GV1" s="1" t="s">
        <v>0</v>
      </c>
      <c r="GW1" s="28" t="s">
        <v>4</v>
      </c>
      <c r="GX1" s="40"/>
      <c r="GY1" s="1" t="s">
        <v>5</v>
      </c>
      <c r="GZ1" s="1" t="s">
        <v>6</v>
      </c>
      <c r="HA1" s="1" t="s">
        <v>2</v>
      </c>
      <c r="HB1" s="1" t="s">
        <v>3</v>
      </c>
      <c r="HC1" s="1" t="s">
        <v>0</v>
      </c>
      <c r="HD1" s="28" t="s">
        <v>4</v>
      </c>
      <c r="HE1" s="1"/>
      <c r="HF1" s="1" t="s">
        <v>5</v>
      </c>
      <c r="HG1" s="1" t="s">
        <v>6</v>
      </c>
      <c r="HH1" s="1" t="s">
        <v>2</v>
      </c>
      <c r="HI1" s="1" t="s">
        <v>3</v>
      </c>
      <c r="HJ1" s="1" t="s">
        <v>0</v>
      </c>
      <c r="HK1" s="28" t="s">
        <v>4</v>
      </c>
      <c r="HL1" s="1"/>
      <c r="HM1" s="1" t="s">
        <v>5</v>
      </c>
      <c r="HN1" s="1" t="s">
        <v>6</v>
      </c>
      <c r="HO1" s="1" t="s">
        <v>2</v>
      </c>
      <c r="HP1" s="1" t="s">
        <v>3</v>
      </c>
      <c r="HQ1" s="1" t="s">
        <v>0</v>
      </c>
      <c r="HR1" s="28" t="s">
        <v>4</v>
      </c>
      <c r="HS1" s="1"/>
      <c r="HT1" s="1" t="s">
        <v>5</v>
      </c>
      <c r="HU1" s="1" t="s">
        <v>6</v>
      </c>
      <c r="HV1" s="1" t="s">
        <v>2</v>
      </c>
      <c r="HW1" s="1" t="s">
        <v>3</v>
      </c>
      <c r="HX1" s="1" t="s">
        <v>0</v>
      </c>
      <c r="HY1" s="28" t="s">
        <v>4</v>
      </c>
      <c r="HZ1" s="1"/>
      <c r="IA1" s="1" t="s">
        <v>5</v>
      </c>
      <c r="IB1" s="1" t="s">
        <v>6</v>
      </c>
      <c r="IC1" s="1" t="s">
        <v>2</v>
      </c>
      <c r="ID1" s="1" t="s">
        <v>3</v>
      </c>
      <c r="IE1" s="1" t="s">
        <v>0</v>
      </c>
      <c r="IF1" s="28" t="s">
        <v>4</v>
      </c>
      <c r="IG1" s="1"/>
      <c r="IH1" s="1" t="s">
        <v>5</v>
      </c>
      <c r="II1" s="1" t="s">
        <v>6</v>
      </c>
      <c r="IJ1" s="1" t="s">
        <v>2</v>
      </c>
      <c r="IK1" s="1" t="s">
        <v>3</v>
      </c>
      <c r="IL1" s="1" t="s">
        <v>0</v>
      </c>
      <c r="IM1" s="1" t="s">
        <v>4</v>
      </c>
      <c r="IN1" s="1" t="s">
        <v>5</v>
      </c>
      <c r="IO1" s="1" t="s">
        <v>6</v>
      </c>
      <c r="IP1" s="1" t="s">
        <v>2</v>
      </c>
      <c r="IQ1" s="1" t="s">
        <v>3</v>
      </c>
      <c r="IR1" s="1" t="s">
        <v>0</v>
      </c>
      <c r="IS1" s="1" t="s">
        <v>4</v>
      </c>
      <c r="IT1" s="1" t="s">
        <v>5</v>
      </c>
      <c r="IU1" s="1" t="s">
        <v>6</v>
      </c>
      <c r="IV1" s="1" t="s">
        <v>2</v>
      </c>
      <c r="IW1" s="1" t="s">
        <v>3</v>
      </c>
      <c r="IX1" s="1" t="s">
        <v>0</v>
      </c>
      <c r="IY1" s="1" t="s">
        <v>4</v>
      </c>
      <c r="IZ1" s="1" t="s">
        <v>5</v>
      </c>
      <c r="JA1" s="1" t="s">
        <v>6</v>
      </c>
      <c r="JB1" s="1" t="s">
        <v>2</v>
      </c>
      <c r="JC1" s="1" t="s">
        <v>3</v>
      </c>
      <c r="JD1" s="1" t="s">
        <v>0</v>
      </c>
      <c r="JE1" s="1" t="s">
        <v>4</v>
      </c>
      <c r="JF1" s="1" t="s">
        <v>5</v>
      </c>
      <c r="JG1" s="1" t="s">
        <v>6</v>
      </c>
      <c r="JH1" s="1" t="s">
        <v>2</v>
      </c>
      <c r="JI1" s="1" t="s">
        <v>3</v>
      </c>
      <c r="JJ1" s="1" t="s">
        <v>0</v>
      </c>
      <c r="JK1" s="1" t="s">
        <v>4</v>
      </c>
      <c r="JL1" s="1" t="s">
        <v>5</v>
      </c>
      <c r="JM1" s="1" t="s">
        <v>6</v>
      </c>
      <c r="JN1" s="1" t="s">
        <v>2</v>
      </c>
      <c r="JO1" s="1" t="s">
        <v>3</v>
      </c>
      <c r="JP1" s="1" t="s">
        <v>0</v>
      </c>
      <c r="JQ1" s="1" t="s">
        <v>4</v>
      </c>
      <c r="JR1" s="1" t="s">
        <v>5</v>
      </c>
      <c r="JS1" s="1" t="s">
        <v>6</v>
      </c>
      <c r="JT1" s="1" t="s">
        <v>2</v>
      </c>
      <c r="JU1" s="1" t="s">
        <v>3</v>
      </c>
      <c r="JV1" s="1" t="s">
        <v>0</v>
      </c>
      <c r="JW1" s="1" t="s">
        <v>4</v>
      </c>
      <c r="JX1" s="1" t="s">
        <v>5</v>
      </c>
      <c r="JY1" s="1" t="s">
        <v>6</v>
      </c>
      <c r="JZ1" s="1" t="s">
        <v>2</v>
      </c>
      <c r="KA1" s="1" t="s">
        <v>3</v>
      </c>
      <c r="KB1" s="1" t="s">
        <v>0</v>
      </c>
      <c r="KC1" s="1" t="s">
        <v>4</v>
      </c>
      <c r="KD1" s="1" t="s">
        <v>5</v>
      </c>
      <c r="KE1" s="1" t="s">
        <v>6</v>
      </c>
      <c r="KF1" s="1" t="s">
        <v>2</v>
      </c>
      <c r="KG1" s="1" t="s">
        <v>3</v>
      </c>
      <c r="KH1" s="1" t="s">
        <v>0</v>
      </c>
      <c r="KI1" s="1" t="s">
        <v>4</v>
      </c>
      <c r="KJ1" s="1" t="s">
        <v>5</v>
      </c>
      <c r="KK1" s="1" t="s">
        <v>6</v>
      </c>
      <c r="KL1" s="1" t="s">
        <v>2</v>
      </c>
      <c r="KM1" s="1" t="s">
        <v>3</v>
      </c>
      <c r="KN1" s="1" t="s">
        <v>0</v>
      </c>
      <c r="KO1" s="1" t="s">
        <v>4</v>
      </c>
      <c r="KP1" s="1" t="s">
        <v>5</v>
      </c>
      <c r="KQ1" s="1" t="s">
        <v>6</v>
      </c>
      <c r="KR1" s="1" t="s">
        <v>2</v>
      </c>
      <c r="KS1" s="1" t="s">
        <v>3</v>
      </c>
      <c r="KT1" s="1" t="s">
        <v>0</v>
      </c>
      <c r="KU1" s="1" t="s">
        <v>4</v>
      </c>
      <c r="KV1" s="1" t="s">
        <v>5</v>
      </c>
      <c r="KW1" s="1" t="s">
        <v>6</v>
      </c>
      <c r="KX1" s="1" t="s">
        <v>2</v>
      </c>
      <c r="KY1" s="1" t="s">
        <v>3</v>
      </c>
      <c r="KZ1" s="1" t="s">
        <v>0</v>
      </c>
      <c r="LA1" s="1" t="s">
        <v>4</v>
      </c>
      <c r="LB1" s="1" t="s">
        <v>5</v>
      </c>
      <c r="LC1" s="1" t="s">
        <v>6</v>
      </c>
      <c r="LD1" s="1" t="s">
        <v>2</v>
      </c>
      <c r="LE1" s="1" t="s">
        <v>3</v>
      </c>
      <c r="LF1" s="1" t="s">
        <v>0</v>
      </c>
      <c r="LG1" s="1" t="s">
        <v>4</v>
      </c>
      <c r="LH1" s="1" t="s">
        <v>5</v>
      </c>
      <c r="LI1" s="1" t="s">
        <v>6</v>
      </c>
      <c r="LJ1" s="1" t="s">
        <v>2</v>
      </c>
      <c r="LK1" s="1" t="s">
        <v>3</v>
      </c>
      <c r="LL1" s="1" t="s">
        <v>0</v>
      </c>
      <c r="LM1" s="1" t="s">
        <v>4</v>
      </c>
      <c r="LN1" s="1" t="s">
        <v>5</v>
      </c>
      <c r="LO1" s="1" t="s">
        <v>6</v>
      </c>
      <c r="LP1" s="1" t="s">
        <v>2</v>
      </c>
      <c r="LQ1" s="1" t="s">
        <v>3</v>
      </c>
      <c r="LR1" s="1" t="s">
        <v>0</v>
      </c>
      <c r="LS1" s="1" t="s">
        <v>4</v>
      </c>
      <c r="LT1" s="1" t="s">
        <v>5</v>
      </c>
      <c r="LU1" s="1" t="s">
        <v>6</v>
      </c>
      <c r="LV1" s="1" t="s">
        <v>2</v>
      </c>
      <c r="LW1" s="1" t="s">
        <v>3</v>
      </c>
      <c r="LX1" s="1" t="s">
        <v>0</v>
      </c>
      <c r="LY1" s="1" t="s">
        <v>4</v>
      </c>
      <c r="LZ1" s="1" t="s">
        <v>5</v>
      </c>
      <c r="MA1" s="1" t="s">
        <v>6</v>
      </c>
      <c r="MB1" s="1" t="s">
        <v>2</v>
      </c>
      <c r="MC1" s="1" t="s">
        <v>3</v>
      </c>
      <c r="MD1" s="1" t="s">
        <v>0</v>
      </c>
      <c r="ME1" s="1" t="s">
        <v>4</v>
      </c>
      <c r="MF1" s="1" t="s">
        <v>5</v>
      </c>
      <c r="MG1" s="1" t="s">
        <v>6</v>
      </c>
      <c r="MH1" s="1" t="s">
        <v>2</v>
      </c>
      <c r="MI1" s="1" t="s">
        <v>3</v>
      </c>
      <c r="MJ1" s="1" t="s">
        <v>0</v>
      </c>
      <c r="MK1" s="1" t="s">
        <v>4</v>
      </c>
      <c r="ML1" s="1" t="s">
        <v>5</v>
      </c>
      <c r="MM1" s="1" t="s">
        <v>6</v>
      </c>
      <c r="MN1" s="1" t="s">
        <v>2</v>
      </c>
      <c r="MO1" s="1" t="s">
        <v>3</v>
      </c>
      <c r="MP1" s="1" t="s">
        <v>0</v>
      </c>
      <c r="MQ1" s="1" t="s">
        <v>4</v>
      </c>
      <c r="MR1" s="1" t="s">
        <v>5</v>
      </c>
      <c r="MS1" s="1" t="s">
        <v>6</v>
      </c>
      <c r="MT1" s="1" t="s">
        <v>2</v>
      </c>
      <c r="MU1" s="1" t="s">
        <v>3</v>
      </c>
      <c r="MV1" s="1" t="s">
        <v>0</v>
      </c>
      <c r="MW1" s="1" t="s">
        <v>4</v>
      </c>
      <c r="MX1" s="1" t="s">
        <v>5</v>
      </c>
      <c r="MY1" s="1" t="s">
        <v>6</v>
      </c>
      <c r="MZ1" s="1" t="s">
        <v>2</v>
      </c>
      <c r="NA1" s="1" t="s">
        <v>3</v>
      </c>
      <c r="NB1" s="1" t="s">
        <v>0</v>
      </c>
      <c r="NC1" s="1" t="s">
        <v>4</v>
      </c>
      <c r="ND1" s="1" t="s">
        <v>5</v>
      </c>
      <c r="NE1" s="1" t="s">
        <v>6</v>
      </c>
      <c r="NF1" s="1" t="s">
        <v>2</v>
      </c>
      <c r="NG1" s="1" t="s">
        <v>3</v>
      </c>
      <c r="NH1" s="1" t="s">
        <v>0</v>
      </c>
      <c r="NI1" s="1" t="s">
        <v>4</v>
      </c>
      <c r="NJ1" s="1" t="s">
        <v>5</v>
      </c>
      <c r="NK1" s="1" t="s">
        <v>6</v>
      </c>
      <c r="NL1" s="1" t="s">
        <v>2</v>
      </c>
      <c r="NM1" s="1" t="s">
        <v>3</v>
      </c>
      <c r="NN1" s="1" t="s">
        <v>0</v>
      </c>
      <c r="NO1" s="1" t="s">
        <v>4</v>
      </c>
      <c r="NP1" s="1" t="s">
        <v>5</v>
      </c>
      <c r="NQ1" s="1" t="s">
        <v>6</v>
      </c>
      <c r="NR1" s="1" t="s">
        <v>2</v>
      </c>
      <c r="NS1" s="1" t="s">
        <v>3</v>
      </c>
      <c r="NT1" s="1" t="s">
        <v>0</v>
      </c>
      <c r="NU1" s="1" t="s">
        <v>4</v>
      </c>
      <c r="NV1" s="1" t="s">
        <v>5</v>
      </c>
      <c r="NW1" s="1" t="s">
        <v>6</v>
      </c>
      <c r="NX1" s="1" t="s">
        <v>2</v>
      </c>
      <c r="NY1" s="1" t="s">
        <v>3</v>
      </c>
      <c r="NZ1" s="1" t="s">
        <v>0</v>
      </c>
      <c r="OA1" s="1" t="s">
        <v>4</v>
      </c>
      <c r="OB1" s="1" t="s">
        <v>5</v>
      </c>
      <c r="OC1" s="1" t="s">
        <v>6</v>
      </c>
      <c r="OD1" s="1" t="s">
        <v>2</v>
      </c>
      <c r="OE1" s="1" t="s">
        <v>3</v>
      </c>
      <c r="OF1" s="1" t="s">
        <v>0</v>
      </c>
      <c r="OG1" s="1" t="s">
        <v>4</v>
      </c>
      <c r="OH1" s="1" t="s">
        <v>5</v>
      </c>
      <c r="OI1" s="1" t="s">
        <v>6</v>
      </c>
      <c r="OJ1" s="1" t="s">
        <v>2</v>
      </c>
      <c r="OK1" s="1" t="s">
        <v>3</v>
      </c>
      <c r="OL1" s="1" t="s">
        <v>0</v>
      </c>
      <c r="OM1" s="1" t="s">
        <v>4</v>
      </c>
      <c r="ON1" s="1" t="s">
        <v>5</v>
      </c>
      <c r="OO1" s="1" t="s">
        <v>6</v>
      </c>
      <c r="OP1" s="1" t="s">
        <v>2</v>
      </c>
      <c r="OQ1" s="1" t="s">
        <v>3</v>
      </c>
      <c r="OR1" s="1" t="s">
        <v>0</v>
      </c>
      <c r="OS1" s="1" t="s">
        <v>4</v>
      </c>
      <c r="OT1" s="1" t="s">
        <v>5</v>
      </c>
      <c r="OU1" s="1" t="s">
        <v>6</v>
      </c>
      <c r="OV1" s="1" t="s">
        <v>2</v>
      </c>
      <c r="OW1" s="1" t="s">
        <v>3</v>
      </c>
      <c r="OX1" s="1" t="s">
        <v>0</v>
      </c>
      <c r="OY1" s="1" t="s">
        <v>4</v>
      </c>
      <c r="OZ1" s="1" t="s">
        <v>5</v>
      </c>
      <c r="PA1" s="1" t="s">
        <v>6</v>
      </c>
      <c r="PB1" s="1" t="s">
        <v>2</v>
      </c>
      <c r="PC1" s="1" t="s">
        <v>3</v>
      </c>
      <c r="PD1" s="1" t="s">
        <v>0</v>
      </c>
      <c r="PE1" s="1" t="s">
        <v>4</v>
      </c>
      <c r="PF1" s="1" t="s">
        <v>5</v>
      </c>
      <c r="PG1" s="1" t="s">
        <v>6</v>
      </c>
      <c r="PH1" s="1" t="s">
        <v>2</v>
      </c>
      <c r="PI1" s="1" t="s">
        <v>3</v>
      </c>
      <c r="PJ1" s="1" t="s">
        <v>0</v>
      </c>
      <c r="PK1" s="1" t="s">
        <v>4</v>
      </c>
      <c r="PL1" s="1" t="s">
        <v>5</v>
      </c>
      <c r="PM1" s="1" t="s">
        <v>6</v>
      </c>
      <c r="PN1" s="1" t="s">
        <v>2</v>
      </c>
      <c r="PO1" s="1" t="s">
        <v>3</v>
      </c>
      <c r="PP1" s="1" t="s">
        <v>0</v>
      </c>
      <c r="PQ1" s="1" t="s">
        <v>4</v>
      </c>
      <c r="PR1" s="1" t="s">
        <v>5</v>
      </c>
      <c r="PS1" s="1" t="s">
        <v>6</v>
      </c>
      <c r="PT1" s="1" t="s">
        <v>2</v>
      </c>
      <c r="PU1" s="1" t="s">
        <v>3</v>
      </c>
      <c r="PV1" s="1" t="s">
        <v>0</v>
      </c>
      <c r="PW1" s="1" t="s">
        <v>4</v>
      </c>
      <c r="PX1" s="1" t="s">
        <v>5</v>
      </c>
      <c r="PY1" s="1" t="s">
        <v>6</v>
      </c>
      <c r="PZ1" s="1" t="s">
        <v>2</v>
      </c>
      <c r="QA1" s="1" t="s">
        <v>3</v>
      </c>
      <c r="QB1" s="1" t="s">
        <v>0</v>
      </c>
      <c r="QC1" s="1" t="s">
        <v>4</v>
      </c>
      <c r="QD1" s="1" t="s">
        <v>5</v>
      </c>
      <c r="QE1" s="1" t="s">
        <v>6</v>
      </c>
      <c r="QF1" s="1" t="s">
        <v>2</v>
      </c>
      <c r="QG1" s="1" t="s">
        <v>3</v>
      </c>
      <c r="QH1" s="1" t="s">
        <v>0</v>
      </c>
      <c r="QI1" s="1" t="s">
        <v>4</v>
      </c>
      <c r="QJ1" s="1" t="s">
        <v>5</v>
      </c>
      <c r="QK1" s="1" t="s">
        <v>6</v>
      </c>
      <c r="QL1" s="1" t="s">
        <v>2</v>
      </c>
      <c r="QM1" s="1" t="s">
        <v>3</v>
      </c>
      <c r="QN1" s="1" t="s">
        <v>0</v>
      </c>
      <c r="QO1" s="1" t="s">
        <v>4</v>
      </c>
      <c r="QP1" s="1" t="s">
        <v>5</v>
      </c>
      <c r="QQ1" s="1" t="s">
        <v>6</v>
      </c>
      <c r="QR1" s="1" t="s">
        <v>2</v>
      </c>
      <c r="QS1" s="1" t="s">
        <v>3</v>
      </c>
      <c r="QT1" s="1" t="s">
        <v>0</v>
      </c>
      <c r="QU1" s="1" t="s">
        <v>4</v>
      </c>
      <c r="QV1" s="1" t="s">
        <v>5</v>
      </c>
      <c r="QW1" s="1" t="s">
        <v>6</v>
      </c>
      <c r="QX1" s="1" t="s">
        <v>2</v>
      </c>
      <c r="QY1" s="1" t="s">
        <v>3</v>
      </c>
      <c r="QZ1" s="1" t="s">
        <v>0</v>
      </c>
      <c r="RA1" s="1" t="s">
        <v>4</v>
      </c>
      <c r="RB1" s="1" t="s">
        <v>5</v>
      </c>
      <c r="RC1" s="1" t="s">
        <v>6</v>
      </c>
      <c r="RD1" s="1" t="s">
        <v>2</v>
      </c>
      <c r="RE1" s="1" t="s">
        <v>3</v>
      </c>
      <c r="RF1" s="1" t="s">
        <v>0</v>
      </c>
      <c r="RG1" s="1" t="s">
        <v>4</v>
      </c>
      <c r="RH1" s="1" t="s">
        <v>5</v>
      </c>
      <c r="RI1" s="1" t="s">
        <v>6</v>
      </c>
      <c r="RJ1" s="1" t="s">
        <v>2</v>
      </c>
      <c r="RK1" s="1" t="s">
        <v>3</v>
      </c>
      <c r="RL1" s="1" t="s">
        <v>0</v>
      </c>
      <c r="RM1" s="1" t="s">
        <v>4</v>
      </c>
      <c r="RN1" s="1" t="s">
        <v>5</v>
      </c>
      <c r="RO1" s="1" t="s">
        <v>6</v>
      </c>
      <c r="RP1" s="1" t="s">
        <v>2</v>
      </c>
      <c r="RQ1" s="1" t="s">
        <v>3</v>
      </c>
      <c r="RR1" s="1" t="s">
        <v>0</v>
      </c>
      <c r="RS1" s="1" t="s">
        <v>4</v>
      </c>
      <c r="RT1" s="1" t="s">
        <v>5</v>
      </c>
      <c r="RU1" s="1" t="s">
        <v>6</v>
      </c>
      <c r="RV1" s="1" t="s">
        <v>2</v>
      </c>
      <c r="RW1" s="1" t="s">
        <v>3</v>
      </c>
      <c r="RX1" s="1" t="s">
        <v>0</v>
      </c>
      <c r="RY1" s="1" t="s">
        <v>4</v>
      </c>
      <c r="RZ1" s="1" t="s">
        <v>5</v>
      </c>
      <c r="SA1" s="1" t="s">
        <v>6</v>
      </c>
      <c r="SB1" s="1" t="s">
        <v>2</v>
      </c>
      <c r="SC1" s="1" t="s">
        <v>3</v>
      </c>
      <c r="SD1" s="1" t="s">
        <v>0</v>
      </c>
      <c r="SE1" s="1" t="s">
        <v>4</v>
      </c>
      <c r="SF1" s="1" t="s">
        <v>5</v>
      </c>
      <c r="SG1" s="1" t="s">
        <v>6</v>
      </c>
      <c r="SH1" s="1" t="s">
        <v>2</v>
      </c>
      <c r="SI1" s="1" t="s">
        <v>3</v>
      </c>
      <c r="SJ1" s="1" t="s">
        <v>0</v>
      </c>
      <c r="SK1" s="1" t="s">
        <v>4</v>
      </c>
      <c r="SL1" s="1" t="s">
        <v>5</v>
      </c>
      <c r="SM1" s="1" t="s">
        <v>6</v>
      </c>
      <c r="SN1" s="1" t="s">
        <v>2</v>
      </c>
      <c r="SO1" s="1" t="s">
        <v>3</v>
      </c>
      <c r="SP1" s="1" t="s">
        <v>0</v>
      </c>
      <c r="SQ1" s="1" t="s">
        <v>4</v>
      </c>
      <c r="SR1" s="1" t="s">
        <v>5</v>
      </c>
      <c r="SS1" s="1" t="s">
        <v>6</v>
      </c>
      <c r="ST1" s="1" t="s">
        <v>2</v>
      </c>
      <c r="SU1" s="1" t="s">
        <v>3</v>
      </c>
      <c r="SV1" s="1" t="s">
        <v>0</v>
      </c>
      <c r="SW1" s="1" t="s">
        <v>4</v>
      </c>
      <c r="SX1" s="1" t="s">
        <v>5</v>
      </c>
      <c r="SY1" s="1" t="s">
        <v>6</v>
      </c>
      <c r="SZ1" s="1" t="s">
        <v>2</v>
      </c>
      <c r="TA1" s="1" t="s">
        <v>3</v>
      </c>
      <c r="TB1" s="1" t="s">
        <v>0</v>
      </c>
      <c r="TC1" s="1" t="s">
        <v>4</v>
      </c>
      <c r="TD1" s="1" t="s">
        <v>5</v>
      </c>
      <c r="TE1" s="1" t="s">
        <v>6</v>
      </c>
      <c r="TF1" s="1" t="s">
        <v>2</v>
      </c>
      <c r="TG1" s="1" t="s">
        <v>3</v>
      </c>
      <c r="TH1" s="1" t="s">
        <v>0</v>
      </c>
      <c r="TI1" s="1" t="s">
        <v>4</v>
      </c>
      <c r="TJ1" s="1" t="s">
        <v>5</v>
      </c>
      <c r="TK1" s="1" t="s">
        <v>6</v>
      </c>
      <c r="TL1" s="1" t="s">
        <v>2</v>
      </c>
      <c r="TM1" s="1" t="s">
        <v>3</v>
      </c>
      <c r="TN1" s="1" t="s">
        <v>0</v>
      </c>
      <c r="TO1" s="1" t="s">
        <v>4</v>
      </c>
      <c r="TP1" s="1" t="s">
        <v>5</v>
      </c>
      <c r="TQ1" s="1" t="s">
        <v>6</v>
      </c>
      <c r="TR1" s="1" t="s">
        <v>2</v>
      </c>
      <c r="TS1" s="1" t="s">
        <v>3</v>
      </c>
      <c r="TT1" s="1" t="s">
        <v>0</v>
      </c>
      <c r="TU1" s="1" t="s">
        <v>4</v>
      </c>
      <c r="TV1" s="1" t="s">
        <v>5</v>
      </c>
      <c r="TW1" s="1" t="s">
        <v>6</v>
      </c>
      <c r="TX1" s="1" t="s">
        <v>2</v>
      </c>
      <c r="TY1" s="1" t="s">
        <v>3</v>
      </c>
      <c r="TZ1" s="1" t="s">
        <v>0</v>
      </c>
      <c r="UA1" s="1" t="s">
        <v>4</v>
      </c>
      <c r="UB1" s="1" t="s">
        <v>5</v>
      </c>
      <c r="UC1" s="1" t="s">
        <v>6</v>
      </c>
      <c r="UD1" s="1" t="s">
        <v>2</v>
      </c>
      <c r="UE1" s="1" t="s">
        <v>3</v>
      </c>
      <c r="UF1" s="1" t="s">
        <v>0</v>
      </c>
      <c r="UG1" s="1" t="s">
        <v>4</v>
      </c>
      <c r="UH1" s="1" t="s">
        <v>5</v>
      </c>
      <c r="UI1" s="1" t="s">
        <v>6</v>
      </c>
      <c r="UJ1" s="1" t="s">
        <v>2</v>
      </c>
      <c r="UK1" s="1" t="s">
        <v>3</v>
      </c>
      <c r="UL1" s="1" t="s">
        <v>0</v>
      </c>
      <c r="UM1" s="1" t="s">
        <v>4</v>
      </c>
      <c r="UN1" s="1" t="s">
        <v>5</v>
      </c>
      <c r="UO1" s="1" t="s">
        <v>6</v>
      </c>
      <c r="UP1" s="1" t="s">
        <v>2</v>
      </c>
      <c r="UQ1" s="1" t="s">
        <v>3</v>
      </c>
      <c r="UR1" s="1" t="s">
        <v>0</v>
      </c>
      <c r="US1" s="1" t="s">
        <v>4</v>
      </c>
      <c r="UT1" s="1" t="s">
        <v>5</v>
      </c>
      <c r="UU1" s="1" t="s">
        <v>6</v>
      </c>
      <c r="UV1" s="1" t="s">
        <v>2</v>
      </c>
      <c r="UW1" s="1" t="s">
        <v>3</v>
      </c>
      <c r="UX1" s="1" t="s">
        <v>0</v>
      </c>
      <c r="UY1" s="1" t="s">
        <v>4</v>
      </c>
      <c r="UZ1" s="1" t="s">
        <v>5</v>
      </c>
      <c r="VA1" s="1" t="s">
        <v>6</v>
      </c>
      <c r="VB1" s="1" t="s">
        <v>2</v>
      </c>
      <c r="VC1" s="1" t="s">
        <v>3</v>
      </c>
      <c r="VD1" s="1" t="s">
        <v>0</v>
      </c>
      <c r="VE1" s="1" t="s">
        <v>4</v>
      </c>
      <c r="VF1" s="1" t="s">
        <v>5</v>
      </c>
      <c r="VG1" s="1" t="s">
        <v>6</v>
      </c>
      <c r="VH1" s="1" t="s">
        <v>2</v>
      </c>
      <c r="VI1" s="1" t="s">
        <v>3</v>
      </c>
      <c r="VJ1" s="1" t="s">
        <v>0</v>
      </c>
      <c r="VK1" s="1" t="s">
        <v>4</v>
      </c>
      <c r="VL1" s="1" t="s">
        <v>5</v>
      </c>
      <c r="VM1" s="1" t="s">
        <v>6</v>
      </c>
      <c r="VN1" s="1" t="s">
        <v>2</v>
      </c>
      <c r="VO1" s="1" t="s">
        <v>3</v>
      </c>
      <c r="VP1" s="1" t="s">
        <v>0</v>
      </c>
      <c r="VQ1" s="1" t="s">
        <v>4</v>
      </c>
      <c r="VR1" s="1" t="s">
        <v>5</v>
      </c>
      <c r="VS1" s="1" t="s">
        <v>6</v>
      </c>
      <c r="VT1" s="1" t="s">
        <v>2</v>
      </c>
      <c r="VU1" s="1" t="s">
        <v>3</v>
      </c>
      <c r="VV1" s="1" t="s">
        <v>0</v>
      </c>
      <c r="VW1" s="1" t="s">
        <v>4</v>
      </c>
      <c r="VX1" s="1" t="s">
        <v>5</v>
      </c>
      <c r="VY1" s="1" t="s">
        <v>6</v>
      </c>
      <c r="VZ1" s="1" t="s">
        <v>2</v>
      </c>
      <c r="WA1" s="1" t="s">
        <v>3</v>
      </c>
      <c r="WB1" s="1" t="s">
        <v>0</v>
      </c>
      <c r="WC1" s="1" t="s">
        <v>4</v>
      </c>
      <c r="WD1" s="1" t="s">
        <v>5</v>
      </c>
      <c r="WE1" s="1" t="s">
        <v>6</v>
      </c>
      <c r="WF1" s="1" t="s">
        <v>2</v>
      </c>
      <c r="WG1" s="1" t="s">
        <v>3</v>
      </c>
      <c r="WH1" s="1" t="s">
        <v>0</v>
      </c>
      <c r="WI1" s="1" t="s">
        <v>4</v>
      </c>
      <c r="WJ1" s="1" t="s">
        <v>5</v>
      </c>
      <c r="WK1" s="1" t="s">
        <v>6</v>
      </c>
      <c r="WL1" s="1" t="s">
        <v>2</v>
      </c>
      <c r="WM1" s="1" t="s">
        <v>3</v>
      </c>
      <c r="WN1" s="1" t="s">
        <v>0</v>
      </c>
      <c r="WO1" s="1" t="s">
        <v>4</v>
      </c>
      <c r="WP1" s="1" t="s">
        <v>5</v>
      </c>
      <c r="WQ1" s="1" t="s">
        <v>6</v>
      </c>
      <c r="WR1" s="1" t="s">
        <v>2</v>
      </c>
      <c r="WS1" s="1" t="s">
        <v>3</v>
      </c>
      <c r="WT1" s="1" t="s">
        <v>0</v>
      </c>
      <c r="WU1" s="1" t="s">
        <v>4</v>
      </c>
      <c r="WV1" s="1" t="s">
        <v>5</v>
      </c>
      <c r="WW1" s="1" t="s">
        <v>6</v>
      </c>
      <c r="WX1" s="1" t="s">
        <v>2</v>
      </c>
      <c r="WY1" s="1" t="s">
        <v>3</v>
      </c>
      <c r="WZ1" s="1" t="s">
        <v>0</v>
      </c>
      <c r="XA1" s="1" t="s">
        <v>4</v>
      </c>
      <c r="XB1" s="1" t="s">
        <v>5</v>
      </c>
      <c r="XC1" s="1" t="s">
        <v>6</v>
      </c>
      <c r="XD1" s="1" t="s">
        <v>2</v>
      </c>
      <c r="XE1" s="1" t="s">
        <v>3</v>
      </c>
      <c r="XF1" s="1" t="s">
        <v>0</v>
      </c>
      <c r="XG1" s="1" t="s">
        <v>4</v>
      </c>
      <c r="XH1" s="1" t="s">
        <v>5</v>
      </c>
      <c r="XI1" s="1" t="s">
        <v>6</v>
      </c>
      <c r="XJ1" s="1" t="s">
        <v>2</v>
      </c>
      <c r="XK1" s="1" t="s">
        <v>3</v>
      </c>
      <c r="XL1" s="1" t="s">
        <v>0</v>
      </c>
      <c r="XM1" s="1" t="s">
        <v>4</v>
      </c>
      <c r="XN1" s="1" t="s">
        <v>5</v>
      </c>
      <c r="XO1" s="1" t="s">
        <v>6</v>
      </c>
      <c r="XP1" s="1" t="s">
        <v>2</v>
      </c>
      <c r="XQ1" s="1" t="s">
        <v>3</v>
      </c>
      <c r="XR1" s="1" t="s">
        <v>0</v>
      </c>
      <c r="XS1" s="1" t="s">
        <v>4</v>
      </c>
      <c r="XT1" s="1" t="s">
        <v>5</v>
      </c>
      <c r="XU1" s="1" t="s">
        <v>6</v>
      </c>
      <c r="XV1" s="1" t="s">
        <v>2</v>
      </c>
      <c r="XW1" s="1" t="s">
        <v>3</v>
      </c>
      <c r="XX1" s="1" t="s">
        <v>0</v>
      </c>
      <c r="XY1" s="1" t="s">
        <v>4</v>
      </c>
      <c r="XZ1" s="1" t="s">
        <v>5</v>
      </c>
      <c r="YA1" s="1" t="s">
        <v>6</v>
      </c>
      <c r="YB1" s="1" t="s">
        <v>2</v>
      </c>
      <c r="YC1" s="1" t="s">
        <v>3</v>
      </c>
      <c r="YD1" s="1" t="s">
        <v>0</v>
      </c>
      <c r="YE1" s="1" t="s">
        <v>4</v>
      </c>
      <c r="YF1" s="1" t="s">
        <v>5</v>
      </c>
      <c r="YG1" s="1" t="s">
        <v>6</v>
      </c>
      <c r="YH1" s="1" t="s">
        <v>2</v>
      </c>
      <c r="YI1" s="1" t="s">
        <v>3</v>
      </c>
      <c r="YJ1" s="1" t="s">
        <v>0</v>
      </c>
      <c r="YK1" s="1" t="s">
        <v>4</v>
      </c>
      <c r="YL1" s="1" t="s">
        <v>5</v>
      </c>
      <c r="YM1" s="1" t="s">
        <v>6</v>
      </c>
      <c r="YN1" s="1" t="s">
        <v>2</v>
      </c>
      <c r="YO1" s="1" t="s">
        <v>3</v>
      </c>
      <c r="YP1" s="1" t="s">
        <v>0</v>
      </c>
      <c r="YQ1" s="1" t="s">
        <v>4</v>
      </c>
      <c r="YR1" s="1" t="s">
        <v>5</v>
      </c>
      <c r="YS1" s="1" t="s">
        <v>6</v>
      </c>
      <c r="YT1" s="1" t="s">
        <v>2</v>
      </c>
      <c r="YU1" s="1" t="s">
        <v>3</v>
      </c>
      <c r="YV1" s="1" t="s">
        <v>0</v>
      </c>
      <c r="YW1" s="1" t="s">
        <v>4</v>
      </c>
      <c r="YX1" s="1" t="s">
        <v>5</v>
      </c>
      <c r="YY1" s="1" t="s">
        <v>6</v>
      </c>
      <c r="YZ1" s="1" t="s">
        <v>2</v>
      </c>
      <c r="ZA1" s="1" t="s">
        <v>3</v>
      </c>
      <c r="ZB1" s="1" t="s">
        <v>0</v>
      </c>
      <c r="ZC1" s="1" t="s">
        <v>4</v>
      </c>
      <c r="ZD1" s="1" t="s">
        <v>5</v>
      </c>
      <c r="ZE1" s="1" t="s">
        <v>6</v>
      </c>
      <c r="ZF1" s="1" t="s">
        <v>2</v>
      </c>
      <c r="ZG1" s="1" t="s">
        <v>3</v>
      </c>
      <c r="ZH1" s="1" t="s">
        <v>0</v>
      </c>
      <c r="ZI1" s="1" t="s">
        <v>4</v>
      </c>
      <c r="ZJ1" s="1" t="s">
        <v>5</v>
      </c>
      <c r="ZK1" s="1" t="s">
        <v>6</v>
      </c>
      <c r="ZL1" s="1" t="s">
        <v>2</v>
      </c>
      <c r="ZM1" s="1" t="s">
        <v>3</v>
      </c>
      <c r="ZN1" s="1" t="s">
        <v>0</v>
      </c>
      <c r="ZO1" s="1" t="s">
        <v>4</v>
      </c>
      <c r="ZP1" s="1" t="s">
        <v>5</v>
      </c>
      <c r="ZQ1" s="1" t="s">
        <v>6</v>
      </c>
      <c r="ZR1" s="1" t="s">
        <v>2</v>
      </c>
      <c r="ZS1" s="1" t="s">
        <v>3</v>
      </c>
      <c r="ZT1" s="1" t="s">
        <v>0</v>
      </c>
      <c r="ZU1" s="1" t="s">
        <v>4</v>
      </c>
      <c r="ZV1" s="1" t="s">
        <v>5</v>
      </c>
      <c r="ZW1" s="1" t="s">
        <v>6</v>
      </c>
      <c r="ZX1" s="1" t="s">
        <v>2</v>
      </c>
      <c r="ZY1" s="1" t="s">
        <v>3</v>
      </c>
      <c r="ZZ1" s="1" t="s">
        <v>0</v>
      </c>
      <c r="AAA1" s="1" t="s">
        <v>4</v>
      </c>
      <c r="AAB1" s="1" t="s">
        <v>5</v>
      </c>
      <c r="AAC1" s="1" t="s">
        <v>6</v>
      </c>
      <c r="AAD1" s="1" t="s">
        <v>2</v>
      </c>
      <c r="AAE1" s="1" t="s">
        <v>3</v>
      </c>
      <c r="AAF1" s="1" t="s">
        <v>0</v>
      </c>
      <c r="AAG1" s="1" t="s">
        <v>4</v>
      </c>
      <c r="AAH1" s="1" t="s">
        <v>5</v>
      </c>
      <c r="AAI1" s="1" t="s">
        <v>6</v>
      </c>
      <c r="AAJ1" s="1" t="s">
        <v>2</v>
      </c>
      <c r="AAK1" s="1" t="s">
        <v>3</v>
      </c>
      <c r="AAL1" s="1" t="s">
        <v>0</v>
      </c>
      <c r="AAM1" s="1" t="s">
        <v>4</v>
      </c>
      <c r="AAN1" s="1" t="s">
        <v>5</v>
      </c>
      <c r="AAO1" s="1" t="s">
        <v>6</v>
      </c>
      <c r="AAP1" s="1" t="s">
        <v>2</v>
      </c>
      <c r="AAQ1" s="1" t="s">
        <v>3</v>
      </c>
      <c r="AAR1" s="1" t="s">
        <v>0</v>
      </c>
      <c r="AAS1" s="1" t="s">
        <v>4</v>
      </c>
      <c r="AAT1" s="1" t="s">
        <v>5</v>
      </c>
      <c r="AAU1" s="1" t="s">
        <v>6</v>
      </c>
      <c r="AAV1" s="1" t="s">
        <v>2</v>
      </c>
      <c r="AAW1" s="1" t="s">
        <v>3</v>
      </c>
      <c r="AAX1" s="1" t="s">
        <v>0</v>
      </c>
      <c r="AAY1" s="1" t="s">
        <v>4</v>
      </c>
      <c r="AAZ1" s="1" t="s">
        <v>5</v>
      </c>
      <c r="ABA1" s="1" t="s">
        <v>6</v>
      </c>
      <c r="ABB1" s="1" t="s">
        <v>2</v>
      </c>
      <c r="ABC1" s="1" t="s">
        <v>3</v>
      </c>
      <c r="ABD1" s="1" t="s">
        <v>0</v>
      </c>
      <c r="ABE1" s="1" t="s">
        <v>4</v>
      </c>
      <c r="ABF1" s="1" t="s">
        <v>5</v>
      </c>
      <c r="ABG1" s="1" t="s">
        <v>6</v>
      </c>
      <c r="ABH1" s="1" t="s">
        <v>2</v>
      </c>
      <c r="ABI1" s="1" t="s">
        <v>3</v>
      </c>
      <c r="ABJ1" s="1" t="s">
        <v>0</v>
      </c>
      <c r="ABK1" s="1" t="s">
        <v>4</v>
      </c>
      <c r="ABL1" s="1" t="s">
        <v>5</v>
      </c>
      <c r="ABM1" s="1" t="s">
        <v>6</v>
      </c>
      <c r="ABN1" s="1" t="s">
        <v>2</v>
      </c>
      <c r="ABO1" s="1" t="s">
        <v>3</v>
      </c>
      <c r="ABP1" s="1" t="s">
        <v>0</v>
      </c>
      <c r="ABQ1" s="1" t="s">
        <v>4</v>
      </c>
      <c r="ABR1" s="1" t="s">
        <v>5</v>
      </c>
      <c r="ABS1" s="1" t="s">
        <v>6</v>
      </c>
      <c r="ABT1" s="1" t="s">
        <v>2</v>
      </c>
      <c r="ABU1" s="1" t="s">
        <v>3</v>
      </c>
      <c r="ABV1" s="1" t="s">
        <v>0</v>
      </c>
      <c r="ABW1" s="1" t="s">
        <v>4</v>
      </c>
      <c r="ABX1" s="1" t="s">
        <v>5</v>
      </c>
      <c r="ABY1" s="1" t="s">
        <v>6</v>
      </c>
      <c r="ABZ1" s="1" t="s">
        <v>2</v>
      </c>
      <c r="ACA1" s="1" t="s">
        <v>3</v>
      </c>
      <c r="ACB1" s="1" t="s">
        <v>0</v>
      </c>
      <c r="ACC1" s="1" t="s">
        <v>4</v>
      </c>
      <c r="ACD1" s="1" t="s">
        <v>5</v>
      </c>
      <c r="ACE1" s="1" t="s">
        <v>6</v>
      </c>
      <c r="ACF1" s="1" t="s">
        <v>2</v>
      </c>
      <c r="ACG1" s="1" t="s">
        <v>3</v>
      </c>
      <c r="ACH1" s="1" t="s">
        <v>0</v>
      </c>
      <c r="ACI1" s="1" t="s">
        <v>4</v>
      </c>
      <c r="ACJ1" s="1" t="s">
        <v>5</v>
      </c>
      <c r="ACK1" s="1" t="s">
        <v>6</v>
      </c>
      <c r="ACL1" s="1" t="s">
        <v>2</v>
      </c>
      <c r="ACM1" s="1" t="s">
        <v>3</v>
      </c>
      <c r="ACN1" s="1" t="s">
        <v>0</v>
      </c>
      <c r="ACO1" s="1" t="s">
        <v>4</v>
      </c>
      <c r="ACP1" s="1" t="s">
        <v>5</v>
      </c>
      <c r="ACQ1" s="1" t="s">
        <v>6</v>
      </c>
      <c r="ACR1" s="1" t="s">
        <v>2</v>
      </c>
      <c r="ACS1" s="1" t="s">
        <v>3</v>
      </c>
      <c r="ACT1" s="1" t="s">
        <v>0</v>
      </c>
      <c r="ACU1" s="1" t="s">
        <v>4</v>
      </c>
      <c r="ACV1" s="1" t="s">
        <v>5</v>
      </c>
      <c r="ACW1" s="1" t="s">
        <v>6</v>
      </c>
      <c r="ACX1" s="1" t="s">
        <v>2</v>
      </c>
      <c r="ACY1" s="1" t="s">
        <v>3</v>
      </c>
      <c r="ACZ1" s="1" t="s">
        <v>0</v>
      </c>
      <c r="ADA1" s="1" t="s">
        <v>4</v>
      </c>
      <c r="ADB1" s="1" t="s">
        <v>5</v>
      </c>
      <c r="ADC1" s="1" t="s">
        <v>6</v>
      </c>
      <c r="ADD1" s="1" t="s">
        <v>2</v>
      </c>
      <c r="ADE1" s="1" t="s">
        <v>3</v>
      </c>
      <c r="ADF1" s="1" t="s">
        <v>0</v>
      </c>
      <c r="ADG1" s="1" t="s">
        <v>4</v>
      </c>
      <c r="ADH1" s="1" t="s">
        <v>5</v>
      </c>
      <c r="ADI1" s="1" t="s">
        <v>6</v>
      </c>
      <c r="ADJ1" s="1" t="s">
        <v>2</v>
      </c>
      <c r="ADK1" s="1" t="s">
        <v>3</v>
      </c>
      <c r="ADL1" s="1" t="s">
        <v>0</v>
      </c>
      <c r="ADM1" s="1" t="s">
        <v>4</v>
      </c>
      <c r="ADN1" s="1" t="s">
        <v>5</v>
      </c>
      <c r="ADO1" s="1" t="s">
        <v>6</v>
      </c>
      <c r="ADP1" s="1" t="s">
        <v>2</v>
      </c>
      <c r="ADQ1" s="1" t="s">
        <v>3</v>
      </c>
      <c r="ADR1" s="1" t="s">
        <v>0</v>
      </c>
      <c r="ADS1" s="1" t="s">
        <v>4</v>
      </c>
      <c r="ADT1" s="1" t="s">
        <v>5</v>
      </c>
      <c r="ADU1" s="1" t="s">
        <v>6</v>
      </c>
      <c r="ADV1" s="1" t="s">
        <v>2</v>
      </c>
      <c r="ADW1" s="1" t="s">
        <v>3</v>
      </c>
      <c r="ADX1" s="1" t="s">
        <v>0</v>
      </c>
      <c r="ADY1" s="1" t="s">
        <v>4</v>
      </c>
      <c r="ADZ1" s="1" t="s">
        <v>5</v>
      </c>
      <c r="AEA1" s="1" t="s">
        <v>6</v>
      </c>
      <c r="AEB1" s="1" t="s">
        <v>2</v>
      </c>
      <c r="AEC1" s="1" t="s">
        <v>3</v>
      </c>
      <c r="AED1" s="1" t="s">
        <v>0</v>
      </c>
      <c r="AEE1" s="1" t="s">
        <v>4</v>
      </c>
      <c r="AEF1" s="1" t="s">
        <v>5</v>
      </c>
      <c r="AEG1" s="1" t="s">
        <v>6</v>
      </c>
      <c r="AEH1" s="1" t="s">
        <v>2</v>
      </c>
      <c r="AEI1" s="1" t="s">
        <v>3</v>
      </c>
      <c r="AEJ1" s="1" t="s">
        <v>0</v>
      </c>
      <c r="AEK1" s="1" t="s">
        <v>4</v>
      </c>
      <c r="AEL1" s="1" t="s">
        <v>5</v>
      </c>
      <c r="AEM1" s="1" t="s">
        <v>6</v>
      </c>
      <c r="AEN1" s="1" t="s">
        <v>2</v>
      </c>
      <c r="AEO1" s="1" t="s">
        <v>3</v>
      </c>
      <c r="AEP1" s="1" t="s">
        <v>0</v>
      </c>
      <c r="AEQ1" s="1" t="s">
        <v>4</v>
      </c>
      <c r="AER1" s="1" t="s">
        <v>5</v>
      </c>
      <c r="AES1" s="1" t="s">
        <v>6</v>
      </c>
      <c r="AET1" s="1" t="s">
        <v>2</v>
      </c>
      <c r="AEU1" s="1" t="s">
        <v>3</v>
      </c>
      <c r="AEV1" s="1" t="s">
        <v>0</v>
      </c>
      <c r="AEW1" s="1" t="s">
        <v>4</v>
      </c>
      <c r="AEX1" s="1" t="s">
        <v>5</v>
      </c>
      <c r="AEY1" s="1" t="s">
        <v>6</v>
      </c>
      <c r="AEZ1" s="1" t="s">
        <v>2</v>
      </c>
      <c r="AFA1" s="1" t="s">
        <v>3</v>
      </c>
      <c r="AFB1" s="1" t="s">
        <v>0</v>
      </c>
      <c r="AFC1" s="1" t="s">
        <v>4</v>
      </c>
      <c r="AFD1" s="1" t="s">
        <v>5</v>
      </c>
      <c r="AFE1" s="1" t="s">
        <v>6</v>
      </c>
      <c r="AFF1" s="1" t="s">
        <v>2</v>
      </c>
      <c r="AFG1" s="1" t="s">
        <v>3</v>
      </c>
      <c r="AFH1" s="1" t="s">
        <v>0</v>
      </c>
      <c r="AFI1" s="1" t="s">
        <v>4</v>
      </c>
      <c r="AFJ1" s="1" t="s">
        <v>5</v>
      </c>
      <c r="AFK1" s="1" t="s">
        <v>6</v>
      </c>
      <c r="AFL1" s="1" t="s">
        <v>2</v>
      </c>
      <c r="AFM1" s="1" t="s">
        <v>3</v>
      </c>
      <c r="AFN1" s="1" t="s">
        <v>0</v>
      </c>
      <c r="AFO1" s="1" t="s">
        <v>4</v>
      </c>
      <c r="AFP1" s="1" t="s">
        <v>5</v>
      </c>
      <c r="AFQ1" s="1" t="s">
        <v>6</v>
      </c>
      <c r="AFR1" s="1" t="s">
        <v>2</v>
      </c>
      <c r="AFS1" s="1" t="s">
        <v>3</v>
      </c>
      <c r="AFT1" s="1" t="s">
        <v>0</v>
      </c>
      <c r="AFU1" s="1" t="s">
        <v>4</v>
      </c>
      <c r="AFV1" s="1" t="s">
        <v>5</v>
      </c>
      <c r="AFW1" s="1" t="s">
        <v>6</v>
      </c>
      <c r="AFX1" s="1" t="s">
        <v>2</v>
      </c>
      <c r="AFY1" s="1" t="s">
        <v>3</v>
      </c>
      <c r="AFZ1" s="1" t="s">
        <v>0</v>
      </c>
      <c r="AGA1" s="1" t="s">
        <v>4</v>
      </c>
      <c r="AGB1" s="1" t="s">
        <v>5</v>
      </c>
      <c r="AGC1" s="1" t="s">
        <v>6</v>
      </c>
      <c r="AGD1" s="1" t="s">
        <v>2</v>
      </c>
      <c r="AGE1" s="1" t="s">
        <v>3</v>
      </c>
      <c r="AGF1" s="1" t="s">
        <v>0</v>
      </c>
      <c r="AGG1" s="1" t="s">
        <v>4</v>
      </c>
      <c r="AGH1" s="1" t="s">
        <v>5</v>
      </c>
      <c r="AGI1" s="1" t="s">
        <v>6</v>
      </c>
      <c r="AGJ1" s="1" t="s">
        <v>2</v>
      </c>
      <c r="AGK1" s="1" t="s">
        <v>3</v>
      </c>
      <c r="AGL1" s="1" t="s">
        <v>0</v>
      </c>
      <c r="AGM1" s="1" t="s">
        <v>4</v>
      </c>
      <c r="AGN1" s="1" t="s">
        <v>5</v>
      </c>
      <c r="AGO1" s="1" t="s">
        <v>6</v>
      </c>
      <c r="AGP1" s="1" t="s">
        <v>2</v>
      </c>
      <c r="AGQ1" s="1" t="s">
        <v>3</v>
      </c>
      <c r="AGR1" s="1" t="s">
        <v>0</v>
      </c>
      <c r="AGS1" s="1" t="s">
        <v>4</v>
      </c>
      <c r="AGT1" s="1" t="s">
        <v>5</v>
      </c>
      <c r="AGU1" s="1" t="s">
        <v>6</v>
      </c>
      <c r="AGV1" s="1" t="s">
        <v>2</v>
      </c>
      <c r="AGW1" s="1" t="s">
        <v>3</v>
      </c>
      <c r="AGX1" s="1" t="s">
        <v>0</v>
      </c>
      <c r="AGY1" s="1" t="s">
        <v>4</v>
      </c>
      <c r="AGZ1" s="1" t="s">
        <v>5</v>
      </c>
      <c r="AHA1" s="1" t="s">
        <v>6</v>
      </c>
      <c r="AHB1" s="1" t="s">
        <v>2</v>
      </c>
      <c r="AHC1" s="1" t="s">
        <v>3</v>
      </c>
      <c r="AHD1" s="1" t="s">
        <v>0</v>
      </c>
      <c r="AHE1" s="1" t="s">
        <v>4</v>
      </c>
      <c r="AHF1" s="1" t="s">
        <v>5</v>
      </c>
      <c r="AHG1" s="1" t="s">
        <v>6</v>
      </c>
      <c r="AHH1" s="1" t="s">
        <v>2</v>
      </c>
      <c r="AHI1" s="1" t="s">
        <v>3</v>
      </c>
      <c r="AHJ1" s="1" t="s">
        <v>0</v>
      </c>
      <c r="AHK1" s="1" t="s">
        <v>4</v>
      </c>
      <c r="AHL1" s="1" t="s">
        <v>5</v>
      </c>
      <c r="AHM1" s="1" t="s">
        <v>6</v>
      </c>
      <c r="AHN1" s="1" t="s">
        <v>2</v>
      </c>
      <c r="AHO1" s="1" t="s">
        <v>3</v>
      </c>
      <c r="AHP1" s="1" t="s">
        <v>0</v>
      </c>
      <c r="AHQ1" s="1" t="s">
        <v>4</v>
      </c>
      <c r="AHR1" s="1" t="s">
        <v>5</v>
      </c>
      <c r="AHS1" s="1" t="s">
        <v>6</v>
      </c>
      <c r="AHT1" s="1" t="s">
        <v>2</v>
      </c>
      <c r="AHU1" s="1" t="s">
        <v>3</v>
      </c>
      <c r="AHV1" s="1" t="s">
        <v>0</v>
      </c>
      <c r="AHW1" s="1" t="s">
        <v>4</v>
      </c>
      <c r="AHX1" s="1" t="s">
        <v>5</v>
      </c>
      <c r="AHY1" s="1" t="s">
        <v>6</v>
      </c>
      <c r="AHZ1" s="1" t="s">
        <v>2</v>
      </c>
      <c r="AIA1" s="1" t="s">
        <v>3</v>
      </c>
      <c r="AIB1" s="1" t="s">
        <v>0</v>
      </c>
      <c r="AIC1" s="1" t="s">
        <v>4</v>
      </c>
      <c r="AID1" s="1" t="s">
        <v>5</v>
      </c>
      <c r="AIE1" s="1" t="s">
        <v>6</v>
      </c>
      <c r="AIF1" s="1" t="s">
        <v>2</v>
      </c>
      <c r="AIG1" s="1" t="s">
        <v>3</v>
      </c>
      <c r="AIH1" s="1" t="s">
        <v>0</v>
      </c>
      <c r="AII1" s="1" t="s">
        <v>4</v>
      </c>
      <c r="AIJ1" s="1" t="s">
        <v>5</v>
      </c>
      <c r="AIK1" s="1" t="s">
        <v>6</v>
      </c>
      <c r="AIL1" s="1" t="s">
        <v>2</v>
      </c>
      <c r="AIM1" s="1" t="s">
        <v>3</v>
      </c>
      <c r="AIN1" s="1" t="s">
        <v>0</v>
      </c>
      <c r="AIO1" s="1" t="s">
        <v>4</v>
      </c>
      <c r="AIP1" s="1" t="s">
        <v>5</v>
      </c>
      <c r="AIQ1" s="1" t="s">
        <v>6</v>
      </c>
      <c r="AIR1" s="1" t="s">
        <v>2</v>
      </c>
      <c r="AIS1" s="1" t="s">
        <v>3</v>
      </c>
      <c r="AIT1" s="1" t="s">
        <v>0</v>
      </c>
      <c r="AIU1" s="1" t="s">
        <v>4</v>
      </c>
      <c r="AIV1" s="1" t="s">
        <v>5</v>
      </c>
      <c r="AIW1" s="1" t="s">
        <v>6</v>
      </c>
      <c r="AIX1" s="1" t="s">
        <v>2</v>
      </c>
      <c r="AIY1" s="1" t="s">
        <v>3</v>
      </c>
      <c r="AIZ1" s="1" t="s">
        <v>0</v>
      </c>
      <c r="AJA1" s="1" t="s">
        <v>4</v>
      </c>
      <c r="AJB1" s="1" t="s">
        <v>5</v>
      </c>
      <c r="AJC1" s="1" t="s">
        <v>6</v>
      </c>
      <c r="AJD1" s="1" t="s">
        <v>2</v>
      </c>
      <c r="AJE1" s="1" t="s">
        <v>3</v>
      </c>
      <c r="AJF1" s="1" t="s">
        <v>0</v>
      </c>
      <c r="AJG1" s="1" t="s">
        <v>4</v>
      </c>
      <c r="AJH1" s="1" t="s">
        <v>5</v>
      </c>
      <c r="AJI1" s="1" t="s">
        <v>6</v>
      </c>
      <c r="AJJ1" s="1" t="s">
        <v>2</v>
      </c>
      <c r="AJK1" s="1" t="s">
        <v>3</v>
      </c>
      <c r="AJL1" s="1" t="s">
        <v>0</v>
      </c>
      <c r="AJM1" s="1" t="s">
        <v>4</v>
      </c>
      <c r="AJN1" s="1" t="s">
        <v>5</v>
      </c>
      <c r="AJO1" s="1" t="s">
        <v>6</v>
      </c>
      <c r="AJP1" s="1" t="s">
        <v>2</v>
      </c>
      <c r="AJQ1" s="1" t="s">
        <v>3</v>
      </c>
      <c r="AJR1" s="1" t="s">
        <v>0</v>
      </c>
      <c r="AJS1" s="1" t="s">
        <v>4</v>
      </c>
      <c r="AJT1" s="1" t="s">
        <v>5</v>
      </c>
      <c r="AJU1" s="1" t="s">
        <v>6</v>
      </c>
      <c r="AJV1" s="1" t="s">
        <v>2</v>
      </c>
      <c r="AJW1" s="1" t="s">
        <v>3</v>
      </c>
      <c r="AJX1" s="1" t="s">
        <v>0</v>
      </c>
      <c r="AJY1" s="1" t="s">
        <v>4</v>
      </c>
      <c r="AJZ1" s="1" t="s">
        <v>5</v>
      </c>
      <c r="AKA1" s="1" t="s">
        <v>6</v>
      </c>
      <c r="AKB1" s="1" t="s">
        <v>2</v>
      </c>
      <c r="AKC1" s="1" t="s">
        <v>3</v>
      </c>
      <c r="AKD1" s="1" t="s">
        <v>0</v>
      </c>
      <c r="AKE1" s="1" t="s">
        <v>4</v>
      </c>
      <c r="AKF1" s="1" t="s">
        <v>5</v>
      </c>
      <c r="AKG1" s="1" t="s">
        <v>6</v>
      </c>
      <c r="AKH1" s="1" t="s">
        <v>2</v>
      </c>
      <c r="AKI1" s="1" t="s">
        <v>3</v>
      </c>
      <c r="AKJ1" s="1" t="s">
        <v>0</v>
      </c>
      <c r="AKK1" s="1" t="s">
        <v>4</v>
      </c>
      <c r="AKL1" s="1" t="s">
        <v>5</v>
      </c>
      <c r="AKM1" s="1" t="s">
        <v>6</v>
      </c>
      <c r="AKN1" s="1" t="s">
        <v>2</v>
      </c>
      <c r="AKO1" s="1" t="s">
        <v>3</v>
      </c>
      <c r="AKP1" s="1" t="s">
        <v>0</v>
      </c>
      <c r="AKQ1" s="1" t="s">
        <v>4</v>
      </c>
      <c r="AKR1" s="1" t="s">
        <v>5</v>
      </c>
      <c r="AKS1" s="1" t="s">
        <v>6</v>
      </c>
      <c r="AKT1" s="1" t="s">
        <v>2</v>
      </c>
      <c r="AKU1" s="1" t="s">
        <v>3</v>
      </c>
      <c r="AKV1" s="1" t="s">
        <v>0</v>
      </c>
      <c r="AKW1" s="1" t="s">
        <v>4</v>
      </c>
      <c r="AKX1" s="1" t="s">
        <v>5</v>
      </c>
      <c r="AKY1" s="1" t="s">
        <v>6</v>
      </c>
      <c r="AKZ1" s="1" t="s">
        <v>2</v>
      </c>
      <c r="ALA1" s="1" t="s">
        <v>3</v>
      </c>
      <c r="ALB1" s="1" t="s">
        <v>0</v>
      </c>
      <c r="ALC1" s="1" t="s">
        <v>4</v>
      </c>
      <c r="ALD1" s="1" t="s">
        <v>5</v>
      </c>
      <c r="ALE1" s="1" t="s">
        <v>6</v>
      </c>
      <c r="ALF1" s="1" t="s">
        <v>2</v>
      </c>
      <c r="ALG1" s="1" t="s">
        <v>3</v>
      </c>
      <c r="ALH1" s="1" t="s">
        <v>0</v>
      </c>
      <c r="ALI1" s="1" t="s">
        <v>4</v>
      </c>
      <c r="ALJ1" s="1" t="s">
        <v>5</v>
      </c>
      <c r="ALK1" s="1" t="s">
        <v>6</v>
      </c>
      <c r="ALL1" s="1" t="s">
        <v>2</v>
      </c>
      <c r="ALM1" s="1" t="s">
        <v>3</v>
      </c>
      <c r="ALN1" s="1" t="s">
        <v>0</v>
      </c>
      <c r="ALO1" s="1" t="s">
        <v>4</v>
      </c>
      <c r="ALP1" s="1" t="s">
        <v>5</v>
      </c>
      <c r="ALQ1" s="1" t="s">
        <v>6</v>
      </c>
      <c r="ALR1" s="1" t="s">
        <v>2</v>
      </c>
      <c r="ALS1" s="1" t="s">
        <v>3</v>
      </c>
      <c r="ALT1" s="1" t="s">
        <v>0</v>
      </c>
      <c r="ALU1" s="1" t="s">
        <v>4</v>
      </c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</row>
    <row r="2" spans="1:1042" s="21" customFormat="1" x14ac:dyDescent="0.2">
      <c r="A2" s="3" t="s">
        <v>7</v>
      </c>
      <c r="B2" s="2" t="e">
        <v>#REF!</v>
      </c>
      <c r="C2" s="2" t="e">
        <v>#REF!</v>
      </c>
      <c r="D2" s="2" t="e">
        <v>#REF!</v>
      </c>
      <c r="E2" s="2" t="e">
        <v>#REF!</v>
      </c>
      <c r="F2" s="2" t="e">
        <v>#REF!</v>
      </c>
      <c r="G2" s="2" t="e">
        <v>#REF!</v>
      </c>
      <c r="H2" s="2" t="e">
        <v>#REF!</v>
      </c>
      <c r="I2" s="2" t="e">
        <v>#REF!</v>
      </c>
      <c r="J2" s="2" t="e">
        <v>#REF!</v>
      </c>
      <c r="K2" s="2" t="e">
        <v>#REF!</v>
      </c>
      <c r="L2" s="2" t="e">
        <v>#REF!</v>
      </c>
      <c r="M2" s="2" t="e">
        <v>#REF!</v>
      </c>
      <c r="N2" s="2" t="e">
        <v>#REF!</v>
      </c>
      <c r="O2" s="2" t="e">
        <v>#REF!</v>
      </c>
      <c r="P2" s="2" t="e">
        <v>#REF!</v>
      </c>
      <c r="Q2" s="2" t="e">
        <v>#REF!</v>
      </c>
      <c r="R2" s="2" t="e">
        <v>#REF!</v>
      </c>
      <c r="S2" s="2" t="e">
        <v>#REF!</v>
      </c>
      <c r="T2" s="2" t="e">
        <v>#REF!</v>
      </c>
      <c r="U2" s="2" t="e">
        <v>#REF!</v>
      </c>
      <c r="V2" s="2" t="e">
        <v>#REF!</v>
      </c>
      <c r="W2" s="2" t="e">
        <v>#REF!</v>
      </c>
      <c r="X2" s="2" t="e">
        <v>#REF!</v>
      </c>
      <c r="Y2" s="2" t="e">
        <v>#REF!</v>
      </c>
      <c r="Z2" s="2" t="e">
        <v>#REF!</v>
      </c>
      <c r="AA2" s="2" t="e">
        <v>#REF!</v>
      </c>
      <c r="AB2" s="2" t="e">
        <v>#REF!</v>
      </c>
      <c r="AC2" s="2" t="e">
        <v>#REF!</v>
      </c>
      <c r="AD2" s="2" t="e">
        <v>#REF!</v>
      </c>
      <c r="AE2" s="2" t="e">
        <v>#REF!</v>
      </c>
      <c r="AF2" s="2" t="e">
        <v>#REF!</v>
      </c>
      <c r="AG2" s="2" t="e">
        <v>#REF!</v>
      </c>
      <c r="AH2" s="2" t="e">
        <v>#REF!</v>
      </c>
      <c r="AI2" s="2" t="e">
        <v>#REF!</v>
      </c>
      <c r="AJ2" s="2" t="e">
        <v>#REF!</v>
      </c>
      <c r="AK2" s="2">
        <v>42765</v>
      </c>
      <c r="AL2" s="2">
        <v>42766</v>
      </c>
      <c r="AM2" s="2">
        <v>42767</v>
      </c>
      <c r="AN2" s="2">
        <v>42768</v>
      </c>
      <c r="AO2" s="2">
        <v>42769</v>
      </c>
      <c r="AP2" s="2" t="s">
        <v>1</v>
      </c>
      <c r="AQ2" s="2">
        <v>42772</v>
      </c>
      <c r="AR2" s="2">
        <v>42773</v>
      </c>
      <c r="AS2" s="2">
        <v>42774</v>
      </c>
      <c r="AT2" s="2">
        <v>42775</v>
      </c>
      <c r="AU2" s="2">
        <v>42776</v>
      </c>
      <c r="AV2" s="2" t="s">
        <v>1</v>
      </c>
      <c r="AW2" s="2">
        <v>42779</v>
      </c>
      <c r="AX2" s="2">
        <v>42780</v>
      </c>
      <c r="AY2" s="2">
        <v>42781</v>
      </c>
      <c r="AZ2" s="2">
        <v>42782</v>
      </c>
      <c r="BA2" s="2">
        <v>42783</v>
      </c>
      <c r="BB2" s="2" t="s">
        <v>1</v>
      </c>
      <c r="BC2" s="2">
        <v>42786</v>
      </c>
      <c r="BD2" s="2">
        <v>42787</v>
      </c>
      <c r="BE2" s="2">
        <v>42788</v>
      </c>
      <c r="BF2" s="2">
        <v>42789</v>
      </c>
      <c r="BG2" s="2">
        <v>42790</v>
      </c>
      <c r="BH2" s="2" t="s">
        <v>1</v>
      </c>
      <c r="BI2" s="2">
        <v>42793</v>
      </c>
      <c r="BJ2" s="2">
        <v>42794</v>
      </c>
      <c r="BK2" s="2">
        <v>42795</v>
      </c>
      <c r="BL2" s="2">
        <v>42796</v>
      </c>
      <c r="BM2" s="2">
        <v>42797</v>
      </c>
      <c r="BN2" s="2" t="s">
        <v>1</v>
      </c>
      <c r="BO2" s="2">
        <v>42800</v>
      </c>
      <c r="BP2" s="2">
        <v>42801</v>
      </c>
      <c r="BQ2" s="2">
        <v>42802</v>
      </c>
      <c r="BR2" s="2">
        <v>42803</v>
      </c>
      <c r="BS2" s="2">
        <v>42804</v>
      </c>
      <c r="BT2" s="2" t="s">
        <v>1</v>
      </c>
      <c r="BU2" s="2">
        <v>42807</v>
      </c>
      <c r="BV2" s="2">
        <v>42808</v>
      </c>
      <c r="BW2" s="2">
        <v>42809</v>
      </c>
      <c r="BX2" s="2">
        <v>42810</v>
      </c>
      <c r="BY2" s="2">
        <v>42811</v>
      </c>
      <c r="BZ2" s="2" t="s">
        <v>1</v>
      </c>
      <c r="CA2" s="2">
        <v>42814</v>
      </c>
      <c r="CB2" s="2">
        <v>42815</v>
      </c>
      <c r="CC2" s="2">
        <v>42816</v>
      </c>
      <c r="CD2" s="2">
        <v>42817</v>
      </c>
      <c r="CE2" s="2">
        <v>42818</v>
      </c>
      <c r="CF2" s="2" t="s">
        <v>1</v>
      </c>
      <c r="CG2" s="2">
        <v>42821</v>
      </c>
      <c r="CH2" s="2">
        <v>42822</v>
      </c>
      <c r="CI2" s="2">
        <v>42823</v>
      </c>
      <c r="CJ2" s="2">
        <v>42824</v>
      </c>
      <c r="CK2" s="2">
        <v>42825</v>
      </c>
      <c r="CL2" s="2" t="s">
        <v>1</v>
      </c>
      <c r="CM2" s="2">
        <v>42828</v>
      </c>
      <c r="CN2" s="2">
        <v>42829</v>
      </c>
      <c r="CO2" s="2">
        <v>42830</v>
      </c>
      <c r="CP2" s="2">
        <v>42831</v>
      </c>
      <c r="CQ2" s="2">
        <v>42832</v>
      </c>
      <c r="CR2" s="2" t="s">
        <v>1</v>
      </c>
      <c r="CS2" s="2">
        <v>42835</v>
      </c>
      <c r="CT2" s="2">
        <v>42836</v>
      </c>
      <c r="CU2" s="2">
        <v>42837</v>
      </c>
      <c r="CV2" s="2">
        <v>42838</v>
      </c>
      <c r="CW2" s="2">
        <v>42839</v>
      </c>
      <c r="CX2" s="2" t="s">
        <v>1</v>
      </c>
      <c r="CY2" s="2">
        <v>42842</v>
      </c>
      <c r="CZ2" s="2">
        <v>42843</v>
      </c>
      <c r="DA2" s="2">
        <v>42844</v>
      </c>
      <c r="DB2" s="2">
        <v>42845</v>
      </c>
      <c r="DC2" s="2">
        <v>42846</v>
      </c>
      <c r="DD2" s="2" t="s">
        <v>1</v>
      </c>
      <c r="DE2" s="2">
        <v>42849</v>
      </c>
      <c r="DF2" s="2">
        <v>42850</v>
      </c>
      <c r="DG2" s="2">
        <v>42851</v>
      </c>
      <c r="DH2" s="2">
        <v>42852</v>
      </c>
      <c r="DI2" s="2">
        <v>42853</v>
      </c>
      <c r="DJ2" s="2" t="s">
        <v>1</v>
      </c>
      <c r="DK2" s="2">
        <v>42856</v>
      </c>
      <c r="DL2" s="2">
        <v>42857</v>
      </c>
      <c r="DM2" s="2">
        <v>42858</v>
      </c>
      <c r="DN2" s="2">
        <v>42859</v>
      </c>
      <c r="DO2" s="2">
        <v>42860</v>
      </c>
      <c r="DP2" s="2" t="s">
        <v>1</v>
      </c>
      <c r="DQ2" s="2">
        <v>42863</v>
      </c>
      <c r="DR2" s="2">
        <v>42864</v>
      </c>
      <c r="DS2" s="2">
        <v>42865</v>
      </c>
      <c r="DT2" s="2">
        <v>42866</v>
      </c>
      <c r="DU2" s="2">
        <v>42867</v>
      </c>
      <c r="DV2" s="2" t="s">
        <v>1</v>
      </c>
      <c r="DW2" s="2">
        <v>42870</v>
      </c>
      <c r="DX2" s="2">
        <v>42871</v>
      </c>
      <c r="DY2" s="2">
        <v>42872</v>
      </c>
      <c r="DZ2" s="2">
        <v>42873</v>
      </c>
      <c r="EA2" s="2">
        <v>42874</v>
      </c>
      <c r="EB2" s="2" t="s">
        <v>1</v>
      </c>
      <c r="EC2" s="2">
        <v>42877</v>
      </c>
      <c r="ED2" s="2">
        <v>42878</v>
      </c>
      <c r="EE2" s="2">
        <v>42879</v>
      </c>
      <c r="EF2" s="2">
        <v>42880</v>
      </c>
      <c r="EG2" s="2">
        <v>42881</v>
      </c>
      <c r="EH2" s="2" t="s">
        <v>1</v>
      </c>
      <c r="EI2" s="2">
        <v>42884</v>
      </c>
      <c r="EJ2" s="2">
        <v>42885</v>
      </c>
      <c r="EK2" s="2">
        <v>42886</v>
      </c>
      <c r="EL2" s="2">
        <v>42887</v>
      </c>
      <c r="EM2" s="2">
        <v>42888</v>
      </c>
      <c r="EN2" s="2" t="s">
        <v>1</v>
      </c>
      <c r="EO2" s="2">
        <v>42891</v>
      </c>
      <c r="EP2" s="2">
        <v>42892</v>
      </c>
      <c r="EQ2" s="2">
        <v>42893</v>
      </c>
      <c r="ER2" s="2">
        <v>42894</v>
      </c>
      <c r="ES2" s="2">
        <v>42895</v>
      </c>
      <c r="ET2" s="2" t="s">
        <v>1</v>
      </c>
      <c r="EU2" s="2">
        <v>42898</v>
      </c>
      <c r="EV2" s="2">
        <v>42899</v>
      </c>
      <c r="EW2" s="2">
        <v>42900</v>
      </c>
      <c r="EX2" s="2">
        <v>42901</v>
      </c>
      <c r="EY2" s="2">
        <v>42902</v>
      </c>
      <c r="EZ2" s="2" t="s">
        <v>1</v>
      </c>
      <c r="FA2" s="2">
        <v>42905</v>
      </c>
      <c r="FB2" s="2">
        <v>42906</v>
      </c>
      <c r="FC2" s="2">
        <v>42907</v>
      </c>
      <c r="FD2" s="2">
        <v>42908</v>
      </c>
      <c r="FE2" s="2">
        <v>42909</v>
      </c>
      <c r="FF2" s="2" t="s">
        <v>1</v>
      </c>
      <c r="FG2" s="2">
        <v>42912</v>
      </c>
      <c r="FH2" s="2">
        <v>42913</v>
      </c>
      <c r="FI2" s="2">
        <v>42914</v>
      </c>
      <c r="FJ2" s="2">
        <v>42915</v>
      </c>
      <c r="FK2" s="2">
        <v>42916</v>
      </c>
      <c r="FL2" s="2" t="s">
        <v>1</v>
      </c>
      <c r="FM2" s="2">
        <v>42919</v>
      </c>
      <c r="FN2" s="2">
        <v>42920</v>
      </c>
      <c r="FO2" s="2">
        <v>42921</v>
      </c>
      <c r="FP2" s="2">
        <v>42922</v>
      </c>
      <c r="FQ2" s="2">
        <v>42923</v>
      </c>
      <c r="FR2" s="2" t="s">
        <v>1</v>
      </c>
      <c r="FS2" s="2">
        <v>42926</v>
      </c>
      <c r="FT2" s="2">
        <v>42927</v>
      </c>
      <c r="FU2" s="2">
        <v>42928</v>
      </c>
      <c r="FV2" s="2">
        <v>42929</v>
      </c>
      <c r="FW2" s="2">
        <v>42930</v>
      </c>
      <c r="FX2" s="2" t="s">
        <v>1</v>
      </c>
      <c r="FY2" s="2">
        <v>42933</v>
      </c>
      <c r="FZ2" s="2">
        <v>42934</v>
      </c>
      <c r="GA2" s="2">
        <v>42935</v>
      </c>
      <c r="GB2" s="2">
        <v>42936</v>
      </c>
      <c r="GC2" s="2">
        <v>42937</v>
      </c>
      <c r="GD2" s="2" t="s">
        <v>1</v>
      </c>
      <c r="GE2" s="2">
        <v>42940</v>
      </c>
      <c r="GF2" s="2">
        <v>42941</v>
      </c>
      <c r="GG2" s="2">
        <v>42942</v>
      </c>
      <c r="GH2" s="2">
        <v>42943</v>
      </c>
      <c r="GI2" s="2">
        <v>42944</v>
      </c>
      <c r="GJ2" s="2" t="s">
        <v>1</v>
      </c>
      <c r="GK2" s="2">
        <v>42947</v>
      </c>
      <c r="GL2" s="2">
        <v>42948</v>
      </c>
      <c r="GM2" s="2">
        <v>42949</v>
      </c>
      <c r="GN2" s="2">
        <v>42950</v>
      </c>
      <c r="GO2" s="2">
        <v>42951</v>
      </c>
      <c r="GP2" s="2" t="s">
        <v>1</v>
      </c>
      <c r="GQ2" s="2">
        <v>42954</v>
      </c>
      <c r="GR2" s="2">
        <v>42955</v>
      </c>
      <c r="GS2" s="2">
        <v>42956</v>
      </c>
      <c r="GT2" s="2">
        <v>42957</v>
      </c>
      <c r="GU2" s="2">
        <v>42958</v>
      </c>
      <c r="GV2" s="2" t="s">
        <v>1</v>
      </c>
      <c r="GW2" s="29">
        <v>42961</v>
      </c>
      <c r="GX2" s="40"/>
      <c r="GY2" s="2">
        <v>42962</v>
      </c>
      <c r="GZ2" s="2">
        <v>42963</v>
      </c>
      <c r="HA2" s="2">
        <v>42964</v>
      </c>
      <c r="HB2" s="2">
        <v>42965</v>
      </c>
      <c r="HC2" s="2" t="s">
        <v>1</v>
      </c>
      <c r="HD2" s="29">
        <v>42968</v>
      </c>
      <c r="HE2" s="2"/>
      <c r="HF2" s="2">
        <v>42969</v>
      </c>
      <c r="HG2" s="2">
        <v>42970</v>
      </c>
      <c r="HH2" s="2">
        <v>42971</v>
      </c>
      <c r="HI2" s="2">
        <v>42972</v>
      </c>
      <c r="HJ2" s="2" t="s">
        <v>1</v>
      </c>
      <c r="HK2" s="29">
        <v>42975</v>
      </c>
      <c r="HL2" s="2"/>
      <c r="HM2" s="2">
        <v>42976</v>
      </c>
      <c r="HN2" s="2">
        <v>42977</v>
      </c>
      <c r="HO2" s="2">
        <v>42978</v>
      </c>
      <c r="HP2" s="2">
        <v>42979</v>
      </c>
      <c r="HQ2" s="2" t="s">
        <v>1</v>
      </c>
      <c r="HR2" s="29">
        <v>42982</v>
      </c>
      <c r="HS2" s="2"/>
      <c r="HT2" s="2">
        <v>42983</v>
      </c>
      <c r="HU2" s="2">
        <v>42984</v>
      </c>
      <c r="HV2" s="2">
        <v>42985</v>
      </c>
      <c r="HW2" s="2">
        <v>42986</v>
      </c>
      <c r="HX2" s="2" t="s">
        <v>1</v>
      </c>
      <c r="HY2" s="29">
        <v>42989</v>
      </c>
      <c r="HZ2" s="2"/>
      <c r="IA2" s="2">
        <v>42990</v>
      </c>
      <c r="IB2" s="2">
        <v>42991</v>
      </c>
      <c r="IC2" s="2">
        <v>42992</v>
      </c>
      <c r="ID2" s="2">
        <v>42993</v>
      </c>
      <c r="IE2" s="2" t="s">
        <v>1</v>
      </c>
      <c r="IF2" s="29">
        <v>42996</v>
      </c>
      <c r="IG2" s="2"/>
      <c r="IH2" s="2">
        <v>42997</v>
      </c>
      <c r="II2" s="2">
        <v>42998</v>
      </c>
      <c r="IJ2" s="2">
        <v>42999</v>
      </c>
      <c r="IK2" s="2">
        <v>43000</v>
      </c>
      <c r="IL2" s="2" t="s">
        <v>1</v>
      </c>
      <c r="IM2" s="2">
        <v>43003</v>
      </c>
      <c r="IN2" s="2">
        <v>43004</v>
      </c>
      <c r="IO2" s="2">
        <v>43005</v>
      </c>
      <c r="IP2" s="2">
        <v>43006</v>
      </c>
      <c r="IQ2" s="2">
        <v>43007</v>
      </c>
      <c r="IR2" s="2" t="s">
        <v>1</v>
      </c>
      <c r="IS2" s="2">
        <v>43010</v>
      </c>
      <c r="IT2" s="2">
        <v>43011</v>
      </c>
      <c r="IU2" s="2">
        <v>43012</v>
      </c>
      <c r="IV2" s="2">
        <v>43013</v>
      </c>
      <c r="IW2" s="2">
        <v>43014</v>
      </c>
      <c r="IX2" s="2" t="s">
        <v>1</v>
      </c>
      <c r="IY2" s="2">
        <v>43017</v>
      </c>
      <c r="IZ2" s="2">
        <v>43018</v>
      </c>
      <c r="JA2" s="2">
        <v>43019</v>
      </c>
      <c r="JB2" s="2">
        <v>43020</v>
      </c>
      <c r="JC2" s="2">
        <v>43021</v>
      </c>
      <c r="JD2" s="2" t="s">
        <v>1</v>
      </c>
      <c r="JE2" s="2">
        <v>43024</v>
      </c>
      <c r="JF2" s="2">
        <v>43025</v>
      </c>
      <c r="JG2" s="2">
        <v>43026</v>
      </c>
      <c r="JH2" s="2">
        <v>43027</v>
      </c>
      <c r="JI2" s="2">
        <v>43028</v>
      </c>
      <c r="JJ2" s="2" t="s">
        <v>1</v>
      </c>
      <c r="JK2" s="2">
        <v>43031</v>
      </c>
      <c r="JL2" s="2">
        <v>43032</v>
      </c>
      <c r="JM2" s="2">
        <v>43033</v>
      </c>
      <c r="JN2" s="2">
        <v>43034</v>
      </c>
      <c r="JO2" s="2">
        <v>43035</v>
      </c>
      <c r="JP2" s="2" t="s">
        <v>1</v>
      </c>
      <c r="JQ2" s="2">
        <v>43038</v>
      </c>
      <c r="JR2" s="2">
        <v>43039</v>
      </c>
      <c r="JS2" s="2">
        <v>43040</v>
      </c>
      <c r="JT2" s="2">
        <v>43041</v>
      </c>
      <c r="JU2" s="2">
        <v>43042</v>
      </c>
      <c r="JV2" s="2" t="s">
        <v>1</v>
      </c>
      <c r="JW2" s="2">
        <v>43045</v>
      </c>
      <c r="JX2" s="2">
        <v>43046</v>
      </c>
      <c r="JY2" s="2">
        <v>43047</v>
      </c>
      <c r="JZ2" s="2">
        <v>43048</v>
      </c>
      <c r="KA2" s="2">
        <v>43049</v>
      </c>
      <c r="KB2" s="2" t="s">
        <v>1</v>
      </c>
      <c r="KC2" s="2">
        <v>43052</v>
      </c>
      <c r="KD2" s="2">
        <v>43053</v>
      </c>
      <c r="KE2" s="2">
        <v>43054</v>
      </c>
      <c r="KF2" s="2">
        <v>43055</v>
      </c>
      <c r="KG2" s="2">
        <v>43056</v>
      </c>
      <c r="KH2" s="2" t="s">
        <v>1</v>
      </c>
      <c r="KI2" s="2">
        <v>43059</v>
      </c>
      <c r="KJ2" s="2">
        <v>43060</v>
      </c>
      <c r="KK2" s="2">
        <v>43061</v>
      </c>
      <c r="KL2" s="2">
        <v>43062</v>
      </c>
      <c r="KM2" s="2">
        <v>43063</v>
      </c>
      <c r="KN2" s="2" t="s">
        <v>1</v>
      </c>
      <c r="KO2" s="2">
        <v>43066</v>
      </c>
      <c r="KP2" s="2">
        <v>43067</v>
      </c>
      <c r="KQ2" s="2">
        <v>43068</v>
      </c>
      <c r="KR2" s="2">
        <v>43069</v>
      </c>
      <c r="KS2" s="2">
        <v>43070</v>
      </c>
      <c r="KT2" s="2" t="s">
        <v>1</v>
      </c>
      <c r="KU2" s="2">
        <v>43073</v>
      </c>
      <c r="KV2" s="2">
        <v>43074</v>
      </c>
      <c r="KW2" s="2">
        <v>43075</v>
      </c>
      <c r="KX2" s="2">
        <v>43076</v>
      </c>
      <c r="KY2" s="2">
        <v>43077</v>
      </c>
      <c r="KZ2" s="2" t="s">
        <v>1</v>
      </c>
      <c r="LA2" s="2">
        <v>43080</v>
      </c>
      <c r="LB2" s="2">
        <v>43081</v>
      </c>
      <c r="LC2" s="2">
        <v>43082</v>
      </c>
      <c r="LD2" s="2">
        <v>43083</v>
      </c>
      <c r="LE2" s="2">
        <v>43084</v>
      </c>
      <c r="LF2" s="2" t="s">
        <v>1</v>
      </c>
      <c r="LG2" s="2">
        <v>43087</v>
      </c>
      <c r="LH2" s="2">
        <v>43088</v>
      </c>
      <c r="LI2" s="2">
        <v>43089</v>
      </c>
      <c r="LJ2" s="2">
        <v>43090</v>
      </c>
      <c r="LK2" s="2">
        <v>43091</v>
      </c>
      <c r="LL2" s="2" t="s">
        <v>1</v>
      </c>
      <c r="LM2" s="2">
        <v>43094</v>
      </c>
      <c r="LN2" s="2">
        <v>43095</v>
      </c>
      <c r="LO2" s="2">
        <v>43096</v>
      </c>
      <c r="LP2" s="2">
        <v>43097</v>
      </c>
      <c r="LQ2" s="2">
        <v>43098</v>
      </c>
      <c r="LR2" s="2" t="s">
        <v>1</v>
      </c>
      <c r="LS2" s="2">
        <v>43101</v>
      </c>
      <c r="LT2" s="2">
        <v>43102</v>
      </c>
      <c r="LU2" s="2">
        <v>43103</v>
      </c>
      <c r="LV2" s="2">
        <v>43104</v>
      </c>
      <c r="LW2" s="2">
        <v>43105</v>
      </c>
      <c r="LX2" s="2" t="s">
        <v>1</v>
      </c>
      <c r="LY2" s="2">
        <v>43108</v>
      </c>
      <c r="LZ2" s="2">
        <v>43109</v>
      </c>
      <c r="MA2" s="2">
        <v>43110</v>
      </c>
      <c r="MB2" s="2">
        <v>43111</v>
      </c>
      <c r="MC2" s="2">
        <v>43112</v>
      </c>
      <c r="MD2" s="2" t="s">
        <v>1</v>
      </c>
      <c r="ME2" s="2">
        <v>43115</v>
      </c>
      <c r="MF2" s="2">
        <v>43116</v>
      </c>
      <c r="MG2" s="2">
        <v>43117</v>
      </c>
      <c r="MH2" s="2">
        <v>43118</v>
      </c>
      <c r="MI2" s="2">
        <v>43119</v>
      </c>
      <c r="MJ2" s="2" t="s">
        <v>1</v>
      </c>
      <c r="MK2" s="2">
        <v>43122</v>
      </c>
      <c r="ML2" s="2">
        <v>43123</v>
      </c>
      <c r="MM2" s="2">
        <v>43124</v>
      </c>
      <c r="MN2" s="2">
        <v>43125</v>
      </c>
      <c r="MO2" s="2">
        <v>43126</v>
      </c>
      <c r="MP2" s="2" t="s">
        <v>1</v>
      </c>
      <c r="MQ2" s="2">
        <v>43129</v>
      </c>
      <c r="MR2" s="2">
        <v>43130</v>
      </c>
      <c r="MS2" s="2">
        <v>43131</v>
      </c>
      <c r="MT2" s="2">
        <v>43132</v>
      </c>
      <c r="MU2" s="2">
        <v>43133</v>
      </c>
      <c r="MV2" s="2" t="s">
        <v>1</v>
      </c>
      <c r="MW2" s="2">
        <v>43136</v>
      </c>
      <c r="MX2" s="2">
        <v>43137</v>
      </c>
      <c r="MY2" s="2">
        <v>43138</v>
      </c>
      <c r="MZ2" s="2">
        <v>43139</v>
      </c>
      <c r="NA2" s="2">
        <v>43140</v>
      </c>
      <c r="NB2" s="2" t="s">
        <v>1</v>
      </c>
      <c r="NC2" s="2">
        <v>43143</v>
      </c>
      <c r="ND2" s="2">
        <v>43144</v>
      </c>
      <c r="NE2" s="2">
        <v>43145</v>
      </c>
      <c r="NF2" s="2">
        <v>43146</v>
      </c>
      <c r="NG2" s="2">
        <v>43147</v>
      </c>
      <c r="NH2" s="2" t="s">
        <v>1</v>
      </c>
      <c r="NI2" s="2">
        <v>43150</v>
      </c>
      <c r="NJ2" s="2">
        <v>43151</v>
      </c>
      <c r="NK2" s="2">
        <v>43152</v>
      </c>
      <c r="NL2" s="2">
        <v>43153</v>
      </c>
      <c r="NM2" s="2">
        <v>43154</v>
      </c>
      <c r="NN2" s="2" t="s">
        <v>1</v>
      </c>
      <c r="NO2" s="2">
        <v>43157</v>
      </c>
      <c r="NP2" s="2">
        <v>43158</v>
      </c>
      <c r="NQ2" s="2">
        <v>43159</v>
      </c>
      <c r="NR2" s="2">
        <v>43160</v>
      </c>
      <c r="NS2" s="2">
        <v>43161</v>
      </c>
      <c r="NT2" s="2" t="s">
        <v>1</v>
      </c>
      <c r="NU2" s="2">
        <v>43164</v>
      </c>
      <c r="NV2" s="2">
        <v>43165</v>
      </c>
      <c r="NW2" s="2">
        <v>43166</v>
      </c>
      <c r="NX2" s="2">
        <v>43167</v>
      </c>
      <c r="NY2" s="2">
        <v>43168</v>
      </c>
      <c r="NZ2" s="2" t="s">
        <v>1</v>
      </c>
      <c r="OA2" s="2">
        <v>43171</v>
      </c>
      <c r="OB2" s="2">
        <v>43172</v>
      </c>
      <c r="OC2" s="2">
        <v>43173</v>
      </c>
      <c r="OD2" s="2">
        <v>43174</v>
      </c>
      <c r="OE2" s="2">
        <v>43175</v>
      </c>
      <c r="OF2" s="2" t="s">
        <v>1</v>
      </c>
      <c r="OG2" s="2">
        <v>43178</v>
      </c>
      <c r="OH2" s="2">
        <v>43179</v>
      </c>
      <c r="OI2" s="2">
        <v>43180</v>
      </c>
      <c r="OJ2" s="2">
        <v>43181</v>
      </c>
      <c r="OK2" s="2">
        <v>43182</v>
      </c>
      <c r="OL2" s="2" t="s">
        <v>1</v>
      </c>
      <c r="OM2" s="2">
        <v>43185</v>
      </c>
      <c r="ON2" s="2">
        <v>43186</v>
      </c>
      <c r="OO2" s="2">
        <v>43187</v>
      </c>
      <c r="OP2" s="2">
        <v>43188</v>
      </c>
      <c r="OQ2" s="2">
        <v>43189</v>
      </c>
      <c r="OR2" s="2" t="s">
        <v>1</v>
      </c>
      <c r="OS2" s="2">
        <v>43192</v>
      </c>
      <c r="OT2" s="2">
        <v>43193</v>
      </c>
      <c r="OU2" s="2">
        <v>43194</v>
      </c>
      <c r="OV2" s="2">
        <v>43195</v>
      </c>
      <c r="OW2" s="2">
        <v>43196</v>
      </c>
      <c r="OX2" s="2" t="s">
        <v>1</v>
      </c>
      <c r="OY2" s="2">
        <v>43199</v>
      </c>
      <c r="OZ2" s="2">
        <v>43200</v>
      </c>
      <c r="PA2" s="2">
        <v>43201</v>
      </c>
      <c r="PB2" s="2">
        <v>43202</v>
      </c>
      <c r="PC2" s="2">
        <v>43203</v>
      </c>
      <c r="PD2" s="2" t="s">
        <v>1</v>
      </c>
      <c r="PE2" s="2">
        <v>43206</v>
      </c>
      <c r="PF2" s="2">
        <v>43207</v>
      </c>
      <c r="PG2" s="2">
        <v>43208</v>
      </c>
      <c r="PH2" s="2">
        <v>43209</v>
      </c>
      <c r="PI2" s="2">
        <v>43210</v>
      </c>
      <c r="PJ2" s="2" t="s">
        <v>1</v>
      </c>
      <c r="PK2" s="2">
        <v>43213</v>
      </c>
      <c r="PL2" s="2">
        <v>43214</v>
      </c>
      <c r="PM2" s="2">
        <v>43215</v>
      </c>
      <c r="PN2" s="2">
        <v>43216</v>
      </c>
      <c r="PO2" s="2">
        <v>43217</v>
      </c>
      <c r="PP2" s="2" t="s">
        <v>1</v>
      </c>
      <c r="PQ2" s="2">
        <v>43220</v>
      </c>
      <c r="PR2" s="2">
        <v>43221</v>
      </c>
      <c r="PS2" s="2">
        <v>43222</v>
      </c>
      <c r="PT2" s="2">
        <v>43223</v>
      </c>
      <c r="PU2" s="2">
        <v>43224</v>
      </c>
      <c r="PV2" s="2" t="s">
        <v>1</v>
      </c>
      <c r="PW2" s="2">
        <v>43227</v>
      </c>
      <c r="PX2" s="2">
        <v>43228</v>
      </c>
      <c r="PY2" s="2">
        <v>43229</v>
      </c>
      <c r="PZ2" s="2">
        <v>43230</v>
      </c>
      <c r="QA2" s="2">
        <v>43231</v>
      </c>
      <c r="QB2" s="2" t="s">
        <v>1</v>
      </c>
      <c r="QC2" s="2">
        <v>43234</v>
      </c>
      <c r="QD2" s="2">
        <v>43235</v>
      </c>
      <c r="QE2" s="2">
        <v>43236</v>
      </c>
      <c r="QF2" s="2">
        <v>43237</v>
      </c>
      <c r="QG2" s="2">
        <v>43238</v>
      </c>
      <c r="QH2" s="2" t="s">
        <v>1</v>
      </c>
      <c r="QI2" s="2">
        <v>43241</v>
      </c>
      <c r="QJ2" s="2">
        <v>43242</v>
      </c>
      <c r="QK2" s="2">
        <v>43243</v>
      </c>
      <c r="QL2" s="2">
        <v>43244</v>
      </c>
      <c r="QM2" s="2">
        <v>43245</v>
      </c>
      <c r="QN2" s="2" t="s">
        <v>1</v>
      </c>
      <c r="QO2" s="2">
        <v>43248</v>
      </c>
      <c r="QP2" s="2">
        <v>43249</v>
      </c>
      <c r="QQ2" s="2">
        <v>43250</v>
      </c>
      <c r="QR2" s="2">
        <v>43251</v>
      </c>
      <c r="QS2" s="2">
        <v>43252</v>
      </c>
      <c r="QT2" s="2" t="s">
        <v>1</v>
      </c>
      <c r="QU2" s="2">
        <v>43255</v>
      </c>
      <c r="QV2" s="2">
        <v>43256</v>
      </c>
      <c r="QW2" s="2">
        <v>43257</v>
      </c>
      <c r="QX2" s="2">
        <v>43258</v>
      </c>
      <c r="QY2" s="2">
        <v>43259</v>
      </c>
      <c r="QZ2" s="2" t="s">
        <v>1</v>
      </c>
      <c r="RA2" s="2">
        <v>43262</v>
      </c>
      <c r="RB2" s="2">
        <v>43263</v>
      </c>
      <c r="RC2" s="2">
        <v>43264</v>
      </c>
      <c r="RD2" s="2">
        <v>43265</v>
      </c>
      <c r="RE2" s="2">
        <v>43266</v>
      </c>
      <c r="RF2" s="2" t="s">
        <v>1</v>
      </c>
      <c r="RG2" s="2">
        <v>43269</v>
      </c>
      <c r="RH2" s="2">
        <v>43270</v>
      </c>
      <c r="RI2" s="2">
        <v>43271</v>
      </c>
      <c r="RJ2" s="2">
        <v>43272</v>
      </c>
      <c r="RK2" s="2">
        <v>43273</v>
      </c>
      <c r="RL2" s="2" t="s">
        <v>1</v>
      </c>
      <c r="RM2" s="2">
        <v>43276</v>
      </c>
      <c r="RN2" s="2">
        <v>43277</v>
      </c>
      <c r="RO2" s="2">
        <v>43278</v>
      </c>
      <c r="RP2" s="2">
        <v>43279</v>
      </c>
      <c r="RQ2" s="2">
        <v>43280</v>
      </c>
      <c r="RR2" s="2" t="s">
        <v>1</v>
      </c>
      <c r="RS2" s="2">
        <v>43283</v>
      </c>
      <c r="RT2" s="2">
        <v>43284</v>
      </c>
      <c r="RU2" s="2">
        <v>43285</v>
      </c>
      <c r="RV2" s="2">
        <v>43286</v>
      </c>
      <c r="RW2" s="2">
        <v>43287</v>
      </c>
      <c r="RX2" s="2" t="s">
        <v>1</v>
      </c>
      <c r="RY2" s="2">
        <v>43290</v>
      </c>
      <c r="RZ2" s="2">
        <v>43291</v>
      </c>
      <c r="SA2" s="2">
        <v>43292</v>
      </c>
      <c r="SB2" s="2">
        <v>43293</v>
      </c>
      <c r="SC2" s="2">
        <v>43294</v>
      </c>
      <c r="SD2" s="2" t="s">
        <v>1</v>
      </c>
      <c r="SE2" s="2">
        <v>43297</v>
      </c>
      <c r="SF2" s="2">
        <v>43298</v>
      </c>
      <c r="SG2" s="2">
        <v>43299</v>
      </c>
      <c r="SH2" s="2">
        <v>43300</v>
      </c>
      <c r="SI2" s="2">
        <v>43301</v>
      </c>
      <c r="SJ2" s="2" t="s">
        <v>1</v>
      </c>
      <c r="SK2" s="2">
        <v>43304</v>
      </c>
      <c r="SL2" s="2">
        <v>43305</v>
      </c>
      <c r="SM2" s="2" t="s">
        <v>49</v>
      </c>
      <c r="SN2" s="2" t="s">
        <v>50</v>
      </c>
      <c r="SO2" s="2" t="s">
        <v>51</v>
      </c>
      <c r="SP2" s="2" t="s">
        <v>1</v>
      </c>
      <c r="SQ2" s="2" t="s">
        <v>52</v>
      </c>
      <c r="SR2" s="2" t="s">
        <v>53</v>
      </c>
      <c r="SS2" s="2" t="s">
        <v>54</v>
      </c>
      <c r="ST2" s="2" t="s">
        <v>55</v>
      </c>
      <c r="SU2" s="2" t="s">
        <v>56</v>
      </c>
      <c r="SV2" s="2" t="s">
        <v>1</v>
      </c>
      <c r="SW2" s="2" t="s">
        <v>57</v>
      </c>
      <c r="SX2" s="2" t="s">
        <v>58</v>
      </c>
      <c r="SY2" s="2" t="s">
        <v>59</v>
      </c>
      <c r="SZ2" s="2" t="s">
        <v>60</v>
      </c>
      <c r="TA2" s="2" t="s">
        <v>61</v>
      </c>
      <c r="TB2" s="2" t="s">
        <v>1</v>
      </c>
      <c r="TC2" s="2" t="s">
        <v>62</v>
      </c>
      <c r="TD2" s="2" t="s">
        <v>63</v>
      </c>
      <c r="TE2" s="2" t="s">
        <v>64</v>
      </c>
      <c r="TF2" s="2" t="s">
        <v>65</v>
      </c>
      <c r="TG2" s="2" t="s">
        <v>66</v>
      </c>
      <c r="TH2" s="2" t="s">
        <v>1</v>
      </c>
      <c r="TI2" s="2" t="s">
        <v>67</v>
      </c>
      <c r="TJ2" s="2" t="s">
        <v>68</v>
      </c>
      <c r="TK2" s="2" t="s">
        <v>69</v>
      </c>
      <c r="TL2" s="2" t="s">
        <v>70</v>
      </c>
      <c r="TM2" s="2" t="s">
        <v>71</v>
      </c>
      <c r="TN2" s="2" t="s">
        <v>1</v>
      </c>
      <c r="TO2" s="2" t="s">
        <v>72</v>
      </c>
      <c r="TP2" s="2" t="s">
        <v>73</v>
      </c>
      <c r="TQ2" s="2" t="s">
        <v>74</v>
      </c>
      <c r="TR2" s="2" t="s">
        <v>75</v>
      </c>
      <c r="TS2" s="2" t="s">
        <v>76</v>
      </c>
      <c r="TT2" s="2" t="s">
        <v>1</v>
      </c>
      <c r="TU2" s="2" t="s">
        <v>77</v>
      </c>
      <c r="TV2" s="2" t="s">
        <v>78</v>
      </c>
      <c r="TW2" s="2" t="s">
        <v>79</v>
      </c>
      <c r="TX2" s="2" t="s">
        <v>80</v>
      </c>
      <c r="TY2" s="2" t="s">
        <v>81</v>
      </c>
      <c r="TZ2" s="2" t="s">
        <v>1</v>
      </c>
      <c r="UA2" s="2" t="s">
        <v>82</v>
      </c>
      <c r="UB2" s="2" t="s">
        <v>83</v>
      </c>
      <c r="UC2" s="2" t="s">
        <v>84</v>
      </c>
      <c r="UD2" s="2" t="s">
        <v>85</v>
      </c>
      <c r="UE2" s="2" t="s">
        <v>86</v>
      </c>
      <c r="UF2" s="2" t="s">
        <v>1</v>
      </c>
      <c r="UG2" s="2" t="s">
        <v>87</v>
      </c>
      <c r="UH2" s="2" t="s">
        <v>88</v>
      </c>
      <c r="UI2" s="2" t="s">
        <v>89</v>
      </c>
      <c r="UJ2" s="2" t="s">
        <v>90</v>
      </c>
      <c r="UK2" s="2" t="s">
        <v>91</v>
      </c>
      <c r="UL2" s="2" t="s">
        <v>1</v>
      </c>
      <c r="UM2" s="2" t="s">
        <v>92</v>
      </c>
      <c r="UN2" s="2" t="s">
        <v>93</v>
      </c>
      <c r="UO2" s="2" t="s">
        <v>94</v>
      </c>
      <c r="UP2" s="2" t="s">
        <v>95</v>
      </c>
      <c r="UQ2" s="2" t="s">
        <v>96</v>
      </c>
      <c r="UR2" s="2" t="s">
        <v>1</v>
      </c>
      <c r="US2" s="2" t="s">
        <v>97</v>
      </c>
      <c r="UT2" s="2" t="s">
        <v>98</v>
      </c>
      <c r="UU2" s="2" t="s">
        <v>99</v>
      </c>
      <c r="UV2" s="2" t="s">
        <v>100</v>
      </c>
      <c r="UW2" s="2" t="s">
        <v>101</v>
      </c>
      <c r="UX2" s="2" t="s">
        <v>1</v>
      </c>
      <c r="UY2" s="2" t="s">
        <v>102</v>
      </c>
      <c r="UZ2" s="2" t="s">
        <v>103</v>
      </c>
      <c r="VA2" s="2" t="s">
        <v>104</v>
      </c>
      <c r="VB2" s="2" t="s">
        <v>105</v>
      </c>
      <c r="VC2" s="2" t="s">
        <v>106</v>
      </c>
      <c r="VD2" s="2" t="s">
        <v>1</v>
      </c>
      <c r="VE2" s="2" t="s">
        <v>107</v>
      </c>
      <c r="VF2" s="2" t="s">
        <v>108</v>
      </c>
      <c r="VG2" s="2" t="s">
        <v>109</v>
      </c>
      <c r="VH2" s="2" t="s">
        <v>110</v>
      </c>
      <c r="VI2" s="2" t="s">
        <v>111</v>
      </c>
      <c r="VJ2" s="2" t="s">
        <v>1</v>
      </c>
      <c r="VK2" s="2" t="s">
        <v>112</v>
      </c>
      <c r="VL2" s="2" t="s">
        <v>113</v>
      </c>
      <c r="VM2" s="2" t="s">
        <v>114</v>
      </c>
      <c r="VN2" s="2" t="s">
        <v>115</v>
      </c>
      <c r="VO2" s="2" t="s">
        <v>116</v>
      </c>
      <c r="VP2" s="2" t="s">
        <v>1</v>
      </c>
      <c r="VQ2" s="2" t="s">
        <v>117</v>
      </c>
      <c r="VR2" s="2" t="s">
        <v>118</v>
      </c>
      <c r="VS2" s="2" t="s">
        <v>119</v>
      </c>
      <c r="VT2" s="2" t="s">
        <v>120</v>
      </c>
      <c r="VU2" s="2" t="s">
        <v>121</v>
      </c>
      <c r="VV2" s="2" t="s">
        <v>1</v>
      </c>
      <c r="VW2" s="2" t="s">
        <v>122</v>
      </c>
      <c r="VX2" s="2" t="s">
        <v>123</v>
      </c>
      <c r="VY2" s="2" t="s">
        <v>124</v>
      </c>
      <c r="VZ2" s="2" t="s">
        <v>125</v>
      </c>
      <c r="WA2" s="2" t="s">
        <v>126</v>
      </c>
      <c r="WB2" s="2" t="s">
        <v>1</v>
      </c>
      <c r="WC2" s="2" t="s">
        <v>127</v>
      </c>
      <c r="WD2" s="2" t="s">
        <v>128</v>
      </c>
      <c r="WE2" s="2" t="s">
        <v>129</v>
      </c>
      <c r="WF2" s="2" t="s">
        <v>130</v>
      </c>
      <c r="WG2" s="2" t="s">
        <v>131</v>
      </c>
      <c r="WH2" s="2" t="s">
        <v>1</v>
      </c>
      <c r="WI2" s="2" t="s">
        <v>132</v>
      </c>
      <c r="WJ2" s="2" t="s">
        <v>133</v>
      </c>
      <c r="WK2" s="2" t="s">
        <v>134</v>
      </c>
      <c r="WL2" s="2" t="s">
        <v>135</v>
      </c>
      <c r="WM2" s="2" t="s">
        <v>136</v>
      </c>
      <c r="WN2" s="2" t="s">
        <v>1</v>
      </c>
      <c r="WO2" s="2" t="s">
        <v>137</v>
      </c>
      <c r="WP2" s="2" t="s">
        <v>138</v>
      </c>
      <c r="WQ2" s="2" t="s">
        <v>139</v>
      </c>
      <c r="WR2" s="2" t="s">
        <v>140</v>
      </c>
      <c r="WS2" s="2" t="s">
        <v>141</v>
      </c>
      <c r="WT2" s="2" t="s">
        <v>1</v>
      </c>
      <c r="WU2" s="2" t="s">
        <v>142</v>
      </c>
      <c r="WV2" s="2" t="s">
        <v>143</v>
      </c>
      <c r="WW2" s="2" t="s">
        <v>144</v>
      </c>
      <c r="WX2" s="2" t="s">
        <v>145</v>
      </c>
      <c r="WY2" s="2" t="s">
        <v>146</v>
      </c>
      <c r="WZ2" s="2" t="s">
        <v>1</v>
      </c>
      <c r="XA2" s="2" t="s">
        <v>147</v>
      </c>
      <c r="XB2" s="2" t="s">
        <v>148</v>
      </c>
      <c r="XC2" s="2" t="s">
        <v>149</v>
      </c>
      <c r="XD2" s="2" t="s">
        <v>150</v>
      </c>
      <c r="XE2" s="2" t="s">
        <v>151</v>
      </c>
      <c r="XF2" s="2" t="s">
        <v>1</v>
      </c>
      <c r="XG2" s="2" t="s">
        <v>152</v>
      </c>
      <c r="XH2" s="2" t="s">
        <v>153</v>
      </c>
      <c r="XI2" s="2" t="s">
        <v>154</v>
      </c>
      <c r="XJ2" s="2" t="s">
        <v>155</v>
      </c>
      <c r="XK2" s="2" t="s">
        <v>156</v>
      </c>
      <c r="XL2" s="2" t="s">
        <v>1</v>
      </c>
      <c r="XM2" s="2" t="s">
        <v>157</v>
      </c>
      <c r="XN2" s="2" t="s">
        <v>158</v>
      </c>
      <c r="XO2" s="2" t="s">
        <v>159</v>
      </c>
      <c r="XP2" s="2" t="s">
        <v>160</v>
      </c>
      <c r="XQ2" s="2" t="s">
        <v>161</v>
      </c>
      <c r="XR2" s="2" t="s">
        <v>1</v>
      </c>
      <c r="XS2" s="2" t="s">
        <v>162</v>
      </c>
      <c r="XT2" s="2" t="s">
        <v>163</v>
      </c>
      <c r="XU2" s="2" t="s">
        <v>164</v>
      </c>
      <c r="XV2" s="2" t="s">
        <v>165</v>
      </c>
      <c r="XW2" s="2" t="s">
        <v>166</v>
      </c>
      <c r="XX2" s="2" t="s">
        <v>1</v>
      </c>
      <c r="XY2" s="2" t="s">
        <v>167</v>
      </c>
      <c r="XZ2" s="2" t="s">
        <v>168</v>
      </c>
      <c r="YA2" s="2" t="s">
        <v>169</v>
      </c>
      <c r="YB2" s="2" t="s">
        <v>170</v>
      </c>
      <c r="YC2" s="2" t="s">
        <v>171</v>
      </c>
      <c r="YD2" s="2" t="s">
        <v>1</v>
      </c>
      <c r="YE2" s="2" t="s">
        <v>172</v>
      </c>
      <c r="YF2" s="2" t="s">
        <v>173</v>
      </c>
      <c r="YG2" s="2" t="s">
        <v>174</v>
      </c>
      <c r="YH2" s="2" t="s">
        <v>175</v>
      </c>
      <c r="YI2" s="2" t="s">
        <v>176</v>
      </c>
      <c r="YJ2" s="2" t="s">
        <v>1</v>
      </c>
      <c r="YK2" s="2" t="s">
        <v>177</v>
      </c>
      <c r="YL2" s="2" t="s">
        <v>178</v>
      </c>
      <c r="YM2" s="2" t="s">
        <v>179</v>
      </c>
      <c r="YN2" s="2" t="s">
        <v>180</v>
      </c>
      <c r="YO2" s="2" t="s">
        <v>181</v>
      </c>
      <c r="YP2" s="2" t="s">
        <v>1</v>
      </c>
      <c r="YQ2" s="2" t="s">
        <v>182</v>
      </c>
      <c r="YR2" s="2" t="s">
        <v>183</v>
      </c>
      <c r="YS2" s="2" t="s">
        <v>184</v>
      </c>
      <c r="YT2" s="2" t="s">
        <v>185</v>
      </c>
      <c r="YU2" s="2" t="s">
        <v>186</v>
      </c>
      <c r="YV2" s="2" t="s">
        <v>1</v>
      </c>
      <c r="YW2" s="2" t="s">
        <v>187</v>
      </c>
      <c r="YX2" s="2" t="s">
        <v>188</v>
      </c>
      <c r="YY2" s="2" t="s">
        <v>189</v>
      </c>
      <c r="YZ2" s="2" t="s">
        <v>190</v>
      </c>
      <c r="ZA2" s="2" t="s">
        <v>191</v>
      </c>
      <c r="ZB2" s="2" t="s">
        <v>1</v>
      </c>
      <c r="ZC2" s="2" t="s">
        <v>192</v>
      </c>
      <c r="ZD2" s="2" t="s">
        <v>193</v>
      </c>
      <c r="ZE2" s="2" t="s">
        <v>194</v>
      </c>
      <c r="ZF2" s="2" t="s">
        <v>195</v>
      </c>
      <c r="ZG2" s="2" t="s">
        <v>196</v>
      </c>
      <c r="ZH2" s="2" t="s">
        <v>1</v>
      </c>
      <c r="ZI2" s="2" t="s">
        <v>197</v>
      </c>
      <c r="ZJ2" s="2" t="s">
        <v>198</v>
      </c>
      <c r="ZK2" s="2" t="s">
        <v>199</v>
      </c>
      <c r="ZL2" s="2" t="s">
        <v>200</v>
      </c>
      <c r="ZM2" s="2" t="s">
        <v>201</v>
      </c>
      <c r="ZN2" s="2" t="s">
        <v>1</v>
      </c>
      <c r="ZO2" s="2" t="s">
        <v>202</v>
      </c>
      <c r="ZP2" s="2" t="s">
        <v>203</v>
      </c>
      <c r="ZQ2" s="2" t="s">
        <v>204</v>
      </c>
      <c r="ZR2" s="2" t="s">
        <v>205</v>
      </c>
      <c r="ZS2" s="2" t="s">
        <v>206</v>
      </c>
      <c r="ZT2" s="2" t="s">
        <v>1</v>
      </c>
      <c r="ZU2" s="2" t="s">
        <v>207</v>
      </c>
      <c r="ZV2" s="2" t="s">
        <v>209</v>
      </c>
      <c r="ZW2" s="2" t="s">
        <v>210</v>
      </c>
      <c r="ZX2" s="2" t="s">
        <v>211</v>
      </c>
      <c r="ZY2" s="2" t="s">
        <v>212</v>
      </c>
      <c r="ZZ2" s="2" t="s">
        <v>1</v>
      </c>
      <c r="AAA2" s="2">
        <v>43535</v>
      </c>
      <c r="AAB2" s="2">
        <v>43536</v>
      </c>
      <c r="AAC2" s="2">
        <v>43537</v>
      </c>
      <c r="AAD2" s="2">
        <v>43538</v>
      </c>
      <c r="AAE2" s="2">
        <v>43539</v>
      </c>
      <c r="AAF2" s="2" t="s">
        <v>1</v>
      </c>
      <c r="AAG2" s="2">
        <v>43542</v>
      </c>
      <c r="AAH2" s="2">
        <v>43543</v>
      </c>
      <c r="AAI2" s="2">
        <v>43544</v>
      </c>
      <c r="AAJ2" s="2">
        <v>43545</v>
      </c>
      <c r="AAK2" s="2">
        <v>43546</v>
      </c>
      <c r="AAL2" s="2" t="s">
        <v>1</v>
      </c>
      <c r="AAM2" s="2" t="s">
        <v>213</v>
      </c>
      <c r="AAN2" s="2" t="s">
        <v>214</v>
      </c>
      <c r="AAO2" s="2" t="s">
        <v>215</v>
      </c>
      <c r="AAP2" s="2" t="s">
        <v>216</v>
      </c>
      <c r="AAQ2" s="2" t="s">
        <v>217</v>
      </c>
      <c r="AAR2" s="2" t="s">
        <v>1</v>
      </c>
      <c r="AAS2" s="2" t="s">
        <v>218</v>
      </c>
      <c r="AAT2" s="2" t="s">
        <v>219</v>
      </c>
      <c r="AAU2" s="2" t="s">
        <v>220</v>
      </c>
      <c r="AAV2" s="2" t="s">
        <v>221</v>
      </c>
      <c r="AAW2" s="2" t="s">
        <v>222</v>
      </c>
      <c r="AAX2" s="2" t="s">
        <v>1</v>
      </c>
      <c r="AAY2" s="2" t="s">
        <v>223</v>
      </c>
      <c r="AAZ2" s="2" t="s">
        <v>224</v>
      </c>
      <c r="ABA2" s="2" t="s">
        <v>225</v>
      </c>
      <c r="ABB2" s="2" t="s">
        <v>226</v>
      </c>
      <c r="ABC2" s="2" t="s">
        <v>227</v>
      </c>
      <c r="ABD2" s="2" t="s">
        <v>1</v>
      </c>
      <c r="ABE2" s="2" t="s">
        <v>228</v>
      </c>
      <c r="ABF2" s="2" t="s">
        <v>229</v>
      </c>
      <c r="ABG2" s="2" t="s">
        <v>230</v>
      </c>
      <c r="ABH2" s="2" t="s">
        <v>231</v>
      </c>
      <c r="ABI2" s="2" t="s">
        <v>232</v>
      </c>
      <c r="ABJ2" s="2" t="s">
        <v>1</v>
      </c>
      <c r="ABK2" s="2" t="s">
        <v>233</v>
      </c>
      <c r="ABL2" s="2" t="s">
        <v>234</v>
      </c>
      <c r="ABM2" s="2" t="s">
        <v>235</v>
      </c>
      <c r="ABN2" s="2" t="s">
        <v>236</v>
      </c>
      <c r="ABO2" s="2" t="s">
        <v>237</v>
      </c>
      <c r="ABP2" s="2" t="s">
        <v>1</v>
      </c>
      <c r="ABQ2" s="2" t="s">
        <v>238</v>
      </c>
      <c r="ABR2" s="2" t="s">
        <v>239</v>
      </c>
      <c r="ABS2" s="2" t="s">
        <v>240</v>
      </c>
      <c r="ABT2" s="2" t="s">
        <v>241</v>
      </c>
      <c r="ABU2" s="2" t="s">
        <v>242</v>
      </c>
      <c r="ABV2" s="2" t="s">
        <v>1</v>
      </c>
      <c r="ABW2" s="2" t="s">
        <v>243</v>
      </c>
      <c r="ABX2" s="2" t="s">
        <v>244</v>
      </c>
      <c r="ABY2" s="2" t="s">
        <v>245</v>
      </c>
      <c r="ABZ2" s="2" t="s">
        <v>246</v>
      </c>
      <c r="ACA2" s="2" t="s">
        <v>247</v>
      </c>
      <c r="ACB2" s="2" t="s">
        <v>1</v>
      </c>
      <c r="ACC2" s="2" t="s">
        <v>248</v>
      </c>
      <c r="ACD2" s="2" t="s">
        <v>249</v>
      </c>
      <c r="ACE2" s="2" t="s">
        <v>250</v>
      </c>
      <c r="ACF2" s="2" t="s">
        <v>251</v>
      </c>
      <c r="ACG2" s="2" t="s">
        <v>252</v>
      </c>
      <c r="ACH2" s="2" t="s">
        <v>1</v>
      </c>
      <c r="ACI2" s="2" t="s">
        <v>253</v>
      </c>
      <c r="ACJ2" s="2" t="s">
        <v>254</v>
      </c>
      <c r="ACK2" s="2" t="s">
        <v>255</v>
      </c>
      <c r="ACL2" s="2" t="s">
        <v>256</v>
      </c>
      <c r="ACM2" s="2" t="s">
        <v>257</v>
      </c>
      <c r="ACN2" s="2" t="s">
        <v>1</v>
      </c>
      <c r="ACO2" s="2" t="s">
        <v>258</v>
      </c>
      <c r="ACP2" s="2" t="s">
        <v>259</v>
      </c>
      <c r="ACQ2" s="2" t="s">
        <v>260</v>
      </c>
      <c r="ACR2" s="2" t="s">
        <v>261</v>
      </c>
      <c r="ACS2" s="2" t="s">
        <v>262</v>
      </c>
      <c r="ACT2" s="2" t="s">
        <v>1</v>
      </c>
      <c r="ACU2" s="2" t="s">
        <v>263</v>
      </c>
      <c r="ACV2" s="2" t="s">
        <v>264</v>
      </c>
      <c r="ACW2" s="2" t="s">
        <v>265</v>
      </c>
      <c r="ACX2" s="2" t="s">
        <v>266</v>
      </c>
      <c r="ACY2" s="2" t="s">
        <v>267</v>
      </c>
      <c r="ACZ2" s="2" t="s">
        <v>1</v>
      </c>
      <c r="ADA2" s="2" t="s">
        <v>268</v>
      </c>
      <c r="ADB2" s="2" t="s">
        <v>269</v>
      </c>
      <c r="ADC2" s="2" t="s">
        <v>270</v>
      </c>
      <c r="ADD2" s="2" t="s">
        <v>271</v>
      </c>
      <c r="ADE2" s="2" t="s">
        <v>272</v>
      </c>
      <c r="ADF2" s="2" t="s">
        <v>1</v>
      </c>
      <c r="ADG2" s="2" t="s">
        <v>273</v>
      </c>
      <c r="ADH2" s="2" t="s">
        <v>274</v>
      </c>
      <c r="ADI2" s="2" t="s">
        <v>275</v>
      </c>
      <c r="ADJ2" s="2" t="s">
        <v>276</v>
      </c>
      <c r="ADK2" s="2" t="s">
        <v>277</v>
      </c>
      <c r="ADL2" s="2" t="s">
        <v>1</v>
      </c>
      <c r="ADM2" s="2" t="s">
        <v>278</v>
      </c>
      <c r="ADN2" s="2" t="s">
        <v>279</v>
      </c>
      <c r="ADO2" s="2" t="s">
        <v>280</v>
      </c>
      <c r="ADP2" s="2" t="s">
        <v>281</v>
      </c>
      <c r="ADQ2" s="2" t="s">
        <v>282</v>
      </c>
      <c r="ADR2" s="2" t="s">
        <v>1</v>
      </c>
      <c r="ADS2" s="2" t="s">
        <v>283</v>
      </c>
      <c r="ADT2" s="2" t="s">
        <v>284</v>
      </c>
      <c r="ADU2" s="2" t="s">
        <v>285</v>
      </c>
      <c r="ADV2" s="2" t="s">
        <v>286</v>
      </c>
      <c r="ADW2" s="2" t="s">
        <v>287</v>
      </c>
      <c r="ADX2" s="2" t="s">
        <v>1</v>
      </c>
      <c r="ADY2" s="2" t="s">
        <v>288</v>
      </c>
      <c r="ADZ2" s="2" t="s">
        <v>289</v>
      </c>
      <c r="AEA2" s="2" t="s">
        <v>290</v>
      </c>
      <c r="AEB2" s="2" t="s">
        <v>291</v>
      </c>
      <c r="AEC2" s="2" t="s">
        <v>292</v>
      </c>
      <c r="AED2" s="2" t="s">
        <v>1</v>
      </c>
      <c r="AEE2" s="2" t="s">
        <v>293</v>
      </c>
      <c r="AEF2" s="2" t="s">
        <v>294</v>
      </c>
      <c r="AEG2" s="2" t="s">
        <v>295</v>
      </c>
      <c r="AEH2" s="2" t="s">
        <v>296</v>
      </c>
      <c r="AEI2" s="2" t="s">
        <v>297</v>
      </c>
      <c r="AEJ2" s="2" t="s">
        <v>1</v>
      </c>
      <c r="AEK2" s="2" t="s">
        <v>298</v>
      </c>
      <c r="AEL2" s="2" t="s">
        <v>299</v>
      </c>
      <c r="AEM2" s="2" t="s">
        <v>300</v>
      </c>
      <c r="AEN2" s="2" t="s">
        <v>49</v>
      </c>
      <c r="AEO2" s="2" t="s">
        <v>50</v>
      </c>
      <c r="AEP2" s="2" t="s">
        <v>1</v>
      </c>
      <c r="AEQ2" s="2" t="s">
        <v>301</v>
      </c>
      <c r="AER2" s="2" t="s">
        <v>52</v>
      </c>
      <c r="AES2" s="2" t="s">
        <v>53</v>
      </c>
      <c r="AET2" s="2" t="s">
        <v>54</v>
      </c>
      <c r="AEU2" s="2" t="s">
        <v>55</v>
      </c>
      <c r="AEV2" s="2" t="s">
        <v>1</v>
      </c>
      <c r="AEW2" s="2" t="s">
        <v>302</v>
      </c>
      <c r="AEX2" s="2" t="s">
        <v>57</v>
      </c>
      <c r="AEY2" s="2" t="s">
        <v>58</v>
      </c>
      <c r="AEZ2" s="2" t="s">
        <v>59</v>
      </c>
      <c r="AFA2" s="2" t="s">
        <v>60</v>
      </c>
      <c r="AFB2" s="2" t="s">
        <v>1</v>
      </c>
      <c r="AFC2" s="2" t="s">
        <v>303</v>
      </c>
      <c r="AFD2" s="2" t="s">
        <v>62</v>
      </c>
      <c r="AFE2" s="2" t="s">
        <v>63</v>
      </c>
      <c r="AFF2" s="2" t="s">
        <v>64</v>
      </c>
      <c r="AFG2" s="2" t="s">
        <v>65</v>
      </c>
      <c r="AFH2" s="2" t="s">
        <v>1</v>
      </c>
      <c r="AFI2" s="2" t="s">
        <v>304</v>
      </c>
      <c r="AFJ2" s="2" t="s">
        <v>67</v>
      </c>
      <c r="AFK2" s="2" t="s">
        <v>68</v>
      </c>
      <c r="AFL2" s="2" t="s">
        <v>69</v>
      </c>
      <c r="AFM2" s="2" t="s">
        <v>70</v>
      </c>
      <c r="AFN2" s="2" t="s">
        <v>1</v>
      </c>
      <c r="AFO2" s="2" t="s">
        <v>305</v>
      </c>
      <c r="AFP2" s="2" t="s">
        <v>72</v>
      </c>
      <c r="AFQ2" s="2" t="s">
        <v>73</v>
      </c>
      <c r="AFR2" s="2" t="s">
        <v>74</v>
      </c>
      <c r="AFS2" s="2" t="s">
        <v>75</v>
      </c>
      <c r="AFT2" s="2" t="s">
        <v>1</v>
      </c>
      <c r="AFU2" s="2" t="s">
        <v>306</v>
      </c>
      <c r="AFV2" s="2" t="s">
        <v>77</v>
      </c>
      <c r="AFW2" s="2" t="s">
        <v>78</v>
      </c>
      <c r="AFX2" s="2" t="s">
        <v>79</v>
      </c>
      <c r="AFY2" s="2" t="s">
        <v>80</v>
      </c>
      <c r="AFZ2" s="2" t="s">
        <v>1</v>
      </c>
      <c r="AGA2" s="2" t="s">
        <v>307</v>
      </c>
      <c r="AGB2" s="2" t="s">
        <v>82</v>
      </c>
      <c r="AGC2" s="2" t="s">
        <v>83</v>
      </c>
      <c r="AGD2" s="2" t="s">
        <v>84</v>
      </c>
      <c r="AGE2" s="2" t="s">
        <v>85</v>
      </c>
      <c r="AGF2" s="2" t="s">
        <v>1</v>
      </c>
      <c r="AGG2" s="2" t="s">
        <v>308</v>
      </c>
      <c r="AGH2" s="2" t="s">
        <v>87</v>
      </c>
      <c r="AGI2" s="2" t="s">
        <v>88</v>
      </c>
      <c r="AGJ2" s="2" t="s">
        <v>89</v>
      </c>
      <c r="AGK2" s="2" t="s">
        <v>90</v>
      </c>
      <c r="AGL2" s="2" t="s">
        <v>1</v>
      </c>
      <c r="AGM2" s="2" t="s">
        <v>309</v>
      </c>
      <c r="AGN2" s="2" t="s">
        <v>92</v>
      </c>
      <c r="AGO2" s="2" t="s">
        <v>93</v>
      </c>
      <c r="AGP2" s="2" t="s">
        <v>94</v>
      </c>
      <c r="AGQ2" s="2" t="s">
        <v>95</v>
      </c>
      <c r="AGR2" s="2" t="s">
        <v>1</v>
      </c>
      <c r="AGS2" s="2" t="s">
        <v>310</v>
      </c>
      <c r="AGT2" s="2" t="s">
        <v>97</v>
      </c>
      <c r="AGU2" s="2" t="s">
        <v>98</v>
      </c>
      <c r="AGV2" s="2" t="s">
        <v>99</v>
      </c>
      <c r="AGW2" s="2" t="s">
        <v>100</v>
      </c>
      <c r="AGX2" s="2" t="s">
        <v>1</v>
      </c>
      <c r="AGY2" s="2" t="s">
        <v>311</v>
      </c>
      <c r="AGZ2" s="2" t="s">
        <v>102</v>
      </c>
      <c r="AHA2" s="2" t="s">
        <v>103</v>
      </c>
      <c r="AHB2" s="2" t="s">
        <v>104</v>
      </c>
      <c r="AHC2" s="2" t="s">
        <v>105</v>
      </c>
      <c r="AHD2" s="2" t="s">
        <v>1</v>
      </c>
      <c r="AHE2" s="2" t="s">
        <v>312</v>
      </c>
      <c r="AHF2" s="2" t="s">
        <v>107</v>
      </c>
      <c r="AHG2" s="2" t="s">
        <v>108</v>
      </c>
      <c r="AHH2" s="2" t="s">
        <v>109</v>
      </c>
      <c r="AHI2" s="2" t="s">
        <v>110</v>
      </c>
      <c r="AHJ2" s="2" t="s">
        <v>1</v>
      </c>
      <c r="AHK2" s="2" t="s">
        <v>313</v>
      </c>
      <c r="AHL2" s="2" t="s">
        <v>112</v>
      </c>
      <c r="AHM2" s="2" t="s">
        <v>113</v>
      </c>
      <c r="AHN2" s="2" t="s">
        <v>114</v>
      </c>
      <c r="AHO2" s="2" t="s">
        <v>115</v>
      </c>
      <c r="AHP2" s="2" t="s">
        <v>1</v>
      </c>
      <c r="AHQ2" s="2" t="s">
        <v>314</v>
      </c>
      <c r="AHR2" s="2" t="s">
        <v>117</v>
      </c>
      <c r="AHS2" s="2" t="s">
        <v>118</v>
      </c>
      <c r="AHT2" s="2" t="s">
        <v>119</v>
      </c>
      <c r="AHU2" s="2" t="s">
        <v>120</v>
      </c>
      <c r="AHV2" s="2" t="s">
        <v>1</v>
      </c>
      <c r="AHW2" s="2" t="s">
        <v>315</v>
      </c>
      <c r="AHX2" s="2" t="s">
        <v>122</v>
      </c>
      <c r="AHY2" s="2" t="s">
        <v>123</v>
      </c>
      <c r="AHZ2" s="2" t="s">
        <v>124</v>
      </c>
      <c r="AIA2" s="2" t="s">
        <v>125</v>
      </c>
      <c r="AIB2" s="2" t="s">
        <v>1</v>
      </c>
      <c r="AIC2" s="2" t="s">
        <v>316</v>
      </c>
      <c r="AID2" s="2" t="s">
        <v>127</v>
      </c>
      <c r="AIE2" s="2" t="s">
        <v>128</v>
      </c>
      <c r="AIF2" s="2" t="s">
        <v>129</v>
      </c>
      <c r="AIG2" s="2" t="s">
        <v>130</v>
      </c>
      <c r="AIH2" s="2" t="s">
        <v>1</v>
      </c>
      <c r="AII2" s="2" t="s">
        <v>317</v>
      </c>
      <c r="AIJ2" s="2" t="s">
        <v>132</v>
      </c>
      <c r="AIK2" s="2" t="s">
        <v>133</v>
      </c>
      <c r="AIL2" s="2" t="s">
        <v>134</v>
      </c>
      <c r="AIM2" s="2" t="s">
        <v>135</v>
      </c>
      <c r="AIN2" s="2" t="s">
        <v>1</v>
      </c>
      <c r="AIO2" s="2" t="s">
        <v>318</v>
      </c>
      <c r="AIP2" s="2" t="s">
        <v>137</v>
      </c>
      <c r="AIQ2" s="2" t="s">
        <v>138</v>
      </c>
      <c r="AIR2" s="2" t="s">
        <v>139</v>
      </c>
      <c r="AIS2" s="2" t="s">
        <v>140</v>
      </c>
      <c r="AIT2" s="2" t="s">
        <v>1</v>
      </c>
      <c r="AIU2" s="2" t="s">
        <v>319</v>
      </c>
      <c r="AIV2" s="2" t="s">
        <v>142</v>
      </c>
      <c r="AIW2" s="2" t="s">
        <v>143</v>
      </c>
      <c r="AIX2" s="2" t="s">
        <v>144</v>
      </c>
      <c r="AIY2" s="2" t="s">
        <v>145</v>
      </c>
      <c r="AIZ2" s="2" t="s">
        <v>1</v>
      </c>
      <c r="AJA2" s="2" t="s">
        <v>320</v>
      </c>
      <c r="AJB2" s="2" t="s">
        <v>147</v>
      </c>
      <c r="AJC2" s="2" t="s">
        <v>148</v>
      </c>
      <c r="AJD2" s="2" t="s">
        <v>149</v>
      </c>
      <c r="AJE2" s="2" t="s">
        <v>150</v>
      </c>
      <c r="AJF2" s="2" t="s">
        <v>1</v>
      </c>
      <c r="AJG2" s="2" t="s">
        <v>321</v>
      </c>
      <c r="AJH2" s="2" t="s">
        <v>152</v>
      </c>
      <c r="AJI2" s="2" t="s">
        <v>153</v>
      </c>
      <c r="AJJ2" s="2" t="s">
        <v>154</v>
      </c>
      <c r="AJK2" s="2" t="s">
        <v>155</v>
      </c>
      <c r="AJL2" s="2" t="s">
        <v>1</v>
      </c>
      <c r="AJM2" s="2" t="s">
        <v>322</v>
      </c>
      <c r="AJN2" s="2" t="s">
        <v>157</v>
      </c>
      <c r="AJO2" s="2" t="s">
        <v>158</v>
      </c>
      <c r="AJP2" s="2" t="s">
        <v>159</v>
      </c>
      <c r="AJQ2" s="2" t="s">
        <v>160</v>
      </c>
      <c r="AJR2" s="2" t="s">
        <v>1</v>
      </c>
      <c r="AJS2" s="2" t="s">
        <v>323</v>
      </c>
      <c r="AJT2" s="2" t="s">
        <v>162</v>
      </c>
      <c r="AJU2" s="2" t="s">
        <v>163</v>
      </c>
      <c r="AJV2" s="2" t="s">
        <v>164</v>
      </c>
      <c r="AJW2" s="2" t="s">
        <v>165</v>
      </c>
      <c r="AJX2" s="2" t="s">
        <v>1</v>
      </c>
      <c r="AJY2" s="2" t="s">
        <v>324</v>
      </c>
      <c r="AJZ2" s="2" t="s">
        <v>167</v>
      </c>
      <c r="AKA2" s="2" t="s">
        <v>168</v>
      </c>
      <c r="AKB2" s="2" t="s">
        <v>169</v>
      </c>
      <c r="AKC2" s="2" t="s">
        <v>170</v>
      </c>
      <c r="AKD2" s="2" t="s">
        <v>1</v>
      </c>
      <c r="AKE2" s="2" t="s">
        <v>325</v>
      </c>
      <c r="AKF2" s="2" t="s">
        <v>172</v>
      </c>
      <c r="AKG2" s="2" t="s">
        <v>173</v>
      </c>
      <c r="AKH2" s="2" t="s">
        <v>174</v>
      </c>
      <c r="AKI2" s="2" t="s">
        <v>175</v>
      </c>
      <c r="AKJ2" s="2" t="s">
        <v>1</v>
      </c>
      <c r="AKK2" s="2" t="s">
        <v>326</v>
      </c>
      <c r="AKL2" s="2" t="s">
        <v>177</v>
      </c>
      <c r="AKM2" s="2" t="s">
        <v>178</v>
      </c>
      <c r="AKN2" s="2" t="s">
        <v>179</v>
      </c>
      <c r="AKO2" s="2" t="s">
        <v>180</v>
      </c>
      <c r="AKP2" s="2" t="s">
        <v>1</v>
      </c>
      <c r="AKQ2" s="2" t="s">
        <v>327</v>
      </c>
      <c r="AKR2" s="2" t="s">
        <v>182</v>
      </c>
      <c r="AKS2" s="2" t="s">
        <v>183</v>
      </c>
      <c r="AKT2" s="2" t="s">
        <v>184</v>
      </c>
      <c r="AKU2" s="2" t="s">
        <v>185</v>
      </c>
      <c r="AKV2" s="2" t="s">
        <v>1</v>
      </c>
      <c r="AKW2" s="2" t="s">
        <v>328</v>
      </c>
      <c r="AKX2" s="2" t="s">
        <v>187</v>
      </c>
      <c r="AKY2" s="2" t="s">
        <v>188</v>
      </c>
      <c r="AKZ2" s="2" t="s">
        <v>189</v>
      </c>
      <c r="ALA2" s="2" t="s">
        <v>190</v>
      </c>
      <c r="ALB2" s="2" t="s">
        <v>1</v>
      </c>
      <c r="ALC2" s="2" t="s">
        <v>329</v>
      </c>
      <c r="ALD2" s="2" t="s">
        <v>192</v>
      </c>
      <c r="ALE2" s="2" t="s">
        <v>193</v>
      </c>
      <c r="ALF2" s="2" t="s">
        <v>194</v>
      </c>
      <c r="ALG2" s="2" t="s">
        <v>195</v>
      </c>
      <c r="ALH2" s="2" t="s">
        <v>1</v>
      </c>
      <c r="ALI2" s="2" t="s">
        <v>330</v>
      </c>
      <c r="ALJ2" s="2" t="s">
        <v>197</v>
      </c>
      <c r="ALK2" s="2" t="s">
        <v>198</v>
      </c>
      <c r="ALL2" s="2" t="s">
        <v>199</v>
      </c>
      <c r="ALM2" s="2" t="s">
        <v>200</v>
      </c>
      <c r="ALN2" s="2" t="s">
        <v>1</v>
      </c>
      <c r="ALO2" s="2" t="s">
        <v>331</v>
      </c>
      <c r="ALP2" s="2" t="s">
        <v>202</v>
      </c>
      <c r="ALQ2" s="2" t="s">
        <v>203</v>
      </c>
      <c r="ALR2" s="2" t="s">
        <v>204</v>
      </c>
      <c r="ALS2" s="2" t="s">
        <v>205</v>
      </c>
      <c r="ALT2" s="2" t="s">
        <v>1</v>
      </c>
      <c r="ALU2" s="2" t="s">
        <v>332</v>
      </c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</row>
    <row r="3" spans="1:1042" ht="12" customHeight="1" thickBot="1" x14ac:dyDescent="0.25">
      <c r="A3" s="7" t="s">
        <v>8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20830439.850000001</v>
      </c>
      <c r="H3" s="13">
        <v>20830439.850000001</v>
      </c>
      <c r="I3" s="13">
        <v>16674466.309999999</v>
      </c>
      <c r="J3" s="13">
        <v>15536605.970000001</v>
      </c>
      <c r="K3" s="13">
        <v>7256262.7399999993</v>
      </c>
      <c r="L3" s="13">
        <v>0</v>
      </c>
      <c r="M3" s="13">
        <v>8154315.669999999</v>
      </c>
      <c r="N3" s="13">
        <v>8154315.669999999</v>
      </c>
      <c r="O3" s="13">
        <v>7558866.4900000002</v>
      </c>
      <c r="P3" s="13">
        <v>5012389.7700000005</v>
      </c>
      <c r="Q3" s="13">
        <v>8416148.9900000002</v>
      </c>
      <c r="R3" s="13">
        <v>2310653.8600000003</v>
      </c>
      <c r="S3" s="13">
        <v>2337810.0000000005</v>
      </c>
      <c r="T3" s="13">
        <v>5897796.7600000007</v>
      </c>
      <c r="U3" s="13">
        <v>2721333.2800000003</v>
      </c>
      <c r="V3" s="13">
        <v>3508462.33</v>
      </c>
      <c r="W3" s="13">
        <v>6060392.8600000003</v>
      </c>
      <c r="X3" s="13">
        <v>0</v>
      </c>
      <c r="Y3" s="13">
        <v>5489333.6300000008</v>
      </c>
      <c r="Z3" s="13">
        <v>1798223.5999999996</v>
      </c>
      <c r="AA3" s="13">
        <v>6067955.4400000004</v>
      </c>
      <c r="AB3" s="13">
        <v>5475181.9699999997</v>
      </c>
      <c r="AC3" s="13">
        <v>14938448.650000002</v>
      </c>
      <c r="AD3" s="13">
        <v>0</v>
      </c>
      <c r="AE3" s="13">
        <v>1513969.8499999999</v>
      </c>
      <c r="AF3" s="13">
        <v>2227538.9</v>
      </c>
      <c r="AG3" s="13">
        <v>5708807.5500000007</v>
      </c>
      <c r="AH3" s="13">
        <v>6083601.1699999999</v>
      </c>
      <c r="AI3" s="13">
        <v>6534782.5200000014</v>
      </c>
      <c r="AJ3" s="13">
        <v>3077842</v>
      </c>
      <c r="AK3" s="13">
        <v>3104998.14</v>
      </c>
      <c r="AL3" s="13">
        <v>3405468.67</v>
      </c>
      <c r="AM3" s="13">
        <v>5897860.9800000004</v>
      </c>
      <c r="AN3" s="13">
        <v>6948239.9699999997</v>
      </c>
      <c r="AO3" s="13">
        <v>7073796.3700000001</v>
      </c>
      <c r="AP3" s="13">
        <v>3507909.5600000005</v>
      </c>
      <c r="AQ3" s="13">
        <v>3535065.7000000007</v>
      </c>
      <c r="AR3" s="13">
        <v>4349516.4200000009</v>
      </c>
      <c r="AS3" s="13">
        <v>4699940.7399999993</v>
      </c>
      <c r="AT3" s="13">
        <v>6483340.8899999997</v>
      </c>
      <c r="AU3" s="13">
        <v>6780192.8300000001</v>
      </c>
      <c r="AV3" s="13">
        <v>2566757.36</v>
      </c>
      <c r="AW3" s="13">
        <v>2593913.5</v>
      </c>
      <c r="AX3" s="13">
        <v>2593913.5</v>
      </c>
      <c r="AY3" s="13">
        <v>2593913.5</v>
      </c>
      <c r="AZ3" s="13">
        <v>6179286.8499999996</v>
      </c>
      <c r="BA3" s="13">
        <v>8565647.3599999994</v>
      </c>
      <c r="BB3" s="13">
        <v>4421709.0900000008</v>
      </c>
      <c r="BC3" s="13">
        <v>4448865.2300000004</v>
      </c>
      <c r="BD3" s="13">
        <v>4656027.3200000012</v>
      </c>
      <c r="BE3" s="13">
        <v>6554440.2599999998</v>
      </c>
      <c r="BF3" s="13">
        <v>9944518.5700000022</v>
      </c>
      <c r="BG3" s="13">
        <v>6561487.5200000005</v>
      </c>
      <c r="BH3" s="13">
        <v>5282687.4099999992</v>
      </c>
      <c r="BI3" s="13">
        <v>5309843.5499999989</v>
      </c>
      <c r="BJ3" s="13">
        <v>10276648.390000002</v>
      </c>
      <c r="BK3" s="13">
        <v>10690740.100000001</v>
      </c>
      <c r="BL3" s="13">
        <v>10386255.670000002</v>
      </c>
      <c r="BM3" s="13">
        <v>10464507.550000003</v>
      </c>
      <c r="BN3" s="13">
        <v>0</v>
      </c>
      <c r="BO3" s="13">
        <v>6501536.8700000001</v>
      </c>
      <c r="BP3" s="13">
        <v>6501536.8700000001</v>
      </c>
      <c r="BQ3" s="13">
        <v>6501536.8700000001</v>
      </c>
      <c r="BR3" s="13">
        <v>6501536.8700000001</v>
      </c>
      <c r="BS3" s="13">
        <v>6501536.8700000001</v>
      </c>
      <c r="BT3" s="13">
        <v>6268771.9900000002</v>
      </c>
      <c r="BU3" s="13">
        <v>6295928.1299999999</v>
      </c>
      <c r="BV3" s="13">
        <v>6916379.2299999977</v>
      </c>
      <c r="BW3" s="13">
        <v>8812868.1400000006</v>
      </c>
      <c r="BX3" s="13">
        <v>8812868.1400000006</v>
      </c>
      <c r="BY3" s="13">
        <v>8812868.1400000006</v>
      </c>
      <c r="BZ3" s="13">
        <v>6571644.5999999996</v>
      </c>
      <c r="CA3" s="13">
        <v>6598800.7399999993</v>
      </c>
      <c r="CB3" s="13">
        <v>7259886.419999999</v>
      </c>
      <c r="CC3" s="13">
        <v>7545671.2199999988</v>
      </c>
      <c r="CD3" s="13">
        <v>10649770.9</v>
      </c>
      <c r="CE3" s="13">
        <v>11170440.579999998</v>
      </c>
      <c r="CF3" s="13">
        <v>6556909.5</v>
      </c>
      <c r="CG3" s="13">
        <v>6584065.6399999997</v>
      </c>
      <c r="CH3" s="13">
        <v>7429790.8100000005</v>
      </c>
      <c r="CI3" s="13">
        <v>13452306.690000001</v>
      </c>
      <c r="CJ3" s="13">
        <v>13642781.550000003</v>
      </c>
      <c r="CK3" s="13">
        <v>8162017.8100000005</v>
      </c>
      <c r="CL3" s="13">
        <v>0</v>
      </c>
      <c r="CM3" s="13">
        <v>8162017.8100000005</v>
      </c>
      <c r="CN3" s="13">
        <v>7848509.9600000009</v>
      </c>
      <c r="CO3" s="13">
        <v>8342377.1000000006</v>
      </c>
      <c r="CP3" s="13">
        <v>11523559.880000001</v>
      </c>
      <c r="CQ3" s="13">
        <v>14686395.309999999</v>
      </c>
      <c r="CR3" s="13">
        <v>10470901.069999998</v>
      </c>
      <c r="CS3" s="13">
        <v>10470901.069999998</v>
      </c>
      <c r="CT3" s="13">
        <v>16076384.15</v>
      </c>
      <c r="CU3" s="13">
        <v>16602020.510000002</v>
      </c>
      <c r="CV3" s="13">
        <v>19347439.729999997</v>
      </c>
      <c r="CW3" s="13">
        <v>10185961.560000002</v>
      </c>
      <c r="CX3" s="13">
        <v>5358257.5299999993</v>
      </c>
      <c r="CY3" s="13">
        <v>5358257.5299999993</v>
      </c>
      <c r="CZ3" s="13">
        <v>4792896.4200000009</v>
      </c>
      <c r="DA3" s="13">
        <v>5258913.28</v>
      </c>
      <c r="DB3" s="13">
        <v>9308011.1800000016</v>
      </c>
      <c r="DC3" s="13">
        <v>9675583.7999999989</v>
      </c>
      <c r="DD3" s="13">
        <v>9666641.709999999</v>
      </c>
      <c r="DE3" s="13">
        <v>9666641.709999999</v>
      </c>
      <c r="DF3" s="13">
        <v>9426719.620000001</v>
      </c>
      <c r="DG3" s="13">
        <v>13053106.93</v>
      </c>
      <c r="DH3" s="13">
        <v>14679247.579999998</v>
      </c>
      <c r="DI3" s="13">
        <v>15153088.73</v>
      </c>
      <c r="DJ3" s="13">
        <v>10626441.819999998</v>
      </c>
      <c r="DK3" s="13">
        <v>10626441.819999998</v>
      </c>
      <c r="DL3" s="13">
        <v>10626441.819999998</v>
      </c>
      <c r="DM3" s="13">
        <v>10626441.819999998</v>
      </c>
      <c r="DN3" s="13">
        <v>10902344.869999999</v>
      </c>
      <c r="DO3" s="13">
        <v>11358873.279999997</v>
      </c>
      <c r="DP3" s="13">
        <v>5189978.2100000009</v>
      </c>
      <c r="DQ3" s="13">
        <v>5189978.2100000009</v>
      </c>
      <c r="DR3" s="13">
        <v>7161339.8200000003</v>
      </c>
      <c r="DS3" s="13">
        <v>9078530</v>
      </c>
      <c r="DT3" s="13">
        <v>9150065.4000000004</v>
      </c>
      <c r="DU3" s="13">
        <v>9865275.7299999986</v>
      </c>
      <c r="DV3" s="13">
        <v>5638036.7200000007</v>
      </c>
      <c r="DW3" s="13">
        <v>5638036.7200000007</v>
      </c>
      <c r="DX3" s="13">
        <v>7418292.580000001</v>
      </c>
      <c r="DY3" s="13">
        <v>4896781.7100000009</v>
      </c>
      <c r="DZ3" s="13">
        <v>10514975.440000001</v>
      </c>
      <c r="EA3" s="13">
        <v>9793617.3499999996</v>
      </c>
      <c r="EB3" s="13">
        <v>4882717.6399999997</v>
      </c>
      <c r="EC3" s="13">
        <v>4882717.6399999997</v>
      </c>
      <c r="ED3" s="13">
        <v>5022190.18</v>
      </c>
      <c r="EE3" s="13">
        <v>6709716.5700000003</v>
      </c>
      <c r="EF3" s="13">
        <v>10528017.100000001</v>
      </c>
      <c r="EG3" s="13">
        <v>10772553.74</v>
      </c>
      <c r="EH3" s="13">
        <v>0</v>
      </c>
      <c r="EI3" s="13">
        <v>10772553.74</v>
      </c>
      <c r="EJ3" s="13">
        <v>8770959.8200000003</v>
      </c>
      <c r="EK3" s="13">
        <v>12529230.35</v>
      </c>
      <c r="EL3" s="13">
        <v>15245731.58</v>
      </c>
      <c r="EM3" s="13">
        <v>10427855.200000001</v>
      </c>
      <c r="EN3" s="13">
        <v>6795577.4200000009</v>
      </c>
      <c r="EO3" s="13">
        <v>6795577.4200000009</v>
      </c>
      <c r="EP3" s="13">
        <v>8851155.7899999991</v>
      </c>
      <c r="EQ3" s="13">
        <v>8221779.9400000004</v>
      </c>
      <c r="ER3" s="13">
        <v>22519014.16</v>
      </c>
      <c r="ES3" s="13">
        <v>19654684.579999998</v>
      </c>
      <c r="ET3" s="13">
        <v>13104798.09</v>
      </c>
      <c r="EU3" s="13">
        <v>13104798.09</v>
      </c>
      <c r="EV3" s="13">
        <v>11726584.039999999</v>
      </c>
      <c r="EW3" s="13">
        <v>12737459.279999999</v>
      </c>
      <c r="EX3" s="13">
        <v>12279157.389999999</v>
      </c>
      <c r="EY3" s="13">
        <v>31002120.099999998</v>
      </c>
      <c r="EZ3" s="13">
        <v>11141019.810000001</v>
      </c>
      <c r="FA3" s="13">
        <v>11141019.810000001</v>
      </c>
      <c r="FB3" s="13">
        <v>12811030.689999998</v>
      </c>
      <c r="FC3" s="13">
        <v>12084813.18</v>
      </c>
      <c r="FD3" s="13">
        <v>18017226.620000001</v>
      </c>
      <c r="FE3" s="13">
        <v>14584407.17</v>
      </c>
      <c r="FF3" s="13">
        <v>8783816.1600000001</v>
      </c>
      <c r="FG3" s="13">
        <v>8783816.1600000001</v>
      </c>
      <c r="FH3" s="13">
        <v>7986963.7600000016</v>
      </c>
      <c r="FI3" s="13">
        <v>18319113.109999999</v>
      </c>
      <c r="FJ3" s="13">
        <v>17921511.629999999</v>
      </c>
      <c r="FK3" s="13">
        <v>15563580.08</v>
      </c>
      <c r="FL3" s="13">
        <v>9976233.7800000012</v>
      </c>
      <c r="FM3" s="13">
        <v>9976233.7800000012</v>
      </c>
      <c r="FN3" s="13">
        <v>8194345.1000000006</v>
      </c>
      <c r="FO3" s="13">
        <v>8251226.4800000004</v>
      </c>
      <c r="FP3" s="13">
        <v>9448896.3899999987</v>
      </c>
      <c r="FQ3" s="13">
        <v>10586871.1</v>
      </c>
      <c r="FR3" s="13">
        <v>3753865.4200000004</v>
      </c>
      <c r="FS3" s="13">
        <v>3753865.4200000004</v>
      </c>
      <c r="FT3" s="13">
        <v>8365616.2700000005</v>
      </c>
      <c r="FU3" s="13">
        <v>7630494.4199999999</v>
      </c>
      <c r="FV3" s="13">
        <v>9485503.3900000006</v>
      </c>
      <c r="FW3" s="13">
        <v>11513434.240000002</v>
      </c>
      <c r="FX3" s="13">
        <v>4890130.53</v>
      </c>
      <c r="FY3" s="13">
        <v>4890130.53</v>
      </c>
      <c r="FZ3" s="13">
        <v>5246268.9900000012</v>
      </c>
      <c r="GA3" s="13">
        <v>4744462.040000001</v>
      </c>
      <c r="GB3" s="13">
        <v>4293891.6900000004</v>
      </c>
      <c r="GC3" s="13">
        <v>8596641.4299999997</v>
      </c>
      <c r="GD3" s="13">
        <v>2937674.4200000004</v>
      </c>
      <c r="GE3" s="13">
        <v>2937674.4200000004</v>
      </c>
      <c r="GF3" s="13">
        <v>6716150.1699999999</v>
      </c>
      <c r="GG3" s="13">
        <v>6697198.9500000002</v>
      </c>
      <c r="GH3" s="13">
        <v>6070196.75</v>
      </c>
      <c r="GI3" s="13">
        <v>8469373.4600000009</v>
      </c>
      <c r="GJ3" s="13">
        <v>6413083.6900000004</v>
      </c>
      <c r="GK3" s="13">
        <v>6413083.6900000004</v>
      </c>
      <c r="GL3" s="30">
        <v>12333142.530000001</v>
      </c>
      <c r="GM3" s="13">
        <v>8332424.9699999997</v>
      </c>
      <c r="GN3" s="13">
        <v>0</v>
      </c>
      <c r="GO3" s="13">
        <v>0</v>
      </c>
      <c r="GP3" s="13">
        <v>0</v>
      </c>
      <c r="GQ3" s="13">
        <v>0</v>
      </c>
      <c r="GR3" s="13">
        <v>0</v>
      </c>
      <c r="GS3" s="13">
        <v>0</v>
      </c>
      <c r="GT3" s="13">
        <v>0</v>
      </c>
      <c r="GU3" s="13">
        <v>0</v>
      </c>
      <c r="GV3" s="13">
        <v>0</v>
      </c>
      <c r="GW3" s="30">
        <v>0</v>
      </c>
      <c r="GX3" s="41">
        <v>0</v>
      </c>
      <c r="GY3" s="13">
        <v>3704851.4000000004</v>
      </c>
      <c r="GZ3" s="13">
        <v>2682723.1000000006</v>
      </c>
      <c r="HA3" s="13">
        <v>7662672.8599999994</v>
      </c>
      <c r="HB3" s="13">
        <v>6968427.1199999992</v>
      </c>
      <c r="HC3" s="13">
        <v>0</v>
      </c>
      <c r="HD3" s="30">
        <v>3946582.1600000006</v>
      </c>
      <c r="HE3" s="13">
        <v>3946.5821600000008</v>
      </c>
      <c r="HF3" s="13">
        <v>3468080.5500000007</v>
      </c>
      <c r="HG3" s="13">
        <v>3305797.5100000002</v>
      </c>
      <c r="HH3" s="13">
        <v>5462448.540000001</v>
      </c>
      <c r="HI3" s="13">
        <v>4445093.42</v>
      </c>
      <c r="HJ3" s="13">
        <v>0</v>
      </c>
      <c r="HK3" s="30">
        <v>7646508.8900000006</v>
      </c>
      <c r="HL3" s="13">
        <v>3699926.73</v>
      </c>
      <c r="HM3" s="13">
        <v>3736231.49</v>
      </c>
      <c r="HN3" s="13">
        <v>8530761.209999999</v>
      </c>
      <c r="HO3" s="13">
        <v>10339613.139999999</v>
      </c>
      <c r="HP3" s="13">
        <v>9097568.4299999997</v>
      </c>
      <c r="HQ3" s="13">
        <v>0</v>
      </c>
      <c r="HR3" s="30">
        <v>4971011.1900000013</v>
      </c>
      <c r="HS3" s="13">
        <v>-2675497.6999999993</v>
      </c>
      <c r="HT3" s="13">
        <v>4149103.45</v>
      </c>
      <c r="HU3" s="13">
        <v>7778323.2700000005</v>
      </c>
      <c r="HV3" s="13">
        <v>8680858.75</v>
      </c>
      <c r="HW3" s="13">
        <v>12707591.190000001</v>
      </c>
      <c r="HX3" s="13">
        <v>0</v>
      </c>
      <c r="HY3" s="30">
        <v>8125876.9500000011</v>
      </c>
      <c r="HZ3" s="13">
        <v>3154865.76</v>
      </c>
      <c r="IA3" s="13">
        <v>9078623.5599999987</v>
      </c>
      <c r="IB3" s="13">
        <v>8784740.6499999985</v>
      </c>
      <c r="IC3" s="13">
        <v>5990904.3599999994</v>
      </c>
      <c r="ID3" s="13">
        <v>18563685.68</v>
      </c>
      <c r="IE3" s="13">
        <v>0</v>
      </c>
      <c r="IF3" s="30">
        <v>2556724.6799999997</v>
      </c>
      <c r="IG3" s="13">
        <v>-5569152.2700000014</v>
      </c>
      <c r="IH3" s="13">
        <v>4738115.88</v>
      </c>
      <c r="II3" s="13">
        <v>4474612.4799999995</v>
      </c>
      <c r="IJ3" s="13">
        <v>6806286.3700000001</v>
      </c>
      <c r="IK3" s="13">
        <v>14684032.419999998</v>
      </c>
      <c r="IL3" s="13">
        <v>0</v>
      </c>
      <c r="IM3" s="13">
        <v>3543863.07</v>
      </c>
      <c r="IN3" s="13">
        <v>7025879.8600000003</v>
      </c>
      <c r="IO3" s="13">
        <v>8945568.4200000018</v>
      </c>
      <c r="IP3" s="13">
        <v>10809797.16</v>
      </c>
      <c r="IQ3" s="13">
        <v>8923846.589999998</v>
      </c>
      <c r="IR3" s="13">
        <v>0</v>
      </c>
      <c r="IS3" s="13">
        <v>2444005.2399999998</v>
      </c>
      <c r="IT3" s="13">
        <v>4136957.13</v>
      </c>
      <c r="IU3" s="13">
        <v>1786706.3899999997</v>
      </c>
      <c r="IV3" s="13">
        <v>2452202.8699999996</v>
      </c>
      <c r="IW3" s="13">
        <v>7735641.6699999999</v>
      </c>
      <c r="IX3" s="13">
        <v>0</v>
      </c>
      <c r="IY3" s="13">
        <v>1996860.8499999999</v>
      </c>
      <c r="IZ3" s="13">
        <v>1996860.8499999999</v>
      </c>
      <c r="JA3" s="13">
        <v>2895519.92</v>
      </c>
      <c r="JB3" s="13">
        <v>4140778.5</v>
      </c>
      <c r="JC3" s="13">
        <v>10446497.320000002</v>
      </c>
      <c r="JD3" s="13">
        <v>0</v>
      </c>
      <c r="JE3" s="13">
        <v>3519154.21</v>
      </c>
      <c r="JF3" s="13">
        <v>7583204.4099999992</v>
      </c>
      <c r="JG3" s="13">
        <v>8420684.540000001</v>
      </c>
      <c r="JH3" s="13">
        <v>5083211.379999998</v>
      </c>
      <c r="JI3" s="13">
        <v>7472993.1900000004</v>
      </c>
      <c r="JJ3" s="13">
        <v>3057268.11</v>
      </c>
      <c r="JK3" s="13">
        <v>3084417.53</v>
      </c>
      <c r="JL3" s="13">
        <v>6071112.9500000002</v>
      </c>
      <c r="JM3" s="13">
        <v>6839432.1499999994</v>
      </c>
      <c r="JN3" s="13">
        <v>2825524.3600000003</v>
      </c>
      <c r="JO3" s="13">
        <v>5144005.2200000007</v>
      </c>
      <c r="JP3" s="13">
        <v>4823161.1500000004</v>
      </c>
      <c r="JQ3" s="13">
        <v>4850310.57</v>
      </c>
      <c r="JR3" s="13">
        <v>9521430.7700000014</v>
      </c>
      <c r="JS3" s="13">
        <v>9698550.2300000004</v>
      </c>
      <c r="JT3" s="13">
        <v>4002216.8899999997</v>
      </c>
      <c r="JU3" s="13">
        <v>4002216.8899999997</v>
      </c>
      <c r="JV3" s="13">
        <v>0</v>
      </c>
      <c r="JW3" s="13">
        <v>4002216.8899999997</v>
      </c>
      <c r="JX3" s="13">
        <v>2366074.91</v>
      </c>
      <c r="JY3" s="13">
        <v>2113760.25</v>
      </c>
      <c r="JZ3" s="13">
        <v>3313964.46</v>
      </c>
      <c r="KA3" s="13">
        <v>6423189.4000000004</v>
      </c>
      <c r="KB3" s="13">
        <v>0</v>
      </c>
      <c r="KC3" s="13">
        <v>4444823.25</v>
      </c>
      <c r="KD3" s="13">
        <v>2700116.7599999993</v>
      </c>
      <c r="KE3" s="13">
        <v>4468510.67</v>
      </c>
      <c r="KF3" s="13">
        <v>1810883.74</v>
      </c>
      <c r="KG3" s="13">
        <v>6435036.7899999991</v>
      </c>
      <c r="KH3" s="13">
        <v>0</v>
      </c>
      <c r="KI3" s="13">
        <v>1307088.7</v>
      </c>
      <c r="KJ3" s="13">
        <v>2374590.4099999997</v>
      </c>
      <c r="KK3" s="13">
        <v>1734867.09</v>
      </c>
      <c r="KL3" s="13">
        <v>3928016.3400000003</v>
      </c>
      <c r="KM3" s="13">
        <v>9135186.5199999996</v>
      </c>
      <c r="KN3" s="13">
        <v>2605367.7300000004</v>
      </c>
      <c r="KO3" s="13">
        <v>2632520.5700000003</v>
      </c>
      <c r="KP3" s="13">
        <v>2880512.27</v>
      </c>
      <c r="KQ3" s="13">
        <v>2336649.81</v>
      </c>
      <c r="KR3" s="13">
        <v>8867098.8100000005</v>
      </c>
      <c r="KS3" s="13">
        <v>6488165.7299999986</v>
      </c>
      <c r="KT3" s="13">
        <v>0</v>
      </c>
      <c r="KU3" s="13">
        <v>918664.45000000007</v>
      </c>
      <c r="KV3" s="13">
        <v>3461954.7500000005</v>
      </c>
      <c r="KW3" s="13">
        <v>2508916.2200000002</v>
      </c>
      <c r="KX3" s="13">
        <v>2508916.2200000002</v>
      </c>
      <c r="KY3" s="13">
        <v>13995166.500000002</v>
      </c>
      <c r="KZ3" s="13">
        <v>0</v>
      </c>
      <c r="LA3" s="13">
        <v>2019961.0999999999</v>
      </c>
      <c r="LB3" s="13">
        <v>5917979.1999999993</v>
      </c>
      <c r="LC3" s="13">
        <v>6014985.5599999996</v>
      </c>
      <c r="LD3" s="13">
        <v>2482645.75</v>
      </c>
      <c r="LE3" s="13">
        <v>4871570.9999999991</v>
      </c>
      <c r="LF3" s="13">
        <v>20423</v>
      </c>
      <c r="LG3" s="13">
        <v>2270202.7599999998</v>
      </c>
      <c r="LH3" s="13">
        <v>2160140.0299999998</v>
      </c>
      <c r="LI3" s="13">
        <v>2426518.7199999997</v>
      </c>
      <c r="LJ3" s="13">
        <v>5743183.5499999998</v>
      </c>
      <c r="LK3" s="13">
        <v>11774536.540000001</v>
      </c>
      <c r="LL3" s="13">
        <v>0</v>
      </c>
      <c r="LM3" s="13">
        <v>20916189.670000002</v>
      </c>
      <c r="LN3" s="13">
        <v>20916189.670000002</v>
      </c>
      <c r="LO3" s="13">
        <v>16760220.229999999</v>
      </c>
      <c r="LP3" s="13">
        <v>15717461.84</v>
      </c>
      <c r="LQ3" s="13">
        <v>7320798.1499999994</v>
      </c>
      <c r="LR3" s="13">
        <v>0</v>
      </c>
      <c r="LS3" s="13">
        <v>8218847.5299999984</v>
      </c>
      <c r="LT3" s="13">
        <v>8218847.5299999984</v>
      </c>
      <c r="LU3" s="13">
        <v>7623400.7300000004</v>
      </c>
      <c r="LV3" s="13">
        <v>5076924.6100000003</v>
      </c>
      <c r="LW3" s="13">
        <v>8480684.4299999997</v>
      </c>
      <c r="LX3" s="13">
        <v>2369754.54</v>
      </c>
      <c r="LY3" s="13">
        <v>2396910.6800000002</v>
      </c>
      <c r="LZ3" s="13">
        <v>5956896.6700000009</v>
      </c>
      <c r="MA3" s="13">
        <v>2780128.04</v>
      </c>
      <c r="MB3" s="13">
        <v>3566915.57</v>
      </c>
      <c r="MC3" s="13">
        <v>6118846.4400000004</v>
      </c>
      <c r="MD3" s="13">
        <v>0</v>
      </c>
      <c r="ME3" s="13">
        <v>5533209.9800000004</v>
      </c>
      <c r="MF3" s="13">
        <v>1829340.2099999997</v>
      </c>
      <c r="MG3" s="13">
        <v>6099069.9500000002</v>
      </c>
      <c r="MH3" s="13">
        <v>6006296.4799999995</v>
      </c>
      <c r="MI3" s="13">
        <v>15469582.810000002</v>
      </c>
      <c r="MJ3" s="13">
        <v>0</v>
      </c>
      <c r="MK3" s="13">
        <v>1600219.2899999998</v>
      </c>
      <c r="ML3" s="13">
        <v>356163.54</v>
      </c>
      <c r="MM3" s="13">
        <v>5895127.0700000003</v>
      </c>
      <c r="MN3" s="13">
        <v>6269926.2599999998</v>
      </c>
      <c r="MO3" s="13">
        <v>6721112.1800000016</v>
      </c>
      <c r="MP3" s="13">
        <v>3161119.8699999996</v>
      </c>
      <c r="MQ3" s="13">
        <v>3188276.01</v>
      </c>
      <c r="MR3" s="13">
        <v>3488750.28</v>
      </c>
      <c r="MS3" s="13">
        <v>6082206.9500000002</v>
      </c>
      <c r="MT3" s="13">
        <v>7130313.4199999999</v>
      </c>
      <c r="MU3" s="13">
        <v>7256372.1200000001</v>
      </c>
      <c r="MV3" s="13">
        <v>3598726.9600000004</v>
      </c>
      <c r="MW3" s="13">
        <v>3625883.1000000006</v>
      </c>
      <c r="MX3" s="13">
        <v>4440167.49</v>
      </c>
      <c r="MY3" s="13">
        <v>4790592.4799999995</v>
      </c>
      <c r="MZ3" s="13">
        <v>6574994.2999999998</v>
      </c>
      <c r="NA3" s="13">
        <v>6871663.25</v>
      </c>
      <c r="NB3" s="13">
        <v>2652443.6599999997</v>
      </c>
      <c r="NC3" s="13">
        <v>2679599.7999999998</v>
      </c>
      <c r="ND3" s="13">
        <v>2679599.7999999998</v>
      </c>
      <c r="NE3" s="13">
        <v>2679599.7999999998</v>
      </c>
      <c r="NF3" s="13">
        <v>6263567.1499999994</v>
      </c>
      <c r="NG3" s="13">
        <v>8648350.6599999983</v>
      </c>
      <c r="NH3" s="13">
        <v>4492804.78</v>
      </c>
      <c r="NI3" s="13">
        <v>4519960.92</v>
      </c>
      <c r="NJ3" s="13">
        <v>4727124.9000000013</v>
      </c>
      <c r="NK3" s="13">
        <v>6625538.6999999993</v>
      </c>
      <c r="NL3" s="13">
        <v>10015617.870000001</v>
      </c>
      <c r="NM3" s="13">
        <v>6632587.6800000006</v>
      </c>
      <c r="NN3" s="13">
        <v>5346842.459999999</v>
      </c>
      <c r="NO3" s="13">
        <v>5373998.5999999987</v>
      </c>
      <c r="NP3" s="13">
        <v>10342803.180000002</v>
      </c>
      <c r="NQ3" s="13">
        <v>10755363.050000001</v>
      </c>
      <c r="NR3" s="13">
        <v>10448298.030000001</v>
      </c>
      <c r="NS3" s="13">
        <v>10526547.300000003</v>
      </c>
      <c r="NT3" s="13">
        <v>0</v>
      </c>
      <c r="NU3" s="13">
        <v>6547915.5899999999</v>
      </c>
      <c r="NV3" s="13">
        <v>6547915.5899999999</v>
      </c>
      <c r="NW3" s="13">
        <v>6547915.5899999999</v>
      </c>
      <c r="NX3" s="13">
        <v>6547915.5899999999</v>
      </c>
      <c r="NY3" s="13">
        <v>6547915.5899999999</v>
      </c>
      <c r="NZ3" s="13">
        <v>6319753.4900000002</v>
      </c>
      <c r="OA3" s="13">
        <v>6346909.6299999999</v>
      </c>
      <c r="OB3" s="13">
        <v>6963153.9399999976</v>
      </c>
      <c r="OC3" s="13">
        <v>8857712.3499999996</v>
      </c>
      <c r="OD3" s="13">
        <v>8857712.3499999996</v>
      </c>
      <c r="OE3" s="13">
        <v>8857712.3499999996</v>
      </c>
      <c r="OF3" s="13">
        <v>6613476.209999999</v>
      </c>
      <c r="OG3" s="13">
        <v>6640632.3499999987</v>
      </c>
      <c r="OH3" s="13">
        <v>7301276.6999999983</v>
      </c>
      <c r="OI3" s="13">
        <v>7687059.4999999981</v>
      </c>
      <c r="OJ3" s="13">
        <v>10791162.91</v>
      </c>
      <c r="OK3" s="13">
        <v>11311836.319999998</v>
      </c>
      <c r="OL3" s="13">
        <v>6599987.96</v>
      </c>
      <c r="OM3" s="13">
        <v>6627144.0999999996</v>
      </c>
      <c r="ON3" s="13">
        <v>7472865.9199999999</v>
      </c>
      <c r="OO3" s="13">
        <v>13595381.800000001</v>
      </c>
      <c r="OP3" s="13">
        <v>13742115.400000002</v>
      </c>
      <c r="OQ3" s="13">
        <v>8240044.0100000007</v>
      </c>
      <c r="OR3" s="13">
        <v>0</v>
      </c>
      <c r="OS3" s="13">
        <v>8240044.0100000007</v>
      </c>
      <c r="OT3" s="13">
        <v>7926242.4700000007</v>
      </c>
      <c r="OU3" s="13">
        <v>8420109.75</v>
      </c>
      <c r="OV3" s="13">
        <v>11601293.67</v>
      </c>
      <c r="OW3" s="13">
        <v>15009448.919999998</v>
      </c>
      <c r="OX3" s="13">
        <v>10633165.279999997</v>
      </c>
      <c r="OY3" s="13">
        <v>10633165.279999997</v>
      </c>
      <c r="OZ3" s="13">
        <v>16239660.77</v>
      </c>
      <c r="PA3" s="13">
        <v>16765301.760000002</v>
      </c>
      <c r="PB3" s="13">
        <v>19491494.609999999</v>
      </c>
      <c r="PC3" s="13">
        <v>10330520.280000003</v>
      </c>
      <c r="PD3" s="13">
        <v>5478570.4499999993</v>
      </c>
      <c r="PE3" s="13">
        <v>5478570.4499999993</v>
      </c>
      <c r="PF3" s="13">
        <v>4906536.1600000011</v>
      </c>
      <c r="PG3" s="13">
        <v>5372554.8700000001</v>
      </c>
      <c r="PH3" s="13">
        <v>9421655.370000001</v>
      </c>
      <c r="PI3" s="13">
        <v>9789230.589999998</v>
      </c>
      <c r="PJ3" s="13">
        <v>9715143.1199999992</v>
      </c>
      <c r="PK3" s="13">
        <v>9715143.1199999992</v>
      </c>
      <c r="PL3" s="13">
        <v>9475049.120000001</v>
      </c>
      <c r="PM3" s="13">
        <v>13201435.43</v>
      </c>
      <c r="PN3" s="13">
        <v>14827580.099999998</v>
      </c>
      <c r="PO3" s="13">
        <v>15301425.27</v>
      </c>
      <c r="PP3" s="13">
        <v>10729330.289999999</v>
      </c>
      <c r="PQ3" s="13">
        <v>10729330.289999999</v>
      </c>
      <c r="PR3" s="13">
        <v>10729330.289999999</v>
      </c>
      <c r="PS3" s="13">
        <v>10729330.289999999</v>
      </c>
      <c r="PT3" s="13">
        <v>11006739.999999998</v>
      </c>
      <c r="PU3" s="13">
        <v>11740520.639999997</v>
      </c>
      <c r="PV3" s="13">
        <v>5488099.9900000012</v>
      </c>
      <c r="PW3" s="13">
        <v>5488099.9900000012</v>
      </c>
      <c r="PX3" s="13">
        <v>7459479.54</v>
      </c>
      <c r="PY3" s="13">
        <v>9376678.8499999996</v>
      </c>
      <c r="PZ3" s="13">
        <v>9448224.3800000008</v>
      </c>
      <c r="QA3" s="13">
        <v>10163444.839999998</v>
      </c>
      <c r="QB3" s="13">
        <v>5812506.0600000005</v>
      </c>
      <c r="QC3" s="13">
        <v>5812506.0600000005</v>
      </c>
      <c r="QD3" s="13">
        <v>7591526.2100000009</v>
      </c>
      <c r="QE3" s="13">
        <v>5057404.0900000008</v>
      </c>
      <c r="QF3" s="13">
        <v>10675469.440000001</v>
      </c>
      <c r="QG3" s="13">
        <v>9954114.8699999992</v>
      </c>
      <c r="QH3" s="13">
        <v>5042921.5399999991</v>
      </c>
      <c r="QI3" s="13">
        <v>5042921.5399999991</v>
      </c>
      <c r="QJ3" s="13">
        <v>5184205.7299999995</v>
      </c>
      <c r="QK3" s="13">
        <v>6871736.7000000002</v>
      </c>
      <c r="QL3" s="13">
        <v>10690041.810000001</v>
      </c>
      <c r="QM3" s="13">
        <v>10934578.449999999</v>
      </c>
      <c r="QN3" s="13">
        <v>0</v>
      </c>
      <c r="QO3" s="13">
        <v>10934578.449999999</v>
      </c>
      <c r="QP3" s="13">
        <v>8914283.1600000001</v>
      </c>
      <c r="QQ3" s="13">
        <v>12672557.5</v>
      </c>
      <c r="QR3" s="13">
        <v>15389062.539999999</v>
      </c>
      <c r="QS3" s="13">
        <v>10568756.66</v>
      </c>
      <c r="QT3" s="13">
        <v>6936477.7300000004</v>
      </c>
      <c r="QU3" s="13">
        <v>6936477.7300000004</v>
      </c>
      <c r="QV3" s="13">
        <v>8992066.7399999984</v>
      </c>
      <c r="QW3" s="13">
        <v>8362694.6000000006</v>
      </c>
      <c r="QX3" s="13">
        <v>22659868.360000003</v>
      </c>
      <c r="QY3" s="13">
        <v>19795541.489999998</v>
      </c>
      <c r="QZ3" s="13">
        <v>13211630.17</v>
      </c>
      <c r="RA3" s="13">
        <v>13211630.17</v>
      </c>
      <c r="RB3" s="13">
        <v>11833420.139999999</v>
      </c>
      <c r="RC3" s="13">
        <v>13044297.699999999</v>
      </c>
      <c r="RD3" s="13">
        <v>12580514.939999998</v>
      </c>
      <c r="RE3" s="13">
        <v>31302666.219999999</v>
      </c>
      <c r="RF3" s="13">
        <v>11348861.210000001</v>
      </c>
      <c r="RG3" s="13">
        <v>11348861.210000001</v>
      </c>
      <c r="RH3" s="13">
        <v>13018884.489999996</v>
      </c>
      <c r="RI3" s="13">
        <v>12292673.43</v>
      </c>
      <c r="RJ3" s="13">
        <v>18457205.980000004</v>
      </c>
      <c r="RK3" s="13">
        <v>15024439.6</v>
      </c>
      <c r="RL3" s="13">
        <v>8967780.2699999996</v>
      </c>
      <c r="RM3" s="13">
        <v>8967780.2699999996</v>
      </c>
      <c r="RN3" s="13">
        <v>8171941.8300000001</v>
      </c>
      <c r="RO3" s="13">
        <v>18904039.52</v>
      </c>
      <c r="RP3" s="13">
        <v>18506458.879999999</v>
      </c>
      <c r="RQ3" s="13">
        <v>16148549.17</v>
      </c>
      <c r="RR3" s="13">
        <v>10168252.350000001</v>
      </c>
      <c r="RS3" s="13">
        <v>10168252.350000001</v>
      </c>
      <c r="RT3" s="13">
        <v>9086375.8699999992</v>
      </c>
      <c r="RU3" s="13">
        <v>9143291.6400000006</v>
      </c>
      <c r="RV3" s="13">
        <v>10344923.499999998</v>
      </c>
      <c r="RW3" s="13">
        <v>11190504.399999999</v>
      </c>
      <c r="RX3" s="13">
        <v>3933289.6</v>
      </c>
      <c r="RY3" s="13">
        <v>3933289.6</v>
      </c>
      <c r="RZ3" s="13">
        <v>8540790.0600000005</v>
      </c>
      <c r="SA3" s="13">
        <v>8105671.8300000001</v>
      </c>
      <c r="SB3" s="13">
        <v>9631953.9000000004</v>
      </c>
      <c r="SC3" s="13">
        <v>11658762.730000002</v>
      </c>
      <c r="SD3" s="13">
        <v>5014497.88</v>
      </c>
      <c r="SE3" s="13">
        <v>5014497.88</v>
      </c>
      <c r="SF3" s="13">
        <v>5369576.5300000012</v>
      </c>
      <c r="SG3" s="13">
        <v>4867770.830000001</v>
      </c>
      <c r="SH3" s="13">
        <v>4403733.3899999997</v>
      </c>
      <c r="SI3" s="13">
        <v>8706523.2000000011</v>
      </c>
      <c r="SJ3" s="13">
        <v>3016053.5300000003</v>
      </c>
      <c r="SK3" s="13">
        <v>3016053.5300000003</v>
      </c>
      <c r="SL3" s="13">
        <v>6794525.7599999998</v>
      </c>
      <c r="SM3" s="13">
        <v>6775576</v>
      </c>
      <c r="SN3" s="13">
        <v>6149337</v>
      </c>
      <c r="SO3" s="13">
        <v>8748515</v>
      </c>
      <c r="SP3" s="13">
        <v>6674510</v>
      </c>
      <c r="SQ3" s="13">
        <v>6674510</v>
      </c>
      <c r="SR3" s="13">
        <v>12594594</v>
      </c>
      <c r="SS3" s="13">
        <v>8601733</v>
      </c>
      <c r="ST3" s="13">
        <v>11425703</v>
      </c>
      <c r="SU3" s="13">
        <v>11199168</v>
      </c>
      <c r="SV3" s="13">
        <v>5531150</v>
      </c>
      <c r="SW3" s="13">
        <v>5531150</v>
      </c>
      <c r="SX3" s="13">
        <v>6218352</v>
      </c>
      <c r="SY3" s="13">
        <v>10299394</v>
      </c>
      <c r="SZ3" s="13">
        <v>9967589</v>
      </c>
      <c r="TA3" s="13">
        <v>6327579</v>
      </c>
      <c r="TB3" s="13">
        <v>0</v>
      </c>
      <c r="TC3" s="13">
        <v>6327579</v>
      </c>
      <c r="TD3" s="13">
        <v>11518231</v>
      </c>
      <c r="TE3" s="13">
        <v>12662750</v>
      </c>
      <c r="TF3" s="13">
        <v>11509299</v>
      </c>
      <c r="TG3" s="13">
        <v>12314250</v>
      </c>
      <c r="TH3" s="13">
        <v>6676937</v>
      </c>
      <c r="TI3" s="13">
        <v>6676937</v>
      </c>
      <c r="TJ3" s="13">
        <v>8007717</v>
      </c>
      <c r="TK3" s="13">
        <v>7709557</v>
      </c>
      <c r="TL3" s="13">
        <v>8564701</v>
      </c>
      <c r="TM3" s="13">
        <v>11412433</v>
      </c>
      <c r="TN3" s="13">
        <v>6951353</v>
      </c>
      <c r="TO3" s="13">
        <v>6951353</v>
      </c>
      <c r="TP3" s="13">
        <v>9872622</v>
      </c>
      <c r="TQ3" s="13">
        <v>9877193</v>
      </c>
      <c r="TR3" s="13">
        <v>9702792</v>
      </c>
      <c r="TS3" s="13">
        <v>13053991</v>
      </c>
      <c r="TT3" s="13">
        <v>4675909</v>
      </c>
      <c r="TU3" s="13">
        <v>4675909</v>
      </c>
      <c r="TV3" s="13">
        <v>4959406</v>
      </c>
      <c r="TW3" s="13">
        <v>6699850</v>
      </c>
      <c r="TX3" s="13">
        <v>6796604</v>
      </c>
      <c r="TY3" s="13">
        <v>9729729</v>
      </c>
      <c r="TZ3" s="13">
        <v>3398772</v>
      </c>
      <c r="UA3" s="13">
        <v>3398772</v>
      </c>
      <c r="UB3" s="13">
        <v>4215804</v>
      </c>
      <c r="UC3" s="13">
        <v>4354239</v>
      </c>
      <c r="UD3" s="13">
        <v>7139120</v>
      </c>
      <c r="UE3" s="13">
        <v>9140421</v>
      </c>
      <c r="UF3" s="13">
        <v>2078739</v>
      </c>
      <c r="UG3" s="13">
        <v>2078739</v>
      </c>
      <c r="UH3" s="13">
        <v>3487160</v>
      </c>
      <c r="UI3" s="13">
        <v>3593435</v>
      </c>
      <c r="UJ3" s="13">
        <v>5341535</v>
      </c>
      <c r="UK3" s="13">
        <v>6370309</v>
      </c>
      <c r="UL3" s="13">
        <v>1627183</v>
      </c>
      <c r="UM3" s="13">
        <v>1627183</v>
      </c>
      <c r="UN3" s="13">
        <v>2924980</v>
      </c>
      <c r="UO3" s="13">
        <v>3556218</v>
      </c>
      <c r="UP3" s="13">
        <v>4628814</v>
      </c>
      <c r="UQ3" s="13">
        <v>6363517</v>
      </c>
      <c r="UR3" s="13">
        <v>1852673</v>
      </c>
      <c r="US3" s="13">
        <v>1852673</v>
      </c>
      <c r="UT3" s="13">
        <v>4255347</v>
      </c>
      <c r="UU3" s="13">
        <v>4484004</v>
      </c>
      <c r="UV3" s="13">
        <v>6002071</v>
      </c>
      <c r="UW3" s="13">
        <v>9425563</v>
      </c>
      <c r="UX3" s="13">
        <v>1945069</v>
      </c>
      <c r="UY3" s="13">
        <v>1945069</v>
      </c>
      <c r="UZ3" s="13">
        <v>1945069</v>
      </c>
      <c r="VA3" s="13">
        <v>2848609</v>
      </c>
      <c r="VB3" s="13">
        <v>4563187</v>
      </c>
      <c r="VC3" s="13">
        <v>7753595</v>
      </c>
      <c r="VD3" s="13">
        <v>5656904</v>
      </c>
      <c r="VE3" s="13">
        <v>5656904</v>
      </c>
      <c r="VF3" s="13">
        <v>4724652</v>
      </c>
      <c r="VG3" s="13">
        <v>4677599</v>
      </c>
      <c r="VH3" s="13">
        <v>7848270</v>
      </c>
      <c r="VI3" s="13">
        <v>7238453</v>
      </c>
      <c r="VJ3" s="13">
        <v>2565253</v>
      </c>
      <c r="VK3" s="13">
        <v>2565253</v>
      </c>
      <c r="VL3" s="13">
        <v>3292362</v>
      </c>
      <c r="VM3" s="13">
        <v>3152546</v>
      </c>
      <c r="VN3" s="13">
        <v>8266693</v>
      </c>
      <c r="VO3" s="13">
        <v>8170050</v>
      </c>
      <c r="VP3" s="13">
        <v>2256694</v>
      </c>
      <c r="VQ3" s="13">
        <v>2256694</v>
      </c>
      <c r="VR3" s="13">
        <v>6756156</v>
      </c>
      <c r="VS3" s="13">
        <v>12140523</v>
      </c>
      <c r="VT3" s="13">
        <v>2899637</v>
      </c>
      <c r="VU3" s="13">
        <v>2899637</v>
      </c>
      <c r="VV3" s="13">
        <v>0</v>
      </c>
      <c r="VW3" s="13">
        <v>2899637</v>
      </c>
      <c r="VX3" s="13">
        <v>3328490</v>
      </c>
      <c r="VY3" s="13">
        <v>3746872</v>
      </c>
      <c r="VZ3" s="13">
        <v>2959282</v>
      </c>
      <c r="WA3" s="13">
        <v>7589650</v>
      </c>
      <c r="WB3" s="13">
        <v>2457787</v>
      </c>
      <c r="WC3" s="13">
        <v>2457787</v>
      </c>
      <c r="WD3" s="13">
        <v>3637327</v>
      </c>
      <c r="WE3" s="13">
        <v>3806902</v>
      </c>
      <c r="WF3" s="13">
        <v>7381891</v>
      </c>
      <c r="WG3" s="13">
        <v>9323239</v>
      </c>
      <c r="WH3" s="13">
        <v>1933817</v>
      </c>
      <c r="WI3" s="13">
        <v>1933817</v>
      </c>
      <c r="WJ3" s="13">
        <v>4468638</v>
      </c>
      <c r="WK3" s="13">
        <v>4666269</v>
      </c>
      <c r="WL3" s="13">
        <v>7547030</v>
      </c>
      <c r="WM3" s="13">
        <v>6990504</v>
      </c>
      <c r="WN3" s="13">
        <v>2119910</v>
      </c>
      <c r="WO3" s="13">
        <v>2119910</v>
      </c>
      <c r="WP3" s="13">
        <v>2997863</v>
      </c>
      <c r="WQ3" s="13">
        <v>3244996</v>
      </c>
      <c r="WR3" s="13">
        <v>9667013</v>
      </c>
      <c r="WS3" s="13">
        <v>10022082</v>
      </c>
      <c r="WT3" s="13">
        <v>2010485</v>
      </c>
      <c r="WU3" s="13">
        <v>2010485</v>
      </c>
      <c r="WV3" s="13">
        <v>2763375</v>
      </c>
      <c r="WW3" s="13">
        <v>2928491</v>
      </c>
      <c r="WX3" s="13">
        <v>9657828</v>
      </c>
      <c r="WY3" s="13">
        <v>9657828</v>
      </c>
      <c r="WZ3" s="13">
        <v>2050358</v>
      </c>
      <c r="XA3" s="13">
        <v>2050358</v>
      </c>
      <c r="XB3" s="13">
        <v>2227979</v>
      </c>
      <c r="XC3" s="13">
        <v>2211106</v>
      </c>
      <c r="XD3" s="13">
        <v>5539563</v>
      </c>
      <c r="XE3" s="13">
        <v>7674117</v>
      </c>
      <c r="XF3" s="13">
        <v>2192300</v>
      </c>
      <c r="XG3" s="13">
        <v>2192300</v>
      </c>
      <c r="XH3" s="13">
        <v>2235586</v>
      </c>
      <c r="XI3" s="13">
        <v>2348875</v>
      </c>
      <c r="XJ3" s="13">
        <v>7489740</v>
      </c>
      <c r="XK3" s="13">
        <v>7914314</v>
      </c>
      <c r="XL3" s="13">
        <v>1379069</v>
      </c>
      <c r="XM3" s="13">
        <v>1379069</v>
      </c>
      <c r="XN3" s="13">
        <v>1379069</v>
      </c>
      <c r="XO3" s="13">
        <v>1379069</v>
      </c>
      <c r="XP3" s="13">
        <v>4794212</v>
      </c>
      <c r="XQ3" s="13">
        <v>1224623</v>
      </c>
      <c r="XR3" s="13">
        <v>2257371</v>
      </c>
      <c r="XS3" s="13">
        <v>2257371</v>
      </c>
      <c r="XT3" s="13">
        <v>2257371</v>
      </c>
      <c r="XU3" s="13">
        <v>2257371</v>
      </c>
      <c r="XV3" s="13">
        <v>1870056</v>
      </c>
      <c r="XW3" s="13">
        <v>10640410</v>
      </c>
      <c r="XX3" s="13">
        <v>5155335</v>
      </c>
      <c r="XY3" s="13">
        <v>5155335</v>
      </c>
      <c r="XZ3" s="13">
        <v>6517212</v>
      </c>
      <c r="YA3" s="13">
        <v>7297016</v>
      </c>
      <c r="YB3" s="13">
        <v>9688492</v>
      </c>
      <c r="YC3" s="13">
        <v>12631157</v>
      </c>
      <c r="YD3" s="13">
        <v>8899092</v>
      </c>
      <c r="YE3" s="13">
        <v>8899092</v>
      </c>
      <c r="YF3" s="13">
        <v>10054452</v>
      </c>
      <c r="YG3" s="13">
        <v>8296974</v>
      </c>
      <c r="YH3" s="13">
        <v>11630987</v>
      </c>
      <c r="YI3" s="13">
        <v>12427955</v>
      </c>
      <c r="YJ3" s="13">
        <v>8405984</v>
      </c>
      <c r="YK3" s="13">
        <v>8405984</v>
      </c>
      <c r="YL3" s="13">
        <v>3069476</v>
      </c>
      <c r="YM3" s="13">
        <v>3180649</v>
      </c>
      <c r="YN3" s="13">
        <v>7516170</v>
      </c>
      <c r="YO3" s="13">
        <v>7592784</v>
      </c>
      <c r="YP3" s="13">
        <v>4365251</v>
      </c>
      <c r="YQ3" s="13">
        <v>4365251</v>
      </c>
      <c r="YR3" s="13">
        <v>5004756</v>
      </c>
      <c r="YS3" s="13">
        <v>5295332</v>
      </c>
      <c r="YT3" s="13">
        <v>8964729</v>
      </c>
      <c r="YU3" s="13">
        <v>11404384</v>
      </c>
      <c r="YV3" s="13">
        <v>1973421</v>
      </c>
      <c r="YW3" s="13">
        <v>1973421</v>
      </c>
      <c r="YX3" s="13">
        <v>3013897</v>
      </c>
      <c r="YY3" s="13">
        <v>3121709</v>
      </c>
      <c r="YZ3" s="13">
        <v>3429614</v>
      </c>
      <c r="ZA3" s="13">
        <v>9683673</v>
      </c>
      <c r="ZB3" s="13">
        <v>2736990</v>
      </c>
      <c r="ZC3" s="13">
        <v>2736990</v>
      </c>
      <c r="ZD3" s="13">
        <v>2969500</v>
      </c>
      <c r="ZE3" s="13">
        <v>3213675</v>
      </c>
      <c r="ZF3" s="13">
        <v>8657744</v>
      </c>
      <c r="ZG3" s="13">
        <v>12123129</v>
      </c>
      <c r="ZH3" s="13">
        <v>6083655</v>
      </c>
      <c r="ZI3" s="13">
        <v>5886516</v>
      </c>
      <c r="ZJ3" s="13">
        <v>6209069</v>
      </c>
      <c r="ZK3" s="13">
        <v>6504668</v>
      </c>
      <c r="ZL3" s="13">
        <v>10837342</v>
      </c>
      <c r="ZM3" s="13">
        <v>7605351</v>
      </c>
      <c r="ZN3" s="13">
        <v>2064939</v>
      </c>
      <c r="ZO3" s="13">
        <v>2064939</v>
      </c>
      <c r="ZP3" s="13">
        <v>6950190</v>
      </c>
      <c r="ZQ3" s="13">
        <v>7762966</v>
      </c>
      <c r="ZR3" s="13">
        <v>13930194</v>
      </c>
      <c r="ZS3" s="13">
        <v>8622054</v>
      </c>
      <c r="ZT3" s="13">
        <v>5038009</v>
      </c>
      <c r="ZU3" s="13">
        <v>5065165</v>
      </c>
      <c r="ZV3" s="13">
        <v>5065165</v>
      </c>
      <c r="ZW3" s="13">
        <v>5065165</v>
      </c>
      <c r="ZX3" s="13">
        <v>6412721</v>
      </c>
      <c r="ZY3" s="13">
        <v>13458392</v>
      </c>
      <c r="ZZ3" s="13">
        <v>8726502</v>
      </c>
      <c r="AAA3" s="13">
        <v>8726501.7100000009</v>
      </c>
      <c r="AAB3" s="13">
        <v>8852938.6299999971</v>
      </c>
      <c r="AAC3" s="13">
        <v>9222363.3399999999</v>
      </c>
      <c r="AAD3" s="13">
        <v>8913153.3500000015</v>
      </c>
      <c r="AAE3" s="13">
        <v>9120802.4699999969</v>
      </c>
      <c r="AAF3" s="13">
        <v>4217616.5199999996</v>
      </c>
      <c r="AAG3" s="13">
        <v>4217616.5199999996</v>
      </c>
      <c r="AAH3" s="13">
        <v>4560590.21</v>
      </c>
      <c r="AAI3" s="13">
        <v>4673689.05</v>
      </c>
      <c r="AAJ3" s="13">
        <v>9447457.2999999989</v>
      </c>
      <c r="AAK3" s="13">
        <v>0</v>
      </c>
      <c r="AAL3" s="13">
        <v>0</v>
      </c>
      <c r="AAM3" s="13">
        <v>4225047</v>
      </c>
      <c r="AAN3" s="13">
        <v>4320235</v>
      </c>
      <c r="AAO3" s="13">
        <v>4676830</v>
      </c>
      <c r="AAP3" s="13">
        <v>0</v>
      </c>
      <c r="AAQ3" s="13">
        <v>0</v>
      </c>
      <c r="AAR3" s="13">
        <v>0</v>
      </c>
      <c r="AAS3" s="13">
        <v>4232996</v>
      </c>
      <c r="AAT3" s="13">
        <v>5012406</v>
      </c>
      <c r="AAU3" s="13">
        <v>1893433</v>
      </c>
      <c r="AAV3" s="13">
        <v>0</v>
      </c>
      <c r="AAW3" s="13">
        <v>0</v>
      </c>
      <c r="AAX3" s="13">
        <v>0</v>
      </c>
      <c r="AAY3" s="13">
        <v>3705362</v>
      </c>
      <c r="AAZ3" s="13">
        <v>1068922</v>
      </c>
      <c r="ABA3" s="13">
        <v>1016500</v>
      </c>
      <c r="ABB3" s="13">
        <v>946086</v>
      </c>
      <c r="ABC3" s="13">
        <v>0</v>
      </c>
      <c r="ABD3" s="13">
        <v>0</v>
      </c>
      <c r="ABE3" s="13">
        <v>1236111</v>
      </c>
      <c r="ABF3" s="13">
        <v>1439924</v>
      </c>
      <c r="ABG3" s="13">
        <v>1074504</v>
      </c>
      <c r="ABH3" s="13">
        <v>427618</v>
      </c>
      <c r="ABI3" s="13">
        <v>792562</v>
      </c>
      <c r="ABJ3" s="13">
        <v>792562</v>
      </c>
      <c r="ABK3" s="13">
        <v>792562</v>
      </c>
      <c r="ABL3" s="13">
        <v>2200082</v>
      </c>
      <c r="ABM3" s="13">
        <v>1585119</v>
      </c>
      <c r="ABN3" s="13">
        <v>6955675</v>
      </c>
      <c r="ABO3" s="13">
        <v>6658177</v>
      </c>
      <c r="ABP3" s="13">
        <v>2254697</v>
      </c>
      <c r="ABQ3" s="13">
        <v>2254697</v>
      </c>
      <c r="ABR3" s="13">
        <v>10996784</v>
      </c>
      <c r="ABS3" s="13">
        <v>2069515</v>
      </c>
      <c r="ABT3" s="13">
        <v>2069515</v>
      </c>
      <c r="ABU3" s="13">
        <v>6155582</v>
      </c>
      <c r="ABV3" s="13">
        <v>6117972</v>
      </c>
      <c r="ABW3" s="13">
        <v>6155582</v>
      </c>
      <c r="ABX3" s="13">
        <v>5187867</v>
      </c>
      <c r="ABY3" s="13">
        <v>3707718</v>
      </c>
      <c r="ABZ3" s="13">
        <v>8855730</v>
      </c>
      <c r="ACA3" s="13">
        <v>1472747</v>
      </c>
      <c r="ACB3" s="13">
        <v>569292</v>
      </c>
      <c r="ACC3" s="13">
        <v>569292</v>
      </c>
      <c r="ACD3" s="13">
        <v>1585595</v>
      </c>
      <c r="ACE3" s="13">
        <v>1425860</v>
      </c>
      <c r="ACF3" s="13">
        <v>1407123</v>
      </c>
      <c r="ACG3" s="13">
        <v>5586115</v>
      </c>
      <c r="ACH3" s="13">
        <v>888354</v>
      </c>
      <c r="ACI3" s="13">
        <v>888354</v>
      </c>
      <c r="ACJ3" s="13">
        <v>4264751</v>
      </c>
      <c r="ACK3" s="13">
        <v>3218269</v>
      </c>
      <c r="ACL3" s="13">
        <v>6484699</v>
      </c>
      <c r="ACM3" s="13">
        <v>2741078</v>
      </c>
      <c r="ACN3" s="13">
        <v>2741078</v>
      </c>
      <c r="ACO3" s="13">
        <v>2741078</v>
      </c>
      <c r="ACP3" s="13">
        <v>3764181</v>
      </c>
      <c r="ACQ3" s="13">
        <v>2942761</v>
      </c>
      <c r="ACR3" s="13">
        <v>6140874</v>
      </c>
      <c r="ACS3" s="13">
        <v>11495105</v>
      </c>
      <c r="ACT3" s="13">
        <v>4007960</v>
      </c>
      <c r="ACU3" s="13">
        <v>4007960</v>
      </c>
      <c r="ACV3" s="13">
        <v>2621089</v>
      </c>
      <c r="ACW3" s="13">
        <v>17292714</v>
      </c>
      <c r="ACX3" s="13">
        <v>20050103</v>
      </c>
      <c r="ACY3" s="13">
        <v>6910182</v>
      </c>
      <c r="ACZ3" s="13">
        <v>17940141</v>
      </c>
      <c r="ADA3" s="13">
        <v>18125990</v>
      </c>
      <c r="ADB3" s="13">
        <v>17243000</v>
      </c>
      <c r="ADC3" s="13">
        <v>14301304</v>
      </c>
      <c r="ADD3" s="13">
        <v>16605571</v>
      </c>
      <c r="ADE3" s="13">
        <v>15514688</v>
      </c>
      <c r="ADF3" s="13">
        <v>4303997</v>
      </c>
      <c r="ADG3" s="13">
        <v>4303997</v>
      </c>
      <c r="ADH3" s="13">
        <v>13789251</v>
      </c>
      <c r="ADI3" s="13">
        <v>3969414</v>
      </c>
      <c r="ADJ3" s="13">
        <v>6346660</v>
      </c>
      <c r="ADK3" s="13">
        <v>14675794</v>
      </c>
      <c r="ADL3" s="13">
        <v>7712704</v>
      </c>
      <c r="ADM3" s="13">
        <v>7712704</v>
      </c>
      <c r="ADN3" s="13">
        <v>8048996</v>
      </c>
      <c r="ADO3" s="13">
        <v>5060418</v>
      </c>
      <c r="ADP3" s="13">
        <v>3148027</v>
      </c>
      <c r="ADQ3" s="13">
        <v>4108555</v>
      </c>
      <c r="ADR3" s="13">
        <v>5460275</v>
      </c>
      <c r="ADS3" s="13">
        <v>5460275</v>
      </c>
      <c r="ADT3" s="13">
        <v>6634227</v>
      </c>
      <c r="ADU3" s="13">
        <v>5940422</v>
      </c>
      <c r="ADV3" s="13">
        <v>6028448</v>
      </c>
      <c r="ADW3" s="13">
        <v>10635381</v>
      </c>
      <c r="ADX3" s="13">
        <v>4436446</v>
      </c>
      <c r="ADY3" s="13">
        <v>4436446</v>
      </c>
      <c r="ADZ3" s="13">
        <v>4577031</v>
      </c>
      <c r="AEA3" s="13">
        <v>3800969</v>
      </c>
      <c r="AEB3" s="13">
        <v>7282291</v>
      </c>
      <c r="AEC3" s="13">
        <v>6787220</v>
      </c>
      <c r="AED3" s="13">
        <v>5740912</v>
      </c>
      <c r="AEE3" s="13">
        <v>5740912</v>
      </c>
      <c r="AEF3" s="13">
        <v>3101753</v>
      </c>
      <c r="AEG3" s="13">
        <v>3891727</v>
      </c>
      <c r="AEH3" s="13">
        <v>1557494</v>
      </c>
      <c r="AEI3" s="13">
        <v>8503818</v>
      </c>
      <c r="AEJ3" s="13">
        <v>2942470</v>
      </c>
      <c r="AEK3" s="13">
        <v>2942470</v>
      </c>
      <c r="AEL3" s="13">
        <v>4329208</v>
      </c>
      <c r="AEM3" s="13">
        <v>3215231</v>
      </c>
      <c r="AEN3" s="13">
        <v>4098175</v>
      </c>
      <c r="AEO3" s="13">
        <v>7154766</v>
      </c>
      <c r="AEP3" s="13">
        <v>1602865</v>
      </c>
      <c r="AEQ3" s="13">
        <v>1602865</v>
      </c>
      <c r="AER3" s="13">
        <v>9045637</v>
      </c>
      <c r="AES3" s="13">
        <v>10900290</v>
      </c>
      <c r="AET3" s="13">
        <v>2732404</v>
      </c>
      <c r="AEU3" s="13">
        <v>0</v>
      </c>
      <c r="AEV3" s="13">
        <v>0</v>
      </c>
      <c r="AEW3" s="13">
        <v>0</v>
      </c>
      <c r="AEX3" s="13">
        <v>0</v>
      </c>
      <c r="AEY3" s="13">
        <v>0</v>
      </c>
      <c r="AEZ3" s="13">
        <v>0</v>
      </c>
      <c r="AFA3" s="13">
        <v>0</v>
      </c>
      <c r="AFB3" s="13">
        <v>0</v>
      </c>
      <c r="AFC3" s="13">
        <v>0</v>
      </c>
      <c r="AFD3" s="13">
        <v>0</v>
      </c>
      <c r="AFE3" s="13">
        <v>0</v>
      </c>
      <c r="AFF3" s="13">
        <v>0</v>
      </c>
      <c r="AFG3" s="13">
        <v>0</v>
      </c>
      <c r="AFH3" s="13">
        <v>0</v>
      </c>
      <c r="AFI3" s="13">
        <v>0</v>
      </c>
      <c r="AFJ3" s="13">
        <v>0</v>
      </c>
      <c r="AFK3" s="13">
        <v>0</v>
      </c>
      <c r="AFL3" s="13">
        <v>0</v>
      </c>
      <c r="AFM3" s="13">
        <v>0</v>
      </c>
      <c r="AFN3" s="13">
        <v>0</v>
      </c>
      <c r="AFO3" s="13">
        <v>0</v>
      </c>
      <c r="AFP3" s="13">
        <v>0</v>
      </c>
      <c r="AFQ3" s="13">
        <v>0</v>
      </c>
      <c r="AFR3" s="13">
        <v>0</v>
      </c>
      <c r="AFS3" s="13">
        <v>0</v>
      </c>
      <c r="AFT3" s="13">
        <v>0</v>
      </c>
      <c r="AFU3" s="13">
        <v>0</v>
      </c>
      <c r="AFV3" s="13">
        <v>0</v>
      </c>
      <c r="AFW3" s="13">
        <v>0</v>
      </c>
      <c r="AFX3" s="13">
        <v>0</v>
      </c>
      <c r="AFY3" s="13">
        <v>0</v>
      </c>
      <c r="AFZ3" s="13">
        <v>0</v>
      </c>
      <c r="AGA3" s="13">
        <v>0</v>
      </c>
      <c r="AGB3" s="13">
        <v>0</v>
      </c>
      <c r="AGC3" s="13">
        <v>0</v>
      </c>
      <c r="AGD3" s="13">
        <v>0</v>
      </c>
      <c r="AGE3" s="13">
        <v>0</v>
      </c>
      <c r="AGF3" s="13">
        <v>0</v>
      </c>
      <c r="AGG3" s="13">
        <v>0</v>
      </c>
      <c r="AGH3" s="13">
        <v>0</v>
      </c>
      <c r="AGI3" s="13">
        <v>0</v>
      </c>
      <c r="AGJ3" s="13">
        <v>0</v>
      </c>
      <c r="AGK3" s="13">
        <v>0</v>
      </c>
      <c r="AGL3" s="13">
        <v>0</v>
      </c>
      <c r="AGM3" s="13">
        <v>0</v>
      </c>
      <c r="AGN3" s="13">
        <v>0</v>
      </c>
      <c r="AGO3" s="13">
        <v>0</v>
      </c>
      <c r="AGP3" s="13">
        <v>0</v>
      </c>
      <c r="AGQ3" s="13">
        <v>0</v>
      </c>
      <c r="AGR3" s="13">
        <v>0</v>
      </c>
      <c r="AGS3" s="13">
        <v>0</v>
      </c>
      <c r="AGT3" s="13">
        <v>0</v>
      </c>
      <c r="AGU3" s="13">
        <v>0</v>
      </c>
      <c r="AGV3" s="13">
        <v>0</v>
      </c>
      <c r="AGW3" s="13">
        <v>0</v>
      </c>
      <c r="AGX3" s="13">
        <v>0</v>
      </c>
      <c r="AGY3" s="13">
        <v>0</v>
      </c>
      <c r="AGZ3" s="13">
        <v>0</v>
      </c>
      <c r="AHA3" s="13">
        <v>0</v>
      </c>
      <c r="AHB3" s="13">
        <v>0</v>
      </c>
      <c r="AHC3" s="13">
        <v>0</v>
      </c>
      <c r="AHD3" s="13">
        <v>0</v>
      </c>
      <c r="AHE3" s="13">
        <v>0</v>
      </c>
      <c r="AHF3" s="13">
        <v>0</v>
      </c>
      <c r="AHG3" s="13">
        <v>0</v>
      </c>
      <c r="AHH3" s="13">
        <v>0</v>
      </c>
      <c r="AHI3" s="13">
        <v>0</v>
      </c>
      <c r="AHJ3" s="13">
        <v>0</v>
      </c>
      <c r="AHK3" s="13">
        <v>0</v>
      </c>
      <c r="AHL3" s="13">
        <v>0</v>
      </c>
      <c r="AHM3" s="13">
        <v>0</v>
      </c>
      <c r="AHN3" s="13">
        <v>0</v>
      </c>
      <c r="AHO3" s="13">
        <v>0</v>
      </c>
      <c r="AHP3" s="13">
        <v>0</v>
      </c>
      <c r="AHQ3" s="13">
        <v>0</v>
      </c>
      <c r="AHR3" s="13">
        <v>0</v>
      </c>
      <c r="AHS3" s="13">
        <v>0</v>
      </c>
      <c r="AHT3" s="13">
        <v>0</v>
      </c>
      <c r="AHU3" s="13">
        <v>0</v>
      </c>
      <c r="AHV3" s="13">
        <v>0</v>
      </c>
      <c r="AHW3" s="13">
        <v>0</v>
      </c>
      <c r="AHX3" s="13">
        <v>0</v>
      </c>
      <c r="AHY3" s="13">
        <v>0</v>
      </c>
      <c r="AHZ3" s="13">
        <v>0</v>
      </c>
      <c r="AIA3" s="13">
        <v>0</v>
      </c>
      <c r="AIB3" s="13">
        <v>0</v>
      </c>
      <c r="AIC3" s="13">
        <v>0</v>
      </c>
      <c r="AID3" s="13">
        <v>0</v>
      </c>
      <c r="AIE3" s="13">
        <v>0</v>
      </c>
      <c r="AIF3" s="13">
        <v>0</v>
      </c>
      <c r="AIG3" s="13">
        <v>0</v>
      </c>
      <c r="AIH3" s="13">
        <v>0</v>
      </c>
      <c r="AII3" s="13">
        <v>0</v>
      </c>
      <c r="AIJ3" s="13">
        <v>0</v>
      </c>
      <c r="AIK3" s="13">
        <v>0</v>
      </c>
      <c r="AIL3" s="13">
        <v>0</v>
      </c>
      <c r="AIM3" s="13">
        <v>0</v>
      </c>
      <c r="AIN3" s="13">
        <v>0</v>
      </c>
      <c r="AIO3" s="13">
        <v>0</v>
      </c>
      <c r="AIP3" s="13">
        <v>0</v>
      </c>
      <c r="AIQ3" s="13">
        <v>0</v>
      </c>
      <c r="AIR3" s="13">
        <v>0</v>
      </c>
      <c r="AIS3" s="13">
        <v>0</v>
      </c>
      <c r="AIT3" s="13">
        <v>0</v>
      </c>
      <c r="AIU3" s="13">
        <v>0</v>
      </c>
      <c r="AIV3" s="13">
        <v>0</v>
      </c>
      <c r="AIW3" s="13">
        <v>0</v>
      </c>
      <c r="AIX3" s="13">
        <v>0</v>
      </c>
      <c r="AIY3" s="13">
        <v>0</v>
      </c>
      <c r="AIZ3" s="13">
        <v>0</v>
      </c>
      <c r="AJA3" s="13">
        <v>0</v>
      </c>
      <c r="AJB3" s="13">
        <v>0</v>
      </c>
      <c r="AJC3" s="13">
        <v>0</v>
      </c>
      <c r="AJD3" s="13">
        <v>0</v>
      </c>
      <c r="AJE3" s="13">
        <v>0</v>
      </c>
      <c r="AJF3" s="13">
        <v>0</v>
      </c>
      <c r="AJG3" s="13">
        <v>0</v>
      </c>
      <c r="AJH3" s="13">
        <v>0</v>
      </c>
      <c r="AJI3" s="13">
        <v>0</v>
      </c>
      <c r="AJJ3" s="13">
        <v>0</v>
      </c>
      <c r="AJK3" s="13">
        <v>0</v>
      </c>
      <c r="AJL3" s="13">
        <v>0</v>
      </c>
      <c r="AJM3" s="13">
        <v>0</v>
      </c>
      <c r="AJN3" s="13">
        <v>0</v>
      </c>
      <c r="AJO3" s="13">
        <v>0</v>
      </c>
      <c r="AJP3" s="13">
        <v>0</v>
      </c>
      <c r="AJQ3" s="13">
        <v>0</v>
      </c>
      <c r="AJR3" s="13">
        <v>0</v>
      </c>
      <c r="AJS3" s="13">
        <v>0</v>
      </c>
      <c r="AJT3" s="13">
        <v>0</v>
      </c>
      <c r="AJU3" s="13">
        <v>0</v>
      </c>
      <c r="AJV3" s="13">
        <v>0</v>
      </c>
      <c r="AJW3" s="13">
        <v>0</v>
      </c>
      <c r="AJX3" s="13">
        <v>0</v>
      </c>
      <c r="AJY3" s="13">
        <v>0</v>
      </c>
      <c r="AJZ3" s="13">
        <v>0</v>
      </c>
      <c r="AKA3" s="13">
        <v>0</v>
      </c>
      <c r="AKB3" s="13">
        <v>0</v>
      </c>
      <c r="AKC3" s="13">
        <v>0</v>
      </c>
      <c r="AKD3" s="13">
        <v>0</v>
      </c>
      <c r="AKE3" s="13">
        <v>0</v>
      </c>
      <c r="AKF3" s="13">
        <v>0</v>
      </c>
      <c r="AKG3" s="13">
        <v>0</v>
      </c>
      <c r="AKH3" s="13">
        <v>0</v>
      </c>
      <c r="AKI3" s="13">
        <v>0</v>
      </c>
      <c r="AKJ3" s="13">
        <v>0</v>
      </c>
      <c r="AKK3" s="13">
        <v>0</v>
      </c>
      <c r="AKL3" s="13">
        <v>0</v>
      </c>
      <c r="AKM3" s="13">
        <v>0</v>
      </c>
      <c r="AKN3" s="13">
        <v>0</v>
      </c>
      <c r="AKO3" s="13">
        <v>0</v>
      </c>
      <c r="AKP3" s="13">
        <v>0</v>
      </c>
      <c r="AKQ3" s="13">
        <v>0</v>
      </c>
      <c r="AKR3" s="13">
        <v>0</v>
      </c>
      <c r="AKS3" s="13">
        <v>0</v>
      </c>
      <c r="AKT3" s="13">
        <v>0</v>
      </c>
      <c r="AKU3" s="13">
        <v>0</v>
      </c>
      <c r="AKV3" s="13">
        <v>0</v>
      </c>
      <c r="AKW3" s="13">
        <v>0</v>
      </c>
      <c r="AKX3" s="13">
        <v>0</v>
      </c>
      <c r="AKY3" s="13">
        <v>0</v>
      </c>
      <c r="AKZ3" s="13">
        <v>0</v>
      </c>
      <c r="ALA3" s="13">
        <v>0</v>
      </c>
      <c r="ALB3" s="13">
        <v>0</v>
      </c>
      <c r="ALC3" s="13">
        <v>0</v>
      </c>
      <c r="ALD3" s="13">
        <v>0</v>
      </c>
      <c r="ALE3" s="13">
        <v>0</v>
      </c>
      <c r="ALF3" s="13">
        <v>0</v>
      </c>
      <c r="ALG3" s="13">
        <v>0</v>
      </c>
      <c r="ALH3" s="13">
        <v>0</v>
      </c>
      <c r="ALI3" s="13">
        <v>0</v>
      </c>
      <c r="ALJ3" s="13">
        <v>0</v>
      </c>
      <c r="ALK3" s="13">
        <v>0</v>
      </c>
      <c r="ALL3" s="13">
        <v>0</v>
      </c>
      <c r="ALM3" s="13">
        <v>0</v>
      </c>
      <c r="ALN3" s="13">
        <v>75853</v>
      </c>
      <c r="ALO3" s="13">
        <v>0</v>
      </c>
      <c r="ALP3" s="13">
        <v>0</v>
      </c>
      <c r="ALQ3" s="13">
        <v>0</v>
      </c>
      <c r="ALR3" s="13">
        <v>0</v>
      </c>
      <c r="ALS3" s="13">
        <v>0</v>
      </c>
      <c r="ALT3" s="13">
        <v>69478</v>
      </c>
      <c r="ALU3" s="13">
        <v>0</v>
      </c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</row>
    <row r="4" spans="1:1042" ht="12" customHeight="1" x14ac:dyDescent="0.2">
      <c r="A4" s="5" t="s">
        <v>9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19524793.09</v>
      </c>
      <c r="H4" s="14">
        <v>19524793.09</v>
      </c>
      <c r="I4" s="14">
        <v>9884646.0399999991</v>
      </c>
      <c r="J4" s="14">
        <v>8326035.0700000003</v>
      </c>
      <c r="K4" s="14">
        <v>3834005.88</v>
      </c>
      <c r="L4" s="14">
        <v>0</v>
      </c>
      <c r="M4" s="14">
        <v>4363463.7699999996</v>
      </c>
      <c r="N4" s="14">
        <v>4363463.7699999996</v>
      </c>
      <c r="O4" s="14">
        <v>4449706.34</v>
      </c>
      <c r="P4" s="14">
        <v>1726970.5</v>
      </c>
      <c r="Q4" s="14">
        <v>6809615.6900000004</v>
      </c>
      <c r="R4" s="14">
        <v>549951.37</v>
      </c>
      <c r="S4" s="14">
        <v>549951.37</v>
      </c>
      <c r="T4" s="14">
        <v>3435113.69</v>
      </c>
      <c r="U4" s="14">
        <v>86720.04</v>
      </c>
      <c r="V4" s="14">
        <v>153173.06</v>
      </c>
      <c r="W4" s="14">
        <v>5453482</v>
      </c>
      <c r="X4" s="14">
        <v>0</v>
      </c>
      <c r="Y4" s="14">
        <v>4505502.3899999997</v>
      </c>
      <c r="Z4" s="14">
        <v>487612.99</v>
      </c>
      <c r="AA4" s="14">
        <v>4573941.59</v>
      </c>
      <c r="AB4" s="14">
        <v>4106831.6</v>
      </c>
      <c r="AC4" s="14">
        <v>13382600.15</v>
      </c>
      <c r="AD4" s="14">
        <v>0</v>
      </c>
      <c r="AE4" s="14">
        <v>138651.73000000001</v>
      </c>
      <c r="AF4" s="14">
        <v>200797.76</v>
      </c>
      <c r="AG4" s="14">
        <v>3376589.73</v>
      </c>
      <c r="AH4" s="14">
        <v>3639539.78</v>
      </c>
      <c r="AI4" s="14">
        <v>3721819.4</v>
      </c>
      <c r="AJ4" s="14">
        <v>365101.48</v>
      </c>
      <c r="AK4" s="14">
        <v>365101.48</v>
      </c>
      <c r="AL4" s="14">
        <v>430233.12</v>
      </c>
      <c r="AM4" s="14">
        <v>410706.91</v>
      </c>
      <c r="AN4" s="14">
        <v>5496866.8099999996</v>
      </c>
      <c r="AO4" s="14">
        <v>5353810.6500000004</v>
      </c>
      <c r="AP4" s="14">
        <v>1837727.6</v>
      </c>
      <c r="AQ4" s="14">
        <v>1837727.6</v>
      </c>
      <c r="AR4" s="14">
        <v>1929870.18</v>
      </c>
      <c r="AS4" s="14">
        <v>1974893.19</v>
      </c>
      <c r="AT4" s="14">
        <v>3497760.22</v>
      </c>
      <c r="AU4" s="14">
        <v>5056022.47</v>
      </c>
      <c r="AV4" s="14">
        <v>754456.22</v>
      </c>
      <c r="AW4" s="14">
        <v>754456.22</v>
      </c>
      <c r="AX4" s="14">
        <v>754456.22</v>
      </c>
      <c r="AY4" s="14">
        <v>754456.22</v>
      </c>
      <c r="AZ4" s="14">
        <v>892778.42</v>
      </c>
      <c r="BA4" s="14">
        <v>6797737.2999999998</v>
      </c>
      <c r="BB4" s="14">
        <v>2787832.8</v>
      </c>
      <c r="BC4" s="14">
        <v>2787832.8</v>
      </c>
      <c r="BD4" s="14">
        <v>2863057.2</v>
      </c>
      <c r="BE4" s="14">
        <v>4329961.5999999996</v>
      </c>
      <c r="BF4" s="14">
        <v>7740208.2400000002</v>
      </c>
      <c r="BG4" s="14">
        <v>4388036.0599999996</v>
      </c>
      <c r="BH4" s="14">
        <v>3214910.34</v>
      </c>
      <c r="BI4" s="14">
        <v>3214910.34</v>
      </c>
      <c r="BJ4" s="14">
        <v>3296077.74</v>
      </c>
      <c r="BK4" s="14">
        <v>3350097.96</v>
      </c>
      <c r="BL4" s="14">
        <v>5331805.07</v>
      </c>
      <c r="BM4" s="14">
        <v>5377591.5700000003</v>
      </c>
      <c r="BN4" s="14">
        <v>0</v>
      </c>
      <c r="BO4" s="14">
        <v>1293030.3400000001</v>
      </c>
      <c r="BP4" s="14">
        <v>1293030.3400000001</v>
      </c>
      <c r="BQ4" s="14">
        <v>1293030.3400000001</v>
      </c>
      <c r="BR4" s="14">
        <v>1293030.3400000001</v>
      </c>
      <c r="BS4" s="14">
        <v>1293030.3400000001</v>
      </c>
      <c r="BT4" s="14">
        <v>2147658.7799999998</v>
      </c>
      <c r="BU4" s="14">
        <v>2147658.7799999998</v>
      </c>
      <c r="BV4" s="14">
        <v>2245617.8199999998</v>
      </c>
      <c r="BW4" s="14">
        <v>2264042.6800000002</v>
      </c>
      <c r="BX4" s="14">
        <v>2264042.6800000002</v>
      </c>
      <c r="BY4" s="14">
        <v>2264042.6800000002</v>
      </c>
      <c r="BZ4" s="14">
        <v>3556648.57</v>
      </c>
      <c r="CA4" s="14">
        <v>3556648.57</v>
      </c>
      <c r="CB4" s="14">
        <v>3518428.46</v>
      </c>
      <c r="CC4" s="14">
        <v>3465960.44</v>
      </c>
      <c r="CD4" s="14">
        <v>6034534.5</v>
      </c>
      <c r="CE4" s="14">
        <v>6123193.5499999998</v>
      </c>
      <c r="CF4" s="14">
        <v>1246210.2</v>
      </c>
      <c r="CG4" s="14">
        <v>1246210.2</v>
      </c>
      <c r="CH4" s="14">
        <v>1319996.1599999999</v>
      </c>
      <c r="CI4" s="14">
        <v>6184962.1500000004</v>
      </c>
      <c r="CJ4" s="14">
        <v>6281782.6600000001</v>
      </c>
      <c r="CK4" s="14">
        <v>2995369.12</v>
      </c>
      <c r="CL4" s="14">
        <v>0</v>
      </c>
      <c r="CM4" s="14">
        <v>2995369.12</v>
      </c>
      <c r="CN4" s="14">
        <v>3049188.74</v>
      </c>
      <c r="CO4" s="14">
        <v>3070300.25</v>
      </c>
      <c r="CP4" s="14">
        <v>3124437.4</v>
      </c>
      <c r="CQ4" s="14">
        <v>6180017.1299999999</v>
      </c>
      <c r="CR4" s="14">
        <v>2434359.0099999998</v>
      </c>
      <c r="CS4" s="14">
        <v>2434359.0099999998</v>
      </c>
      <c r="CT4" s="14">
        <v>1013729.24</v>
      </c>
      <c r="CU4" s="14">
        <v>1036269.72</v>
      </c>
      <c r="CV4" s="14">
        <v>3310970.62</v>
      </c>
      <c r="CW4" s="14">
        <v>3344617.23</v>
      </c>
      <c r="CX4" s="14">
        <v>1024402.41</v>
      </c>
      <c r="CY4" s="14">
        <v>1024402.41</v>
      </c>
      <c r="CZ4" s="14">
        <v>975103.24</v>
      </c>
      <c r="DA4" s="14">
        <v>1034779.87</v>
      </c>
      <c r="DB4" s="14">
        <v>5309770.17</v>
      </c>
      <c r="DC4" s="14">
        <v>5327235.4800000004</v>
      </c>
      <c r="DD4" s="14">
        <v>5599803.9299999997</v>
      </c>
      <c r="DE4" s="14">
        <v>5599803.9299999997</v>
      </c>
      <c r="DF4" s="14">
        <v>5695442.6200000001</v>
      </c>
      <c r="DG4" s="14">
        <v>5640878.5099999998</v>
      </c>
      <c r="DH4" s="14">
        <v>5718891.75</v>
      </c>
      <c r="DI4" s="14">
        <v>5743220.6900000004</v>
      </c>
      <c r="DJ4" s="14">
        <v>5860101.0599999996</v>
      </c>
      <c r="DK4" s="14">
        <v>5860101.0599999996</v>
      </c>
      <c r="DL4" s="14">
        <v>5860101.0599999996</v>
      </c>
      <c r="DM4" s="14">
        <v>5860101.0599999996</v>
      </c>
      <c r="DN4" s="14">
        <v>5852679.2199999997</v>
      </c>
      <c r="DO4" s="14">
        <v>7101031.9199999999</v>
      </c>
      <c r="DP4" s="14">
        <v>1422830.13</v>
      </c>
      <c r="DQ4" s="14">
        <v>1422830.13</v>
      </c>
      <c r="DR4" s="14">
        <v>1528435.97</v>
      </c>
      <c r="DS4" s="14">
        <v>1385578.67</v>
      </c>
      <c r="DT4" s="14">
        <v>1486524.48</v>
      </c>
      <c r="DU4" s="14">
        <v>4214226.42</v>
      </c>
      <c r="DV4" s="14">
        <v>907077.15</v>
      </c>
      <c r="DW4" s="14">
        <v>907077.15</v>
      </c>
      <c r="DX4" s="14">
        <v>2438290.62</v>
      </c>
      <c r="DY4" s="14">
        <v>2307114.37</v>
      </c>
      <c r="DZ4" s="14">
        <v>6894141.21</v>
      </c>
      <c r="EA4" s="14">
        <v>6988579.3700000001</v>
      </c>
      <c r="EB4" s="14">
        <v>2935449.07</v>
      </c>
      <c r="EC4" s="14">
        <v>2935449.07</v>
      </c>
      <c r="ED4" s="14">
        <v>999502.18</v>
      </c>
      <c r="EE4" s="14">
        <v>1050528.6599999999</v>
      </c>
      <c r="EF4" s="14">
        <v>4220081.97</v>
      </c>
      <c r="EG4" s="14">
        <v>6024765.5800000001</v>
      </c>
      <c r="EH4" s="14">
        <v>0</v>
      </c>
      <c r="EI4" s="14">
        <v>6024765.5800000001</v>
      </c>
      <c r="EJ4" s="14">
        <v>5584214.3399999999</v>
      </c>
      <c r="EK4" s="14">
        <v>5237763.21</v>
      </c>
      <c r="EL4" s="14">
        <v>5266911.66</v>
      </c>
      <c r="EM4" s="14">
        <v>5313706.33</v>
      </c>
      <c r="EN4" s="14">
        <v>568710.54</v>
      </c>
      <c r="EO4" s="14">
        <v>568710.54</v>
      </c>
      <c r="EP4" s="14">
        <v>682449.17</v>
      </c>
      <c r="EQ4" s="14">
        <v>743876.45</v>
      </c>
      <c r="ER4" s="14">
        <v>15746448</v>
      </c>
      <c r="ES4" s="14">
        <v>15781568.92</v>
      </c>
      <c r="ET4" s="14">
        <v>5458347.0899999999</v>
      </c>
      <c r="EU4" s="14">
        <v>5458347.0899999999</v>
      </c>
      <c r="EV4" s="14">
        <v>5574383.3700000001</v>
      </c>
      <c r="EW4" s="14">
        <v>3023967.26</v>
      </c>
      <c r="EX4" s="14">
        <v>3091976.14</v>
      </c>
      <c r="EY4" s="14">
        <v>22381144.039999999</v>
      </c>
      <c r="EZ4" s="14">
        <v>4843631.55</v>
      </c>
      <c r="FA4" s="14">
        <v>4843631.55</v>
      </c>
      <c r="FB4" s="14">
        <v>6302290.4500000002</v>
      </c>
      <c r="FC4" s="14">
        <v>6327375.8600000003</v>
      </c>
      <c r="FD4" s="14">
        <v>6929692.6200000001</v>
      </c>
      <c r="FE4" s="14">
        <v>7014709.2000000002</v>
      </c>
      <c r="FF4" s="14">
        <v>2321745.5</v>
      </c>
      <c r="FG4" s="14">
        <v>2321745.5</v>
      </c>
      <c r="FH4" s="14">
        <v>2640251.4700000002</v>
      </c>
      <c r="FI4" s="14">
        <v>10030629.75</v>
      </c>
      <c r="FJ4" s="14">
        <v>10084324.57</v>
      </c>
      <c r="FK4" s="14">
        <v>9131170.9399999995</v>
      </c>
      <c r="FL4" s="14">
        <v>3145794.26</v>
      </c>
      <c r="FM4" s="14">
        <v>3145794.26</v>
      </c>
      <c r="FN4" s="14">
        <v>2541602.8199999998</v>
      </c>
      <c r="FO4" s="14">
        <v>2603565.54</v>
      </c>
      <c r="FP4" s="14">
        <v>4593407.76</v>
      </c>
      <c r="FQ4" s="14">
        <v>6469327.96</v>
      </c>
      <c r="FR4" s="14">
        <v>456818.74</v>
      </c>
      <c r="FS4" s="14">
        <v>456818.74</v>
      </c>
      <c r="FT4" s="14">
        <v>209983.7</v>
      </c>
      <c r="FU4" s="14">
        <v>293496.51</v>
      </c>
      <c r="FV4" s="14">
        <v>2166804.92</v>
      </c>
      <c r="FW4" s="14">
        <v>3290809.31</v>
      </c>
      <c r="FX4" s="14">
        <v>301526.62</v>
      </c>
      <c r="FY4" s="14">
        <v>301526.62</v>
      </c>
      <c r="FZ4" s="14">
        <v>246859.22</v>
      </c>
      <c r="GA4" s="14">
        <v>95505.06</v>
      </c>
      <c r="GB4" s="14">
        <v>147190.24</v>
      </c>
      <c r="GC4" s="14">
        <v>5057317.0199999996</v>
      </c>
      <c r="GD4" s="14">
        <v>247818.82</v>
      </c>
      <c r="GE4" s="14">
        <v>247818.82</v>
      </c>
      <c r="GF4" s="14">
        <v>212583.12</v>
      </c>
      <c r="GG4" s="14">
        <v>303795.74</v>
      </c>
      <c r="GH4" s="14">
        <v>392083.22</v>
      </c>
      <c r="GI4" s="14">
        <v>4840248.09</v>
      </c>
      <c r="GJ4" s="14">
        <v>997268.47999999998</v>
      </c>
      <c r="GK4" s="14">
        <v>997268.47999999998</v>
      </c>
      <c r="GL4" s="31">
        <v>1110505.02</v>
      </c>
      <c r="GM4" s="14">
        <v>1293557.8999999999</v>
      </c>
      <c r="GN4" s="14">
        <v>0</v>
      </c>
      <c r="GO4" s="14">
        <v>0</v>
      </c>
      <c r="GP4" s="14">
        <v>0</v>
      </c>
      <c r="GQ4" s="14">
        <v>0</v>
      </c>
      <c r="GR4" s="14">
        <v>0</v>
      </c>
      <c r="GS4" s="14">
        <v>0</v>
      </c>
      <c r="GT4" s="14">
        <v>0</v>
      </c>
      <c r="GU4" s="14">
        <v>0</v>
      </c>
      <c r="GV4" s="14">
        <v>0</v>
      </c>
      <c r="GW4" s="31">
        <v>0</v>
      </c>
      <c r="GX4" s="42"/>
      <c r="GY4" s="14">
        <v>1627109.57</v>
      </c>
      <c r="GZ4" s="14">
        <v>253230.59</v>
      </c>
      <c r="HA4" s="14">
        <v>5819257.5699999994</v>
      </c>
      <c r="HB4" s="14">
        <v>5403370.21</v>
      </c>
      <c r="HC4" s="14">
        <v>0</v>
      </c>
      <c r="HD4" s="31">
        <v>1823404.54</v>
      </c>
      <c r="HE4" s="14">
        <v>1823.40454</v>
      </c>
      <c r="HF4" s="14">
        <v>1223925.6100000001</v>
      </c>
      <c r="HG4" s="14">
        <v>1280436.72</v>
      </c>
      <c r="HH4" s="14">
        <v>4183693.58</v>
      </c>
      <c r="HI4" s="14">
        <v>3944098.87</v>
      </c>
      <c r="HJ4" s="14">
        <v>0</v>
      </c>
      <c r="HK4" s="31">
        <v>6142081.3099999996</v>
      </c>
      <c r="HL4" s="14">
        <v>4318676.7699999996</v>
      </c>
      <c r="HM4" s="14">
        <v>2706438.34</v>
      </c>
      <c r="HN4" s="14">
        <v>6357398.5199999996</v>
      </c>
      <c r="HO4" s="14">
        <v>5331540.83</v>
      </c>
      <c r="HP4" s="14">
        <v>5512914.9900000002</v>
      </c>
      <c r="HQ4" s="14">
        <v>0</v>
      </c>
      <c r="HR4" s="31">
        <v>1650775.56</v>
      </c>
      <c r="HS4" s="14">
        <v>-4491305.75</v>
      </c>
      <c r="HT4" s="14">
        <v>1744564.91</v>
      </c>
      <c r="HU4" s="14">
        <v>4318446.21</v>
      </c>
      <c r="HV4" s="14">
        <v>5776867.5300000003</v>
      </c>
      <c r="HW4" s="14">
        <v>9802156.0500000007</v>
      </c>
      <c r="HX4" s="14">
        <v>0</v>
      </c>
      <c r="HY4" s="31">
        <v>5773900.7300000004</v>
      </c>
      <c r="HZ4" s="14">
        <v>4123125.1700000004</v>
      </c>
      <c r="IA4" s="14">
        <v>5834016.2699999996</v>
      </c>
      <c r="IB4" s="14">
        <v>5879545.6399999997</v>
      </c>
      <c r="IC4" s="14">
        <v>3427324.32</v>
      </c>
      <c r="ID4" s="14">
        <v>15353800.08</v>
      </c>
      <c r="IE4" s="14">
        <v>0</v>
      </c>
      <c r="IF4" s="31">
        <v>282586.46000000002</v>
      </c>
      <c r="IG4" s="14">
        <v>-5491314.2700000005</v>
      </c>
      <c r="IH4" s="14">
        <v>415194.85</v>
      </c>
      <c r="II4" s="14">
        <v>312523.7</v>
      </c>
      <c r="IJ4" s="14">
        <v>3157066.2</v>
      </c>
      <c r="IK4" s="14">
        <v>13188713.869999999</v>
      </c>
      <c r="IL4" s="14">
        <v>0</v>
      </c>
      <c r="IM4" s="14">
        <v>197958.01</v>
      </c>
      <c r="IN4" s="14">
        <v>3998855.42</v>
      </c>
      <c r="IO4" s="14">
        <v>6209743.0300000003</v>
      </c>
      <c r="IP4" s="14">
        <v>6333727.75</v>
      </c>
      <c r="IQ4" s="14">
        <v>5368967.3899999997</v>
      </c>
      <c r="IR4" s="14">
        <v>0</v>
      </c>
      <c r="IS4" s="14">
        <v>297439.15000000002</v>
      </c>
      <c r="IT4" s="14">
        <v>350288.89</v>
      </c>
      <c r="IU4" s="14">
        <v>551613.44999999995</v>
      </c>
      <c r="IV4" s="14">
        <v>607361.06999999995</v>
      </c>
      <c r="IW4" s="14">
        <v>5195300.38</v>
      </c>
      <c r="IX4" s="14">
        <v>0</v>
      </c>
      <c r="IY4" s="14">
        <v>384592.45</v>
      </c>
      <c r="IZ4" s="14">
        <v>384592.45</v>
      </c>
      <c r="JA4" s="14">
        <v>138025.70000000001</v>
      </c>
      <c r="JB4" s="14">
        <v>1922639.94</v>
      </c>
      <c r="JC4" s="14">
        <v>4983253.49</v>
      </c>
      <c r="JD4" s="14">
        <v>0</v>
      </c>
      <c r="JE4" s="14">
        <v>980613.27</v>
      </c>
      <c r="JF4" s="14">
        <v>5887601.75</v>
      </c>
      <c r="JG4" s="14">
        <v>5398439.1100000003</v>
      </c>
      <c r="JH4" s="14">
        <v>2291644.11</v>
      </c>
      <c r="JI4" s="14">
        <v>5397793.9100000001</v>
      </c>
      <c r="JJ4" s="14">
        <v>2539990.98</v>
      </c>
      <c r="JK4" s="14">
        <v>2539990.98</v>
      </c>
      <c r="JL4" s="14">
        <v>4721096.2300000004</v>
      </c>
      <c r="JM4" s="14">
        <v>5600984.5099999998</v>
      </c>
      <c r="JN4" s="14">
        <v>237559.82</v>
      </c>
      <c r="JO4" s="14">
        <v>3271100.75</v>
      </c>
      <c r="JP4" s="14">
        <v>2302209.7400000002</v>
      </c>
      <c r="JQ4" s="14">
        <v>2302209.7400000002</v>
      </c>
      <c r="JR4" s="14">
        <v>3551163.75</v>
      </c>
      <c r="JS4" s="14">
        <v>7790797.3899999997</v>
      </c>
      <c r="JT4" s="14">
        <v>2138410.63</v>
      </c>
      <c r="JU4" s="14">
        <v>2138410.63</v>
      </c>
      <c r="JV4" s="14">
        <v>0</v>
      </c>
      <c r="JW4" s="14">
        <v>2138410.63</v>
      </c>
      <c r="JX4" s="14">
        <v>1258572.1399999999</v>
      </c>
      <c r="JY4" s="14">
        <v>506919.3</v>
      </c>
      <c r="JZ4" s="14">
        <v>1803663.88</v>
      </c>
      <c r="KA4" s="14">
        <v>4522739.17</v>
      </c>
      <c r="KB4" s="14">
        <v>0</v>
      </c>
      <c r="KC4" s="14">
        <v>3166311.71</v>
      </c>
      <c r="KD4" s="14">
        <v>328283.63</v>
      </c>
      <c r="KE4" s="14">
        <v>417658.66</v>
      </c>
      <c r="KF4" s="14">
        <v>13085.84</v>
      </c>
      <c r="KG4" s="14">
        <v>5017381.51</v>
      </c>
      <c r="KH4" s="14">
        <v>0</v>
      </c>
      <c r="KI4" s="14">
        <v>76618.69</v>
      </c>
      <c r="KJ4" s="14">
        <v>1204123.95</v>
      </c>
      <c r="KK4" s="14">
        <v>801722.22</v>
      </c>
      <c r="KL4" s="14">
        <v>139421.45000000001</v>
      </c>
      <c r="KM4" s="14">
        <v>5868116.2300000004</v>
      </c>
      <c r="KN4" s="14">
        <v>205934.91</v>
      </c>
      <c r="KO4" s="14">
        <v>205934.91</v>
      </c>
      <c r="KP4" s="14">
        <v>203835.74</v>
      </c>
      <c r="KQ4" s="14">
        <v>276456.87</v>
      </c>
      <c r="KR4" s="14">
        <v>3678535.61</v>
      </c>
      <c r="KS4" s="14">
        <v>4499657.1100000003</v>
      </c>
      <c r="KT4" s="14">
        <v>0</v>
      </c>
      <c r="KU4" s="14">
        <v>197581.51</v>
      </c>
      <c r="KV4" s="14">
        <v>273920.92</v>
      </c>
      <c r="KW4" s="14">
        <v>327141.53999999998</v>
      </c>
      <c r="KX4" s="14">
        <v>327141.53999999998</v>
      </c>
      <c r="KY4" s="14">
        <v>12544734.6</v>
      </c>
      <c r="KZ4" s="14">
        <v>0</v>
      </c>
      <c r="LA4" s="14">
        <v>457375.54</v>
      </c>
      <c r="LB4" s="14">
        <v>358933.05</v>
      </c>
      <c r="LC4" s="14">
        <v>428056.39</v>
      </c>
      <c r="LD4" s="14">
        <v>557403.94999999995</v>
      </c>
      <c r="LE4" s="14">
        <v>619359.73</v>
      </c>
      <c r="LF4" s="14">
        <v>0</v>
      </c>
      <c r="LG4" s="14">
        <v>372448.23</v>
      </c>
      <c r="LH4" s="14">
        <v>230049.61</v>
      </c>
      <c r="LI4" s="14">
        <v>316065.63</v>
      </c>
      <c r="LJ4" s="14">
        <v>3668016.2</v>
      </c>
      <c r="LK4" s="14">
        <v>9924304.8100000005</v>
      </c>
      <c r="LL4" s="14">
        <v>0</v>
      </c>
      <c r="LM4" s="14">
        <v>19524793.09</v>
      </c>
      <c r="LN4" s="14">
        <v>19524793.09</v>
      </c>
      <c r="LO4" s="14">
        <v>9884646.0399999991</v>
      </c>
      <c r="LP4" s="14">
        <v>8326035.0700000003</v>
      </c>
      <c r="LQ4" s="14">
        <v>3834005.88</v>
      </c>
      <c r="LR4" s="14">
        <v>0</v>
      </c>
      <c r="LS4" s="14">
        <v>4363463.7699999996</v>
      </c>
      <c r="LT4" s="14">
        <v>4363463.7699999996</v>
      </c>
      <c r="LU4" s="14">
        <v>4449706.34</v>
      </c>
      <c r="LV4" s="14">
        <v>1726970.5</v>
      </c>
      <c r="LW4" s="14">
        <v>6809615.6900000004</v>
      </c>
      <c r="LX4" s="14">
        <v>549951.37</v>
      </c>
      <c r="LY4" s="14">
        <v>549951.37</v>
      </c>
      <c r="LZ4" s="14">
        <v>3435113.69</v>
      </c>
      <c r="MA4" s="14">
        <v>86720.04</v>
      </c>
      <c r="MB4" s="14">
        <v>153173.06</v>
      </c>
      <c r="MC4" s="14">
        <v>5453482</v>
      </c>
      <c r="MD4" s="14">
        <v>0</v>
      </c>
      <c r="ME4" s="14">
        <v>4505502.3899999997</v>
      </c>
      <c r="MF4" s="14">
        <v>487612.99</v>
      </c>
      <c r="MG4" s="14">
        <v>4573941.59</v>
      </c>
      <c r="MH4" s="14">
        <v>4106831.6</v>
      </c>
      <c r="MI4" s="14">
        <v>13382600.15</v>
      </c>
      <c r="MJ4" s="14">
        <v>0</v>
      </c>
      <c r="MK4" s="14">
        <v>138651.73000000001</v>
      </c>
      <c r="ML4" s="14">
        <v>0</v>
      </c>
      <c r="MM4" s="14">
        <v>3376589.73</v>
      </c>
      <c r="MN4" s="14">
        <v>3639539.78</v>
      </c>
      <c r="MO4" s="14">
        <v>3721819.4</v>
      </c>
      <c r="MP4" s="14">
        <v>365101.48</v>
      </c>
      <c r="MQ4" s="14">
        <v>365101.48</v>
      </c>
      <c r="MR4" s="14">
        <v>430233.12</v>
      </c>
      <c r="MS4" s="14">
        <v>410706.91</v>
      </c>
      <c r="MT4" s="14">
        <v>5496866.8099999996</v>
      </c>
      <c r="MU4" s="14">
        <v>5353810.6500000004</v>
      </c>
      <c r="MV4" s="14">
        <v>1837727.6</v>
      </c>
      <c r="MW4" s="14">
        <v>1837727.6</v>
      </c>
      <c r="MX4" s="14">
        <v>1929870.18</v>
      </c>
      <c r="MY4" s="14">
        <v>1974893.19</v>
      </c>
      <c r="MZ4" s="14">
        <v>3497760.22</v>
      </c>
      <c r="NA4" s="14">
        <v>5056022.47</v>
      </c>
      <c r="NB4" s="14">
        <v>754456.22</v>
      </c>
      <c r="NC4" s="14">
        <v>754456.22</v>
      </c>
      <c r="ND4" s="14">
        <v>754456.22</v>
      </c>
      <c r="NE4" s="14">
        <v>754456.22</v>
      </c>
      <c r="NF4" s="14">
        <v>892778.42</v>
      </c>
      <c r="NG4" s="14">
        <v>6797737.2999999998</v>
      </c>
      <c r="NH4" s="14">
        <v>2787832.8</v>
      </c>
      <c r="NI4" s="14">
        <v>2787832.8</v>
      </c>
      <c r="NJ4" s="14">
        <v>2863057.2</v>
      </c>
      <c r="NK4" s="14">
        <v>4329961.5999999996</v>
      </c>
      <c r="NL4" s="14">
        <v>7740208.2400000002</v>
      </c>
      <c r="NM4" s="14">
        <v>4388036.0599999996</v>
      </c>
      <c r="NN4" s="14">
        <v>3214910.34</v>
      </c>
      <c r="NO4" s="14">
        <v>3214910.34</v>
      </c>
      <c r="NP4" s="14">
        <v>3296077.74</v>
      </c>
      <c r="NQ4" s="14">
        <v>3350097.96</v>
      </c>
      <c r="NR4" s="14">
        <v>5331805.07</v>
      </c>
      <c r="NS4" s="14">
        <v>5377591.5700000003</v>
      </c>
      <c r="NT4" s="14">
        <v>0</v>
      </c>
      <c r="NU4" s="14">
        <v>1293030.3400000001</v>
      </c>
      <c r="NV4" s="14">
        <v>1293030.3400000001</v>
      </c>
      <c r="NW4" s="14">
        <v>1293030.3400000001</v>
      </c>
      <c r="NX4" s="14">
        <v>1293030.3400000001</v>
      </c>
      <c r="NY4" s="14">
        <v>1293030.3400000001</v>
      </c>
      <c r="NZ4" s="14">
        <v>2147658.7799999998</v>
      </c>
      <c r="OA4" s="14">
        <v>2147658.7799999998</v>
      </c>
      <c r="OB4" s="14">
        <v>2245617.8199999998</v>
      </c>
      <c r="OC4" s="14">
        <v>2264042.6800000002</v>
      </c>
      <c r="OD4" s="14">
        <v>2264042.6800000002</v>
      </c>
      <c r="OE4" s="14">
        <v>2264042.6800000002</v>
      </c>
      <c r="OF4" s="14">
        <v>3556648.57</v>
      </c>
      <c r="OG4" s="14">
        <v>3556648.57</v>
      </c>
      <c r="OH4" s="14">
        <v>3518428.46</v>
      </c>
      <c r="OI4" s="14">
        <v>3465960.44</v>
      </c>
      <c r="OJ4" s="14">
        <v>6034534.5</v>
      </c>
      <c r="OK4" s="14">
        <v>6123193.5499999998</v>
      </c>
      <c r="OL4" s="14">
        <v>1246210.2</v>
      </c>
      <c r="OM4" s="14">
        <v>1246210.2</v>
      </c>
      <c r="ON4" s="14">
        <v>1319996.1599999999</v>
      </c>
      <c r="OO4" s="14">
        <v>6184962.1500000004</v>
      </c>
      <c r="OP4" s="14">
        <v>6281782.6600000001</v>
      </c>
      <c r="OQ4" s="14">
        <v>2995369.12</v>
      </c>
      <c r="OR4" s="14">
        <v>0</v>
      </c>
      <c r="OS4" s="14">
        <v>2995369.12</v>
      </c>
      <c r="OT4" s="14">
        <v>3049188.74</v>
      </c>
      <c r="OU4" s="14">
        <v>3070300.25</v>
      </c>
      <c r="OV4" s="14">
        <v>3124437.4</v>
      </c>
      <c r="OW4" s="14">
        <v>6180017.1299999999</v>
      </c>
      <c r="OX4" s="14">
        <v>2434359.0099999998</v>
      </c>
      <c r="OY4" s="14">
        <v>2434359.0099999998</v>
      </c>
      <c r="OZ4" s="14">
        <v>1013729.24</v>
      </c>
      <c r="PA4" s="14">
        <v>1036269.72</v>
      </c>
      <c r="PB4" s="14">
        <v>3310970.62</v>
      </c>
      <c r="PC4" s="14">
        <v>3344617.23</v>
      </c>
      <c r="PD4" s="14">
        <v>1024402.41</v>
      </c>
      <c r="PE4" s="14">
        <v>1024402.41</v>
      </c>
      <c r="PF4" s="14">
        <v>975103.24</v>
      </c>
      <c r="PG4" s="14">
        <v>1034779.87</v>
      </c>
      <c r="PH4" s="14">
        <v>5309770.17</v>
      </c>
      <c r="PI4" s="14">
        <v>5327235.4800000004</v>
      </c>
      <c r="PJ4" s="14">
        <v>5599803.9299999997</v>
      </c>
      <c r="PK4" s="14">
        <v>5599803.9299999997</v>
      </c>
      <c r="PL4" s="14">
        <v>5695442.6200000001</v>
      </c>
      <c r="PM4" s="14">
        <v>5640878.5099999998</v>
      </c>
      <c r="PN4" s="14">
        <v>5718891.75</v>
      </c>
      <c r="PO4" s="14">
        <v>5743220.6900000004</v>
      </c>
      <c r="PP4" s="14">
        <v>5860101.0599999996</v>
      </c>
      <c r="PQ4" s="14">
        <v>5860101.0599999996</v>
      </c>
      <c r="PR4" s="14">
        <v>5860101.0599999996</v>
      </c>
      <c r="PS4" s="14">
        <v>5860101.0599999996</v>
      </c>
      <c r="PT4" s="14">
        <v>5852679.2199999997</v>
      </c>
      <c r="PU4" s="14">
        <v>7101031.9199999999</v>
      </c>
      <c r="PV4" s="14">
        <v>1422830.13</v>
      </c>
      <c r="PW4" s="14">
        <v>1422830.13</v>
      </c>
      <c r="PX4" s="14">
        <v>1528435.97</v>
      </c>
      <c r="PY4" s="14">
        <v>1385578.67</v>
      </c>
      <c r="PZ4" s="14">
        <v>1486524.48</v>
      </c>
      <c r="QA4" s="14">
        <v>4214226.42</v>
      </c>
      <c r="QB4" s="14">
        <v>907077.15</v>
      </c>
      <c r="QC4" s="14">
        <v>907077.15</v>
      </c>
      <c r="QD4" s="14">
        <v>2438290.62</v>
      </c>
      <c r="QE4" s="14">
        <v>2307114.37</v>
      </c>
      <c r="QF4" s="14">
        <v>6894141.21</v>
      </c>
      <c r="QG4" s="14">
        <v>6988579.3700000001</v>
      </c>
      <c r="QH4" s="14">
        <v>2935449.07</v>
      </c>
      <c r="QI4" s="14">
        <v>2935449.07</v>
      </c>
      <c r="QJ4" s="14">
        <v>999502.18</v>
      </c>
      <c r="QK4" s="14">
        <v>1050528.6599999999</v>
      </c>
      <c r="QL4" s="14">
        <v>4220081.97</v>
      </c>
      <c r="QM4" s="14">
        <v>6024765.5800000001</v>
      </c>
      <c r="QN4" s="14">
        <v>0</v>
      </c>
      <c r="QO4" s="14">
        <v>6024765.5800000001</v>
      </c>
      <c r="QP4" s="14">
        <v>5584214.3399999999</v>
      </c>
      <c r="QQ4" s="14">
        <v>5237763.21</v>
      </c>
      <c r="QR4" s="14">
        <v>5266911.66</v>
      </c>
      <c r="QS4" s="14">
        <v>5313706.33</v>
      </c>
      <c r="QT4" s="14">
        <v>568710.54</v>
      </c>
      <c r="QU4" s="14">
        <v>568710.54</v>
      </c>
      <c r="QV4" s="14">
        <v>682449.17</v>
      </c>
      <c r="QW4" s="14">
        <v>743876.45</v>
      </c>
      <c r="QX4" s="14">
        <v>15746448</v>
      </c>
      <c r="QY4" s="14">
        <v>15781568.92</v>
      </c>
      <c r="QZ4" s="14">
        <v>5458347.0899999999</v>
      </c>
      <c r="RA4" s="14">
        <v>5458347.0899999999</v>
      </c>
      <c r="RB4" s="14">
        <v>5574383.3700000001</v>
      </c>
      <c r="RC4" s="14">
        <v>3023967.26</v>
      </c>
      <c r="RD4" s="14">
        <v>3091976.14</v>
      </c>
      <c r="RE4" s="14">
        <v>22381144.039999999</v>
      </c>
      <c r="RF4" s="14">
        <v>4843631.55</v>
      </c>
      <c r="RG4" s="14">
        <v>4843631.55</v>
      </c>
      <c r="RH4" s="14">
        <v>6302290.4500000002</v>
      </c>
      <c r="RI4" s="14">
        <v>6327375.8600000003</v>
      </c>
      <c r="RJ4" s="14">
        <v>6929692.6200000001</v>
      </c>
      <c r="RK4" s="14">
        <v>7014709.2000000002</v>
      </c>
      <c r="RL4" s="14">
        <v>2321745.5</v>
      </c>
      <c r="RM4" s="14">
        <v>2321745.5</v>
      </c>
      <c r="RN4" s="14">
        <v>2640251.4700000002</v>
      </c>
      <c r="RO4" s="14">
        <v>10030629.75</v>
      </c>
      <c r="RP4" s="14">
        <v>10084324.57</v>
      </c>
      <c r="RQ4" s="14">
        <v>9131170.9399999995</v>
      </c>
      <c r="RR4" s="14">
        <v>3145794.26</v>
      </c>
      <c r="RS4" s="14">
        <v>3145794.26</v>
      </c>
      <c r="RT4" s="14">
        <v>2541602.8199999998</v>
      </c>
      <c r="RU4" s="14">
        <v>2603565.54</v>
      </c>
      <c r="RV4" s="14">
        <v>4593407.76</v>
      </c>
      <c r="RW4" s="14">
        <v>6469327.96</v>
      </c>
      <c r="RX4" s="14">
        <v>456818.74</v>
      </c>
      <c r="RY4" s="14">
        <v>456818.74</v>
      </c>
      <c r="RZ4" s="14">
        <v>209983.7</v>
      </c>
      <c r="SA4" s="14">
        <v>293496.51</v>
      </c>
      <c r="SB4" s="14">
        <v>2166804.92</v>
      </c>
      <c r="SC4" s="14">
        <v>3290809.31</v>
      </c>
      <c r="SD4" s="14">
        <v>301526.62</v>
      </c>
      <c r="SE4" s="14">
        <v>301526.62</v>
      </c>
      <c r="SF4" s="14">
        <v>246859.22</v>
      </c>
      <c r="SG4" s="14">
        <v>95505.06</v>
      </c>
      <c r="SH4" s="14">
        <v>147190.24</v>
      </c>
      <c r="SI4" s="14">
        <v>5057317.0199999996</v>
      </c>
      <c r="SJ4" s="14">
        <v>247818.82</v>
      </c>
      <c r="SK4" s="14">
        <v>247818.82</v>
      </c>
      <c r="SL4" s="14">
        <v>212583.12</v>
      </c>
      <c r="SM4" s="14">
        <v>303796</v>
      </c>
      <c r="SN4" s="14">
        <v>392083</v>
      </c>
      <c r="SO4" s="14">
        <v>4840248</v>
      </c>
      <c r="SP4" s="14">
        <v>997268</v>
      </c>
      <c r="SQ4" s="14">
        <v>997268</v>
      </c>
      <c r="SR4" s="14">
        <v>1110505</v>
      </c>
      <c r="SS4" s="14">
        <v>1293558</v>
      </c>
      <c r="ST4" s="14">
        <v>5741512</v>
      </c>
      <c r="SU4" s="14">
        <v>5819106</v>
      </c>
      <c r="SV4" s="14">
        <v>675774</v>
      </c>
      <c r="SW4" s="14">
        <v>675774</v>
      </c>
      <c r="SX4" s="14">
        <v>832128</v>
      </c>
      <c r="SY4" s="14">
        <v>4857545</v>
      </c>
      <c r="SZ4" s="14">
        <v>4972744</v>
      </c>
      <c r="TA4" s="14">
        <v>228080</v>
      </c>
      <c r="TB4" s="14">
        <v>0</v>
      </c>
      <c r="TC4" s="14">
        <v>228080</v>
      </c>
      <c r="TD4" s="14">
        <v>6205964</v>
      </c>
      <c r="TE4" s="14">
        <v>6266008</v>
      </c>
      <c r="TF4" s="14">
        <v>6192143</v>
      </c>
      <c r="TG4" s="14">
        <v>7466458</v>
      </c>
      <c r="TH4" s="14">
        <v>2143164</v>
      </c>
      <c r="TI4" s="14">
        <v>2143164</v>
      </c>
      <c r="TJ4" s="14">
        <v>230347</v>
      </c>
      <c r="TK4" s="14">
        <v>315252</v>
      </c>
      <c r="TL4" s="14">
        <v>1383314</v>
      </c>
      <c r="TM4" s="14">
        <v>4823686</v>
      </c>
      <c r="TN4" s="14">
        <v>1337149</v>
      </c>
      <c r="TO4" s="14">
        <v>1337149</v>
      </c>
      <c r="TP4" s="14">
        <v>1444466</v>
      </c>
      <c r="TQ4" s="14">
        <v>1490123</v>
      </c>
      <c r="TR4" s="14">
        <v>1538797</v>
      </c>
      <c r="TS4" s="14">
        <v>4982092</v>
      </c>
      <c r="TT4" s="14">
        <v>399296</v>
      </c>
      <c r="TU4" s="14">
        <v>399296</v>
      </c>
      <c r="TV4" s="14">
        <v>863305</v>
      </c>
      <c r="TW4" s="14">
        <v>904664</v>
      </c>
      <c r="TX4" s="14">
        <v>966756</v>
      </c>
      <c r="TY4" s="14">
        <v>6002851</v>
      </c>
      <c r="TZ4" s="14">
        <v>633207</v>
      </c>
      <c r="UA4" s="14">
        <v>633207</v>
      </c>
      <c r="UB4" s="14">
        <v>778819</v>
      </c>
      <c r="UC4" s="14">
        <v>825215</v>
      </c>
      <c r="UD4" s="14">
        <v>3280908</v>
      </c>
      <c r="UE4" s="14">
        <v>4826727</v>
      </c>
      <c r="UF4" s="14">
        <v>382242</v>
      </c>
      <c r="UG4" s="14">
        <v>382242</v>
      </c>
      <c r="UH4" s="14">
        <v>31418</v>
      </c>
      <c r="UI4" s="14">
        <v>74411</v>
      </c>
      <c r="UJ4" s="14">
        <v>2752511</v>
      </c>
      <c r="UK4" s="14">
        <v>4519305</v>
      </c>
      <c r="UL4" s="14">
        <v>197349</v>
      </c>
      <c r="UM4" s="14">
        <v>197349</v>
      </c>
      <c r="UN4" s="14">
        <v>173922</v>
      </c>
      <c r="UO4" s="14">
        <v>410612</v>
      </c>
      <c r="UP4" s="14">
        <v>907886</v>
      </c>
      <c r="UQ4" s="14">
        <v>1422327</v>
      </c>
      <c r="UR4" s="14">
        <v>468073</v>
      </c>
      <c r="US4" s="14">
        <v>468073</v>
      </c>
      <c r="UT4" s="14">
        <v>239021</v>
      </c>
      <c r="UU4" s="14">
        <v>293263</v>
      </c>
      <c r="UV4" s="14">
        <v>1659207</v>
      </c>
      <c r="UW4" s="14">
        <v>6819254</v>
      </c>
      <c r="UX4" s="14">
        <v>307780</v>
      </c>
      <c r="UY4" s="14">
        <v>307780</v>
      </c>
      <c r="UZ4" s="14">
        <v>307780</v>
      </c>
      <c r="VA4" s="14">
        <v>145996</v>
      </c>
      <c r="VB4" s="14">
        <v>1992578</v>
      </c>
      <c r="VC4" s="14">
        <v>5366036</v>
      </c>
      <c r="VD4" s="14">
        <v>3617527</v>
      </c>
      <c r="VE4" s="14">
        <v>3617527</v>
      </c>
      <c r="VF4" s="14">
        <v>655805</v>
      </c>
      <c r="VG4" s="14">
        <v>716474</v>
      </c>
      <c r="VH4" s="14">
        <v>3777025</v>
      </c>
      <c r="VI4" s="14">
        <v>5444239</v>
      </c>
      <c r="VJ4" s="14">
        <v>749185</v>
      </c>
      <c r="VK4" s="14">
        <v>749185</v>
      </c>
      <c r="VL4" s="14">
        <v>106772</v>
      </c>
      <c r="VM4" s="14">
        <v>162086</v>
      </c>
      <c r="VN4" s="14">
        <v>5076786</v>
      </c>
      <c r="VO4" s="14">
        <v>5147683</v>
      </c>
      <c r="VP4" s="14">
        <v>171250</v>
      </c>
      <c r="VQ4" s="14">
        <v>171250</v>
      </c>
      <c r="VR4" s="14">
        <v>4286793</v>
      </c>
      <c r="VS4" s="14">
        <v>6073262</v>
      </c>
      <c r="VT4" s="14">
        <v>1107989</v>
      </c>
      <c r="VU4" s="14">
        <v>1107989</v>
      </c>
      <c r="VV4" s="14">
        <v>0</v>
      </c>
      <c r="VW4" s="14">
        <v>1107989</v>
      </c>
      <c r="VX4" s="14">
        <v>945382</v>
      </c>
      <c r="VY4" s="14">
        <v>1346308</v>
      </c>
      <c r="VZ4" s="14">
        <v>1201931</v>
      </c>
      <c r="WA4" s="14">
        <v>5698351</v>
      </c>
      <c r="WB4" s="14">
        <v>1016555</v>
      </c>
      <c r="WC4" s="14">
        <v>1016555</v>
      </c>
      <c r="WD4" s="14">
        <v>339265</v>
      </c>
      <c r="WE4" s="14">
        <v>414848</v>
      </c>
      <c r="WF4" s="14">
        <v>2427883</v>
      </c>
      <c r="WG4" s="14">
        <v>6378953</v>
      </c>
      <c r="WH4" s="14">
        <v>128121</v>
      </c>
      <c r="WI4" s="14">
        <v>128121</v>
      </c>
      <c r="WJ4" s="14">
        <v>257656</v>
      </c>
      <c r="WK4" s="14">
        <v>336713</v>
      </c>
      <c r="WL4" s="14">
        <v>5532512</v>
      </c>
      <c r="WM4" s="14">
        <v>5031381</v>
      </c>
      <c r="WN4" s="14">
        <v>1239522</v>
      </c>
      <c r="WO4" s="14">
        <v>1239522</v>
      </c>
      <c r="WP4" s="14">
        <v>133059</v>
      </c>
      <c r="WQ4" s="14">
        <v>207992</v>
      </c>
      <c r="WR4" s="14">
        <v>3406327</v>
      </c>
      <c r="WS4" s="14">
        <v>4287063</v>
      </c>
      <c r="WT4" s="14">
        <v>781925</v>
      </c>
      <c r="WU4" s="14">
        <v>781925</v>
      </c>
      <c r="WV4" s="14">
        <v>914327</v>
      </c>
      <c r="WW4" s="14">
        <v>948309</v>
      </c>
      <c r="WX4" s="14">
        <v>7488883</v>
      </c>
      <c r="WY4" s="14">
        <v>7488883</v>
      </c>
      <c r="WZ4" s="14">
        <v>464901</v>
      </c>
      <c r="XA4" s="14">
        <v>464901</v>
      </c>
      <c r="XB4" s="14">
        <v>566892</v>
      </c>
      <c r="XC4" s="14">
        <v>652893</v>
      </c>
      <c r="XD4" s="14">
        <v>774055</v>
      </c>
      <c r="XE4" s="14">
        <v>4196494</v>
      </c>
      <c r="XF4" s="14">
        <v>754601</v>
      </c>
      <c r="XG4" s="14">
        <v>754601</v>
      </c>
      <c r="XH4" s="14">
        <v>248771</v>
      </c>
      <c r="XI4" s="14">
        <v>328190</v>
      </c>
      <c r="XJ4" s="14">
        <v>5359036</v>
      </c>
      <c r="XK4" s="14">
        <v>6462013</v>
      </c>
      <c r="XL4" s="14">
        <v>392457</v>
      </c>
      <c r="XM4" s="14">
        <v>392457</v>
      </c>
      <c r="XN4" s="14">
        <v>392457</v>
      </c>
      <c r="XO4" s="14">
        <v>392457</v>
      </c>
      <c r="XP4" s="14">
        <v>195088</v>
      </c>
      <c r="XQ4" s="14">
        <v>252164</v>
      </c>
      <c r="XR4" s="14">
        <v>446430</v>
      </c>
      <c r="XS4" s="14">
        <v>446430</v>
      </c>
      <c r="XT4" s="14">
        <v>446430</v>
      </c>
      <c r="XU4" s="14">
        <v>446430</v>
      </c>
      <c r="XV4" s="14">
        <v>529981</v>
      </c>
      <c r="XW4" s="14">
        <v>7059043</v>
      </c>
      <c r="XX4" s="14">
        <v>2451909</v>
      </c>
      <c r="XY4" s="14">
        <v>2451909</v>
      </c>
      <c r="XZ4" s="14">
        <v>2564477</v>
      </c>
      <c r="YA4" s="14">
        <v>2621436</v>
      </c>
      <c r="YB4" s="14">
        <v>4887249</v>
      </c>
      <c r="YC4" s="14">
        <v>7351704</v>
      </c>
      <c r="YD4" s="14">
        <v>2629631</v>
      </c>
      <c r="YE4" s="14">
        <v>2629631</v>
      </c>
      <c r="YF4" s="14">
        <v>3479883</v>
      </c>
      <c r="YG4" s="14">
        <v>2768043</v>
      </c>
      <c r="YH4" s="14">
        <v>5997021</v>
      </c>
      <c r="YI4" s="14">
        <v>6649773</v>
      </c>
      <c r="YJ4" s="14">
        <v>6513104</v>
      </c>
      <c r="YK4" s="14">
        <v>6513104</v>
      </c>
      <c r="YL4" s="14">
        <v>603336</v>
      </c>
      <c r="YM4" s="14">
        <v>655203</v>
      </c>
      <c r="YN4" s="14">
        <v>4016625</v>
      </c>
      <c r="YO4" s="14">
        <v>4081437</v>
      </c>
      <c r="YP4" s="14">
        <v>1436981</v>
      </c>
      <c r="YQ4" s="14">
        <v>1436981</v>
      </c>
      <c r="YR4" s="14">
        <v>1553668</v>
      </c>
      <c r="YS4" s="14">
        <v>1612173</v>
      </c>
      <c r="YT4" s="14">
        <v>2757541</v>
      </c>
      <c r="YU4" s="14">
        <v>9319679</v>
      </c>
      <c r="YV4" s="14">
        <v>610446</v>
      </c>
      <c r="YW4" s="14">
        <v>610446</v>
      </c>
      <c r="YX4" s="14">
        <v>745168</v>
      </c>
      <c r="YY4" s="14">
        <v>218053</v>
      </c>
      <c r="YZ4" s="14">
        <v>253067</v>
      </c>
      <c r="ZA4" s="14">
        <v>7260688</v>
      </c>
      <c r="ZB4" s="14">
        <v>436152</v>
      </c>
      <c r="ZC4" s="14">
        <v>436152</v>
      </c>
      <c r="ZD4" s="14">
        <v>536252</v>
      </c>
      <c r="ZE4" s="14">
        <v>619395</v>
      </c>
      <c r="ZF4" s="14">
        <v>4965862</v>
      </c>
      <c r="ZG4" s="14">
        <v>4999664</v>
      </c>
      <c r="ZH4" s="14">
        <v>1002721</v>
      </c>
      <c r="ZI4" s="14">
        <v>999866</v>
      </c>
      <c r="ZJ4" s="14">
        <v>1191945</v>
      </c>
      <c r="ZK4" s="14">
        <v>1261060</v>
      </c>
      <c r="ZL4" s="14">
        <v>5326865</v>
      </c>
      <c r="ZM4" s="14">
        <v>5295292</v>
      </c>
      <c r="ZN4" s="14">
        <v>500184</v>
      </c>
      <c r="ZO4" s="14">
        <v>500184</v>
      </c>
      <c r="ZP4" s="14">
        <v>4665721</v>
      </c>
      <c r="ZQ4" s="14">
        <v>4728970</v>
      </c>
      <c r="ZR4" s="14">
        <v>4620189</v>
      </c>
      <c r="ZS4" s="14">
        <v>4776550</v>
      </c>
      <c r="ZT4" s="14">
        <v>1050804</v>
      </c>
      <c r="ZU4" s="14">
        <v>1050804</v>
      </c>
      <c r="ZV4" s="14">
        <v>1050804</v>
      </c>
      <c r="ZW4" s="14">
        <v>1050804</v>
      </c>
      <c r="ZX4" s="14">
        <v>3239841</v>
      </c>
      <c r="ZY4" s="14">
        <v>7108061</v>
      </c>
      <c r="ZZ4" s="14">
        <v>2611690</v>
      </c>
      <c r="AAA4" s="14">
        <v>2611690.33</v>
      </c>
      <c r="AAB4" s="14">
        <v>2708608.51</v>
      </c>
      <c r="AAC4" s="14">
        <v>2783288.91</v>
      </c>
      <c r="AAD4" s="14">
        <v>3736059.38</v>
      </c>
      <c r="AAE4" s="14">
        <v>3829956.34</v>
      </c>
      <c r="AAF4" s="14">
        <v>160579.32</v>
      </c>
      <c r="AAG4" s="14">
        <v>160579.32</v>
      </c>
      <c r="AAH4" s="14">
        <v>999863.38</v>
      </c>
      <c r="AAI4" s="14">
        <v>1082265.25</v>
      </c>
      <c r="AAJ4" s="14">
        <v>5411908.5199999996</v>
      </c>
      <c r="AAK4" s="14">
        <v>0</v>
      </c>
      <c r="AAL4" s="14">
        <v>0</v>
      </c>
      <c r="AAM4" s="14">
        <v>937382</v>
      </c>
      <c r="AAN4" s="14">
        <v>1013530</v>
      </c>
      <c r="AAO4" s="14">
        <v>1071898</v>
      </c>
      <c r="AAP4" s="14">
        <v>0</v>
      </c>
      <c r="AAQ4" s="14">
        <v>0</v>
      </c>
      <c r="AAR4" s="14">
        <v>0</v>
      </c>
      <c r="AAS4" s="14">
        <v>2987057</v>
      </c>
      <c r="AAT4" s="14">
        <v>2048211</v>
      </c>
      <c r="AAU4" s="14">
        <v>920311</v>
      </c>
      <c r="AAV4" s="14">
        <v>0</v>
      </c>
      <c r="AAW4" s="14">
        <v>0</v>
      </c>
      <c r="AAX4" s="14">
        <v>0</v>
      </c>
      <c r="AAY4" s="14">
        <v>1392360</v>
      </c>
      <c r="AAZ4" s="14">
        <v>105293</v>
      </c>
      <c r="ABA4" s="14">
        <v>164834</v>
      </c>
      <c r="ABB4" s="14">
        <v>198610</v>
      </c>
      <c r="ABC4" s="14">
        <v>0</v>
      </c>
      <c r="ABD4" s="14">
        <v>0</v>
      </c>
      <c r="ABE4" s="14">
        <v>55718</v>
      </c>
      <c r="ABF4" s="14">
        <v>117952</v>
      </c>
      <c r="ABG4" s="14">
        <v>136150</v>
      </c>
      <c r="ABH4" s="14">
        <v>23105</v>
      </c>
      <c r="ABI4" s="14">
        <v>52368</v>
      </c>
      <c r="ABJ4" s="14">
        <v>52368</v>
      </c>
      <c r="ABK4" s="14">
        <v>52368</v>
      </c>
      <c r="ABL4" s="14">
        <v>122601</v>
      </c>
      <c r="ABM4" s="14">
        <v>196596</v>
      </c>
      <c r="ABN4" s="14">
        <v>3746934</v>
      </c>
      <c r="ABO4" s="14">
        <v>3811274</v>
      </c>
      <c r="ABP4" s="14">
        <v>254507</v>
      </c>
      <c r="ABQ4" s="14">
        <v>254507</v>
      </c>
      <c r="ABR4" s="14">
        <v>5619581</v>
      </c>
      <c r="ABS4" s="14">
        <v>139889</v>
      </c>
      <c r="ABT4" s="14">
        <v>139889</v>
      </c>
      <c r="ABU4" s="14">
        <v>202941</v>
      </c>
      <c r="ABV4" s="14">
        <v>202941</v>
      </c>
      <c r="ABW4" s="14">
        <v>202941</v>
      </c>
      <c r="ABX4" s="14">
        <v>1353809</v>
      </c>
      <c r="ABY4" s="14">
        <v>824299</v>
      </c>
      <c r="ABZ4" s="14">
        <v>4362965</v>
      </c>
      <c r="ACA4" s="14">
        <v>119270</v>
      </c>
      <c r="ACB4" s="14">
        <v>52334</v>
      </c>
      <c r="ACC4" s="14">
        <v>52334</v>
      </c>
      <c r="ACD4" s="14">
        <v>167711</v>
      </c>
      <c r="ACE4" s="14">
        <v>126520</v>
      </c>
      <c r="ACF4" s="14">
        <v>1583</v>
      </c>
      <c r="ACG4" s="14">
        <v>4088742</v>
      </c>
      <c r="ACH4" s="14">
        <v>78260</v>
      </c>
      <c r="ACI4" s="14">
        <v>78260</v>
      </c>
      <c r="ACJ4" s="14">
        <v>939613</v>
      </c>
      <c r="ACK4" s="14">
        <v>342662</v>
      </c>
      <c r="ACL4" s="14">
        <v>5265123</v>
      </c>
      <c r="ACM4" s="14">
        <v>448641</v>
      </c>
      <c r="ACN4" s="14">
        <v>448641</v>
      </c>
      <c r="ACO4" s="14">
        <v>448641</v>
      </c>
      <c r="ACP4" s="14">
        <v>581665</v>
      </c>
      <c r="ACQ4" s="14">
        <v>514984</v>
      </c>
      <c r="ACR4" s="14">
        <v>526418</v>
      </c>
      <c r="ACS4" s="14">
        <v>4791985</v>
      </c>
      <c r="ACT4" s="14">
        <v>2657834</v>
      </c>
      <c r="ACU4" s="14">
        <v>2657834</v>
      </c>
      <c r="ACV4" s="14">
        <v>700622</v>
      </c>
      <c r="ACW4" s="14">
        <v>15703292</v>
      </c>
      <c r="ACX4" s="14">
        <v>18362462</v>
      </c>
      <c r="ACY4" s="14">
        <v>6137258</v>
      </c>
      <c r="ACZ4" s="14">
        <v>15148517</v>
      </c>
      <c r="ADA4" s="14">
        <v>15148517</v>
      </c>
      <c r="ADB4" s="14">
        <v>15160282</v>
      </c>
      <c r="ADC4" s="14">
        <v>12653976</v>
      </c>
      <c r="ADD4" s="14">
        <v>12750063</v>
      </c>
      <c r="ADE4" s="14">
        <v>11625568</v>
      </c>
      <c r="ADF4" s="14">
        <v>2055563</v>
      </c>
      <c r="ADG4" s="14">
        <v>2055563</v>
      </c>
      <c r="ADH4" s="14">
        <v>11119853</v>
      </c>
      <c r="ADI4" s="14">
        <v>1204970</v>
      </c>
      <c r="ADJ4" s="14">
        <v>4108073</v>
      </c>
      <c r="ADK4" s="14">
        <v>13030831</v>
      </c>
      <c r="ADL4" s="14">
        <v>6218341</v>
      </c>
      <c r="ADM4" s="14">
        <v>6218341</v>
      </c>
      <c r="ADN4" s="14">
        <v>3285248</v>
      </c>
      <c r="ADO4" s="14">
        <v>759263</v>
      </c>
      <c r="ADP4" s="14">
        <v>811193</v>
      </c>
      <c r="ADQ4" s="14">
        <v>2339086</v>
      </c>
      <c r="ADR4" s="14">
        <v>2919166</v>
      </c>
      <c r="ADS4" s="14">
        <v>2919166</v>
      </c>
      <c r="ADT4" s="14">
        <v>2996985</v>
      </c>
      <c r="ADU4" s="14">
        <v>705081</v>
      </c>
      <c r="ADV4" s="14">
        <v>751207</v>
      </c>
      <c r="ADW4" s="14">
        <v>6525555</v>
      </c>
      <c r="ADX4" s="14">
        <v>650617</v>
      </c>
      <c r="ADY4" s="14">
        <v>650617</v>
      </c>
      <c r="ADZ4" s="14">
        <v>375014</v>
      </c>
      <c r="AEA4" s="14">
        <v>442724</v>
      </c>
      <c r="AEB4" s="14">
        <v>4157455</v>
      </c>
      <c r="AEC4" s="14">
        <v>4227376</v>
      </c>
      <c r="AED4" s="14">
        <v>604515</v>
      </c>
      <c r="AEE4" s="14">
        <v>604515</v>
      </c>
      <c r="AEF4" s="14">
        <v>583241</v>
      </c>
      <c r="AEG4" s="14">
        <v>116914</v>
      </c>
      <c r="AEH4" s="14">
        <v>150988</v>
      </c>
      <c r="AEI4" s="14">
        <v>4601376</v>
      </c>
      <c r="AEJ4" s="14">
        <v>373075</v>
      </c>
      <c r="AEK4" s="14">
        <v>373075</v>
      </c>
      <c r="AEL4" s="14">
        <v>518034</v>
      </c>
      <c r="AEM4" s="14">
        <v>456255</v>
      </c>
      <c r="AEN4" s="14">
        <v>518016</v>
      </c>
      <c r="AEO4" s="14">
        <v>4579590</v>
      </c>
      <c r="AEP4" s="14">
        <v>228619</v>
      </c>
      <c r="AEQ4" s="14">
        <v>228619</v>
      </c>
      <c r="AER4" s="14">
        <v>3420797</v>
      </c>
      <c r="AES4" s="14">
        <v>5451123</v>
      </c>
      <c r="AET4" s="14">
        <v>46169</v>
      </c>
      <c r="AEU4" s="14">
        <v>0</v>
      </c>
      <c r="AEV4" s="14">
        <v>0</v>
      </c>
      <c r="AEW4" s="14">
        <v>0</v>
      </c>
      <c r="AEX4" s="14">
        <v>0</v>
      </c>
      <c r="AEY4" s="14">
        <v>0</v>
      </c>
      <c r="AEZ4" s="14">
        <v>0</v>
      </c>
      <c r="AFA4" s="14">
        <v>0</v>
      </c>
      <c r="AFB4" s="14">
        <v>0</v>
      </c>
      <c r="AFC4" s="14">
        <v>0</v>
      </c>
      <c r="AFD4" s="14">
        <v>0</v>
      </c>
      <c r="AFE4" s="14">
        <v>0</v>
      </c>
      <c r="AFF4" s="14">
        <v>0</v>
      </c>
      <c r="AFG4" s="14">
        <v>0</v>
      </c>
      <c r="AFH4" s="14">
        <v>0</v>
      </c>
      <c r="AFI4" s="14">
        <v>0</v>
      </c>
      <c r="AFJ4" s="14">
        <v>0</v>
      </c>
      <c r="AFK4" s="14">
        <v>0</v>
      </c>
      <c r="AFL4" s="14">
        <v>0</v>
      </c>
      <c r="AFM4" s="14">
        <v>0</v>
      </c>
      <c r="AFN4" s="14">
        <v>0</v>
      </c>
      <c r="AFO4" s="14">
        <v>0</v>
      </c>
      <c r="AFP4" s="14">
        <v>0</v>
      </c>
      <c r="AFQ4" s="14">
        <v>0</v>
      </c>
      <c r="AFR4" s="14">
        <v>0</v>
      </c>
      <c r="AFS4" s="14">
        <v>0</v>
      </c>
      <c r="AFT4" s="14">
        <v>0</v>
      </c>
      <c r="AFU4" s="14">
        <v>0</v>
      </c>
      <c r="AFV4" s="14">
        <v>0</v>
      </c>
      <c r="AFW4" s="14">
        <v>0</v>
      </c>
      <c r="AFX4" s="14">
        <v>0</v>
      </c>
      <c r="AFY4" s="14">
        <v>0</v>
      </c>
      <c r="AFZ4" s="14">
        <v>0</v>
      </c>
      <c r="AGA4" s="14">
        <v>0</v>
      </c>
      <c r="AGB4" s="14">
        <v>0</v>
      </c>
      <c r="AGC4" s="14">
        <v>0</v>
      </c>
      <c r="AGD4" s="14">
        <v>0</v>
      </c>
      <c r="AGE4" s="14">
        <v>0</v>
      </c>
      <c r="AGF4" s="14">
        <v>0</v>
      </c>
      <c r="AGG4" s="14">
        <v>0</v>
      </c>
      <c r="AGH4" s="14">
        <v>0</v>
      </c>
      <c r="AGI4" s="14">
        <v>0</v>
      </c>
      <c r="AGJ4" s="14">
        <v>0</v>
      </c>
      <c r="AGK4" s="14">
        <v>0</v>
      </c>
      <c r="AGL4" s="14">
        <v>0</v>
      </c>
      <c r="AGM4" s="14">
        <v>0</v>
      </c>
      <c r="AGN4" s="14">
        <v>0</v>
      </c>
      <c r="AGO4" s="14">
        <v>0</v>
      </c>
      <c r="AGP4" s="14">
        <v>0</v>
      </c>
      <c r="AGQ4" s="14">
        <v>0</v>
      </c>
      <c r="AGR4" s="14">
        <v>0</v>
      </c>
      <c r="AGS4" s="14">
        <v>0</v>
      </c>
      <c r="AGT4" s="14">
        <v>0</v>
      </c>
      <c r="AGU4" s="14">
        <v>0</v>
      </c>
      <c r="AGV4" s="14">
        <v>0</v>
      </c>
      <c r="AGW4" s="14">
        <v>0</v>
      </c>
      <c r="AGX4" s="14">
        <v>0</v>
      </c>
      <c r="AGY4" s="14">
        <v>0</v>
      </c>
      <c r="AGZ4" s="14">
        <v>0</v>
      </c>
      <c r="AHA4" s="14">
        <v>0</v>
      </c>
      <c r="AHB4" s="14">
        <v>0</v>
      </c>
      <c r="AHC4" s="14">
        <v>0</v>
      </c>
      <c r="AHD4" s="14">
        <v>0</v>
      </c>
      <c r="AHE4" s="14">
        <v>0</v>
      </c>
      <c r="AHF4" s="14">
        <v>0</v>
      </c>
      <c r="AHG4" s="14">
        <v>0</v>
      </c>
      <c r="AHH4" s="14">
        <v>0</v>
      </c>
      <c r="AHI4" s="14">
        <v>0</v>
      </c>
      <c r="AHJ4" s="14">
        <v>0</v>
      </c>
      <c r="AHK4" s="14">
        <v>0</v>
      </c>
      <c r="AHL4" s="14">
        <v>0</v>
      </c>
      <c r="AHM4" s="14">
        <v>0</v>
      </c>
      <c r="AHN4" s="14">
        <v>0</v>
      </c>
      <c r="AHO4" s="14">
        <v>0</v>
      </c>
      <c r="AHP4" s="14">
        <v>0</v>
      </c>
      <c r="AHQ4" s="14">
        <v>0</v>
      </c>
      <c r="AHR4" s="14">
        <v>0</v>
      </c>
      <c r="AHS4" s="14">
        <v>0</v>
      </c>
      <c r="AHT4" s="14">
        <v>0</v>
      </c>
      <c r="AHU4" s="14">
        <v>0</v>
      </c>
      <c r="AHV4" s="14">
        <v>0</v>
      </c>
      <c r="AHW4" s="14">
        <v>0</v>
      </c>
      <c r="AHX4" s="14">
        <v>0</v>
      </c>
      <c r="AHY4" s="14">
        <v>0</v>
      </c>
      <c r="AHZ4" s="14">
        <v>0</v>
      </c>
      <c r="AIA4" s="14">
        <v>0</v>
      </c>
      <c r="AIB4" s="14">
        <v>0</v>
      </c>
      <c r="AIC4" s="14">
        <v>0</v>
      </c>
      <c r="AID4" s="14">
        <v>0</v>
      </c>
      <c r="AIE4" s="14">
        <v>0</v>
      </c>
      <c r="AIF4" s="14">
        <v>0</v>
      </c>
      <c r="AIG4" s="14">
        <v>0</v>
      </c>
      <c r="AIH4" s="14">
        <v>0</v>
      </c>
      <c r="AII4" s="14">
        <v>0</v>
      </c>
      <c r="AIJ4" s="14">
        <v>0</v>
      </c>
      <c r="AIK4" s="14">
        <v>0</v>
      </c>
      <c r="AIL4" s="14">
        <v>0</v>
      </c>
      <c r="AIM4" s="14">
        <v>0</v>
      </c>
      <c r="AIN4" s="14">
        <v>0</v>
      </c>
      <c r="AIO4" s="14">
        <v>0</v>
      </c>
      <c r="AIP4" s="14">
        <v>0</v>
      </c>
      <c r="AIQ4" s="14">
        <v>0</v>
      </c>
      <c r="AIR4" s="14">
        <v>0</v>
      </c>
      <c r="AIS4" s="14">
        <v>0</v>
      </c>
      <c r="AIT4" s="14">
        <v>0</v>
      </c>
      <c r="AIU4" s="14">
        <v>0</v>
      </c>
      <c r="AIV4" s="14">
        <v>0</v>
      </c>
      <c r="AIW4" s="14">
        <v>0</v>
      </c>
      <c r="AIX4" s="14">
        <v>0</v>
      </c>
      <c r="AIY4" s="14">
        <v>0</v>
      </c>
      <c r="AIZ4" s="14">
        <v>0</v>
      </c>
      <c r="AJA4" s="14">
        <v>0</v>
      </c>
      <c r="AJB4" s="14">
        <v>0</v>
      </c>
      <c r="AJC4" s="14">
        <v>0</v>
      </c>
      <c r="AJD4" s="14">
        <v>0</v>
      </c>
      <c r="AJE4" s="14">
        <v>0</v>
      </c>
      <c r="AJF4" s="14">
        <v>0</v>
      </c>
      <c r="AJG4" s="14">
        <v>0</v>
      </c>
      <c r="AJH4" s="14">
        <v>0</v>
      </c>
      <c r="AJI4" s="14">
        <v>0</v>
      </c>
      <c r="AJJ4" s="14">
        <v>0</v>
      </c>
      <c r="AJK4" s="14">
        <v>0</v>
      </c>
      <c r="AJL4" s="14">
        <v>0</v>
      </c>
      <c r="AJM4" s="14">
        <v>0</v>
      </c>
      <c r="AJN4" s="14">
        <v>0</v>
      </c>
      <c r="AJO4" s="14">
        <v>0</v>
      </c>
      <c r="AJP4" s="14">
        <v>0</v>
      </c>
      <c r="AJQ4" s="14">
        <v>0</v>
      </c>
      <c r="AJR4" s="14">
        <v>0</v>
      </c>
      <c r="AJS4" s="14">
        <v>0</v>
      </c>
      <c r="AJT4" s="14">
        <v>0</v>
      </c>
      <c r="AJU4" s="14">
        <v>0</v>
      </c>
      <c r="AJV4" s="14">
        <v>0</v>
      </c>
      <c r="AJW4" s="14">
        <v>0</v>
      </c>
      <c r="AJX4" s="14">
        <v>0</v>
      </c>
      <c r="AJY4" s="14">
        <v>0</v>
      </c>
      <c r="AJZ4" s="14">
        <v>0</v>
      </c>
      <c r="AKA4" s="14">
        <v>0</v>
      </c>
      <c r="AKB4" s="14">
        <v>0</v>
      </c>
      <c r="AKC4" s="14">
        <v>0</v>
      </c>
      <c r="AKD4" s="14">
        <v>0</v>
      </c>
      <c r="AKE4" s="14">
        <v>0</v>
      </c>
      <c r="AKF4" s="14">
        <v>0</v>
      </c>
      <c r="AKG4" s="14">
        <v>0</v>
      </c>
      <c r="AKH4" s="14">
        <v>0</v>
      </c>
      <c r="AKI4" s="14">
        <v>0</v>
      </c>
      <c r="AKJ4" s="14">
        <v>0</v>
      </c>
      <c r="AKK4" s="14">
        <v>0</v>
      </c>
      <c r="AKL4" s="14">
        <v>0</v>
      </c>
      <c r="AKM4" s="14">
        <v>0</v>
      </c>
      <c r="AKN4" s="14">
        <v>0</v>
      </c>
      <c r="AKO4" s="14">
        <v>0</v>
      </c>
      <c r="AKP4" s="14">
        <v>0</v>
      </c>
      <c r="AKQ4" s="14">
        <v>0</v>
      </c>
      <c r="AKR4" s="14">
        <v>0</v>
      </c>
      <c r="AKS4" s="14">
        <v>0</v>
      </c>
      <c r="AKT4" s="14">
        <v>0</v>
      </c>
      <c r="AKU4" s="14">
        <v>0</v>
      </c>
      <c r="AKV4" s="14">
        <v>0</v>
      </c>
      <c r="AKW4" s="14">
        <v>0</v>
      </c>
      <c r="AKX4" s="14">
        <v>0</v>
      </c>
      <c r="AKY4" s="14">
        <v>0</v>
      </c>
      <c r="AKZ4" s="14">
        <v>0</v>
      </c>
      <c r="ALA4" s="14">
        <v>0</v>
      </c>
      <c r="ALB4" s="14">
        <v>0</v>
      </c>
      <c r="ALC4" s="14">
        <v>0</v>
      </c>
      <c r="ALD4" s="14">
        <v>0</v>
      </c>
      <c r="ALE4" s="14">
        <v>0</v>
      </c>
      <c r="ALF4" s="14">
        <v>0</v>
      </c>
      <c r="ALG4" s="14">
        <v>0</v>
      </c>
      <c r="ALH4" s="14">
        <v>0</v>
      </c>
      <c r="ALI4" s="14">
        <v>0</v>
      </c>
      <c r="ALJ4" s="14">
        <v>0</v>
      </c>
      <c r="ALK4" s="14">
        <v>0</v>
      </c>
      <c r="ALL4" s="14">
        <v>0</v>
      </c>
      <c r="ALM4" s="14">
        <v>0</v>
      </c>
      <c r="ALN4" s="14">
        <v>0</v>
      </c>
      <c r="ALO4" s="14">
        <v>0</v>
      </c>
      <c r="ALP4" s="14">
        <v>0</v>
      </c>
      <c r="ALQ4" s="14">
        <v>0</v>
      </c>
      <c r="ALR4" s="14">
        <v>0</v>
      </c>
      <c r="ALS4" s="14">
        <v>0</v>
      </c>
      <c r="ALT4" s="14">
        <v>0</v>
      </c>
      <c r="ALU4" s="14">
        <v>0</v>
      </c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</row>
    <row r="5" spans="1:1042" ht="12" customHeight="1" thickBot="1" x14ac:dyDescent="0.25">
      <c r="A5" s="4" t="s">
        <v>10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445240.48</v>
      </c>
      <c r="H5" s="15">
        <v>445240.48</v>
      </c>
      <c r="I5" s="15">
        <v>4552592.07</v>
      </c>
      <c r="J5" s="15">
        <v>4969567.59</v>
      </c>
      <c r="K5" s="15">
        <v>1356727.56</v>
      </c>
      <c r="L5" s="15">
        <v>0</v>
      </c>
      <c r="M5" s="15">
        <v>1593141.72</v>
      </c>
      <c r="N5" s="15">
        <v>1593141.72</v>
      </c>
      <c r="O5" s="15">
        <v>1862473.03</v>
      </c>
      <c r="P5" s="15">
        <v>2086121.61</v>
      </c>
      <c r="Q5" s="15">
        <v>433823.52</v>
      </c>
      <c r="R5" s="15">
        <v>611130.87</v>
      </c>
      <c r="S5" s="15">
        <v>611130.87</v>
      </c>
      <c r="T5" s="15">
        <v>516702.26</v>
      </c>
      <c r="U5" s="15">
        <v>682969.59</v>
      </c>
      <c r="V5" s="15">
        <v>1419742.39</v>
      </c>
      <c r="W5" s="15">
        <v>58990.83</v>
      </c>
      <c r="X5" s="15">
        <v>0</v>
      </c>
      <c r="Y5" s="15">
        <v>355393.9</v>
      </c>
      <c r="Z5" s="15">
        <v>393074.41</v>
      </c>
      <c r="AA5" s="15">
        <v>587614.56000000006</v>
      </c>
      <c r="AB5" s="15">
        <v>766006.62</v>
      </c>
      <c r="AC5" s="15">
        <v>282439.88</v>
      </c>
      <c r="AD5" s="15">
        <v>0</v>
      </c>
      <c r="AE5" s="15">
        <v>423399.04</v>
      </c>
      <c r="AF5" s="15">
        <v>713655.44</v>
      </c>
      <c r="AG5" s="15">
        <v>910828.69</v>
      </c>
      <c r="AH5" s="15">
        <v>1034332.73</v>
      </c>
      <c r="AI5" s="15">
        <v>1277076.75</v>
      </c>
      <c r="AJ5" s="15">
        <v>1447843.48</v>
      </c>
      <c r="AK5" s="15">
        <v>1447843.48</v>
      </c>
      <c r="AL5" s="15">
        <v>1883553.45</v>
      </c>
      <c r="AM5" s="15">
        <v>4353872.34</v>
      </c>
      <c r="AN5" s="15">
        <v>511479.43</v>
      </c>
      <c r="AO5" s="15">
        <v>653174.82999999996</v>
      </c>
      <c r="AP5" s="15">
        <v>891373.16</v>
      </c>
      <c r="AQ5" s="15">
        <v>891373.16</v>
      </c>
      <c r="AR5" s="15">
        <v>1164027.3400000001</v>
      </c>
      <c r="AS5" s="15">
        <v>1343320.69</v>
      </c>
      <c r="AT5" s="15">
        <v>1549288.28</v>
      </c>
      <c r="AU5" s="15">
        <v>279783.82</v>
      </c>
      <c r="AV5" s="15">
        <v>623568.32999999996</v>
      </c>
      <c r="AW5" s="15">
        <v>623568.32999999996</v>
      </c>
      <c r="AX5" s="15">
        <v>623568.32999999996</v>
      </c>
      <c r="AY5" s="15">
        <v>623568.32999999996</v>
      </c>
      <c r="AZ5" s="15">
        <v>4063358.28</v>
      </c>
      <c r="BA5" s="15">
        <v>778266.05</v>
      </c>
      <c r="BB5" s="15">
        <v>990558.54</v>
      </c>
      <c r="BC5" s="15">
        <v>990558.54</v>
      </c>
      <c r="BD5" s="15">
        <v>360425.68</v>
      </c>
      <c r="BE5" s="15">
        <v>541495.13</v>
      </c>
      <c r="BF5" s="15">
        <v>693813.04</v>
      </c>
      <c r="BG5" s="15">
        <v>902244.15</v>
      </c>
      <c r="BH5" s="15">
        <v>378881.81</v>
      </c>
      <c r="BI5" s="15">
        <v>378881.81</v>
      </c>
      <c r="BJ5" s="15">
        <v>5737903.6100000003</v>
      </c>
      <c r="BK5" s="15">
        <v>6030417.1399999997</v>
      </c>
      <c r="BL5" s="15">
        <v>967253.07</v>
      </c>
      <c r="BM5" s="15">
        <v>1337468.93</v>
      </c>
      <c r="BN5" s="15">
        <v>0</v>
      </c>
      <c r="BO5" s="15">
        <v>1709049.03</v>
      </c>
      <c r="BP5" s="15">
        <v>1709049.03</v>
      </c>
      <c r="BQ5" s="15">
        <v>1709049.03</v>
      </c>
      <c r="BR5" s="15">
        <v>1709049.03</v>
      </c>
      <c r="BS5" s="15">
        <v>1709049.03</v>
      </c>
      <c r="BT5" s="15">
        <v>1435665.75</v>
      </c>
      <c r="BU5" s="15">
        <v>1435665.75</v>
      </c>
      <c r="BV5" s="15">
        <v>2329053.2999999998</v>
      </c>
      <c r="BW5" s="15">
        <v>4232907.9400000004</v>
      </c>
      <c r="BX5" s="15">
        <v>4232907.9400000004</v>
      </c>
      <c r="BY5" s="15">
        <v>4232907.9400000004</v>
      </c>
      <c r="BZ5" s="15">
        <v>1709116.98</v>
      </c>
      <c r="CA5" s="15">
        <v>1709116.98</v>
      </c>
      <c r="CB5" s="15">
        <v>2712313.98</v>
      </c>
      <c r="CC5" s="15">
        <v>1179983.1000000001</v>
      </c>
      <c r="CD5" s="15">
        <v>1787847.98</v>
      </c>
      <c r="CE5" s="15">
        <v>2162396.2400000002</v>
      </c>
      <c r="CF5" s="15">
        <v>2751218.26</v>
      </c>
      <c r="CG5" s="15">
        <v>2751218.26</v>
      </c>
      <c r="CH5" s="15">
        <v>3518954.29</v>
      </c>
      <c r="CI5" s="15">
        <v>4690997.01</v>
      </c>
      <c r="CJ5" s="15">
        <v>5642171.9800000004</v>
      </c>
      <c r="CK5" s="15">
        <v>2032870.78</v>
      </c>
      <c r="CL5" s="15">
        <v>0</v>
      </c>
      <c r="CM5" s="15">
        <v>2032870.78</v>
      </c>
      <c r="CN5" s="15">
        <v>3066253.65</v>
      </c>
      <c r="CO5" s="15">
        <v>3603228.23</v>
      </c>
      <c r="CP5" s="15">
        <v>6916346.2199999997</v>
      </c>
      <c r="CQ5" s="15">
        <v>7105287.5899999999</v>
      </c>
      <c r="CR5" s="15">
        <v>6984011.9100000001</v>
      </c>
      <c r="CS5" s="15">
        <v>6984011.9100000001</v>
      </c>
      <c r="CT5" s="15">
        <v>12530791.439999999</v>
      </c>
      <c r="CU5" s="15">
        <v>13004280.08</v>
      </c>
      <c r="CV5" s="15">
        <v>13437524.220000001</v>
      </c>
      <c r="CW5" s="15">
        <v>4350345.0199999996</v>
      </c>
      <c r="CX5" s="15">
        <v>1948098.39</v>
      </c>
      <c r="CY5" s="15">
        <v>1948098.39</v>
      </c>
      <c r="CZ5" s="15">
        <v>2553144.64</v>
      </c>
      <c r="DA5" s="15">
        <v>3057409.72</v>
      </c>
      <c r="DB5" s="15">
        <v>747096.36</v>
      </c>
      <c r="DC5" s="15">
        <v>1044164.34</v>
      </c>
      <c r="DD5" s="15">
        <v>1572233.43</v>
      </c>
      <c r="DE5" s="15">
        <v>1572233.43</v>
      </c>
      <c r="DF5" s="15">
        <v>1839793.54</v>
      </c>
      <c r="DG5" s="15">
        <v>4231227.34</v>
      </c>
      <c r="DH5" s="15">
        <v>4593252.7</v>
      </c>
      <c r="DI5" s="15">
        <v>5240381.3</v>
      </c>
      <c r="DJ5" s="15">
        <v>1706559.14</v>
      </c>
      <c r="DK5" s="15">
        <v>1706559.14</v>
      </c>
      <c r="DL5" s="15">
        <v>1706559.14</v>
      </c>
      <c r="DM5" s="15">
        <v>1706559.14</v>
      </c>
      <c r="DN5" s="15">
        <v>3010946.47</v>
      </c>
      <c r="DO5" s="15">
        <v>1519087.21</v>
      </c>
      <c r="DP5" s="15">
        <v>1921021.69</v>
      </c>
      <c r="DQ5" s="15">
        <v>1921021.69</v>
      </c>
      <c r="DR5" s="15">
        <v>1393356.97</v>
      </c>
      <c r="DS5" s="15">
        <v>1731150.92</v>
      </c>
      <c r="DT5" s="15">
        <v>2274273.34</v>
      </c>
      <c r="DU5" s="15">
        <v>773286.84</v>
      </c>
      <c r="DV5" s="15">
        <v>1221470.58</v>
      </c>
      <c r="DW5" s="15">
        <v>1221470.58</v>
      </c>
      <c r="DX5" s="15">
        <v>3239124.52</v>
      </c>
      <c r="DY5" s="15">
        <v>1569754</v>
      </c>
      <c r="DZ5" s="15">
        <v>591166.09</v>
      </c>
      <c r="EA5" s="15">
        <v>875027.46</v>
      </c>
      <c r="EB5" s="15">
        <v>1296691.1499999999</v>
      </c>
      <c r="EC5" s="15">
        <v>1296691.1499999999</v>
      </c>
      <c r="ED5" s="15">
        <v>1236249.52</v>
      </c>
      <c r="EE5" s="15">
        <v>1751821.04</v>
      </c>
      <c r="EF5" s="15">
        <v>926980.91</v>
      </c>
      <c r="EG5" s="15">
        <v>1273209.95</v>
      </c>
      <c r="EH5" s="15">
        <v>0</v>
      </c>
      <c r="EI5" s="15">
        <v>1273209.95</v>
      </c>
      <c r="EJ5" s="15">
        <v>2698888.74</v>
      </c>
      <c r="EK5" s="15">
        <v>5073568.6100000003</v>
      </c>
      <c r="EL5" s="15">
        <v>5469329.8200000003</v>
      </c>
      <c r="EM5" s="15">
        <v>1881306.95</v>
      </c>
      <c r="EN5" s="15">
        <v>598716.98</v>
      </c>
      <c r="EO5" s="15">
        <v>598716.98</v>
      </c>
      <c r="EP5" s="15">
        <v>1260174.6599999999</v>
      </c>
      <c r="EQ5" s="15">
        <v>1542761.39</v>
      </c>
      <c r="ER5" s="15">
        <v>1999115.49</v>
      </c>
      <c r="ES5" s="15">
        <v>2415089.62</v>
      </c>
      <c r="ET5" s="15">
        <v>2956273.92</v>
      </c>
      <c r="EU5" s="15">
        <v>2956273.92</v>
      </c>
      <c r="EV5" s="15">
        <v>3735361.03</v>
      </c>
      <c r="EW5" s="15">
        <v>3362412.73</v>
      </c>
      <c r="EX5" s="15">
        <v>3895136.81</v>
      </c>
      <c r="EY5" s="15">
        <v>4230717.29</v>
      </c>
      <c r="EZ5" s="15">
        <v>2978591.87</v>
      </c>
      <c r="FA5" s="15">
        <v>2978591.87</v>
      </c>
      <c r="FB5" s="15">
        <v>1218710.18</v>
      </c>
      <c r="FC5" s="15">
        <v>1791322.46</v>
      </c>
      <c r="FD5" s="15">
        <v>802181.43</v>
      </c>
      <c r="FE5" s="15">
        <v>1121733.8</v>
      </c>
      <c r="FF5" s="15">
        <v>1632319.37</v>
      </c>
      <c r="FG5" s="15">
        <v>1632319.37</v>
      </c>
      <c r="FH5" s="15">
        <v>2584091.64</v>
      </c>
      <c r="FI5" s="15">
        <v>3511970.68</v>
      </c>
      <c r="FJ5" s="15">
        <v>4151382.28</v>
      </c>
      <c r="FK5" s="15">
        <v>4422866.08</v>
      </c>
      <c r="FL5" s="15">
        <v>1204083.1000000001</v>
      </c>
      <c r="FM5" s="15">
        <v>1204083.1000000001</v>
      </c>
      <c r="FN5" s="15">
        <v>2510431.91</v>
      </c>
      <c r="FO5" s="15">
        <v>760187.37</v>
      </c>
      <c r="FP5" s="15">
        <v>1219649.95</v>
      </c>
      <c r="FQ5" s="15">
        <v>559162.75</v>
      </c>
      <c r="FR5" s="15">
        <v>1268867.68</v>
      </c>
      <c r="FS5" s="15">
        <v>1268867.68</v>
      </c>
      <c r="FT5" s="15">
        <v>1448456.93</v>
      </c>
      <c r="FU5" s="15">
        <v>1575788.9</v>
      </c>
      <c r="FV5" s="15">
        <v>2565394.14</v>
      </c>
      <c r="FW5" s="15">
        <v>3039332.77</v>
      </c>
      <c r="FX5" s="15">
        <v>1436176.57</v>
      </c>
      <c r="FY5" s="15">
        <v>1436176.57</v>
      </c>
      <c r="FZ5" s="15">
        <v>1300039.57</v>
      </c>
      <c r="GA5" s="15">
        <v>1892180.77</v>
      </c>
      <c r="GB5" s="15">
        <v>2237841.54</v>
      </c>
      <c r="GC5" s="15">
        <v>686085.4</v>
      </c>
      <c r="GD5" s="15">
        <v>1244512.8400000001</v>
      </c>
      <c r="GE5" s="15">
        <v>1244512.8400000001</v>
      </c>
      <c r="GF5" s="15">
        <v>1328265.73</v>
      </c>
      <c r="GG5" s="15">
        <v>1724403.14</v>
      </c>
      <c r="GH5" s="15">
        <v>2061899.4</v>
      </c>
      <c r="GI5" s="15">
        <v>911543.05</v>
      </c>
      <c r="GJ5" s="15">
        <v>1561088.63</v>
      </c>
      <c r="GK5" s="15">
        <v>1561088.63</v>
      </c>
      <c r="GL5" s="30">
        <v>5468820.96</v>
      </c>
      <c r="GM5" s="15">
        <v>1941280.78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30">
        <v>0</v>
      </c>
      <c r="GX5" s="41"/>
      <c r="GY5" s="15">
        <v>527984.27</v>
      </c>
      <c r="GZ5" s="15">
        <v>281392.68</v>
      </c>
      <c r="HA5" s="15">
        <v>240757.76000000001</v>
      </c>
      <c r="HB5" s="15">
        <v>524634.6</v>
      </c>
      <c r="HC5" s="15">
        <v>0</v>
      </c>
      <c r="HD5" s="30">
        <v>345940.98</v>
      </c>
      <c r="HE5" s="15">
        <v>345.94097999999997</v>
      </c>
      <c r="HF5" s="15">
        <v>837943.75</v>
      </c>
      <c r="HG5" s="15">
        <v>992492.34000000008</v>
      </c>
      <c r="HH5" s="15">
        <v>311423.46000000002</v>
      </c>
      <c r="HI5" s="15">
        <v>142180</v>
      </c>
      <c r="HJ5" s="15">
        <v>0</v>
      </c>
      <c r="HK5" s="30">
        <v>222035.47</v>
      </c>
      <c r="HL5" s="15">
        <v>-123905.50999999998</v>
      </c>
      <c r="HM5" s="15">
        <v>517912.72</v>
      </c>
      <c r="HN5" s="15">
        <v>797304.14</v>
      </c>
      <c r="HO5" s="15">
        <v>4095723.46</v>
      </c>
      <c r="HP5" s="15">
        <v>235687.5</v>
      </c>
      <c r="HQ5" s="15">
        <v>0</v>
      </c>
      <c r="HR5" s="30">
        <v>375605.45</v>
      </c>
      <c r="HS5" s="15">
        <v>153569.98000000001</v>
      </c>
      <c r="HT5" s="15">
        <v>555830.86</v>
      </c>
      <c r="HU5" s="15">
        <v>866435.32</v>
      </c>
      <c r="HV5" s="15">
        <v>881035.18</v>
      </c>
      <c r="HW5" s="15">
        <v>948578.91</v>
      </c>
      <c r="HX5" s="15">
        <v>0</v>
      </c>
      <c r="HY5" s="30">
        <v>1091828.95</v>
      </c>
      <c r="HZ5" s="15">
        <v>716223.5</v>
      </c>
      <c r="IA5" s="15">
        <v>435949.46</v>
      </c>
      <c r="IB5" s="15">
        <v>735081.1</v>
      </c>
      <c r="IC5" s="15">
        <v>867546.18</v>
      </c>
      <c r="ID5" s="15">
        <v>2169046.8199999998</v>
      </c>
      <c r="IE5" s="15">
        <v>0</v>
      </c>
      <c r="IF5" s="30">
        <v>366295.46</v>
      </c>
      <c r="IG5" s="15">
        <v>-725533.49</v>
      </c>
      <c r="IH5" s="15">
        <v>986619.32</v>
      </c>
      <c r="II5" s="15">
        <v>1185282.79</v>
      </c>
      <c r="IJ5" s="15">
        <v>1371869.59</v>
      </c>
      <c r="IK5" s="15">
        <v>171185.09</v>
      </c>
      <c r="IL5" s="15">
        <v>0</v>
      </c>
      <c r="IM5" s="15">
        <v>214271.72</v>
      </c>
      <c r="IN5" s="15">
        <v>419290.2</v>
      </c>
      <c r="IO5" s="15">
        <v>690267.2</v>
      </c>
      <c r="IP5" s="15">
        <v>2972956.13</v>
      </c>
      <c r="IQ5" s="15">
        <v>3088479.24</v>
      </c>
      <c r="IR5" s="15">
        <v>0</v>
      </c>
      <c r="IS5" s="15">
        <v>636597.59</v>
      </c>
      <c r="IT5" s="15">
        <v>967917.28</v>
      </c>
      <c r="IU5" s="15">
        <v>260986.83</v>
      </c>
      <c r="IV5" s="15">
        <v>375252.9</v>
      </c>
      <c r="IW5" s="15">
        <v>144662.29</v>
      </c>
      <c r="IX5" s="15">
        <v>0</v>
      </c>
      <c r="IY5" s="15">
        <v>386281.07</v>
      </c>
      <c r="IZ5" s="15">
        <v>386281.07</v>
      </c>
      <c r="JA5" s="15">
        <v>642832.72</v>
      </c>
      <c r="JB5" s="15">
        <v>873823.18</v>
      </c>
      <c r="JC5" s="15">
        <v>2433089.7599999998</v>
      </c>
      <c r="JD5" s="15">
        <v>0</v>
      </c>
      <c r="JE5" s="15">
        <v>680621.24</v>
      </c>
      <c r="JF5" s="15">
        <v>899812.77</v>
      </c>
      <c r="JG5" s="15">
        <v>176953.53</v>
      </c>
      <c r="JH5" s="15">
        <v>447761.09</v>
      </c>
      <c r="JI5" s="15">
        <v>531193.28</v>
      </c>
      <c r="JJ5" s="15">
        <v>135091.85999999999</v>
      </c>
      <c r="JK5" s="15">
        <v>135091.85999999999</v>
      </c>
      <c r="JL5" s="15">
        <v>308082.59999999998</v>
      </c>
      <c r="JM5" s="15">
        <v>621953.59</v>
      </c>
      <c r="JN5" s="15">
        <v>521707.03</v>
      </c>
      <c r="JO5" s="15">
        <v>647877.85</v>
      </c>
      <c r="JP5" s="15">
        <v>2046551.58</v>
      </c>
      <c r="JQ5" s="15">
        <v>2046551.58</v>
      </c>
      <c r="JR5" s="15">
        <v>4441922.47</v>
      </c>
      <c r="JS5" s="15">
        <v>643283.14</v>
      </c>
      <c r="JT5" s="15">
        <v>249471.08</v>
      </c>
      <c r="JU5" s="15">
        <v>249471.08</v>
      </c>
      <c r="JV5" s="15">
        <v>0</v>
      </c>
      <c r="JW5" s="15">
        <v>249471.08</v>
      </c>
      <c r="JX5" s="15">
        <v>318775.40999999997</v>
      </c>
      <c r="JY5" s="15">
        <v>223807.51</v>
      </c>
      <c r="JZ5" s="15">
        <v>413780.47999999998</v>
      </c>
      <c r="KA5" s="15">
        <v>177453.29</v>
      </c>
      <c r="KB5" s="15">
        <v>0</v>
      </c>
      <c r="KC5" s="15">
        <v>536783.87</v>
      </c>
      <c r="KD5" s="15">
        <v>439006.43</v>
      </c>
      <c r="KE5" s="15">
        <v>2539249.02</v>
      </c>
      <c r="KF5" s="15">
        <v>860662.1</v>
      </c>
      <c r="KG5" s="15">
        <v>219669.35</v>
      </c>
      <c r="KH5" s="15">
        <v>0</v>
      </c>
      <c r="KI5" s="15">
        <v>274451.55</v>
      </c>
      <c r="KJ5" s="15">
        <v>347728.42</v>
      </c>
      <c r="KK5" s="15">
        <v>524058.18</v>
      </c>
      <c r="KL5" s="15">
        <v>235561.83</v>
      </c>
      <c r="KM5" s="15">
        <v>409446.55</v>
      </c>
      <c r="KN5" s="15">
        <v>357602.02</v>
      </c>
      <c r="KO5" s="15">
        <v>357602.02</v>
      </c>
      <c r="KP5" s="15">
        <v>206087.31</v>
      </c>
      <c r="KQ5" s="15">
        <v>571760.24</v>
      </c>
      <c r="KR5" s="15">
        <v>4163214.31</v>
      </c>
      <c r="KS5" s="15">
        <v>133025.26999999999</v>
      </c>
      <c r="KT5" s="15">
        <v>0</v>
      </c>
      <c r="KU5" s="15">
        <v>238890.7</v>
      </c>
      <c r="KV5" s="15">
        <v>386084.9</v>
      </c>
      <c r="KW5" s="15">
        <v>694394.74</v>
      </c>
      <c r="KX5" s="15">
        <v>694394.74</v>
      </c>
      <c r="KY5" s="15">
        <v>838710.69</v>
      </c>
      <c r="KZ5" s="15">
        <v>0</v>
      </c>
      <c r="LA5" s="15">
        <v>295907.76</v>
      </c>
      <c r="LB5" s="15">
        <v>4007271.61</v>
      </c>
      <c r="LC5" s="15">
        <v>4111613.64</v>
      </c>
      <c r="LD5" s="15">
        <v>777881.47</v>
      </c>
      <c r="LE5" s="15">
        <v>3540194.86</v>
      </c>
      <c r="LF5" s="15">
        <v>0</v>
      </c>
      <c r="LG5" s="15">
        <v>776143.17</v>
      </c>
      <c r="LH5" s="15">
        <v>357941.4</v>
      </c>
      <c r="LI5" s="15">
        <v>531846.61</v>
      </c>
      <c r="LJ5" s="15">
        <v>849520.99</v>
      </c>
      <c r="LK5" s="15">
        <v>802994.37</v>
      </c>
      <c r="LL5" s="15">
        <v>0</v>
      </c>
      <c r="LM5" s="15">
        <v>445240.48</v>
      </c>
      <c r="LN5" s="15">
        <v>445240.48</v>
      </c>
      <c r="LO5" s="15">
        <v>4552592.07</v>
      </c>
      <c r="LP5" s="15">
        <v>4969567.59</v>
      </c>
      <c r="LQ5" s="15">
        <v>1356727.56</v>
      </c>
      <c r="LR5" s="15">
        <v>0</v>
      </c>
      <c r="LS5" s="15">
        <v>1593141.72</v>
      </c>
      <c r="LT5" s="15">
        <v>1593141.72</v>
      </c>
      <c r="LU5" s="15">
        <v>1862473.03</v>
      </c>
      <c r="LV5" s="15">
        <v>2086121.61</v>
      </c>
      <c r="LW5" s="15">
        <v>433823.52</v>
      </c>
      <c r="LX5" s="15">
        <v>611130.87</v>
      </c>
      <c r="LY5" s="15">
        <v>611130.87</v>
      </c>
      <c r="LZ5" s="15">
        <v>516702.26</v>
      </c>
      <c r="MA5" s="15">
        <v>682969.59</v>
      </c>
      <c r="MB5" s="15">
        <v>1419742.39</v>
      </c>
      <c r="MC5" s="15">
        <v>58990.83</v>
      </c>
      <c r="MD5" s="15">
        <v>0</v>
      </c>
      <c r="ME5" s="15">
        <v>355393.9</v>
      </c>
      <c r="MF5" s="15">
        <v>393074.41</v>
      </c>
      <c r="MG5" s="15">
        <v>587614.56000000006</v>
      </c>
      <c r="MH5" s="15">
        <v>766006.62</v>
      </c>
      <c r="MI5" s="15">
        <v>282439.88</v>
      </c>
      <c r="MJ5" s="15">
        <v>0</v>
      </c>
      <c r="MK5" s="15">
        <v>423399.04</v>
      </c>
      <c r="ML5" s="15">
        <v>0</v>
      </c>
      <c r="MM5" s="15">
        <v>910828.69</v>
      </c>
      <c r="MN5" s="15">
        <v>1034332.73</v>
      </c>
      <c r="MO5" s="15">
        <v>1277076.75</v>
      </c>
      <c r="MP5" s="15">
        <v>1447843.48</v>
      </c>
      <c r="MQ5" s="15">
        <v>1447843.48</v>
      </c>
      <c r="MR5" s="15">
        <v>1883553.45</v>
      </c>
      <c r="MS5" s="15">
        <v>4353872.34</v>
      </c>
      <c r="MT5" s="15">
        <v>511479.43</v>
      </c>
      <c r="MU5" s="15">
        <v>653174.82999999996</v>
      </c>
      <c r="MV5" s="15">
        <v>891373.16</v>
      </c>
      <c r="MW5" s="15">
        <v>891373.16</v>
      </c>
      <c r="MX5" s="15">
        <v>1164027.3400000001</v>
      </c>
      <c r="MY5" s="15">
        <v>1343320.69</v>
      </c>
      <c r="MZ5" s="15">
        <v>1549288.28</v>
      </c>
      <c r="NA5" s="15">
        <v>279783.82</v>
      </c>
      <c r="NB5" s="15">
        <v>623568.32999999996</v>
      </c>
      <c r="NC5" s="15">
        <v>623568.32999999996</v>
      </c>
      <c r="ND5" s="15">
        <v>623568.32999999996</v>
      </c>
      <c r="NE5" s="15">
        <v>623568.32999999996</v>
      </c>
      <c r="NF5" s="15">
        <v>4063358.28</v>
      </c>
      <c r="NG5" s="15">
        <v>778266.05</v>
      </c>
      <c r="NH5" s="15">
        <v>990558.54</v>
      </c>
      <c r="NI5" s="15">
        <v>990558.54</v>
      </c>
      <c r="NJ5" s="15">
        <v>360425.68</v>
      </c>
      <c r="NK5" s="15">
        <v>541495.13</v>
      </c>
      <c r="NL5" s="15">
        <v>693813.04</v>
      </c>
      <c r="NM5" s="15">
        <v>902244.15</v>
      </c>
      <c r="NN5" s="15">
        <v>378881.81</v>
      </c>
      <c r="NO5" s="15">
        <v>378881.81</v>
      </c>
      <c r="NP5" s="15">
        <v>5737903.6100000003</v>
      </c>
      <c r="NQ5" s="15">
        <v>6030417.1399999997</v>
      </c>
      <c r="NR5" s="15">
        <v>967253.07</v>
      </c>
      <c r="NS5" s="15">
        <v>1337468.93</v>
      </c>
      <c r="NT5" s="15">
        <v>0</v>
      </c>
      <c r="NU5" s="15">
        <v>1709049.03</v>
      </c>
      <c r="NV5" s="15">
        <v>1709049.03</v>
      </c>
      <c r="NW5" s="15">
        <v>1709049.03</v>
      </c>
      <c r="NX5" s="15">
        <v>1709049.03</v>
      </c>
      <c r="NY5" s="15">
        <v>1709049.03</v>
      </c>
      <c r="NZ5" s="15">
        <v>1435665.75</v>
      </c>
      <c r="OA5" s="15">
        <v>1435665.75</v>
      </c>
      <c r="OB5" s="15">
        <v>2329053.2999999998</v>
      </c>
      <c r="OC5" s="15">
        <v>4232907.9400000004</v>
      </c>
      <c r="OD5" s="15">
        <v>4232907.9400000004</v>
      </c>
      <c r="OE5" s="15">
        <v>4232907.9400000004</v>
      </c>
      <c r="OF5" s="15">
        <v>1709116.98</v>
      </c>
      <c r="OG5" s="15">
        <v>1709116.98</v>
      </c>
      <c r="OH5" s="15">
        <v>2712313.98</v>
      </c>
      <c r="OI5" s="15">
        <v>1179983.1000000001</v>
      </c>
      <c r="OJ5" s="15">
        <v>1787847.98</v>
      </c>
      <c r="OK5" s="15">
        <v>2162396.2400000002</v>
      </c>
      <c r="OL5" s="15">
        <v>2751218.26</v>
      </c>
      <c r="OM5" s="15">
        <v>2751218.26</v>
      </c>
      <c r="ON5" s="15">
        <v>3518954.29</v>
      </c>
      <c r="OO5" s="15">
        <v>4690997.01</v>
      </c>
      <c r="OP5" s="15">
        <v>5642171.9800000004</v>
      </c>
      <c r="OQ5" s="15">
        <v>2032870.78</v>
      </c>
      <c r="OR5" s="15">
        <v>0</v>
      </c>
      <c r="OS5" s="15">
        <v>2032870.78</v>
      </c>
      <c r="OT5" s="15">
        <v>3066253.65</v>
      </c>
      <c r="OU5" s="15">
        <v>3603228.23</v>
      </c>
      <c r="OV5" s="15">
        <v>6916346.2199999997</v>
      </c>
      <c r="OW5" s="15">
        <v>7105287.5899999999</v>
      </c>
      <c r="OX5" s="15">
        <v>6984011.9100000001</v>
      </c>
      <c r="OY5" s="15">
        <v>6984011.9100000001</v>
      </c>
      <c r="OZ5" s="15">
        <v>12530791.439999999</v>
      </c>
      <c r="PA5" s="15">
        <v>13004280.08</v>
      </c>
      <c r="PB5" s="15">
        <v>13437524.220000001</v>
      </c>
      <c r="PC5" s="15">
        <v>4350345.0199999996</v>
      </c>
      <c r="PD5" s="15">
        <v>1948098.39</v>
      </c>
      <c r="PE5" s="15">
        <v>1948098.39</v>
      </c>
      <c r="PF5" s="15">
        <v>2553144.64</v>
      </c>
      <c r="PG5" s="15">
        <v>3057409.72</v>
      </c>
      <c r="PH5" s="15">
        <v>747096.36</v>
      </c>
      <c r="PI5" s="15">
        <v>1044164.34</v>
      </c>
      <c r="PJ5" s="15">
        <v>1572233.43</v>
      </c>
      <c r="PK5" s="15">
        <v>1572233.43</v>
      </c>
      <c r="PL5" s="15">
        <v>1839793.54</v>
      </c>
      <c r="PM5" s="15">
        <v>4231227.34</v>
      </c>
      <c r="PN5" s="15">
        <v>4593252.7</v>
      </c>
      <c r="PO5" s="15">
        <v>5240381.3</v>
      </c>
      <c r="PP5" s="15">
        <v>1706559.14</v>
      </c>
      <c r="PQ5" s="15">
        <v>1706559.14</v>
      </c>
      <c r="PR5" s="15">
        <v>1706559.14</v>
      </c>
      <c r="PS5" s="15">
        <v>1706559.14</v>
      </c>
      <c r="PT5" s="15">
        <v>3010946.47</v>
      </c>
      <c r="PU5" s="15">
        <v>1519087.21</v>
      </c>
      <c r="PV5" s="15">
        <v>1921021.69</v>
      </c>
      <c r="PW5" s="15">
        <v>1921021.69</v>
      </c>
      <c r="PX5" s="15">
        <v>1393356.97</v>
      </c>
      <c r="PY5" s="15">
        <v>1731150.92</v>
      </c>
      <c r="PZ5" s="15">
        <v>2274273.34</v>
      </c>
      <c r="QA5" s="15">
        <v>773286.84</v>
      </c>
      <c r="QB5" s="15">
        <v>1221470.58</v>
      </c>
      <c r="QC5" s="15">
        <v>1221470.58</v>
      </c>
      <c r="QD5" s="15">
        <v>3239124.52</v>
      </c>
      <c r="QE5" s="15">
        <v>1569754</v>
      </c>
      <c r="QF5" s="15">
        <v>591166.09</v>
      </c>
      <c r="QG5" s="15">
        <v>875027.46</v>
      </c>
      <c r="QH5" s="15">
        <v>1296691.1499999999</v>
      </c>
      <c r="QI5" s="15">
        <v>1296691.1499999999</v>
      </c>
      <c r="QJ5" s="15">
        <v>1236249.52</v>
      </c>
      <c r="QK5" s="15">
        <v>1751821.04</v>
      </c>
      <c r="QL5" s="15">
        <v>926980.91</v>
      </c>
      <c r="QM5" s="15">
        <v>1273209.95</v>
      </c>
      <c r="QN5" s="15">
        <v>0</v>
      </c>
      <c r="QO5" s="15">
        <v>1273209.95</v>
      </c>
      <c r="QP5" s="15">
        <v>2698888.74</v>
      </c>
      <c r="QQ5" s="15">
        <v>5073568.6100000003</v>
      </c>
      <c r="QR5" s="15">
        <v>5469329.8200000003</v>
      </c>
      <c r="QS5" s="15">
        <v>1881306.95</v>
      </c>
      <c r="QT5" s="15">
        <v>598716.98</v>
      </c>
      <c r="QU5" s="15">
        <v>598716.98</v>
      </c>
      <c r="QV5" s="15">
        <v>1260174.6599999999</v>
      </c>
      <c r="QW5" s="15">
        <v>1542761.39</v>
      </c>
      <c r="QX5" s="15">
        <v>1999115.49</v>
      </c>
      <c r="QY5" s="15">
        <v>2415089.62</v>
      </c>
      <c r="QZ5" s="15">
        <v>2956273.92</v>
      </c>
      <c r="RA5" s="15">
        <v>2956273.92</v>
      </c>
      <c r="RB5" s="15">
        <v>3735361.03</v>
      </c>
      <c r="RC5" s="15">
        <v>3362412.73</v>
      </c>
      <c r="RD5" s="15">
        <v>3895136.81</v>
      </c>
      <c r="RE5" s="15">
        <v>4230717.29</v>
      </c>
      <c r="RF5" s="15">
        <v>2978591.87</v>
      </c>
      <c r="RG5" s="15">
        <v>2978591.87</v>
      </c>
      <c r="RH5" s="15">
        <v>1218710.18</v>
      </c>
      <c r="RI5" s="15">
        <v>1791322.46</v>
      </c>
      <c r="RJ5" s="15">
        <v>802181.43</v>
      </c>
      <c r="RK5" s="15">
        <v>1121733.8</v>
      </c>
      <c r="RL5" s="15">
        <v>1632319.37</v>
      </c>
      <c r="RM5" s="15">
        <v>1632319.37</v>
      </c>
      <c r="RN5" s="15">
        <v>2584091.64</v>
      </c>
      <c r="RO5" s="15">
        <v>3511970.68</v>
      </c>
      <c r="RP5" s="15">
        <v>4151382.28</v>
      </c>
      <c r="RQ5" s="15">
        <v>4422866.08</v>
      </c>
      <c r="RR5" s="15">
        <v>1204083.1000000001</v>
      </c>
      <c r="RS5" s="15">
        <v>1204083.1000000001</v>
      </c>
      <c r="RT5" s="15">
        <v>2510431.91</v>
      </c>
      <c r="RU5" s="15">
        <v>760187.37</v>
      </c>
      <c r="RV5" s="15">
        <v>1219649.95</v>
      </c>
      <c r="RW5" s="15">
        <v>559162.75</v>
      </c>
      <c r="RX5" s="15">
        <v>1268867.68</v>
      </c>
      <c r="RY5" s="15">
        <v>1268867.68</v>
      </c>
      <c r="RZ5" s="15">
        <v>1448456.93</v>
      </c>
      <c r="SA5" s="15">
        <v>1575788.9</v>
      </c>
      <c r="SB5" s="15">
        <v>2565394.14</v>
      </c>
      <c r="SC5" s="15">
        <v>3039332.77</v>
      </c>
      <c r="SD5" s="15">
        <v>1436176.57</v>
      </c>
      <c r="SE5" s="15">
        <v>1436176.57</v>
      </c>
      <c r="SF5" s="15">
        <v>1300039.57</v>
      </c>
      <c r="SG5" s="15">
        <v>1892180.77</v>
      </c>
      <c r="SH5" s="15">
        <v>2237841.54</v>
      </c>
      <c r="SI5" s="15">
        <v>686085.4</v>
      </c>
      <c r="SJ5" s="15">
        <v>1244512.8400000001</v>
      </c>
      <c r="SK5" s="15">
        <v>1244512.8400000001</v>
      </c>
      <c r="SL5" s="15">
        <v>1328265.73</v>
      </c>
      <c r="SM5" s="15">
        <v>1724403</v>
      </c>
      <c r="SN5" s="15">
        <v>2061899</v>
      </c>
      <c r="SO5" s="15">
        <v>911543</v>
      </c>
      <c r="SP5" s="15">
        <v>1561089</v>
      </c>
      <c r="SQ5" s="15">
        <v>1561089</v>
      </c>
      <c r="SR5" s="15">
        <v>5468821</v>
      </c>
      <c r="SS5" s="15">
        <v>1941281</v>
      </c>
      <c r="ST5" s="15">
        <v>688265</v>
      </c>
      <c r="SU5" s="15">
        <v>1358323</v>
      </c>
      <c r="SV5" s="15">
        <v>1914937</v>
      </c>
      <c r="SW5" s="15">
        <v>1914937</v>
      </c>
      <c r="SX5" s="15">
        <v>1299770</v>
      </c>
      <c r="SY5" s="15">
        <v>1771586</v>
      </c>
      <c r="SZ5" s="15">
        <v>2187647</v>
      </c>
      <c r="TA5" s="15">
        <v>1810313</v>
      </c>
      <c r="TB5" s="15">
        <v>0</v>
      </c>
      <c r="TC5" s="15">
        <v>1810313</v>
      </c>
      <c r="TD5" s="15">
        <v>2972011</v>
      </c>
      <c r="TE5" s="15">
        <v>3449296</v>
      </c>
      <c r="TF5" s="15">
        <v>2040740</v>
      </c>
      <c r="TG5" s="15">
        <v>2436504</v>
      </c>
      <c r="TH5" s="15">
        <v>975131</v>
      </c>
      <c r="TI5" s="15">
        <v>975131</v>
      </c>
      <c r="TJ5" s="15">
        <v>1177420</v>
      </c>
      <c r="TK5" s="15">
        <v>1550110</v>
      </c>
      <c r="TL5" s="15">
        <v>2007669</v>
      </c>
      <c r="TM5" s="15">
        <v>2509619</v>
      </c>
      <c r="TN5" s="15">
        <v>3074951</v>
      </c>
      <c r="TO5" s="15">
        <v>3074951</v>
      </c>
      <c r="TP5" s="15">
        <v>4130458</v>
      </c>
      <c r="TQ5" s="15">
        <v>4514471</v>
      </c>
      <c r="TR5" s="15">
        <v>5015576</v>
      </c>
      <c r="TS5" s="15">
        <v>5393831</v>
      </c>
      <c r="TT5" s="15">
        <v>1908890</v>
      </c>
      <c r="TU5" s="15">
        <v>1908890</v>
      </c>
      <c r="TV5" s="15">
        <v>1427018</v>
      </c>
      <c r="TW5" s="15">
        <v>2290535</v>
      </c>
      <c r="TX5" s="15">
        <v>2921268</v>
      </c>
      <c r="TY5" s="15">
        <v>773791</v>
      </c>
      <c r="TZ5" s="15">
        <v>1264535</v>
      </c>
      <c r="UA5" s="15">
        <v>1264535</v>
      </c>
      <c r="UB5" s="15">
        <v>1681084</v>
      </c>
      <c r="UC5" s="15">
        <v>1947744</v>
      </c>
      <c r="UD5" s="15">
        <v>2527535</v>
      </c>
      <c r="UE5" s="15">
        <v>2360108</v>
      </c>
      <c r="UF5" s="15">
        <v>865602</v>
      </c>
      <c r="UG5" s="15">
        <v>865602</v>
      </c>
      <c r="UH5" s="15">
        <v>1162849</v>
      </c>
      <c r="UI5" s="15">
        <v>1621588</v>
      </c>
      <c r="UJ5" s="15">
        <v>1220528</v>
      </c>
      <c r="UK5" s="15">
        <v>740398</v>
      </c>
      <c r="UL5" s="15">
        <v>594032</v>
      </c>
      <c r="UM5" s="15">
        <v>594032</v>
      </c>
      <c r="UN5" s="15">
        <v>1177325</v>
      </c>
      <c r="UO5" s="15">
        <v>1545588</v>
      </c>
      <c r="UP5" s="15">
        <v>2601066</v>
      </c>
      <c r="UQ5" s="15">
        <v>3954485</v>
      </c>
      <c r="UR5" s="15">
        <v>721185</v>
      </c>
      <c r="US5" s="15">
        <v>721185</v>
      </c>
      <c r="UT5" s="15">
        <v>1419410</v>
      </c>
      <c r="UU5" s="15">
        <v>1704801</v>
      </c>
      <c r="UV5" s="15">
        <v>2347537</v>
      </c>
      <c r="UW5" s="15">
        <v>445581</v>
      </c>
      <c r="UX5" s="15">
        <v>862856</v>
      </c>
      <c r="UY5" s="15">
        <v>862856</v>
      </c>
      <c r="UZ5" s="15">
        <v>862856</v>
      </c>
      <c r="VA5" s="15">
        <v>640695</v>
      </c>
      <c r="VB5" s="15">
        <v>527399</v>
      </c>
      <c r="VC5" s="15">
        <v>784265</v>
      </c>
      <c r="VD5" s="15">
        <v>1189504</v>
      </c>
      <c r="VE5" s="15">
        <v>1189504</v>
      </c>
      <c r="VF5" s="15">
        <v>922020</v>
      </c>
      <c r="VG5" s="15">
        <v>1247463</v>
      </c>
      <c r="VH5" s="15">
        <v>1696096</v>
      </c>
      <c r="VI5" s="15">
        <v>474141</v>
      </c>
      <c r="VJ5" s="15">
        <v>723538</v>
      </c>
      <c r="VK5" s="15">
        <v>723538</v>
      </c>
      <c r="VL5" s="15">
        <v>632624</v>
      </c>
      <c r="VM5" s="15">
        <v>816252</v>
      </c>
      <c r="VN5" s="15">
        <v>979987</v>
      </c>
      <c r="VO5" s="15">
        <v>1324798</v>
      </c>
      <c r="VP5" s="15">
        <v>433398</v>
      </c>
      <c r="VQ5" s="15">
        <v>433398</v>
      </c>
      <c r="VR5" s="15">
        <v>936077</v>
      </c>
      <c r="VS5" s="15">
        <v>4329932</v>
      </c>
      <c r="VT5" s="15">
        <v>628515</v>
      </c>
      <c r="VU5" s="15">
        <v>628515</v>
      </c>
      <c r="VV5" s="15">
        <v>0</v>
      </c>
      <c r="VW5" s="15">
        <v>628515</v>
      </c>
      <c r="VX5" s="15">
        <v>796142</v>
      </c>
      <c r="VY5" s="15">
        <v>722812</v>
      </c>
      <c r="VZ5" s="15">
        <v>808402</v>
      </c>
      <c r="WA5" s="15">
        <v>384770</v>
      </c>
      <c r="WB5" s="15">
        <v>590003</v>
      </c>
      <c r="WC5" s="15">
        <v>590003</v>
      </c>
      <c r="WD5" s="15">
        <v>439563</v>
      </c>
      <c r="WE5" s="15">
        <v>679012</v>
      </c>
      <c r="WF5" s="15">
        <v>2569984</v>
      </c>
      <c r="WG5" s="15">
        <v>776931</v>
      </c>
      <c r="WH5" s="15">
        <v>932692</v>
      </c>
      <c r="WI5" s="15">
        <v>932692</v>
      </c>
      <c r="WJ5" s="15">
        <v>362924</v>
      </c>
      <c r="WK5" s="15">
        <v>559254</v>
      </c>
      <c r="WL5" s="15">
        <v>288991</v>
      </c>
      <c r="WM5" s="15">
        <v>517785</v>
      </c>
      <c r="WN5" s="15">
        <v>105189</v>
      </c>
      <c r="WO5" s="15">
        <v>105189</v>
      </c>
      <c r="WP5" s="15">
        <v>539709</v>
      </c>
      <c r="WQ5" s="15">
        <v>718389</v>
      </c>
      <c r="WR5" s="15">
        <v>4188850</v>
      </c>
      <c r="WS5" s="15">
        <v>4298602</v>
      </c>
      <c r="WT5" s="15">
        <v>451474</v>
      </c>
      <c r="WU5" s="15">
        <v>451474</v>
      </c>
      <c r="WV5" s="15">
        <v>282440</v>
      </c>
      <c r="WW5" s="15">
        <v>456509</v>
      </c>
      <c r="WX5" s="15">
        <v>315339</v>
      </c>
      <c r="WY5" s="15">
        <v>315339</v>
      </c>
      <c r="WZ5" s="15">
        <v>541793</v>
      </c>
      <c r="XA5" s="15">
        <v>541793</v>
      </c>
      <c r="XB5" s="15">
        <v>416818</v>
      </c>
      <c r="XC5" s="15">
        <v>653039</v>
      </c>
      <c r="XD5" s="15">
        <v>3813596</v>
      </c>
      <c r="XE5" s="15">
        <v>2475387</v>
      </c>
      <c r="XF5" s="15">
        <v>688362</v>
      </c>
      <c r="XG5" s="15">
        <v>688362</v>
      </c>
      <c r="XH5" s="15">
        <v>978579</v>
      </c>
      <c r="XI5" s="15">
        <v>587178</v>
      </c>
      <c r="XJ5" s="15">
        <v>260639</v>
      </c>
      <c r="XK5" s="15">
        <v>225900</v>
      </c>
      <c r="XL5" s="15">
        <v>476969</v>
      </c>
      <c r="XM5" s="15">
        <v>476969</v>
      </c>
      <c r="XN5" s="15">
        <v>476969</v>
      </c>
      <c r="XO5" s="15">
        <v>476969</v>
      </c>
      <c r="XP5" s="15">
        <v>3670447</v>
      </c>
      <c r="XQ5" s="15">
        <v>413830</v>
      </c>
      <c r="XR5" s="15">
        <v>863908</v>
      </c>
      <c r="XS5" s="15">
        <v>863908</v>
      </c>
      <c r="XT5" s="15">
        <v>863908</v>
      </c>
      <c r="XU5" s="15">
        <v>863908</v>
      </c>
      <c r="XV5" s="15">
        <v>449713</v>
      </c>
      <c r="XW5" s="15">
        <v>628188</v>
      </c>
      <c r="XX5" s="15">
        <v>1474226</v>
      </c>
      <c r="XY5" s="15">
        <v>1474226</v>
      </c>
      <c r="XZ5" s="15">
        <v>1771666</v>
      </c>
      <c r="YA5" s="15">
        <v>1900874</v>
      </c>
      <c r="YB5" s="15">
        <v>1853210</v>
      </c>
      <c r="YC5" s="15">
        <v>2133902</v>
      </c>
      <c r="YD5" s="15">
        <v>3485466</v>
      </c>
      <c r="YE5" s="15">
        <v>3485466</v>
      </c>
      <c r="YF5" s="15">
        <v>3817699</v>
      </c>
      <c r="YG5" s="15">
        <v>2040892</v>
      </c>
      <c r="YH5" s="15">
        <v>2192808</v>
      </c>
      <c r="YI5" s="15">
        <v>2471690</v>
      </c>
      <c r="YJ5" s="15">
        <v>734990</v>
      </c>
      <c r="YK5" s="15">
        <v>734990</v>
      </c>
      <c r="YL5" s="15">
        <v>1172546</v>
      </c>
      <c r="YM5" s="15">
        <v>1388329</v>
      </c>
      <c r="YN5" s="15">
        <v>453965</v>
      </c>
      <c r="YO5" s="15">
        <v>553528</v>
      </c>
      <c r="YP5" s="15">
        <v>648600</v>
      </c>
      <c r="YQ5" s="15">
        <v>648600</v>
      </c>
      <c r="YR5" s="15">
        <v>1287427</v>
      </c>
      <c r="YS5" s="15">
        <v>1424865</v>
      </c>
      <c r="YT5" s="15">
        <v>4368111</v>
      </c>
      <c r="YU5" s="15">
        <v>243921</v>
      </c>
      <c r="YV5" s="15">
        <v>410415</v>
      </c>
      <c r="YW5" s="15">
        <v>410415</v>
      </c>
      <c r="YX5" s="15">
        <v>614426</v>
      </c>
      <c r="YY5" s="15">
        <v>701291</v>
      </c>
      <c r="YZ5" s="15">
        <v>912877</v>
      </c>
      <c r="ZA5" s="15">
        <v>176280</v>
      </c>
      <c r="ZB5" s="15">
        <v>561756</v>
      </c>
      <c r="ZC5" s="15">
        <v>561756</v>
      </c>
      <c r="ZD5" s="15">
        <v>925418</v>
      </c>
      <c r="ZE5" s="15">
        <v>1058178</v>
      </c>
      <c r="ZF5" s="15">
        <v>2138739</v>
      </c>
      <c r="ZG5" s="15">
        <v>2266074</v>
      </c>
      <c r="ZH5" s="15">
        <v>681283</v>
      </c>
      <c r="ZI5" s="15">
        <v>519881</v>
      </c>
      <c r="ZJ5" s="15">
        <v>937982</v>
      </c>
      <c r="ZK5" s="15">
        <v>1055791</v>
      </c>
      <c r="ZL5" s="15">
        <v>1225365</v>
      </c>
      <c r="ZM5" s="15">
        <v>239133</v>
      </c>
      <c r="ZN5" s="15">
        <v>417411</v>
      </c>
      <c r="ZO5" s="15">
        <v>417411</v>
      </c>
      <c r="ZP5" s="15">
        <v>714483</v>
      </c>
      <c r="ZQ5" s="15">
        <v>1065924</v>
      </c>
      <c r="ZR5" s="15">
        <v>5248756</v>
      </c>
      <c r="ZS5" s="15">
        <v>402349</v>
      </c>
      <c r="ZT5" s="15">
        <v>663912</v>
      </c>
      <c r="ZU5" s="15">
        <v>663912</v>
      </c>
      <c r="ZV5" s="15">
        <v>663912</v>
      </c>
      <c r="ZW5" s="15">
        <v>663912</v>
      </c>
      <c r="ZX5" s="15">
        <v>1031912</v>
      </c>
      <c r="ZY5" s="15">
        <v>1129842</v>
      </c>
      <c r="ZZ5" s="15">
        <v>1496028</v>
      </c>
      <c r="AAA5" s="15">
        <v>1496028.28</v>
      </c>
      <c r="AAB5" s="15">
        <v>1925063.02</v>
      </c>
      <c r="AAC5" s="15">
        <v>2085864.61</v>
      </c>
      <c r="AAD5" s="15">
        <v>2308786.1800000002</v>
      </c>
      <c r="AAE5" s="15">
        <v>2510229.34</v>
      </c>
      <c r="AAF5" s="15">
        <v>774682.89</v>
      </c>
      <c r="AAG5" s="15">
        <v>774682.89</v>
      </c>
      <c r="AAH5" s="15">
        <v>419651.16</v>
      </c>
      <c r="AAI5" s="15">
        <v>567664.77</v>
      </c>
      <c r="AAJ5" s="15">
        <v>748782.5</v>
      </c>
      <c r="AAK5" s="15">
        <v>0</v>
      </c>
      <c r="AAL5" s="15">
        <v>0</v>
      </c>
      <c r="AAM5" s="15">
        <v>1181357</v>
      </c>
      <c r="AAN5" s="15">
        <v>1521783</v>
      </c>
      <c r="AAO5" s="15">
        <v>1732089</v>
      </c>
      <c r="AAP5" s="15">
        <v>0</v>
      </c>
      <c r="AAQ5" s="15">
        <v>0</v>
      </c>
      <c r="AAR5" s="15">
        <v>0</v>
      </c>
      <c r="AAS5" s="15">
        <v>748857</v>
      </c>
      <c r="AAT5" s="15">
        <v>956175</v>
      </c>
      <c r="AAU5" s="15">
        <v>224935</v>
      </c>
      <c r="AAV5" s="15">
        <v>0</v>
      </c>
      <c r="AAW5" s="15">
        <v>0</v>
      </c>
      <c r="AAX5" s="15">
        <v>0</v>
      </c>
      <c r="AAY5" s="15">
        <v>456881</v>
      </c>
      <c r="AAZ5" s="15">
        <v>328769</v>
      </c>
      <c r="ABA5" s="15">
        <v>327680</v>
      </c>
      <c r="ABB5" s="15">
        <v>199379</v>
      </c>
      <c r="ABC5" s="15">
        <v>0</v>
      </c>
      <c r="ABD5" s="15">
        <v>0</v>
      </c>
      <c r="ABE5" s="15">
        <v>832416</v>
      </c>
      <c r="ABF5" s="15">
        <v>566291</v>
      </c>
      <c r="ABG5" s="15">
        <v>570707</v>
      </c>
      <c r="ABH5" s="15">
        <v>44179</v>
      </c>
      <c r="ABI5" s="15">
        <v>395908</v>
      </c>
      <c r="ABJ5" s="15">
        <v>395908</v>
      </c>
      <c r="ABK5" s="15">
        <v>395908</v>
      </c>
      <c r="ABL5" s="15">
        <v>713385</v>
      </c>
      <c r="ABM5" s="15">
        <v>160837</v>
      </c>
      <c r="ABN5" s="15">
        <v>497062</v>
      </c>
      <c r="ABO5" s="15">
        <v>597612</v>
      </c>
      <c r="ABP5" s="15">
        <v>643664</v>
      </c>
      <c r="ABQ5" s="15">
        <v>643664</v>
      </c>
      <c r="ABR5" s="15">
        <v>3955058</v>
      </c>
      <c r="ABS5" s="15">
        <v>268876</v>
      </c>
      <c r="ABT5" s="15">
        <v>268876</v>
      </c>
      <c r="ABU5" s="15">
        <v>520473</v>
      </c>
      <c r="ABV5" s="15">
        <v>520473</v>
      </c>
      <c r="ABW5" s="15">
        <v>520473</v>
      </c>
      <c r="ABX5" s="15">
        <v>348808</v>
      </c>
      <c r="ABY5" s="15">
        <v>536189</v>
      </c>
      <c r="ABZ5" s="15">
        <v>626997</v>
      </c>
      <c r="ACA5" s="15">
        <v>234921</v>
      </c>
      <c r="ACB5" s="15">
        <v>127298</v>
      </c>
      <c r="ACC5" s="15">
        <v>127298</v>
      </c>
      <c r="ACD5" s="15">
        <v>507961</v>
      </c>
      <c r="ACE5" s="15">
        <v>209775</v>
      </c>
      <c r="ACF5" s="15">
        <v>438350</v>
      </c>
      <c r="ACG5" s="15">
        <v>231609</v>
      </c>
      <c r="ACH5" s="15">
        <v>269452</v>
      </c>
      <c r="ACI5" s="15">
        <v>269452</v>
      </c>
      <c r="ACJ5" s="15">
        <v>456695</v>
      </c>
      <c r="ACK5" s="15">
        <v>709454</v>
      </c>
      <c r="ACL5" s="15">
        <v>234308</v>
      </c>
      <c r="ACM5" s="15">
        <v>515399</v>
      </c>
      <c r="ACN5" s="15">
        <v>515399</v>
      </c>
      <c r="ACO5" s="15">
        <v>515399</v>
      </c>
      <c r="ACP5" s="15">
        <v>867814</v>
      </c>
      <c r="ACQ5" s="15">
        <v>1288906</v>
      </c>
      <c r="ACR5" s="15">
        <v>3935143</v>
      </c>
      <c r="ACS5" s="15">
        <v>4349483</v>
      </c>
      <c r="ACT5" s="15">
        <v>418942</v>
      </c>
      <c r="ACU5" s="15">
        <v>418942</v>
      </c>
      <c r="ACV5" s="15">
        <v>277936</v>
      </c>
      <c r="ACW5" s="15">
        <v>427425</v>
      </c>
      <c r="ACX5" s="15">
        <v>142012</v>
      </c>
      <c r="ACY5" s="15">
        <v>53945</v>
      </c>
      <c r="ACZ5" s="15">
        <v>187616</v>
      </c>
      <c r="ADA5" s="15">
        <v>187616</v>
      </c>
      <c r="ADB5" s="15">
        <v>482952</v>
      </c>
      <c r="ADC5" s="15">
        <v>683186</v>
      </c>
      <c r="ADD5" s="15">
        <v>847216</v>
      </c>
      <c r="ADE5" s="15">
        <v>2223380</v>
      </c>
      <c r="ADF5" s="15">
        <v>577045</v>
      </c>
      <c r="ADG5" s="15">
        <v>577045</v>
      </c>
      <c r="ADH5" s="15">
        <v>449703</v>
      </c>
      <c r="ADI5" s="15">
        <v>608689</v>
      </c>
      <c r="ADJ5" s="15">
        <v>220486</v>
      </c>
      <c r="ADK5" s="15">
        <v>369900</v>
      </c>
      <c r="ADL5" s="15">
        <v>870279</v>
      </c>
      <c r="ADM5" s="15">
        <v>870279</v>
      </c>
      <c r="ADN5" s="15">
        <v>1675593</v>
      </c>
      <c r="ADO5" s="15">
        <v>2167592</v>
      </c>
      <c r="ADP5" s="15">
        <v>1060241</v>
      </c>
      <c r="ADQ5" s="15">
        <v>1093782</v>
      </c>
      <c r="ADR5" s="15">
        <v>1679445</v>
      </c>
      <c r="ADS5" s="15">
        <v>1679445</v>
      </c>
      <c r="ADT5" s="15">
        <v>1338867</v>
      </c>
      <c r="ADU5" s="15">
        <v>1614697</v>
      </c>
      <c r="ADV5" s="15">
        <v>2068101</v>
      </c>
      <c r="ADW5" s="15">
        <v>984739</v>
      </c>
      <c r="ADX5" s="15">
        <v>1427073</v>
      </c>
      <c r="ADY5" s="15">
        <v>1427073</v>
      </c>
      <c r="ADZ5" s="15">
        <v>2265308</v>
      </c>
      <c r="AEA5" s="15">
        <v>2771678</v>
      </c>
      <c r="AEB5" s="15">
        <v>1053226</v>
      </c>
      <c r="AEC5" s="15">
        <v>1495610</v>
      </c>
      <c r="AED5" s="15">
        <v>690315</v>
      </c>
      <c r="AEE5" s="15">
        <v>690315</v>
      </c>
      <c r="AEF5" s="15">
        <v>1145261</v>
      </c>
      <c r="AEG5" s="15">
        <v>1026196</v>
      </c>
      <c r="AEH5" s="15">
        <v>738754</v>
      </c>
      <c r="AEI5" s="15">
        <v>660036</v>
      </c>
      <c r="AEJ5" s="15">
        <v>1153980</v>
      </c>
      <c r="AEK5" s="15">
        <v>1153980</v>
      </c>
      <c r="AEL5" s="15">
        <v>1102475</v>
      </c>
      <c r="AEM5" s="15">
        <v>1154079</v>
      </c>
      <c r="AEN5" s="15">
        <v>705357</v>
      </c>
      <c r="AEO5" s="15">
        <v>638970</v>
      </c>
      <c r="AEP5" s="15">
        <v>725455</v>
      </c>
      <c r="AEQ5" s="15">
        <v>725455</v>
      </c>
      <c r="AER5" s="15">
        <v>4019458</v>
      </c>
      <c r="AES5" s="15">
        <v>4692191</v>
      </c>
      <c r="AET5" s="15">
        <v>1395912</v>
      </c>
      <c r="AEU5" s="15">
        <v>0</v>
      </c>
      <c r="AEV5" s="15">
        <v>0</v>
      </c>
      <c r="AEW5" s="15">
        <v>0</v>
      </c>
      <c r="AEX5" s="15">
        <v>0</v>
      </c>
      <c r="AEY5" s="15">
        <v>0</v>
      </c>
      <c r="AEZ5" s="15">
        <v>0</v>
      </c>
      <c r="AFA5" s="15">
        <v>0</v>
      </c>
      <c r="AFB5" s="15">
        <v>0</v>
      </c>
      <c r="AFC5" s="15">
        <v>0</v>
      </c>
      <c r="AFD5" s="15">
        <v>0</v>
      </c>
      <c r="AFE5" s="15">
        <v>0</v>
      </c>
      <c r="AFF5" s="15">
        <v>0</v>
      </c>
      <c r="AFG5" s="15">
        <v>0</v>
      </c>
      <c r="AFH5" s="15">
        <v>0</v>
      </c>
      <c r="AFI5" s="15">
        <v>0</v>
      </c>
      <c r="AFJ5" s="15">
        <v>0</v>
      </c>
      <c r="AFK5" s="15">
        <v>0</v>
      </c>
      <c r="AFL5" s="15">
        <v>0</v>
      </c>
      <c r="AFM5" s="15">
        <v>0</v>
      </c>
      <c r="AFN5" s="15">
        <v>0</v>
      </c>
      <c r="AFO5" s="15">
        <v>0</v>
      </c>
      <c r="AFP5" s="15">
        <v>0</v>
      </c>
      <c r="AFQ5" s="15">
        <v>0</v>
      </c>
      <c r="AFR5" s="15">
        <v>0</v>
      </c>
      <c r="AFS5" s="15">
        <v>0</v>
      </c>
      <c r="AFT5" s="15">
        <v>0</v>
      </c>
      <c r="AFU5" s="15">
        <v>0</v>
      </c>
      <c r="AFV5" s="15">
        <v>0</v>
      </c>
      <c r="AFW5" s="15">
        <v>0</v>
      </c>
      <c r="AFX5" s="15">
        <v>0</v>
      </c>
      <c r="AFY5" s="15">
        <v>0</v>
      </c>
      <c r="AFZ5" s="15">
        <v>0</v>
      </c>
      <c r="AGA5" s="15">
        <v>0</v>
      </c>
      <c r="AGB5" s="15">
        <v>0</v>
      </c>
      <c r="AGC5" s="15">
        <v>0</v>
      </c>
      <c r="AGD5" s="15">
        <v>0</v>
      </c>
      <c r="AGE5" s="15">
        <v>0</v>
      </c>
      <c r="AGF5" s="15">
        <v>0</v>
      </c>
      <c r="AGG5" s="15">
        <v>0</v>
      </c>
      <c r="AGH5" s="15">
        <v>0</v>
      </c>
      <c r="AGI5" s="15">
        <v>0</v>
      </c>
      <c r="AGJ5" s="15">
        <v>0</v>
      </c>
      <c r="AGK5" s="15">
        <v>0</v>
      </c>
      <c r="AGL5" s="15">
        <v>0</v>
      </c>
      <c r="AGM5" s="15">
        <v>0</v>
      </c>
      <c r="AGN5" s="15">
        <v>0</v>
      </c>
      <c r="AGO5" s="15">
        <v>0</v>
      </c>
      <c r="AGP5" s="15">
        <v>0</v>
      </c>
      <c r="AGQ5" s="15">
        <v>0</v>
      </c>
      <c r="AGR5" s="15">
        <v>0</v>
      </c>
      <c r="AGS5" s="15">
        <v>0</v>
      </c>
      <c r="AGT5" s="15">
        <v>0</v>
      </c>
      <c r="AGU5" s="15">
        <v>0</v>
      </c>
      <c r="AGV5" s="15">
        <v>0</v>
      </c>
      <c r="AGW5" s="15">
        <v>0</v>
      </c>
      <c r="AGX5" s="15">
        <v>0</v>
      </c>
      <c r="AGY5" s="15">
        <v>0</v>
      </c>
      <c r="AGZ5" s="15">
        <v>0</v>
      </c>
      <c r="AHA5" s="15">
        <v>0</v>
      </c>
      <c r="AHB5" s="15">
        <v>0</v>
      </c>
      <c r="AHC5" s="15">
        <v>0</v>
      </c>
      <c r="AHD5" s="15">
        <v>0</v>
      </c>
      <c r="AHE5" s="15">
        <v>0</v>
      </c>
      <c r="AHF5" s="15">
        <v>0</v>
      </c>
      <c r="AHG5" s="15">
        <v>0</v>
      </c>
      <c r="AHH5" s="15">
        <v>0</v>
      </c>
      <c r="AHI5" s="15">
        <v>0</v>
      </c>
      <c r="AHJ5" s="15">
        <v>0</v>
      </c>
      <c r="AHK5" s="15">
        <v>0</v>
      </c>
      <c r="AHL5" s="15">
        <v>0</v>
      </c>
      <c r="AHM5" s="15">
        <v>0</v>
      </c>
      <c r="AHN5" s="15">
        <v>0</v>
      </c>
      <c r="AHO5" s="15">
        <v>0</v>
      </c>
      <c r="AHP5" s="15">
        <v>0</v>
      </c>
      <c r="AHQ5" s="15">
        <v>0</v>
      </c>
      <c r="AHR5" s="15">
        <v>0</v>
      </c>
      <c r="AHS5" s="15">
        <v>0</v>
      </c>
      <c r="AHT5" s="15">
        <v>0</v>
      </c>
      <c r="AHU5" s="15">
        <v>0</v>
      </c>
      <c r="AHV5" s="15">
        <v>0</v>
      </c>
      <c r="AHW5" s="15">
        <v>0</v>
      </c>
      <c r="AHX5" s="15">
        <v>0</v>
      </c>
      <c r="AHY5" s="15">
        <v>0</v>
      </c>
      <c r="AHZ5" s="15">
        <v>0</v>
      </c>
      <c r="AIA5" s="15">
        <v>0</v>
      </c>
      <c r="AIB5" s="15">
        <v>0</v>
      </c>
      <c r="AIC5" s="15">
        <v>0</v>
      </c>
      <c r="AID5" s="15">
        <v>0</v>
      </c>
      <c r="AIE5" s="15">
        <v>0</v>
      </c>
      <c r="AIF5" s="15">
        <v>0</v>
      </c>
      <c r="AIG5" s="15">
        <v>0</v>
      </c>
      <c r="AIH5" s="15">
        <v>0</v>
      </c>
      <c r="AII5" s="15">
        <v>0</v>
      </c>
      <c r="AIJ5" s="15">
        <v>0</v>
      </c>
      <c r="AIK5" s="15">
        <v>0</v>
      </c>
      <c r="AIL5" s="15">
        <v>0</v>
      </c>
      <c r="AIM5" s="15">
        <v>0</v>
      </c>
      <c r="AIN5" s="15">
        <v>0</v>
      </c>
      <c r="AIO5" s="15">
        <v>0</v>
      </c>
      <c r="AIP5" s="15">
        <v>0</v>
      </c>
      <c r="AIQ5" s="15">
        <v>0</v>
      </c>
      <c r="AIR5" s="15">
        <v>0</v>
      </c>
      <c r="AIS5" s="15">
        <v>0</v>
      </c>
      <c r="AIT5" s="15">
        <v>0</v>
      </c>
      <c r="AIU5" s="15">
        <v>0</v>
      </c>
      <c r="AIV5" s="15">
        <v>0</v>
      </c>
      <c r="AIW5" s="15">
        <v>0</v>
      </c>
      <c r="AIX5" s="15">
        <v>0</v>
      </c>
      <c r="AIY5" s="15">
        <v>0</v>
      </c>
      <c r="AIZ5" s="15">
        <v>0</v>
      </c>
      <c r="AJA5" s="15">
        <v>0</v>
      </c>
      <c r="AJB5" s="15">
        <v>0</v>
      </c>
      <c r="AJC5" s="15">
        <v>0</v>
      </c>
      <c r="AJD5" s="15">
        <v>0</v>
      </c>
      <c r="AJE5" s="15">
        <v>0</v>
      </c>
      <c r="AJF5" s="15">
        <v>0</v>
      </c>
      <c r="AJG5" s="15">
        <v>0</v>
      </c>
      <c r="AJH5" s="15">
        <v>0</v>
      </c>
      <c r="AJI5" s="15">
        <v>0</v>
      </c>
      <c r="AJJ5" s="15">
        <v>0</v>
      </c>
      <c r="AJK5" s="15">
        <v>0</v>
      </c>
      <c r="AJL5" s="15">
        <v>0</v>
      </c>
      <c r="AJM5" s="15">
        <v>0</v>
      </c>
      <c r="AJN5" s="15">
        <v>0</v>
      </c>
      <c r="AJO5" s="15">
        <v>0</v>
      </c>
      <c r="AJP5" s="15">
        <v>0</v>
      </c>
      <c r="AJQ5" s="15">
        <v>0</v>
      </c>
      <c r="AJR5" s="15">
        <v>0</v>
      </c>
      <c r="AJS5" s="15">
        <v>0</v>
      </c>
      <c r="AJT5" s="15">
        <v>0</v>
      </c>
      <c r="AJU5" s="15">
        <v>0</v>
      </c>
      <c r="AJV5" s="15">
        <v>0</v>
      </c>
      <c r="AJW5" s="15">
        <v>0</v>
      </c>
      <c r="AJX5" s="15">
        <v>0</v>
      </c>
      <c r="AJY5" s="15">
        <v>0</v>
      </c>
      <c r="AJZ5" s="15">
        <v>0</v>
      </c>
      <c r="AKA5" s="15">
        <v>0</v>
      </c>
      <c r="AKB5" s="15">
        <v>0</v>
      </c>
      <c r="AKC5" s="15">
        <v>0</v>
      </c>
      <c r="AKD5" s="15">
        <v>0</v>
      </c>
      <c r="AKE5" s="15">
        <v>0</v>
      </c>
      <c r="AKF5" s="15">
        <v>0</v>
      </c>
      <c r="AKG5" s="15">
        <v>0</v>
      </c>
      <c r="AKH5" s="15">
        <v>0</v>
      </c>
      <c r="AKI5" s="15">
        <v>0</v>
      </c>
      <c r="AKJ5" s="15">
        <v>0</v>
      </c>
      <c r="AKK5" s="15">
        <v>0</v>
      </c>
      <c r="AKL5" s="15">
        <v>0</v>
      </c>
      <c r="AKM5" s="15">
        <v>0</v>
      </c>
      <c r="AKN5" s="15">
        <v>0</v>
      </c>
      <c r="AKO5" s="15">
        <v>0</v>
      </c>
      <c r="AKP5" s="15">
        <v>0</v>
      </c>
      <c r="AKQ5" s="15">
        <v>0</v>
      </c>
      <c r="AKR5" s="15">
        <v>0</v>
      </c>
      <c r="AKS5" s="15">
        <v>0</v>
      </c>
      <c r="AKT5" s="15">
        <v>0</v>
      </c>
      <c r="AKU5" s="15">
        <v>0</v>
      </c>
      <c r="AKV5" s="15">
        <v>0</v>
      </c>
      <c r="AKW5" s="15">
        <v>0</v>
      </c>
      <c r="AKX5" s="15">
        <v>0</v>
      </c>
      <c r="AKY5" s="15">
        <v>0</v>
      </c>
      <c r="AKZ5" s="15">
        <v>0</v>
      </c>
      <c r="ALA5" s="15">
        <v>0</v>
      </c>
      <c r="ALB5" s="15">
        <v>0</v>
      </c>
      <c r="ALC5" s="15">
        <v>0</v>
      </c>
      <c r="ALD5" s="15">
        <v>0</v>
      </c>
      <c r="ALE5" s="15">
        <v>0</v>
      </c>
      <c r="ALF5" s="15">
        <v>0</v>
      </c>
      <c r="ALG5" s="15">
        <v>0</v>
      </c>
      <c r="ALH5" s="15">
        <v>0</v>
      </c>
      <c r="ALI5" s="15">
        <v>0</v>
      </c>
      <c r="ALJ5" s="15">
        <v>0</v>
      </c>
      <c r="ALK5" s="15">
        <v>0</v>
      </c>
      <c r="ALL5" s="15">
        <v>0</v>
      </c>
      <c r="ALM5" s="15">
        <v>0</v>
      </c>
      <c r="ALN5" s="15">
        <v>0</v>
      </c>
      <c r="ALO5" s="15">
        <v>0</v>
      </c>
      <c r="ALP5" s="15">
        <v>0</v>
      </c>
      <c r="ALQ5" s="15">
        <v>0</v>
      </c>
      <c r="ALR5" s="15">
        <v>0</v>
      </c>
      <c r="ALS5" s="15">
        <v>0</v>
      </c>
      <c r="ALT5" s="15">
        <v>0</v>
      </c>
      <c r="ALU5" s="15">
        <v>0</v>
      </c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</row>
    <row r="6" spans="1:1042" ht="12" customHeight="1" x14ac:dyDescent="0.2">
      <c r="A6" s="5" t="s">
        <v>11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492623.66</v>
      </c>
      <c r="H6" s="14">
        <v>492623.66</v>
      </c>
      <c r="I6" s="14">
        <v>1847462.36</v>
      </c>
      <c r="J6" s="14">
        <v>1848514.4</v>
      </c>
      <c r="K6" s="14">
        <v>1716212.17</v>
      </c>
      <c r="L6" s="14">
        <v>0</v>
      </c>
      <c r="M6" s="14">
        <v>1846187.87</v>
      </c>
      <c r="N6" s="14">
        <v>1846187.87</v>
      </c>
      <c r="O6" s="14">
        <v>894513.34</v>
      </c>
      <c r="P6" s="14">
        <v>838405.97</v>
      </c>
      <c r="Q6" s="14">
        <v>809921.18</v>
      </c>
      <c r="R6" s="14">
        <v>707942.40000000002</v>
      </c>
      <c r="S6" s="14">
        <v>707942.40000000002</v>
      </c>
      <c r="T6" s="14">
        <v>1471018.68</v>
      </c>
      <c r="U6" s="14">
        <v>1470749.66</v>
      </c>
      <c r="V6" s="14">
        <v>1468522.65</v>
      </c>
      <c r="W6" s="14">
        <v>78868.759999999995</v>
      </c>
      <c r="X6" s="14">
        <v>0</v>
      </c>
      <c r="Y6" s="14">
        <v>158231.07</v>
      </c>
      <c r="Z6" s="14">
        <v>485623.48</v>
      </c>
      <c r="AA6" s="14">
        <v>472844.64</v>
      </c>
      <c r="AB6" s="14">
        <v>167753.47</v>
      </c>
      <c r="AC6" s="14">
        <v>837538.99</v>
      </c>
      <c r="AD6" s="14">
        <v>0</v>
      </c>
      <c r="AE6" s="14">
        <v>656337.01</v>
      </c>
      <c r="AF6" s="14">
        <v>1016016.17</v>
      </c>
      <c r="AG6" s="14">
        <v>1122361.8700000001</v>
      </c>
      <c r="AH6" s="14">
        <v>1109268.27</v>
      </c>
      <c r="AI6" s="14">
        <v>1233949.3600000001</v>
      </c>
      <c r="AJ6" s="14">
        <v>994875.29</v>
      </c>
      <c r="AK6" s="14">
        <v>994875.29</v>
      </c>
      <c r="AL6" s="14">
        <v>787197.23</v>
      </c>
      <c r="AM6" s="14">
        <v>826685.62</v>
      </c>
      <c r="AN6" s="14">
        <v>656255.86</v>
      </c>
      <c r="AO6" s="14">
        <v>777332.73</v>
      </c>
      <c r="AP6" s="14">
        <v>535263.64</v>
      </c>
      <c r="AQ6" s="14">
        <v>535263.64</v>
      </c>
      <c r="AR6" s="14">
        <v>981564.62</v>
      </c>
      <c r="AS6" s="14">
        <v>1104493.23</v>
      </c>
      <c r="AT6" s="14">
        <v>1158328.27</v>
      </c>
      <c r="AU6" s="14">
        <v>1163425.08</v>
      </c>
      <c r="AV6" s="14">
        <v>940694.82</v>
      </c>
      <c r="AW6" s="14">
        <v>940694.82</v>
      </c>
      <c r="AX6" s="14">
        <v>940694.82</v>
      </c>
      <c r="AY6" s="14">
        <v>940694.82</v>
      </c>
      <c r="AZ6" s="14">
        <v>931072.31</v>
      </c>
      <c r="BA6" s="14">
        <v>738155.17</v>
      </c>
      <c r="BB6" s="14">
        <v>300051.38</v>
      </c>
      <c r="BC6" s="14">
        <v>300051.38</v>
      </c>
      <c r="BD6" s="14">
        <v>1059547.3400000001</v>
      </c>
      <c r="BE6" s="14">
        <v>909751.57</v>
      </c>
      <c r="BF6" s="14">
        <v>736050.76</v>
      </c>
      <c r="BG6" s="14">
        <v>496628.12</v>
      </c>
      <c r="BH6" s="14">
        <v>956715.16</v>
      </c>
      <c r="BI6" s="14">
        <v>956715.16</v>
      </c>
      <c r="BJ6" s="14">
        <v>471142.96</v>
      </c>
      <c r="BK6" s="14">
        <v>538526.44999999995</v>
      </c>
      <c r="BL6" s="14">
        <v>3358653.37</v>
      </c>
      <c r="BM6" s="14">
        <v>3100586.21</v>
      </c>
      <c r="BN6" s="14">
        <v>0</v>
      </c>
      <c r="BO6" s="14">
        <v>2850948.45</v>
      </c>
      <c r="BP6" s="14">
        <v>2850948.45</v>
      </c>
      <c r="BQ6" s="14">
        <v>2850948.45</v>
      </c>
      <c r="BR6" s="14">
        <v>2850948.45</v>
      </c>
      <c r="BS6" s="14">
        <v>2850948.45</v>
      </c>
      <c r="BT6" s="14">
        <v>2037246.22</v>
      </c>
      <c r="BU6" s="14">
        <v>2037246.22</v>
      </c>
      <c r="BV6" s="14">
        <v>1683866.44</v>
      </c>
      <c r="BW6" s="14">
        <v>1696359.74</v>
      </c>
      <c r="BX6" s="14">
        <v>1696359.74</v>
      </c>
      <c r="BY6" s="14">
        <v>1696359.74</v>
      </c>
      <c r="BZ6" s="14">
        <v>733793.89</v>
      </c>
      <c r="CA6" s="14">
        <v>733793.89</v>
      </c>
      <c r="CB6" s="14">
        <v>418087.59</v>
      </c>
      <c r="CC6" s="14">
        <v>2285356.81</v>
      </c>
      <c r="CD6" s="14">
        <v>2210589.54</v>
      </c>
      <c r="CE6" s="14">
        <v>2267344.09</v>
      </c>
      <c r="CF6" s="14">
        <v>1910137.39</v>
      </c>
      <c r="CG6" s="14">
        <v>1910137.39</v>
      </c>
      <c r="CH6" s="14">
        <v>1914464.27</v>
      </c>
      <c r="CI6" s="14">
        <v>1897975.17</v>
      </c>
      <c r="CJ6" s="14">
        <v>1040363.75</v>
      </c>
      <c r="CK6" s="14">
        <v>2521742.16</v>
      </c>
      <c r="CL6" s="14">
        <v>0</v>
      </c>
      <c r="CM6" s="14">
        <v>2521742.16</v>
      </c>
      <c r="CN6" s="14">
        <v>1120867.6599999999</v>
      </c>
      <c r="CO6" s="14">
        <v>1083442.8700000001</v>
      </c>
      <c r="CP6" s="14">
        <v>896952.84</v>
      </c>
      <c r="CQ6" s="14">
        <v>814844.41</v>
      </c>
      <c r="CR6" s="14">
        <v>469064.54</v>
      </c>
      <c r="CS6" s="14">
        <v>469064.54</v>
      </c>
      <c r="CT6" s="14">
        <v>1947442.07</v>
      </c>
      <c r="CU6" s="14">
        <v>1994280.96</v>
      </c>
      <c r="CV6" s="14">
        <v>2013216.46</v>
      </c>
      <c r="CW6" s="14">
        <v>1985300.9</v>
      </c>
      <c r="CX6" s="14">
        <v>1948098.39</v>
      </c>
      <c r="CY6" s="14">
        <v>1948098.39</v>
      </c>
      <c r="CZ6" s="14">
        <v>825380.11</v>
      </c>
      <c r="DA6" s="14">
        <v>726582.44</v>
      </c>
      <c r="DB6" s="14">
        <v>2843394.75</v>
      </c>
      <c r="DC6" s="14">
        <v>2896203.94</v>
      </c>
      <c r="DD6" s="14">
        <v>1974402.94</v>
      </c>
      <c r="DE6" s="14">
        <v>1974402.94</v>
      </c>
      <c r="DF6" s="14">
        <v>1373522.34</v>
      </c>
      <c r="DG6" s="14">
        <v>2660044.94</v>
      </c>
      <c r="DH6" s="14">
        <v>3845024.2</v>
      </c>
      <c r="DI6" s="14">
        <v>3647996.36</v>
      </c>
      <c r="DJ6" s="14">
        <v>2596696.21</v>
      </c>
      <c r="DK6" s="14">
        <v>2596696.21</v>
      </c>
      <c r="DL6" s="14">
        <v>2596696.21</v>
      </c>
      <c r="DM6" s="14">
        <v>2596696.21</v>
      </c>
      <c r="DN6" s="14">
        <v>1572079.25</v>
      </c>
      <c r="DO6" s="14">
        <v>2276989.11</v>
      </c>
      <c r="DP6" s="14">
        <v>1397393.81</v>
      </c>
      <c r="DQ6" s="14">
        <v>1397393.81</v>
      </c>
      <c r="DR6" s="14">
        <v>3789116.24</v>
      </c>
      <c r="DS6" s="14">
        <v>5501783.9199999999</v>
      </c>
      <c r="DT6" s="14">
        <v>4928101.32</v>
      </c>
      <c r="DU6" s="14">
        <v>4430706.12</v>
      </c>
      <c r="DV6" s="14">
        <v>3067462.77</v>
      </c>
      <c r="DW6" s="14">
        <v>3067462.77</v>
      </c>
      <c r="DX6" s="14">
        <v>1312281.71</v>
      </c>
      <c r="DY6" s="14">
        <v>630431.94999999995</v>
      </c>
      <c r="DZ6" s="14">
        <v>2639352.14</v>
      </c>
      <c r="EA6" s="14">
        <v>1540338.51</v>
      </c>
      <c r="EB6" s="14">
        <v>140572.26999999999</v>
      </c>
      <c r="EC6" s="14">
        <v>140572.26999999999</v>
      </c>
      <c r="ED6" s="14">
        <v>2277647.3199999998</v>
      </c>
      <c r="EE6" s="14">
        <v>3398323.56</v>
      </c>
      <c r="EF6" s="14">
        <v>5009916.1500000004</v>
      </c>
      <c r="EG6" s="14">
        <v>3103540.14</v>
      </c>
      <c r="EH6" s="14">
        <v>0</v>
      </c>
      <c r="EI6" s="14">
        <v>3103540.14</v>
      </c>
      <c r="EJ6" s="14">
        <v>146697.51</v>
      </c>
      <c r="EK6" s="14">
        <v>1876026.76</v>
      </c>
      <c r="EL6" s="14">
        <v>4163116.11</v>
      </c>
      <c r="EM6" s="14">
        <v>2932137.94</v>
      </c>
      <c r="EN6" s="14">
        <v>5334761.3600000003</v>
      </c>
      <c r="EO6" s="14">
        <v>5334761.3600000003</v>
      </c>
      <c r="EP6" s="14">
        <v>6610086.0300000003</v>
      </c>
      <c r="EQ6" s="14">
        <v>5432024.9900000002</v>
      </c>
      <c r="ER6" s="14">
        <v>4265941.78</v>
      </c>
      <c r="ES6" s="14">
        <v>949062.24</v>
      </c>
      <c r="ET6" s="14">
        <v>4200652.78</v>
      </c>
      <c r="EU6" s="14">
        <v>4200652.78</v>
      </c>
      <c r="EV6" s="14">
        <v>1938826.86</v>
      </c>
      <c r="EW6" s="14">
        <v>5870412.1900000004</v>
      </c>
      <c r="EX6" s="14">
        <v>4809693.68</v>
      </c>
      <c r="EY6" s="14">
        <v>3924711.1</v>
      </c>
      <c r="EZ6" s="14">
        <v>2753443.01</v>
      </c>
      <c r="FA6" s="14">
        <v>2753443.01</v>
      </c>
      <c r="FB6" s="14">
        <v>4722965.2699999996</v>
      </c>
      <c r="FC6" s="14">
        <v>3401782.19</v>
      </c>
      <c r="FD6" s="14">
        <v>9717808.0700000003</v>
      </c>
      <c r="FE6" s="14">
        <v>5878732</v>
      </c>
      <c r="FF6" s="14">
        <v>4162699.83</v>
      </c>
      <c r="FG6" s="14">
        <v>4162699.83</v>
      </c>
      <c r="FH6" s="14">
        <v>2095798.78</v>
      </c>
      <c r="FI6" s="14">
        <v>4099105.02</v>
      </c>
      <c r="FJ6" s="14">
        <v>3008324.76</v>
      </c>
      <c r="FK6" s="14">
        <v>1331592.26</v>
      </c>
      <c r="FL6" s="14">
        <v>4978598.62</v>
      </c>
      <c r="FM6" s="14">
        <v>4978598.62</v>
      </c>
      <c r="FN6" s="14">
        <v>2492857.27</v>
      </c>
      <c r="FO6" s="14">
        <v>4233900.9400000004</v>
      </c>
      <c r="FP6" s="14">
        <v>2980717.82</v>
      </c>
      <c r="FQ6" s="14">
        <v>2898951.76</v>
      </c>
      <c r="FR6" s="14">
        <v>1382830.45</v>
      </c>
      <c r="FS6" s="14">
        <v>1382830.45</v>
      </c>
      <c r="FT6" s="14">
        <v>6060021.9000000004</v>
      </c>
      <c r="FU6" s="14">
        <v>5130340.53</v>
      </c>
      <c r="FV6" s="14">
        <v>4119891.03</v>
      </c>
      <c r="FW6" s="14">
        <v>4549308.2</v>
      </c>
      <c r="FX6" s="14">
        <v>2547839.73</v>
      </c>
      <c r="FY6" s="14">
        <v>2547839.73</v>
      </c>
      <c r="FZ6" s="14">
        <v>3095397.78</v>
      </c>
      <c r="GA6" s="14">
        <v>2154833.14</v>
      </c>
      <c r="GB6" s="14">
        <v>1304209.43</v>
      </c>
      <c r="GC6" s="14">
        <v>2243178.81</v>
      </c>
      <c r="GD6" s="14">
        <v>944042.11</v>
      </c>
      <c r="GE6" s="14">
        <v>944042.11</v>
      </c>
      <c r="GF6" s="14">
        <v>4672827.01</v>
      </c>
      <c r="GG6" s="14">
        <v>4166060.73</v>
      </c>
      <c r="GH6" s="14">
        <v>3112690.7</v>
      </c>
      <c r="GI6" s="14">
        <v>2213374.38</v>
      </c>
      <c r="GJ6" s="14">
        <v>3260590.87</v>
      </c>
      <c r="GK6" s="14">
        <v>3260590.87</v>
      </c>
      <c r="GL6" s="31">
        <v>5107928.2300000004</v>
      </c>
      <c r="GM6" s="14">
        <v>4497852.34</v>
      </c>
      <c r="GN6" s="14">
        <v>0</v>
      </c>
      <c r="GO6" s="14">
        <v>0</v>
      </c>
      <c r="GP6" s="14">
        <v>0</v>
      </c>
      <c r="GQ6" s="14">
        <v>0</v>
      </c>
      <c r="GR6" s="14">
        <v>0</v>
      </c>
      <c r="GS6" s="14">
        <v>0</v>
      </c>
      <c r="GT6" s="14">
        <v>0</v>
      </c>
      <c r="GU6" s="14">
        <v>0</v>
      </c>
      <c r="GV6" s="14">
        <v>0</v>
      </c>
      <c r="GW6" s="31">
        <v>0</v>
      </c>
      <c r="GX6" s="42"/>
      <c r="GY6" s="14">
        <v>1129560.78</v>
      </c>
      <c r="GZ6" s="14">
        <v>1769873.25</v>
      </c>
      <c r="HA6" s="14">
        <v>1223702.8</v>
      </c>
      <c r="HB6" s="14">
        <v>662870.67000000004</v>
      </c>
      <c r="HC6" s="14">
        <v>0</v>
      </c>
      <c r="HD6" s="31">
        <v>1402112.32</v>
      </c>
      <c r="HE6" s="14">
        <v>1402.11232</v>
      </c>
      <c r="HF6" s="14">
        <v>781709.43</v>
      </c>
      <c r="HG6" s="14">
        <v>407539.56</v>
      </c>
      <c r="HH6" s="14">
        <v>739871.35</v>
      </c>
      <c r="HI6" s="14">
        <v>131850.18</v>
      </c>
      <c r="HJ6" s="14">
        <v>0</v>
      </c>
      <c r="HK6" s="31">
        <v>975574.81</v>
      </c>
      <c r="HL6" s="14">
        <v>-426537.51</v>
      </c>
      <c r="HM6" s="14">
        <v>205644.18</v>
      </c>
      <c r="HN6" s="14">
        <v>1068596.26</v>
      </c>
      <c r="HO6" s="14">
        <v>603734.18000000005</v>
      </c>
      <c r="HP6" s="14">
        <v>3095196.55</v>
      </c>
      <c r="HQ6" s="14">
        <v>0</v>
      </c>
      <c r="HR6" s="31">
        <v>2696405.81</v>
      </c>
      <c r="HS6" s="14">
        <v>1720831</v>
      </c>
      <c r="HT6" s="14">
        <v>1599355.68</v>
      </c>
      <c r="HU6" s="14">
        <v>2367991.7999999998</v>
      </c>
      <c r="HV6" s="14">
        <v>1793557.15</v>
      </c>
      <c r="HW6" s="14">
        <v>1473517.64</v>
      </c>
      <c r="HX6" s="14">
        <v>0</v>
      </c>
      <c r="HY6" s="31">
        <v>764617.58</v>
      </c>
      <c r="HZ6" s="14">
        <v>-1931788.23</v>
      </c>
      <c r="IA6" s="14">
        <v>2274842.4900000002</v>
      </c>
      <c r="IB6" s="14">
        <v>1641195.15</v>
      </c>
      <c r="IC6" s="14">
        <v>1167022.1399999999</v>
      </c>
      <c r="ID6" s="14">
        <v>527833.78</v>
      </c>
      <c r="IE6" s="14">
        <v>0</v>
      </c>
      <c r="IF6" s="31">
        <v>1613308.46</v>
      </c>
      <c r="IG6" s="14">
        <v>848690.88</v>
      </c>
      <c r="IH6" s="14">
        <v>3044375.18</v>
      </c>
      <c r="II6" s="14">
        <v>2682590.86</v>
      </c>
      <c r="IJ6" s="14">
        <v>1984024.25</v>
      </c>
      <c r="IK6" s="14">
        <v>1030220.18</v>
      </c>
      <c r="IL6" s="14">
        <v>0</v>
      </c>
      <c r="IM6" s="14">
        <v>2866412.11</v>
      </c>
      <c r="IN6" s="14">
        <v>2340943.88</v>
      </c>
      <c r="IO6" s="14">
        <v>1777789.23</v>
      </c>
      <c r="IP6" s="14">
        <v>1244268.8</v>
      </c>
      <c r="IQ6" s="14">
        <v>206861.55</v>
      </c>
      <c r="IR6" s="14">
        <v>0</v>
      </c>
      <c r="IS6" s="14">
        <v>1210906.68</v>
      </c>
      <c r="IT6" s="14">
        <v>2535113.7200000002</v>
      </c>
      <c r="IU6" s="14">
        <v>688157.99</v>
      </c>
      <c r="IV6" s="14">
        <v>1177354.21</v>
      </c>
      <c r="IW6" s="14">
        <v>2102690.66</v>
      </c>
      <c r="IX6" s="14">
        <v>0</v>
      </c>
      <c r="IY6" s="14">
        <v>949430.98</v>
      </c>
      <c r="IZ6" s="14">
        <v>949430.98</v>
      </c>
      <c r="JA6" s="14">
        <v>1849492.57</v>
      </c>
      <c r="JB6" s="14">
        <v>1077499.73</v>
      </c>
      <c r="JC6" s="14">
        <v>2614080.21</v>
      </c>
      <c r="JD6" s="14">
        <v>0</v>
      </c>
      <c r="JE6" s="14">
        <v>1625645.98</v>
      </c>
      <c r="JF6" s="14">
        <v>562826.05000000005</v>
      </c>
      <c r="JG6" s="14">
        <v>2614993.2599999998</v>
      </c>
      <c r="JH6" s="14">
        <v>2107285.42</v>
      </c>
      <c r="JI6" s="14">
        <v>1309217.52</v>
      </c>
      <c r="JJ6" s="14">
        <v>209080.91</v>
      </c>
      <c r="JK6" s="14">
        <v>209080.91</v>
      </c>
      <c r="JL6" s="14">
        <v>841017.07</v>
      </c>
      <c r="JM6" s="14">
        <v>415218</v>
      </c>
      <c r="JN6" s="14">
        <v>1864900.55</v>
      </c>
      <c r="JO6" s="14">
        <v>1022886.59</v>
      </c>
      <c r="JP6" s="14">
        <v>182316.54</v>
      </c>
      <c r="JQ6" s="14">
        <v>182316.54</v>
      </c>
      <c r="JR6" s="14">
        <v>1208462.6000000001</v>
      </c>
      <c r="JS6" s="14">
        <v>1016604.08</v>
      </c>
      <c r="JT6" s="14">
        <v>1378273.14</v>
      </c>
      <c r="JU6" s="14">
        <v>1378273.14</v>
      </c>
      <c r="JV6" s="14">
        <v>0</v>
      </c>
      <c r="JW6" s="14">
        <v>1378273.14</v>
      </c>
      <c r="JX6" s="14">
        <v>517766.55</v>
      </c>
      <c r="JY6" s="14">
        <v>1101881.1399999999</v>
      </c>
      <c r="JZ6" s="14">
        <v>814636.83</v>
      </c>
      <c r="KA6" s="14">
        <v>1440089.36</v>
      </c>
      <c r="KB6" s="14">
        <v>0</v>
      </c>
      <c r="KC6" s="14">
        <v>500644.79</v>
      </c>
      <c r="KD6" s="14">
        <v>1690108.98</v>
      </c>
      <c r="KE6" s="14">
        <v>1289338.68</v>
      </c>
      <c r="KF6" s="14">
        <v>746705.68</v>
      </c>
      <c r="KG6" s="14">
        <v>1009397.16</v>
      </c>
      <c r="KH6" s="14">
        <v>0</v>
      </c>
      <c r="KI6" s="14">
        <v>749732.03</v>
      </c>
      <c r="KJ6" s="14">
        <v>612572.11</v>
      </c>
      <c r="KK6" s="14">
        <v>199519.7</v>
      </c>
      <c r="KL6" s="14">
        <v>3234917.92</v>
      </c>
      <c r="KM6" s="14">
        <v>2538401.14</v>
      </c>
      <c r="KN6" s="14">
        <v>1747356.67</v>
      </c>
      <c r="KO6" s="14">
        <v>1747356.67</v>
      </c>
      <c r="KP6" s="14">
        <v>2147587.54</v>
      </c>
      <c r="KQ6" s="14">
        <v>1165203.06</v>
      </c>
      <c r="KR6" s="14">
        <v>594775.66</v>
      </c>
      <c r="KS6" s="14">
        <v>1467410.47</v>
      </c>
      <c r="KT6" s="14">
        <v>0</v>
      </c>
      <c r="KU6" s="14">
        <v>160614.04</v>
      </c>
      <c r="KV6" s="14">
        <v>1676777.97</v>
      </c>
      <c r="KW6" s="14">
        <v>1112427.73</v>
      </c>
      <c r="KX6" s="14">
        <v>1112427.73</v>
      </c>
      <c r="KY6" s="14">
        <v>215582.88</v>
      </c>
      <c r="KZ6" s="14">
        <v>0</v>
      </c>
      <c r="LA6" s="14">
        <v>835618.78</v>
      </c>
      <c r="LB6" s="14">
        <v>1124414.3500000001</v>
      </c>
      <c r="LC6" s="14">
        <v>1056569.76</v>
      </c>
      <c r="LD6" s="14">
        <v>830786.31</v>
      </c>
      <c r="LE6" s="14">
        <v>408957.04</v>
      </c>
      <c r="LF6" s="14">
        <v>0</v>
      </c>
      <c r="LG6" s="14">
        <v>832131.58</v>
      </c>
      <c r="LH6" s="14">
        <v>1145032.28</v>
      </c>
      <c r="LI6" s="14">
        <v>1151346.6200000001</v>
      </c>
      <c r="LJ6" s="14">
        <v>791337.91</v>
      </c>
      <c r="LK6" s="14">
        <v>602391.71</v>
      </c>
      <c r="LL6" s="14">
        <v>0</v>
      </c>
      <c r="LM6" s="14">
        <v>492623.66</v>
      </c>
      <c r="LN6" s="14">
        <v>492623.66</v>
      </c>
      <c r="LO6" s="14">
        <v>1847462.36</v>
      </c>
      <c r="LP6" s="14">
        <v>1848514.4</v>
      </c>
      <c r="LQ6" s="14">
        <v>1716212.17</v>
      </c>
      <c r="LR6" s="14">
        <v>0</v>
      </c>
      <c r="LS6" s="14">
        <v>1846187.87</v>
      </c>
      <c r="LT6" s="14">
        <v>1846187.87</v>
      </c>
      <c r="LU6" s="14">
        <v>894513.34</v>
      </c>
      <c r="LV6" s="14">
        <v>838405.97</v>
      </c>
      <c r="LW6" s="14">
        <v>809921.18</v>
      </c>
      <c r="LX6" s="14">
        <v>707942.40000000002</v>
      </c>
      <c r="LY6" s="14">
        <v>707942.40000000002</v>
      </c>
      <c r="LZ6" s="14">
        <v>1471018.68</v>
      </c>
      <c r="MA6" s="14">
        <v>1470749.66</v>
      </c>
      <c r="MB6" s="14">
        <v>1468522.65</v>
      </c>
      <c r="MC6" s="14">
        <v>78868.759999999995</v>
      </c>
      <c r="MD6" s="14">
        <v>0</v>
      </c>
      <c r="ME6" s="14">
        <v>158231.07</v>
      </c>
      <c r="MF6" s="14">
        <v>485623.48</v>
      </c>
      <c r="MG6" s="14">
        <v>472844.64</v>
      </c>
      <c r="MH6" s="14">
        <v>167753.47</v>
      </c>
      <c r="MI6" s="14">
        <v>837538.99</v>
      </c>
      <c r="MJ6" s="14">
        <v>0</v>
      </c>
      <c r="MK6" s="14">
        <v>656337.01</v>
      </c>
      <c r="ML6" s="14">
        <v>0</v>
      </c>
      <c r="MM6" s="14">
        <v>1122361.8700000001</v>
      </c>
      <c r="MN6" s="14">
        <v>1109268.27</v>
      </c>
      <c r="MO6" s="14">
        <v>1233949.3600000001</v>
      </c>
      <c r="MP6" s="14">
        <v>994875.29</v>
      </c>
      <c r="MQ6" s="14">
        <v>994875.29</v>
      </c>
      <c r="MR6" s="14">
        <v>787197.23</v>
      </c>
      <c r="MS6" s="14">
        <v>826685.62</v>
      </c>
      <c r="MT6" s="14">
        <v>656255.86</v>
      </c>
      <c r="MU6" s="14">
        <v>777332.73</v>
      </c>
      <c r="MV6" s="14">
        <v>535263.64</v>
      </c>
      <c r="MW6" s="14">
        <v>535263.64</v>
      </c>
      <c r="MX6" s="14">
        <v>981564.62</v>
      </c>
      <c r="MY6" s="14">
        <v>1104493.23</v>
      </c>
      <c r="MZ6" s="14">
        <v>1158328.27</v>
      </c>
      <c r="NA6" s="14">
        <v>1163425.08</v>
      </c>
      <c r="NB6" s="14">
        <v>940694.82</v>
      </c>
      <c r="NC6" s="14">
        <v>940694.82</v>
      </c>
      <c r="ND6" s="14">
        <v>940694.82</v>
      </c>
      <c r="NE6" s="14">
        <v>940694.82</v>
      </c>
      <c r="NF6" s="14">
        <v>931072.31</v>
      </c>
      <c r="NG6" s="14">
        <v>738155.17</v>
      </c>
      <c r="NH6" s="14">
        <v>300051.38</v>
      </c>
      <c r="NI6" s="14">
        <v>300051.38</v>
      </c>
      <c r="NJ6" s="14">
        <v>1059547.3400000001</v>
      </c>
      <c r="NK6" s="14">
        <v>909751.57</v>
      </c>
      <c r="NL6" s="14">
        <v>736050.76</v>
      </c>
      <c r="NM6" s="14">
        <v>496628.12</v>
      </c>
      <c r="NN6" s="14">
        <v>956715.16</v>
      </c>
      <c r="NO6" s="14">
        <v>956715.16</v>
      </c>
      <c r="NP6" s="14">
        <v>471142.96</v>
      </c>
      <c r="NQ6" s="14">
        <v>538526.44999999995</v>
      </c>
      <c r="NR6" s="14">
        <v>3358653.37</v>
      </c>
      <c r="NS6" s="14">
        <v>3100586.21</v>
      </c>
      <c r="NT6" s="14">
        <v>0</v>
      </c>
      <c r="NU6" s="14">
        <v>2850948.45</v>
      </c>
      <c r="NV6" s="14">
        <v>2850948.45</v>
      </c>
      <c r="NW6" s="14">
        <v>2850948.45</v>
      </c>
      <c r="NX6" s="14">
        <v>2850948.45</v>
      </c>
      <c r="NY6" s="14">
        <v>2850948.45</v>
      </c>
      <c r="NZ6" s="14">
        <v>2037246.22</v>
      </c>
      <c r="OA6" s="14">
        <v>2037246.22</v>
      </c>
      <c r="OB6" s="14">
        <v>1683866.44</v>
      </c>
      <c r="OC6" s="14">
        <v>1696359.74</v>
      </c>
      <c r="OD6" s="14">
        <v>1696359.74</v>
      </c>
      <c r="OE6" s="14">
        <v>1696359.74</v>
      </c>
      <c r="OF6" s="14">
        <v>733793.89</v>
      </c>
      <c r="OG6" s="14">
        <v>733793.89</v>
      </c>
      <c r="OH6" s="14">
        <v>418087.59</v>
      </c>
      <c r="OI6" s="14">
        <v>2285356.81</v>
      </c>
      <c r="OJ6" s="14">
        <v>2210589.54</v>
      </c>
      <c r="OK6" s="14">
        <v>2267344.09</v>
      </c>
      <c r="OL6" s="14">
        <v>1910137.39</v>
      </c>
      <c r="OM6" s="14">
        <v>1910137.39</v>
      </c>
      <c r="ON6" s="14">
        <v>1914464.27</v>
      </c>
      <c r="OO6" s="14">
        <v>1897975.17</v>
      </c>
      <c r="OP6" s="14">
        <v>1040363.75</v>
      </c>
      <c r="OQ6" s="14">
        <v>2521742.16</v>
      </c>
      <c r="OR6" s="14">
        <v>0</v>
      </c>
      <c r="OS6" s="14">
        <v>2521742.16</v>
      </c>
      <c r="OT6" s="14">
        <v>1120867.6599999999</v>
      </c>
      <c r="OU6" s="14">
        <v>1083442.8700000001</v>
      </c>
      <c r="OV6" s="14">
        <v>896952.84</v>
      </c>
      <c r="OW6" s="14">
        <v>814844.41</v>
      </c>
      <c r="OX6" s="14">
        <v>469064.54</v>
      </c>
      <c r="OY6" s="14">
        <v>469064.54</v>
      </c>
      <c r="OZ6" s="14">
        <v>1947442.07</v>
      </c>
      <c r="PA6" s="14">
        <v>1994280.96</v>
      </c>
      <c r="PB6" s="14">
        <v>2013216.46</v>
      </c>
      <c r="PC6" s="14">
        <v>1985300.9</v>
      </c>
      <c r="PD6" s="14">
        <v>1948098.39</v>
      </c>
      <c r="PE6" s="14">
        <v>1948098.39</v>
      </c>
      <c r="PF6" s="14">
        <v>825380.11</v>
      </c>
      <c r="PG6" s="14">
        <v>726582.44</v>
      </c>
      <c r="PH6" s="14">
        <v>2843394.75</v>
      </c>
      <c r="PI6" s="14">
        <v>2896203.94</v>
      </c>
      <c r="PJ6" s="14">
        <v>1974402.94</v>
      </c>
      <c r="PK6" s="14">
        <v>1974402.94</v>
      </c>
      <c r="PL6" s="14">
        <v>1373522.34</v>
      </c>
      <c r="PM6" s="14">
        <v>2660044.94</v>
      </c>
      <c r="PN6" s="14">
        <v>3845024.2</v>
      </c>
      <c r="PO6" s="14">
        <v>3647996.36</v>
      </c>
      <c r="PP6" s="14">
        <v>2596696.21</v>
      </c>
      <c r="PQ6" s="14">
        <v>2596696.21</v>
      </c>
      <c r="PR6" s="14">
        <v>2596696.21</v>
      </c>
      <c r="PS6" s="14">
        <v>2596696.21</v>
      </c>
      <c r="PT6" s="14">
        <v>1572079.25</v>
      </c>
      <c r="PU6" s="14">
        <v>2276989.11</v>
      </c>
      <c r="PV6" s="14">
        <v>1397393.81</v>
      </c>
      <c r="PW6" s="14">
        <v>1397393.81</v>
      </c>
      <c r="PX6" s="14">
        <v>3789116.24</v>
      </c>
      <c r="PY6" s="14">
        <v>5501783.9199999999</v>
      </c>
      <c r="PZ6" s="14">
        <v>4928101.32</v>
      </c>
      <c r="QA6" s="14">
        <v>4430706.12</v>
      </c>
      <c r="QB6" s="14">
        <v>3067462.77</v>
      </c>
      <c r="QC6" s="14">
        <v>3067462.77</v>
      </c>
      <c r="QD6" s="14">
        <v>1312281.71</v>
      </c>
      <c r="QE6" s="14">
        <v>630431.94999999995</v>
      </c>
      <c r="QF6" s="14">
        <v>2639352.14</v>
      </c>
      <c r="QG6" s="14">
        <v>1540338.51</v>
      </c>
      <c r="QH6" s="14">
        <v>140572.26999999999</v>
      </c>
      <c r="QI6" s="14">
        <v>140572.26999999999</v>
      </c>
      <c r="QJ6" s="14">
        <v>2277647.3199999998</v>
      </c>
      <c r="QK6" s="14">
        <v>3398323.56</v>
      </c>
      <c r="QL6" s="14">
        <v>5009916.1500000004</v>
      </c>
      <c r="QM6" s="14">
        <v>3103540.14</v>
      </c>
      <c r="QN6" s="14">
        <v>0</v>
      </c>
      <c r="QO6" s="14">
        <v>3103540.14</v>
      </c>
      <c r="QP6" s="14">
        <v>146697.51</v>
      </c>
      <c r="QQ6" s="14">
        <v>1876026.76</v>
      </c>
      <c r="QR6" s="14">
        <v>4163116.11</v>
      </c>
      <c r="QS6" s="14">
        <v>2932137.94</v>
      </c>
      <c r="QT6" s="14">
        <v>5334761.3600000003</v>
      </c>
      <c r="QU6" s="14">
        <v>5334761.3600000003</v>
      </c>
      <c r="QV6" s="14">
        <v>6610086.0300000003</v>
      </c>
      <c r="QW6" s="14">
        <v>5432024.9900000002</v>
      </c>
      <c r="QX6" s="14">
        <v>4265941.78</v>
      </c>
      <c r="QY6" s="14">
        <v>949062.24</v>
      </c>
      <c r="QZ6" s="14">
        <v>4200652.78</v>
      </c>
      <c r="RA6" s="14">
        <v>4200652.78</v>
      </c>
      <c r="RB6" s="14">
        <v>1938826.86</v>
      </c>
      <c r="RC6" s="14">
        <v>5870412.1900000004</v>
      </c>
      <c r="RD6" s="14">
        <v>4809693.68</v>
      </c>
      <c r="RE6" s="14">
        <v>3924711.1</v>
      </c>
      <c r="RF6" s="14">
        <v>2753443.01</v>
      </c>
      <c r="RG6" s="14">
        <v>2753443.01</v>
      </c>
      <c r="RH6" s="14">
        <v>4722965.2699999996</v>
      </c>
      <c r="RI6" s="14">
        <v>3401782.19</v>
      </c>
      <c r="RJ6" s="14">
        <v>9717808.0700000003</v>
      </c>
      <c r="RK6" s="14">
        <v>5878732</v>
      </c>
      <c r="RL6" s="14">
        <v>4162699.83</v>
      </c>
      <c r="RM6" s="14">
        <v>4162699.83</v>
      </c>
      <c r="RN6" s="14">
        <v>2095798.78</v>
      </c>
      <c r="RO6" s="14">
        <v>4099105.02</v>
      </c>
      <c r="RP6" s="14">
        <v>3008324.76</v>
      </c>
      <c r="RQ6" s="14">
        <v>1331592.26</v>
      </c>
      <c r="RR6" s="14">
        <v>4978598.62</v>
      </c>
      <c r="RS6" s="14">
        <v>4978598.62</v>
      </c>
      <c r="RT6" s="14">
        <v>2492857.27</v>
      </c>
      <c r="RU6" s="14">
        <v>4233900.9400000004</v>
      </c>
      <c r="RV6" s="14">
        <v>2980717.82</v>
      </c>
      <c r="RW6" s="14">
        <v>2898951.76</v>
      </c>
      <c r="RX6" s="14">
        <v>1382830.45</v>
      </c>
      <c r="RY6" s="14">
        <v>1382830.45</v>
      </c>
      <c r="RZ6" s="14">
        <v>6060021.9000000004</v>
      </c>
      <c r="SA6" s="14">
        <v>5130340.53</v>
      </c>
      <c r="SB6" s="14">
        <v>4119891.03</v>
      </c>
      <c r="SC6" s="14">
        <v>4549308.2</v>
      </c>
      <c r="SD6" s="14">
        <v>2547839.73</v>
      </c>
      <c r="SE6" s="14">
        <v>2547839.73</v>
      </c>
      <c r="SF6" s="14">
        <v>3095397.78</v>
      </c>
      <c r="SG6" s="14">
        <v>2154833.14</v>
      </c>
      <c r="SH6" s="14">
        <v>1304209.43</v>
      </c>
      <c r="SI6" s="14">
        <v>2243178.81</v>
      </c>
      <c r="SJ6" s="14">
        <v>944042.11</v>
      </c>
      <c r="SK6" s="14">
        <v>944042.11</v>
      </c>
      <c r="SL6" s="14">
        <v>4672827.01</v>
      </c>
      <c r="SM6" s="14">
        <v>4166061</v>
      </c>
      <c r="SN6" s="14">
        <v>3112691</v>
      </c>
      <c r="SO6" s="14">
        <v>2213374</v>
      </c>
      <c r="SP6" s="14">
        <v>3260591</v>
      </c>
      <c r="SQ6" s="14">
        <v>3260591</v>
      </c>
      <c r="SR6" s="14">
        <v>5107928</v>
      </c>
      <c r="SS6" s="14">
        <v>4497852</v>
      </c>
      <c r="ST6" s="14">
        <v>3834337</v>
      </c>
      <c r="SU6" s="14">
        <v>2857156</v>
      </c>
      <c r="SV6" s="14">
        <v>1949635</v>
      </c>
      <c r="SW6" s="14">
        <v>1949635</v>
      </c>
      <c r="SX6" s="14">
        <v>3090104</v>
      </c>
      <c r="SY6" s="14">
        <v>2672334</v>
      </c>
      <c r="SZ6" s="14">
        <v>1806531</v>
      </c>
      <c r="TA6" s="14">
        <v>3348258</v>
      </c>
      <c r="TB6" s="14">
        <v>0</v>
      </c>
      <c r="TC6" s="14">
        <v>3348258</v>
      </c>
      <c r="TD6" s="14">
        <v>1531343</v>
      </c>
      <c r="TE6" s="14">
        <v>2171242</v>
      </c>
      <c r="TF6" s="14">
        <v>2546211</v>
      </c>
      <c r="TG6" s="14">
        <v>1679824</v>
      </c>
      <c r="TH6" s="14">
        <v>2861255</v>
      </c>
      <c r="TI6" s="14">
        <v>2861255</v>
      </c>
      <c r="TJ6" s="14">
        <v>5353881</v>
      </c>
      <c r="TK6" s="14">
        <v>4597232</v>
      </c>
      <c r="TL6" s="14">
        <v>3955317</v>
      </c>
      <c r="TM6" s="14">
        <v>2860898</v>
      </c>
      <c r="TN6" s="14">
        <v>1610047</v>
      </c>
      <c r="TO6" s="14">
        <v>1610047</v>
      </c>
      <c r="TP6" s="14">
        <v>3368276</v>
      </c>
      <c r="TQ6" s="14">
        <v>2955800</v>
      </c>
      <c r="TR6" s="14">
        <v>2220501</v>
      </c>
      <c r="TS6" s="14">
        <v>1741961</v>
      </c>
      <c r="TT6" s="14">
        <v>1670091</v>
      </c>
      <c r="TU6" s="14">
        <v>1670091</v>
      </c>
      <c r="TV6" s="14">
        <v>1984856</v>
      </c>
      <c r="TW6" s="14">
        <v>2817681</v>
      </c>
      <c r="TX6" s="14">
        <v>2220525</v>
      </c>
      <c r="TY6" s="14">
        <v>1712758</v>
      </c>
      <c r="TZ6" s="14">
        <v>817150</v>
      </c>
      <c r="UA6" s="14">
        <v>817150</v>
      </c>
      <c r="UB6" s="14">
        <v>1090130</v>
      </c>
      <c r="UC6" s="14">
        <v>915053</v>
      </c>
      <c r="UD6" s="14">
        <v>364770</v>
      </c>
      <c r="UE6" s="14">
        <v>1004615</v>
      </c>
      <c r="UF6" s="14">
        <v>204877</v>
      </c>
      <c r="UG6" s="14">
        <v>204877</v>
      </c>
      <c r="UH6" s="14">
        <v>1674197</v>
      </c>
      <c r="UI6" s="14">
        <v>1281056</v>
      </c>
      <c r="UJ6" s="14">
        <v>754835</v>
      </c>
      <c r="UK6" s="14">
        <v>502656</v>
      </c>
      <c r="UL6" s="14">
        <v>252139</v>
      </c>
      <c r="UM6" s="14">
        <v>252139</v>
      </c>
      <c r="UN6" s="14">
        <v>990268</v>
      </c>
      <c r="UO6" s="14">
        <v>1072037</v>
      </c>
      <c r="UP6" s="14">
        <v>541812</v>
      </c>
      <c r="UQ6" s="14">
        <v>409540</v>
      </c>
      <c r="UR6" s="14">
        <v>130606</v>
      </c>
      <c r="US6" s="14">
        <v>130606</v>
      </c>
      <c r="UT6" s="14">
        <v>2061328</v>
      </c>
      <c r="UU6" s="14">
        <v>1980473</v>
      </c>
      <c r="UV6" s="14">
        <v>1487735</v>
      </c>
      <c r="UW6" s="14">
        <v>1190286</v>
      </c>
      <c r="UX6" s="14">
        <v>286751</v>
      </c>
      <c r="UY6" s="14">
        <v>286751</v>
      </c>
      <c r="UZ6" s="14">
        <v>286751</v>
      </c>
      <c r="VA6" s="14">
        <v>1571353</v>
      </c>
      <c r="VB6" s="14">
        <v>1267946</v>
      </c>
      <c r="VC6" s="14">
        <v>962114</v>
      </c>
      <c r="VD6" s="14">
        <v>255618</v>
      </c>
      <c r="VE6" s="14">
        <v>255618</v>
      </c>
      <c r="VF6" s="14">
        <v>2610614</v>
      </c>
      <c r="VG6" s="14">
        <v>2175689</v>
      </c>
      <c r="VH6" s="14">
        <v>1787760</v>
      </c>
      <c r="VI6" s="14">
        <v>723253</v>
      </c>
      <c r="VJ6" s="14">
        <v>449455</v>
      </c>
      <c r="VK6" s="14">
        <v>449455</v>
      </c>
      <c r="VL6" s="14">
        <v>1909863</v>
      </c>
      <c r="VM6" s="14">
        <v>1529562</v>
      </c>
      <c r="VN6" s="14">
        <v>1264844</v>
      </c>
      <c r="VO6" s="14">
        <v>754958</v>
      </c>
      <c r="VP6" s="14">
        <v>1101324</v>
      </c>
      <c r="VQ6" s="14">
        <v>1101324</v>
      </c>
      <c r="VR6" s="14">
        <v>981960</v>
      </c>
      <c r="VS6" s="14">
        <v>836647</v>
      </c>
      <c r="VT6" s="14">
        <v>687748</v>
      </c>
      <c r="VU6" s="14">
        <v>687748</v>
      </c>
      <c r="VV6" s="14">
        <v>0</v>
      </c>
      <c r="VW6" s="14">
        <v>687748</v>
      </c>
      <c r="VX6" s="14">
        <v>1211332</v>
      </c>
      <c r="VY6" s="14">
        <v>1051537</v>
      </c>
      <c r="VZ6" s="14">
        <v>604740</v>
      </c>
      <c r="WA6" s="14">
        <v>1169241</v>
      </c>
      <c r="WB6" s="14">
        <v>575326</v>
      </c>
      <c r="WC6" s="14">
        <v>575326</v>
      </c>
      <c r="WD6" s="14">
        <v>2609416</v>
      </c>
      <c r="WE6" s="14">
        <v>2462901</v>
      </c>
      <c r="WF6" s="14">
        <v>1702284</v>
      </c>
      <c r="WG6" s="14">
        <v>1531562</v>
      </c>
      <c r="WH6" s="14">
        <v>275994</v>
      </c>
      <c r="WI6" s="14">
        <v>275994</v>
      </c>
      <c r="WJ6" s="14">
        <v>3176825</v>
      </c>
      <c r="WK6" s="14">
        <v>3100672</v>
      </c>
      <c r="WL6" s="14">
        <v>1105120</v>
      </c>
      <c r="WM6" s="14">
        <v>850287</v>
      </c>
      <c r="WN6" s="14">
        <v>549487</v>
      </c>
      <c r="WO6" s="14">
        <v>549487</v>
      </c>
      <c r="WP6" s="14">
        <v>1871922</v>
      </c>
      <c r="WQ6" s="14">
        <v>1863934</v>
      </c>
      <c r="WR6" s="14">
        <v>1741191</v>
      </c>
      <c r="WS6" s="14">
        <v>1105237</v>
      </c>
      <c r="WT6" s="14">
        <v>481377</v>
      </c>
      <c r="WU6" s="14">
        <v>481377</v>
      </c>
      <c r="WV6" s="14">
        <v>1269496</v>
      </c>
      <c r="WW6" s="14">
        <v>1220747</v>
      </c>
      <c r="WX6" s="14">
        <v>1089584</v>
      </c>
      <c r="WY6" s="14">
        <v>1089584</v>
      </c>
      <c r="WZ6" s="14">
        <v>696314</v>
      </c>
      <c r="XA6" s="14">
        <v>696314</v>
      </c>
      <c r="XB6" s="14">
        <v>508443</v>
      </c>
      <c r="XC6" s="14">
        <v>161765</v>
      </c>
      <c r="XD6" s="14">
        <v>158642</v>
      </c>
      <c r="XE6" s="14">
        <v>348111</v>
      </c>
      <c r="XF6" s="14">
        <v>482700</v>
      </c>
      <c r="XG6" s="14">
        <v>482700</v>
      </c>
      <c r="XH6" s="14">
        <v>730075</v>
      </c>
      <c r="XI6" s="14">
        <v>545570</v>
      </c>
      <c r="XJ6" s="14">
        <v>1077519</v>
      </c>
      <c r="XK6" s="14">
        <v>443188</v>
      </c>
      <c r="XL6" s="14">
        <v>351025</v>
      </c>
      <c r="XM6" s="14">
        <v>351025</v>
      </c>
      <c r="XN6" s="14">
        <v>351025</v>
      </c>
      <c r="XO6" s="14">
        <v>351025</v>
      </c>
      <c r="XP6" s="14">
        <v>688308</v>
      </c>
      <c r="XQ6" s="14">
        <v>256528</v>
      </c>
      <c r="XR6" s="14">
        <v>645087</v>
      </c>
      <c r="XS6" s="14">
        <v>645087</v>
      </c>
      <c r="XT6" s="14">
        <v>645087</v>
      </c>
      <c r="XU6" s="14">
        <v>645087</v>
      </c>
      <c r="XV6" s="14">
        <v>584677</v>
      </c>
      <c r="XW6" s="14">
        <v>1388015</v>
      </c>
      <c r="XX6" s="14">
        <v>814116</v>
      </c>
      <c r="XY6" s="14">
        <v>814116</v>
      </c>
      <c r="XZ6" s="14">
        <v>1760083</v>
      </c>
      <c r="YA6" s="14">
        <v>2350916</v>
      </c>
      <c r="YB6" s="14">
        <v>2218960</v>
      </c>
      <c r="YC6" s="14">
        <v>2377015</v>
      </c>
      <c r="YD6" s="14">
        <v>2331759</v>
      </c>
      <c r="YE6" s="14">
        <v>2331759</v>
      </c>
      <c r="YF6" s="14">
        <v>2320966</v>
      </c>
      <c r="YG6" s="14">
        <v>2466890</v>
      </c>
      <c r="YH6" s="14">
        <v>2419382</v>
      </c>
      <c r="YI6" s="14">
        <v>2285409</v>
      </c>
      <c r="YJ6" s="14">
        <v>751381</v>
      </c>
      <c r="YK6" s="14">
        <v>751381</v>
      </c>
      <c r="YL6" s="14">
        <v>889107</v>
      </c>
      <c r="YM6" s="14">
        <v>729124</v>
      </c>
      <c r="YN6" s="14">
        <v>2682130</v>
      </c>
      <c r="YO6" s="14">
        <v>2593502</v>
      </c>
      <c r="YP6" s="14">
        <v>1899413</v>
      </c>
      <c r="YQ6" s="14">
        <v>1899413</v>
      </c>
      <c r="YR6" s="14">
        <v>1781705</v>
      </c>
      <c r="YS6" s="14">
        <v>1869505</v>
      </c>
      <c r="YT6" s="14">
        <v>1447147</v>
      </c>
      <c r="YU6" s="14">
        <v>1487120</v>
      </c>
      <c r="YV6" s="14">
        <v>609820</v>
      </c>
      <c r="YW6" s="14">
        <v>609820</v>
      </c>
      <c r="YX6" s="14">
        <v>1307755</v>
      </c>
      <c r="YY6" s="14">
        <v>1255548</v>
      </c>
      <c r="YZ6" s="14">
        <v>1315802</v>
      </c>
      <c r="ZA6" s="14">
        <v>1298211</v>
      </c>
      <c r="ZB6" s="14">
        <v>973319</v>
      </c>
      <c r="ZC6" s="14">
        <v>973319</v>
      </c>
      <c r="ZD6" s="14">
        <v>755693</v>
      </c>
      <c r="ZE6" s="14">
        <v>784087</v>
      </c>
      <c r="ZF6" s="14">
        <v>809322</v>
      </c>
      <c r="ZG6" s="14">
        <v>4135539</v>
      </c>
      <c r="ZH6" s="14">
        <v>3791367</v>
      </c>
      <c r="ZI6" s="14">
        <v>3758513</v>
      </c>
      <c r="ZJ6" s="14">
        <v>3470495</v>
      </c>
      <c r="ZK6" s="14">
        <v>3581272</v>
      </c>
      <c r="ZL6" s="14">
        <v>3528058</v>
      </c>
      <c r="ZM6" s="14">
        <v>1312584</v>
      </c>
      <c r="ZN6" s="14">
        <v>706471</v>
      </c>
      <c r="ZO6" s="14">
        <v>706471</v>
      </c>
      <c r="ZP6" s="14">
        <v>782058</v>
      </c>
      <c r="ZQ6" s="14">
        <v>1181292</v>
      </c>
      <c r="ZR6" s="14">
        <v>3183077</v>
      </c>
      <c r="ZS6" s="14">
        <v>2629059</v>
      </c>
      <c r="ZT6" s="14">
        <v>2046626</v>
      </c>
      <c r="ZU6" s="14">
        <v>2046626</v>
      </c>
      <c r="ZV6" s="14">
        <v>2046626</v>
      </c>
      <c r="ZW6" s="14">
        <v>2046626</v>
      </c>
      <c r="ZX6" s="14">
        <v>1716513</v>
      </c>
      <c r="ZY6" s="14">
        <v>4589398</v>
      </c>
      <c r="ZZ6" s="14">
        <v>4200065</v>
      </c>
      <c r="AAA6" s="14">
        <v>4200064.66</v>
      </c>
      <c r="AAB6" s="14">
        <v>3815541.2</v>
      </c>
      <c r="AAC6" s="14">
        <v>3949688.89</v>
      </c>
      <c r="AAD6" s="14">
        <v>2443078.88</v>
      </c>
      <c r="AAE6" s="14">
        <v>2372399.88</v>
      </c>
      <c r="AAF6" s="14">
        <v>2990067.23</v>
      </c>
      <c r="AAG6" s="14">
        <v>2990067.23</v>
      </c>
      <c r="AAH6" s="14">
        <v>2846652.05</v>
      </c>
      <c r="AAI6" s="14">
        <v>2834796.01</v>
      </c>
      <c r="AAJ6" s="14">
        <v>2898899.84</v>
      </c>
      <c r="AAK6" s="14">
        <v>0</v>
      </c>
      <c r="AAL6" s="14">
        <v>0</v>
      </c>
      <c r="AAM6" s="14">
        <v>1793115</v>
      </c>
      <c r="AAN6" s="14">
        <v>1571804</v>
      </c>
      <c r="AAO6" s="14">
        <v>1657669</v>
      </c>
      <c r="AAP6" s="14">
        <v>0</v>
      </c>
      <c r="AAQ6" s="14">
        <v>0</v>
      </c>
      <c r="AAR6" s="14">
        <v>0</v>
      </c>
      <c r="AAS6" s="14">
        <v>272944</v>
      </c>
      <c r="AAT6" s="14">
        <v>1783388</v>
      </c>
      <c r="AAU6" s="14">
        <v>177716</v>
      </c>
      <c r="AAV6" s="14">
        <v>0</v>
      </c>
      <c r="AAW6" s="14">
        <v>0</v>
      </c>
      <c r="AAX6" s="14">
        <v>0</v>
      </c>
      <c r="AAY6" s="14">
        <v>1685522</v>
      </c>
      <c r="AAZ6" s="14">
        <v>455369</v>
      </c>
      <c r="ABA6" s="14">
        <v>195376</v>
      </c>
      <c r="ABB6" s="14">
        <v>243799</v>
      </c>
      <c r="ABC6" s="14">
        <v>0</v>
      </c>
      <c r="ABD6" s="14">
        <v>0</v>
      </c>
      <c r="ABE6" s="14">
        <v>129734</v>
      </c>
      <c r="ABF6" s="14">
        <v>580888</v>
      </c>
      <c r="ABG6" s="14">
        <v>91052</v>
      </c>
      <c r="ABH6" s="14">
        <v>85233</v>
      </c>
      <c r="ABI6" s="14">
        <v>132405</v>
      </c>
      <c r="ABJ6" s="14">
        <v>132405</v>
      </c>
      <c r="ABK6" s="14">
        <v>132405</v>
      </c>
      <c r="ABL6" s="14">
        <v>1150484</v>
      </c>
      <c r="ABM6" s="14">
        <v>1008486</v>
      </c>
      <c r="ABN6" s="14">
        <v>2483582</v>
      </c>
      <c r="ABO6" s="14">
        <v>2019636</v>
      </c>
      <c r="ABP6" s="14">
        <v>1153377</v>
      </c>
      <c r="ABQ6" s="14">
        <v>1153377</v>
      </c>
      <c r="ABR6" s="14">
        <v>1220681</v>
      </c>
      <c r="ABS6" s="14">
        <v>1456036</v>
      </c>
      <c r="ABT6" s="14">
        <v>1456036</v>
      </c>
      <c r="ABU6" s="14">
        <v>5250905</v>
      </c>
      <c r="ABV6" s="14">
        <v>5250905</v>
      </c>
      <c r="ABW6" s="14">
        <v>5250905</v>
      </c>
      <c r="ABX6" s="14">
        <v>3298708</v>
      </c>
      <c r="ABY6" s="14">
        <v>2153813</v>
      </c>
      <c r="ABZ6" s="14">
        <v>2987056</v>
      </c>
      <c r="ACA6" s="14">
        <v>237612</v>
      </c>
      <c r="ACB6" s="14">
        <v>178109</v>
      </c>
      <c r="ACC6" s="14">
        <v>178109</v>
      </c>
      <c r="ACD6" s="14">
        <v>688213</v>
      </c>
      <c r="ACE6" s="14">
        <v>899209</v>
      </c>
      <c r="ACF6" s="14">
        <v>791757</v>
      </c>
      <c r="ACG6" s="14">
        <v>1088394</v>
      </c>
      <c r="ACH6" s="14">
        <v>365921</v>
      </c>
      <c r="ACI6" s="14">
        <v>365921</v>
      </c>
      <c r="ACJ6" s="14">
        <v>2700744</v>
      </c>
      <c r="ACK6" s="14">
        <v>1848297</v>
      </c>
      <c r="ACL6" s="14">
        <v>666636</v>
      </c>
      <c r="ACM6" s="14">
        <v>1560166</v>
      </c>
      <c r="ACN6" s="14">
        <v>1560166</v>
      </c>
      <c r="ACO6" s="14">
        <v>1560166</v>
      </c>
      <c r="ACP6" s="14">
        <v>2096303</v>
      </c>
      <c r="ACQ6" s="14">
        <v>768016</v>
      </c>
      <c r="ACR6" s="14">
        <v>1394709</v>
      </c>
      <c r="ACS6" s="14">
        <v>2068984</v>
      </c>
      <c r="ACT6" s="14">
        <v>524522</v>
      </c>
      <c r="ACU6" s="14">
        <v>524522</v>
      </c>
      <c r="ACV6" s="14">
        <v>1326021</v>
      </c>
      <c r="ACW6" s="14">
        <v>490848</v>
      </c>
      <c r="ACX6" s="14">
        <v>885735</v>
      </c>
      <c r="ACY6" s="14">
        <v>54919</v>
      </c>
      <c r="ACZ6" s="14">
        <v>2454366</v>
      </c>
      <c r="ADA6" s="14">
        <v>2454366</v>
      </c>
      <c r="ADB6" s="14">
        <v>1275235</v>
      </c>
      <c r="ADC6" s="14">
        <v>637585</v>
      </c>
      <c r="ADD6" s="14">
        <v>2684708</v>
      </c>
      <c r="ADE6" s="14">
        <v>1349252</v>
      </c>
      <c r="ADF6" s="14">
        <v>1366319</v>
      </c>
      <c r="ADG6" s="14">
        <v>1366319</v>
      </c>
      <c r="ADH6" s="14">
        <v>1662150</v>
      </c>
      <c r="ADI6" s="14">
        <v>1624595</v>
      </c>
      <c r="ADJ6" s="14">
        <v>1413591</v>
      </c>
      <c r="ADK6" s="14">
        <v>668628</v>
      </c>
      <c r="ADL6" s="14">
        <v>174308</v>
      </c>
      <c r="ADM6" s="14">
        <v>174308</v>
      </c>
      <c r="ADN6" s="14">
        <v>2637983</v>
      </c>
      <c r="ADO6" s="14">
        <v>1580566</v>
      </c>
      <c r="ADP6" s="14">
        <v>723710</v>
      </c>
      <c r="ADQ6" s="14">
        <v>286743</v>
      </c>
      <c r="ADR6" s="14">
        <v>474376</v>
      </c>
      <c r="ADS6" s="14">
        <v>474376</v>
      </c>
      <c r="ADT6" s="14">
        <v>1898220</v>
      </c>
      <c r="ADU6" s="14">
        <v>2866294</v>
      </c>
      <c r="ADV6" s="14">
        <v>2675083</v>
      </c>
      <c r="ADW6" s="14">
        <v>2587124</v>
      </c>
      <c r="ADX6" s="14">
        <v>1978666</v>
      </c>
      <c r="ADY6" s="14">
        <v>1978666</v>
      </c>
      <c r="ADZ6" s="14">
        <v>1553071</v>
      </c>
      <c r="AEA6" s="14">
        <v>199426</v>
      </c>
      <c r="AEB6" s="14">
        <v>1663727</v>
      </c>
      <c r="AEC6" s="14">
        <v>666690</v>
      </c>
      <c r="AED6" s="14">
        <v>4111076</v>
      </c>
      <c r="AEE6" s="14">
        <v>4111076</v>
      </c>
      <c r="AEF6" s="14">
        <v>1089313</v>
      </c>
      <c r="AEG6" s="14">
        <v>2311689</v>
      </c>
      <c r="AEH6" s="14">
        <v>230419</v>
      </c>
      <c r="AEI6" s="14">
        <v>2804208</v>
      </c>
      <c r="AEJ6" s="14">
        <v>1096410</v>
      </c>
      <c r="AEK6" s="14">
        <v>1096410</v>
      </c>
      <c r="AEL6" s="14">
        <v>2388679</v>
      </c>
      <c r="AEM6" s="14">
        <v>1184054</v>
      </c>
      <c r="AEN6" s="14">
        <v>2453235</v>
      </c>
      <c r="AEO6" s="14">
        <v>1521176</v>
      </c>
      <c r="AEP6" s="14">
        <v>244160</v>
      </c>
      <c r="AEQ6" s="14">
        <v>244160</v>
      </c>
      <c r="AER6" s="14">
        <v>1199105</v>
      </c>
      <c r="AES6" s="14">
        <v>349942</v>
      </c>
      <c r="AET6" s="14">
        <v>898695</v>
      </c>
      <c r="AEU6" s="14">
        <v>0</v>
      </c>
      <c r="AEV6" s="14">
        <v>0</v>
      </c>
      <c r="AEW6" s="14">
        <v>0</v>
      </c>
      <c r="AEX6" s="14">
        <v>0</v>
      </c>
      <c r="AEY6" s="14">
        <v>0</v>
      </c>
      <c r="AEZ6" s="14">
        <v>0</v>
      </c>
      <c r="AFA6" s="14">
        <v>0</v>
      </c>
      <c r="AFB6" s="14">
        <v>0</v>
      </c>
      <c r="AFC6" s="14">
        <v>0</v>
      </c>
      <c r="AFD6" s="14">
        <v>0</v>
      </c>
      <c r="AFE6" s="14">
        <v>0</v>
      </c>
      <c r="AFF6" s="14">
        <v>0</v>
      </c>
      <c r="AFG6" s="14">
        <v>0</v>
      </c>
      <c r="AFH6" s="14">
        <v>0</v>
      </c>
      <c r="AFI6" s="14">
        <v>0</v>
      </c>
      <c r="AFJ6" s="14">
        <v>0</v>
      </c>
      <c r="AFK6" s="14">
        <v>0</v>
      </c>
      <c r="AFL6" s="14">
        <v>0</v>
      </c>
      <c r="AFM6" s="14">
        <v>0</v>
      </c>
      <c r="AFN6" s="14">
        <v>0</v>
      </c>
      <c r="AFO6" s="14">
        <v>0</v>
      </c>
      <c r="AFP6" s="14">
        <v>0</v>
      </c>
      <c r="AFQ6" s="14">
        <v>0</v>
      </c>
      <c r="AFR6" s="14">
        <v>0</v>
      </c>
      <c r="AFS6" s="14">
        <v>0</v>
      </c>
      <c r="AFT6" s="14">
        <v>0</v>
      </c>
      <c r="AFU6" s="14">
        <v>0</v>
      </c>
      <c r="AFV6" s="14">
        <v>0</v>
      </c>
      <c r="AFW6" s="14">
        <v>0</v>
      </c>
      <c r="AFX6" s="14">
        <v>0</v>
      </c>
      <c r="AFY6" s="14">
        <v>0</v>
      </c>
      <c r="AFZ6" s="14">
        <v>0</v>
      </c>
      <c r="AGA6" s="14">
        <v>0</v>
      </c>
      <c r="AGB6" s="14">
        <v>0</v>
      </c>
      <c r="AGC6" s="14">
        <v>0</v>
      </c>
      <c r="AGD6" s="14">
        <v>0</v>
      </c>
      <c r="AGE6" s="14">
        <v>0</v>
      </c>
      <c r="AGF6" s="14">
        <v>0</v>
      </c>
      <c r="AGG6" s="14">
        <v>0</v>
      </c>
      <c r="AGH6" s="14">
        <v>0</v>
      </c>
      <c r="AGI6" s="14">
        <v>0</v>
      </c>
      <c r="AGJ6" s="14">
        <v>0</v>
      </c>
      <c r="AGK6" s="14">
        <v>0</v>
      </c>
      <c r="AGL6" s="14">
        <v>0</v>
      </c>
      <c r="AGM6" s="14">
        <v>0</v>
      </c>
      <c r="AGN6" s="14">
        <v>0</v>
      </c>
      <c r="AGO6" s="14">
        <v>0</v>
      </c>
      <c r="AGP6" s="14">
        <v>0</v>
      </c>
      <c r="AGQ6" s="14">
        <v>0</v>
      </c>
      <c r="AGR6" s="14">
        <v>0</v>
      </c>
      <c r="AGS6" s="14">
        <v>0</v>
      </c>
      <c r="AGT6" s="14">
        <v>0</v>
      </c>
      <c r="AGU6" s="14">
        <v>0</v>
      </c>
      <c r="AGV6" s="14">
        <v>0</v>
      </c>
      <c r="AGW6" s="14">
        <v>0</v>
      </c>
      <c r="AGX6" s="14">
        <v>0</v>
      </c>
      <c r="AGY6" s="14">
        <v>0</v>
      </c>
      <c r="AGZ6" s="14">
        <v>0</v>
      </c>
      <c r="AHA6" s="14">
        <v>0</v>
      </c>
      <c r="AHB6" s="14">
        <v>0</v>
      </c>
      <c r="AHC6" s="14">
        <v>0</v>
      </c>
      <c r="AHD6" s="14">
        <v>0</v>
      </c>
      <c r="AHE6" s="14">
        <v>0</v>
      </c>
      <c r="AHF6" s="14">
        <v>0</v>
      </c>
      <c r="AHG6" s="14">
        <v>0</v>
      </c>
      <c r="AHH6" s="14">
        <v>0</v>
      </c>
      <c r="AHI6" s="14">
        <v>0</v>
      </c>
      <c r="AHJ6" s="14">
        <v>0</v>
      </c>
      <c r="AHK6" s="14">
        <v>0</v>
      </c>
      <c r="AHL6" s="14">
        <v>0</v>
      </c>
      <c r="AHM6" s="14">
        <v>0</v>
      </c>
      <c r="AHN6" s="14">
        <v>0</v>
      </c>
      <c r="AHO6" s="14">
        <v>0</v>
      </c>
      <c r="AHP6" s="14">
        <v>0</v>
      </c>
      <c r="AHQ6" s="14">
        <v>0</v>
      </c>
      <c r="AHR6" s="14">
        <v>0</v>
      </c>
      <c r="AHS6" s="14">
        <v>0</v>
      </c>
      <c r="AHT6" s="14">
        <v>0</v>
      </c>
      <c r="AHU6" s="14">
        <v>0</v>
      </c>
      <c r="AHV6" s="14">
        <v>0</v>
      </c>
      <c r="AHW6" s="14">
        <v>0</v>
      </c>
      <c r="AHX6" s="14">
        <v>0</v>
      </c>
      <c r="AHY6" s="14">
        <v>0</v>
      </c>
      <c r="AHZ6" s="14">
        <v>0</v>
      </c>
      <c r="AIA6" s="14">
        <v>0</v>
      </c>
      <c r="AIB6" s="14">
        <v>0</v>
      </c>
      <c r="AIC6" s="14">
        <v>0</v>
      </c>
      <c r="AID6" s="14">
        <v>0</v>
      </c>
      <c r="AIE6" s="14">
        <v>0</v>
      </c>
      <c r="AIF6" s="14">
        <v>0</v>
      </c>
      <c r="AIG6" s="14">
        <v>0</v>
      </c>
      <c r="AIH6" s="14">
        <v>0</v>
      </c>
      <c r="AII6" s="14">
        <v>0</v>
      </c>
      <c r="AIJ6" s="14">
        <v>0</v>
      </c>
      <c r="AIK6" s="14">
        <v>0</v>
      </c>
      <c r="AIL6" s="14">
        <v>0</v>
      </c>
      <c r="AIM6" s="14">
        <v>0</v>
      </c>
      <c r="AIN6" s="14">
        <v>0</v>
      </c>
      <c r="AIO6" s="14">
        <v>0</v>
      </c>
      <c r="AIP6" s="14">
        <v>0</v>
      </c>
      <c r="AIQ6" s="14">
        <v>0</v>
      </c>
      <c r="AIR6" s="14">
        <v>0</v>
      </c>
      <c r="AIS6" s="14">
        <v>0</v>
      </c>
      <c r="AIT6" s="14">
        <v>0</v>
      </c>
      <c r="AIU6" s="14">
        <v>0</v>
      </c>
      <c r="AIV6" s="14">
        <v>0</v>
      </c>
      <c r="AIW6" s="14">
        <v>0</v>
      </c>
      <c r="AIX6" s="14">
        <v>0</v>
      </c>
      <c r="AIY6" s="14">
        <v>0</v>
      </c>
      <c r="AIZ6" s="14">
        <v>0</v>
      </c>
      <c r="AJA6" s="14">
        <v>0</v>
      </c>
      <c r="AJB6" s="14">
        <v>0</v>
      </c>
      <c r="AJC6" s="14">
        <v>0</v>
      </c>
      <c r="AJD6" s="14">
        <v>0</v>
      </c>
      <c r="AJE6" s="14">
        <v>0</v>
      </c>
      <c r="AJF6" s="14">
        <v>0</v>
      </c>
      <c r="AJG6" s="14">
        <v>0</v>
      </c>
      <c r="AJH6" s="14">
        <v>0</v>
      </c>
      <c r="AJI6" s="14">
        <v>0</v>
      </c>
      <c r="AJJ6" s="14">
        <v>0</v>
      </c>
      <c r="AJK6" s="14">
        <v>0</v>
      </c>
      <c r="AJL6" s="14">
        <v>0</v>
      </c>
      <c r="AJM6" s="14">
        <v>0</v>
      </c>
      <c r="AJN6" s="14">
        <v>0</v>
      </c>
      <c r="AJO6" s="14">
        <v>0</v>
      </c>
      <c r="AJP6" s="14">
        <v>0</v>
      </c>
      <c r="AJQ6" s="14">
        <v>0</v>
      </c>
      <c r="AJR6" s="14">
        <v>0</v>
      </c>
      <c r="AJS6" s="14">
        <v>0</v>
      </c>
      <c r="AJT6" s="14">
        <v>0</v>
      </c>
      <c r="AJU6" s="14">
        <v>0</v>
      </c>
      <c r="AJV6" s="14">
        <v>0</v>
      </c>
      <c r="AJW6" s="14">
        <v>0</v>
      </c>
      <c r="AJX6" s="14">
        <v>0</v>
      </c>
      <c r="AJY6" s="14">
        <v>0</v>
      </c>
      <c r="AJZ6" s="14">
        <v>0</v>
      </c>
      <c r="AKA6" s="14">
        <v>0</v>
      </c>
      <c r="AKB6" s="14">
        <v>0</v>
      </c>
      <c r="AKC6" s="14">
        <v>0</v>
      </c>
      <c r="AKD6" s="14">
        <v>0</v>
      </c>
      <c r="AKE6" s="14">
        <v>0</v>
      </c>
      <c r="AKF6" s="14">
        <v>0</v>
      </c>
      <c r="AKG6" s="14">
        <v>0</v>
      </c>
      <c r="AKH6" s="14">
        <v>0</v>
      </c>
      <c r="AKI6" s="14">
        <v>0</v>
      </c>
      <c r="AKJ6" s="14">
        <v>0</v>
      </c>
      <c r="AKK6" s="14">
        <v>0</v>
      </c>
      <c r="AKL6" s="14">
        <v>0</v>
      </c>
      <c r="AKM6" s="14">
        <v>0</v>
      </c>
      <c r="AKN6" s="14">
        <v>0</v>
      </c>
      <c r="AKO6" s="14">
        <v>0</v>
      </c>
      <c r="AKP6" s="14">
        <v>0</v>
      </c>
      <c r="AKQ6" s="14">
        <v>0</v>
      </c>
      <c r="AKR6" s="14">
        <v>0</v>
      </c>
      <c r="AKS6" s="14">
        <v>0</v>
      </c>
      <c r="AKT6" s="14">
        <v>0</v>
      </c>
      <c r="AKU6" s="14">
        <v>0</v>
      </c>
      <c r="AKV6" s="14">
        <v>0</v>
      </c>
      <c r="AKW6" s="14">
        <v>0</v>
      </c>
      <c r="AKX6" s="14">
        <v>0</v>
      </c>
      <c r="AKY6" s="14">
        <v>0</v>
      </c>
      <c r="AKZ6" s="14">
        <v>0</v>
      </c>
      <c r="ALA6" s="14">
        <v>0</v>
      </c>
      <c r="ALB6" s="14">
        <v>0</v>
      </c>
      <c r="ALC6" s="14">
        <v>0</v>
      </c>
      <c r="ALD6" s="14">
        <v>0</v>
      </c>
      <c r="ALE6" s="14">
        <v>0</v>
      </c>
      <c r="ALF6" s="14">
        <v>0</v>
      </c>
      <c r="ALG6" s="14">
        <v>0</v>
      </c>
      <c r="ALH6" s="14">
        <v>0</v>
      </c>
      <c r="ALI6" s="14">
        <v>0</v>
      </c>
      <c r="ALJ6" s="14">
        <v>0</v>
      </c>
      <c r="ALK6" s="14">
        <v>0</v>
      </c>
      <c r="ALL6" s="14">
        <v>0</v>
      </c>
      <c r="ALM6" s="14">
        <v>0</v>
      </c>
      <c r="ALN6" s="14">
        <v>0</v>
      </c>
      <c r="ALO6" s="14">
        <v>0</v>
      </c>
      <c r="ALP6" s="14">
        <v>0</v>
      </c>
      <c r="ALQ6" s="14">
        <v>0</v>
      </c>
      <c r="ALR6" s="14">
        <v>0</v>
      </c>
      <c r="ALS6" s="14">
        <v>0</v>
      </c>
      <c r="ALT6" s="14">
        <v>0</v>
      </c>
      <c r="ALU6" s="14">
        <v>0</v>
      </c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</row>
    <row r="7" spans="1:1042" s="37" customFormat="1" ht="12" customHeight="1" thickBot="1" x14ac:dyDescent="0.25">
      <c r="A7" s="36" t="s">
        <v>12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27156.14</v>
      </c>
      <c r="H7" s="26">
        <v>27156.14</v>
      </c>
      <c r="I7" s="26">
        <v>27156.14</v>
      </c>
      <c r="J7" s="26">
        <v>27156.14</v>
      </c>
      <c r="K7" s="26">
        <v>27156.14</v>
      </c>
      <c r="L7" s="26">
        <v>0</v>
      </c>
      <c r="M7" s="26">
        <v>27156.14</v>
      </c>
      <c r="N7" s="26">
        <v>27156.14</v>
      </c>
      <c r="O7" s="26">
        <v>27156.14</v>
      </c>
      <c r="P7" s="26">
        <v>27156.14</v>
      </c>
      <c r="Q7" s="26">
        <v>27156.14</v>
      </c>
      <c r="R7" s="26">
        <v>0</v>
      </c>
      <c r="S7" s="26">
        <v>27156.14</v>
      </c>
      <c r="T7" s="26">
        <v>27156.14</v>
      </c>
      <c r="U7" s="26">
        <v>27156.14</v>
      </c>
      <c r="V7" s="26">
        <v>27156.14</v>
      </c>
      <c r="W7" s="26">
        <v>27156.14</v>
      </c>
      <c r="X7" s="26">
        <v>0</v>
      </c>
      <c r="Y7" s="26">
        <v>27156.14</v>
      </c>
      <c r="Z7" s="26">
        <v>27156.14</v>
      </c>
      <c r="AA7" s="26">
        <v>27156.14</v>
      </c>
      <c r="AB7" s="26">
        <v>27156.14</v>
      </c>
      <c r="AC7" s="26">
        <v>27156.14</v>
      </c>
      <c r="AD7" s="26">
        <v>0</v>
      </c>
      <c r="AE7" s="26">
        <v>27156.14</v>
      </c>
      <c r="AF7" s="26">
        <v>27156.14</v>
      </c>
      <c r="AG7" s="26">
        <v>27156.14</v>
      </c>
      <c r="AH7" s="26">
        <v>27156.14</v>
      </c>
      <c r="AI7" s="26">
        <v>27156.14</v>
      </c>
      <c r="AJ7" s="26">
        <v>0</v>
      </c>
      <c r="AK7" s="26">
        <v>27156.14</v>
      </c>
      <c r="AL7" s="26">
        <v>27156.14</v>
      </c>
      <c r="AM7" s="26">
        <v>27156.14</v>
      </c>
      <c r="AN7" s="26">
        <v>27156.14</v>
      </c>
      <c r="AO7" s="26">
        <v>27156.14</v>
      </c>
      <c r="AP7" s="26">
        <v>0</v>
      </c>
      <c r="AQ7" s="26">
        <v>27156.14</v>
      </c>
      <c r="AR7" s="26">
        <v>27156.14</v>
      </c>
      <c r="AS7" s="26">
        <v>27156.14</v>
      </c>
      <c r="AT7" s="26">
        <v>27156.14</v>
      </c>
      <c r="AU7" s="26">
        <v>27156.14</v>
      </c>
      <c r="AV7" s="26">
        <v>0</v>
      </c>
      <c r="AW7" s="26">
        <v>27156.14</v>
      </c>
      <c r="AX7" s="26">
        <v>27156.14</v>
      </c>
      <c r="AY7" s="26">
        <v>27156.14</v>
      </c>
      <c r="AZ7" s="26">
        <v>27156.14</v>
      </c>
      <c r="BA7" s="26">
        <v>27156.14</v>
      </c>
      <c r="BB7" s="26">
        <v>0</v>
      </c>
      <c r="BC7" s="26">
        <v>27156.14</v>
      </c>
      <c r="BD7" s="26">
        <v>27156.14</v>
      </c>
      <c r="BE7" s="26">
        <v>27156.14</v>
      </c>
      <c r="BF7" s="26">
        <v>27156.14</v>
      </c>
      <c r="BG7" s="26">
        <v>27156.14</v>
      </c>
      <c r="BH7" s="26">
        <v>0</v>
      </c>
      <c r="BI7" s="26">
        <v>27156.14</v>
      </c>
      <c r="BJ7" s="26">
        <v>27156.14</v>
      </c>
      <c r="BK7" s="26">
        <v>27156.14</v>
      </c>
      <c r="BL7" s="26">
        <v>27156.14</v>
      </c>
      <c r="BM7" s="26">
        <v>27156.14</v>
      </c>
      <c r="BN7" s="26">
        <v>0</v>
      </c>
      <c r="BO7" s="26">
        <v>27156.14</v>
      </c>
      <c r="BP7" s="26">
        <v>27156.14</v>
      </c>
      <c r="BQ7" s="26">
        <v>27156.14</v>
      </c>
      <c r="BR7" s="26">
        <v>27156.14</v>
      </c>
      <c r="BS7" s="26">
        <v>27156.14</v>
      </c>
      <c r="BT7" s="26">
        <v>0</v>
      </c>
      <c r="BU7" s="26">
        <v>27156.14</v>
      </c>
      <c r="BV7" s="26">
        <v>27156.14</v>
      </c>
      <c r="BW7" s="26">
        <v>27156.14</v>
      </c>
      <c r="BX7" s="26">
        <v>27156.14</v>
      </c>
      <c r="BY7" s="26">
        <v>27156.14</v>
      </c>
      <c r="BZ7" s="26">
        <v>0</v>
      </c>
      <c r="CA7" s="26">
        <v>27156.14</v>
      </c>
      <c r="CB7" s="26">
        <v>27156.14</v>
      </c>
      <c r="CC7" s="26">
        <v>27156.14</v>
      </c>
      <c r="CD7" s="26">
        <v>27156.14</v>
      </c>
      <c r="CE7" s="26">
        <v>27156.14</v>
      </c>
      <c r="CF7" s="26">
        <v>0</v>
      </c>
      <c r="CG7" s="26">
        <v>27156.14</v>
      </c>
      <c r="CH7" s="26">
        <v>27156.14</v>
      </c>
      <c r="CI7" s="26">
        <v>27156.14</v>
      </c>
      <c r="CJ7" s="26">
        <v>27156.14</v>
      </c>
      <c r="CK7" s="26">
        <v>27156.14</v>
      </c>
      <c r="CL7" s="26">
        <v>0</v>
      </c>
      <c r="CM7" s="26">
        <v>27156.14</v>
      </c>
      <c r="CN7" s="26">
        <v>27156.14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0</v>
      </c>
      <c r="DT7" s="26">
        <v>0</v>
      </c>
      <c r="DU7" s="26">
        <v>0</v>
      </c>
      <c r="DV7" s="26">
        <v>0</v>
      </c>
      <c r="DW7" s="26">
        <v>0</v>
      </c>
      <c r="DX7" s="26">
        <v>0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0</v>
      </c>
      <c r="EF7" s="26">
        <v>0</v>
      </c>
      <c r="EG7" s="26">
        <v>0</v>
      </c>
      <c r="EH7" s="26">
        <v>0</v>
      </c>
      <c r="EI7" s="26">
        <v>0</v>
      </c>
      <c r="EJ7" s="26">
        <v>0</v>
      </c>
      <c r="EK7" s="26">
        <v>0</v>
      </c>
      <c r="EL7" s="26">
        <v>0</v>
      </c>
      <c r="EM7" s="26">
        <v>0</v>
      </c>
      <c r="EN7" s="26">
        <v>0</v>
      </c>
      <c r="EO7" s="26">
        <v>0</v>
      </c>
      <c r="EP7" s="26">
        <v>0</v>
      </c>
      <c r="EQ7" s="26">
        <v>0</v>
      </c>
      <c r="ER7" s="26">
        <v>0</v>
      </c>
      <c r="ES7" s="26">
        <v>0</v>
      </c>
      <c r="ET7" s="26">
        <v>0</v>
      </c>
      <c r="EU7" s="26">
        <v>0</v>
      </c>
      <c r="EV7" s="26">
        <v>0</v>
      </c>
      <c r="EW7" s="26">
        <v>0</v>
      </c>
      <c r="EX7" s="26">
        <v>0</v>
      </c>
      <c r="EY7" s="26">
        <v>0</v>
      </c>
      <c r="EZ7" s="26">
        <v>0</v>
      </c>
      <c r="FA7" s="26">
        <v>0</v>
      </c>
      <c r="FB7" s="26">
        <v>0</v>
      </c>
      <c r="FC7" s="26">
        <v>0</v>
      </c>
      <c r="FD7" s="26">
        <v>0</v>
      </c>
      <c r="FE7" s="26">
        <v>0</v>
      </c>
      <c r="FF7" s="26">
        <v>0</v>
      </c>
      <c r="FG7" s="26">
        <v>0</v>
      </c>
      <c r="FH7" s="26">
        <v>0</v>
      </c>
      <c r="FI7" s="26">
        <v>0</v>
      </c>
      <c r="FJ7" s="26">
        <v>0</v>
      </c>
      <c r="FK7" s="26">
        <v>0</v>
      </c>
      <c r="FL7" s="26">
        <v>0</v>
      </c>
      <c r="FM7" s="26">
        <v>0</v>
      </c>
      <c r="FN7" s="26">
        <v>0</v>
      </c>
      <c r="FO7" s="26">
        <v>0</v>
      </c>
      <c r="FP7" s="26">
        <v>0</v>
      </c>
      <c r="FQ7" s="26">
        <v>0</v>
      </c>
      <c r="FR7" s="26">
        <v>0</v>
      </c>
      <c r="FS7" s="26">
        <v>0</v>
      </c>
      <c r="FT7" s="26">
        <v>0</v>
      </c>
      <c r="FU7" s="26">
        <v>0</v>
      </c>
      <c r="FV7" s="26">
        <v>0</v>
      </c>
      <c r="FW7" s="26">
        <v>0</v>
      </c>
      <c r="FX7" s="26">
        <v>0</v>
      </c>
      <c r="FY7" s="26">
        <v>0</v>
      </c>
      <c r="FZ7" s="26">
        <v>0</v>
      </c>
      <c r="GA7" s="26">
        <v>0</v>
      </c>
      <c r="GB7" s="26">
        <v>0</v>
      </c>
      <c r="GC7" s="26">
        <v>0</v>
      </c>
      <c r="GD7" s="26">
        <v>0</v>
      </c>
      <c r="GE7" s="26">
        <v>0</v>
      </c>
      <c r="GF7" s="26">
        <v>0</v>
      </c>
      <c r="GG7" s="26">
        <v>0</v>
      </c>
      <c r="GH7" s="26">
        <v>0</v>
      </c>
      <c r="GI7" s="26">
        <v>0</v>
      </c>
      <c r="GJ7" s="26">
        <v>0</v>
      </c>
      <c r="GK7" s="26">
        <v>0</v>
      </c>
      <c r="GL7" s="26">
        <v>0</v>
      </c>
      <c r="GM7" s="26">
        <v>0</v>
      </c>
      <c r="GN7" s="26">
        <v>0</v>
      </c>
      <c r="GO7" s="26">
        <v>0</v>
      </c>
      <c r="GP7" s="26">
        <v>0</v>
      </c>
      <c r="GQ7" s="26">
        <v>0</v>
      </c>
      <c r="GR7" s="26">
        <v>0</v>
      </c>
      <c r="GS7" s="26">
        <v>0</v>
      </c>
      <c r="GT7" s="26">
        <v>0</v>
      </c>
      <c r="GU7" s="26">
        <v>0</v>
      </c>
      <c r="GV7" s="26">
        <v>0</v>
      </c>
      <c r="GW7" s="26">
        <v>0</v>
      </c>
      <c r="GX7" s="53">
        <v>0</v>
      </c>
      <c r="GY7" s="26">
        <v>27142.7</v>
      </c>
      <c r="GZ7" s="26">
        <v>27142.7</v>
      </c>
      <c r="HA7" s="26">
        <v>27142.7</v>
      </c>
      <c r="HB7" s="26">
        <v>27142.7</v>
      </c>
      <c r="HC7" s="26">
        <v>0</v>
      </c>
      <c r="HD7" s="26">
        <v>27142.7</v>
      </c>
      <c r="HE7" s="26">
        <v>27.142700000000001</v>
      </c>
      <c r="HF7" s="26">
        <v>27142.7</v>
      </c>
      <c r="HG7" s="26">
        <v>27142.7</v>
      </c>
      <c r="HH7" s="26">
        <v>27142.7</v>
      </c>
      <c r="HI7" s="26">
        <v>27142.7</v>
      </c>
      <c r="HJ7" s="26">
        <v>0</v>
      </c>
      <c r="HK7" s="26">
        <v>27142.7</v>
      </c>
      <c r="HL7" s="26">
        <v>0</v>
      </c>
      <c r="HM7" s="26">
        <v>27142.7</v>
      </c>
      <c r="HN7" s="26">
        <v>27142.7</v>
      </c>
      <c r="HO7" s="26">
        <v>27142.7</v>
      </c>
      <c r="HP7" s="26">
        <v>27146.11</v>
      </c>
      <c r="HQ7" s="26">
        <v>0</v>
      </c>
      <c r="HR7" s="26">
        <v>27146.11</v>
      </c>
      <c r="HS7" s="26">
        <v>3.4099999999998545</v>
      </c>
      <c r="HT7" s="26">
        <v>27146.11</v>
      </c>
      <c r="HU7" s="26">
        <v>27146.11</v>
      </c>
      <c r="HV7" s="26">
        <v>27146.11</v>
      </c>
      <c r="HW7" s="26">
        <v>27146.11</v>
      </c>
      <c r="HX7" s="26">
        <v>0</v>
      </c>
      <c r="HY7" s="26">
        <v>27146.11</v>
      </c>
      <c r="HZ7" s="26">
        <v>0</v>
      </c>
      <c r="IA7" s="26">
        <v>27146.11</v>
      </c>
      <c r="IB7" s="26">
        <v>27146.11</v>
      </c>
      <c r="IC7" s="26">
        <v>27146.11</v>
      </c>
      <c r="ID7" s="26">
        <v>27146.11</v>
      </c>
      <c r="IE7" s="26">
        <v>0</v>
      </c>
      <c r="IF7" s="26">
        <v>27146.11</v>
      </c>
      <c r="IG7" s="26">
        <v>0</v>
      </c>
      <c r="IH7" s="26">
        <v>27146.11</v>
      </c>
      <c r="II7" s="26">
        <v>27146.11</v>
      </c>
      <c r="IJ7" s="26">
        <v>27146.11</v>
      </c>
      <c r="IK7" s="26">
        <v>27146.11</v>
      </c>
      <c r="IL7" s="26">
        <v>0</v>
      </c>
      <c r="IM7" s="26">
        <v>27146.11</v>
      </c>
      <c r="IN7" s="26">
        <v>27146.11</v>
      </c>
      <c r="IO7" s="26">
        <v>27146.11</v>
      </c>
      <c r="IP7" s="26">
        <v>27146.11</v>
      </c>
      <c r="IQ7" s="26">
        <v>27146.11</v>
      </c>
      <c r="IR7" s="26">
        <v>0</v>
      </c>
      <c r="IS7" s="26">
        <v>27149.42</v>
      </c>
      <c r="IT7" s="26">
        <v>27149.42</v>
      </c>
      <c r="IU7" s="26">
        <v>27149.42</v>
      </c>
      <c r="IV7" s="26">
        <v>27149.42</v>
      </c>
      <c r="IW7" s="26">
        <v>27149.42</v>
      </c>
      <c r="IX7" s="26">
        <v>0</v>
      </c>
      <c r="IY7" s="26">
        <v>27149.42</v>
      </c>
      <c r="IZ7" s="26">
        <v>27149.42</v>
      </c>
      <c r="JA7" s="26">
        <v>27149.42</v>
      </c>
      <c r="JB7" s="26">
        <v>27149.42</v>
      </c>
      <c r="JC7" s="26">
        <v>27149.42</v>
      </c>
      <c r="JD7" s="26">
        <v>0</v>
      </c>
      <c r="JE7" s="26">
        <v>27149.42</v>
      </c>
      <c r="JF7" s="26">
        <v>27149.42</v>
      </c>
      <c r="JG7" s="26">
        <v>27149.42</v>
      </c>
      <c r="JH7" s="26">
        <v>27149.42</v>
      </c>
      <c r="JI7" s="26">
        <v>27149.42</v>
      </c>
      <c r="JJ7" s="26">
        <v>0</v>
      </c>
      <c r="JK7" s="26">
        <v>27149.42</v>
      </c>
      <c r="JL7" s="26">
        <v>27149.42</v>
      </c>
      <c r="JM7" s="26">
        <v>27149.42</v>
      </c>
      <c r="JN7" s="26">
        <v>27149.42</v>
      </c>
      <c r="JO7" s="26">
        <v>27149.42</v>
      </c>
      <c r="JP7" s="26">
        <v>0</v>
      </c>
      <c r="JQ7" s="26">
        <v>27149.42</v>
      </c>
      <c r="JR7" s="26">
        <v>27149.42</v>
      </c>
      <c r="JS7" s="26">
        <v>27152.84</v>
      </c>
      <c r="JT7" s="26">
        <v>27152.84</v>
      </c>
      <c r="JU7" s="26">
        <v>27152.84</v>
      </c>
      <c r="JV7" s="26">
        <v>0</v>
      </c>
      <c r="JW7" s="26">
        <v>27152.84</v>
      </c>
      <c r="JX7" s="26">
        <v>27152.84</v>
      </c>
      <c r="JY7" s="26">
        <v>27152.84</v>
      </c>
      <c r="JZ7" s="26">
        <v>27152.84</v>
      </c>
      <c r="KA7" s="26">
        <v>27152.84</v>
      </c>
      <c r="KB7" s="26">
        <v>0</v>
      </c>
      <c r="KC7" s="26">
        <v>27152.84</v>
      </c>
      <c r="KD7" s="26">
        <v>27152.84</v>
      </c>
      <c r="KE7" s="26">
        <v>27152.84</v>
      </c>
      <c r="KF7" s="26">
        <v>27152.84</v>
      </c>
      <c r="KG7" s="26">
        <v>27152.84</v>
      </c>
      <c r="KH7" s="26">
        <v>0</v>
      </c>
      <c r="KI7" s="26">
        <v>27152.84</v>
      </c>
      <c r="KJ7" s="26">
        <v>27152.84</v>
      </c>
      <c r="KK7" s="26">
        <v>27152.84</v>
      </c>
      <c r="KL7" s="26">
        <v>27152.84</v>
      </c>
      <c r="KM7" s="26">
        <v>27152.84</v>
      </c>
      <c r="KN7" s="26">
        <v>0</v>
      </c>
      <c r="KO7" s="26">
        <v>27152.84</v>
      </c>
      <c r="KP7" s="26">
        <v>27152.84</v>
      </c>
      <c r="KQ7" s="26">
        <v>27152.84</v>
      </c>
      <c r="KR7" s="26">
        <v>27152.84</v>
      </c>
      <c r="KS7" s="26">
        <v>27156.14</v>
      </c>
      <c r="KT7" s="26">
        <v>0</v>
      </c>
      <c r="KU7" s="26">
        <v>27156.14</v>
      </c>
      <c r="KV7" s="26">
        <v>27156.14</v>
      </c>
      <c r="KW7" s="26">
        <v>27156.14</v>
      </c>
      <c r="KX7" s="26">
        <v>27156.14</v>
      </c>
      <c r="KY7" s="26">
        <v>27156.14</v>
      </c>
      <c r="KZ7" s="26">
        <v>0</v>
      </c>
      <c r="LA7" s="26">
        <v>27156.14</v>
      </c>
      <c r="LB7" s="26">
        <v>27156.14</v>
      </c>
      <c r="LC7" s="26">
        <v>27156.14</v>
      </c>
      <c r="LD7" s="26">
        <v>27156.14</v>
      </c>
      <c r="LE7" s="26">
        <v>27156.14</v>
      </c>
      <c r="LF7" s="26">
        <v>0</v>
      </c>
      <c r="LG7" s="26">
        <v>27156.14</v>
      </c>
      <c r="LH7" s="26">
        <v>27156.14</v>
      </c>
      <c r="LI7" s="26">
        <v>27156.14</v>
      </c>
      <c r="LJ7" s="26">
        <v>27156.14</v>
      </c>
      <c r="LK7" s="26">
        <v>27156.14</v>
      </c>
      <c r="LL7" s="26">
        <v>0</v>
      </c>
      <c r="LM7" s="26">
        <v>27156.14</v>
      </c>
      <c r="LN7" s="26">
        <v>27156.14</v>
      </c>
      <c r="LO7" s="26">
        <v>27156.14</v>
      </c>
      <c r="LP7" s="26">
        <v>27156.14</v>
      </c>
      <c r="LQ7" s="26">
        <v>27156.14</v>
      </c>
      <c r="LR7" s="26">
        <v>0</v>
      </c>
      <c r="LS7" s="26">
        <v>27156.14</v>
      </c>
      <c r="LT7" s="26">
        <v>27156.14</v>
      </c>
      <c r="LU7" s="26">
        <v>27156.14</v>
      </c>
      <c r="LV7" s="26">
        <v>27156.14</v>
      </c>
      <c r="LW7" s="26">
        <v>27156.14</v>
      </c>
      <c r="LX7" s="26">
        <v>0</v>
      </c>
      <c r="LY7" s="26">
        <v>27156.14</v>
      </c>
      <c r="LZ7" s="26">
        <v>27156.14</v>
      </c>
      <c r="MA7" s="26">
        <v>27156.14</v>
      </c>
      <c r="MB7" s="26">
        <v>27156.14</v>
      </c>
      <c r="MC7" s="26">
        <v>27156.14</v>
      </c>
      <c r="MD7" s="26">
        <v>0</v>
      </c>
      <c r="ME7" s="26">
        <v>27156.14</v>
      </c>
      <c r="MF7" s="26">
        <v>27156.14</v>
      </c>
      <c r="MG7" s="26">
        <v>27156.14</v>
      </c>
      <c r="MH7" s="26">
        <v>27156.14</v>
      </c>
      <c r="MI7" s="26">
        <v>27156.14</v>
      </c>
      <c r="MJ7" s="26">
        <v>0</v>
      </c>
      <c r="MK7" s="26">
        <v>27156.14</v>
      </c>
      <c r="ML7" s="26">
        <v>0</v>
      </c>
      <c r="MM7" s="26">
        <v>27156.14</v>
      </c>
      <c r="MN7" s="26">
        <v>27156.14</v>
      </c>
      <c r="MO7" s="26">
        <v>27156.14</v>
      </c>
      <c r="MP7" s="26">
        <v>0</v>
      </c>
      <c r="MQ7" s="26">
        <v>27156.14</v>
      </c>
      <c r="MR7" s="26">
        <v>27156.14</v>
      </c>
      <c r="MS7" s="26">
        <v>27156.14</v>
      </c>
      <c r="MT7" s="26">
        <v>27156.14</v>
      </c>
      <c r="MU7" s="26">
        <v>27156.14</v>
      </c>
      <c r="MV7" s="26">
        <v>0</v>
      </c>
      <c r="MW7" s="26">
        <v>27156.14</v>
      </c>
      <c r="MX7" s="26">
        <v>27156.14</v>
      </c>
      <c r="MY7" s="26">
        <v>27156.14</v>
      </c>
      <c r="MZ7" s="26">
        <v>27156.14</v>
      </c>
      <c r="NA7" s="26">
        <v>27156.14</v>
      </c>
      <c r="NB7" s="26">
        <v>0</v>
      </c>
      <c r="NC7" s="26">
        <v>27156.14</v>
      </c>
      <c r="ND7" s="26">
        <v>27156.14</v>
      </c>
      <c r="NE7" s="26">
        <v>27156.14</v>
      </c>
      <c r="NF7" s="26">
        <v>27156.14</v>
      </c>
      <c r="NG7" s="26">
        <v>27156.14</v>
      </c>
      <c r="NH7" s="26">
        <v>0</v>
      </c>
      <c r="NI7" s="26">
        <v>27156.14</v>
      </c>
      <c r="NJ7" s="26">
        <v>27156.14</v>
      </c>
      <c r="NK7" s="26">
        <v>27156.14</v>
      </c>
      <c r="NL7" s="26">
        <v>27156.14</v>
      </c>
      <c r="NM7" s="26">
        <v>27156.14</v>
      </c>
      <c r="NN7" s="26">
        <v>0</v>
      </c>
      <c r="NO7" s="26">
        <v>27156.14</v>
      </c>
      <c r="NP7" s="26">
        <v>27156.14</v>
      </c>
      <c r="NQ7" s="26">
        <v>27156.14</v>
      </c>
      <c r="NR7" s="26">
        <v>27156.14</v>
      </c>
      <c r="NS7" s="26">
        <v>27156.14</v>
      </c>
      <c r="NT7" s="26">
        <v>0</v>
      </c>
      <c r="NU7" s="26">
        <v>27156.14</v>
      </c>
      <c r="NV7" s="26">
        <v>27156.14</v>
      </c>
      <c r="NW7" s="26">
        <v>27156.14</v>
      </c>
      <c r="NX7" s="26">
        <v>27156.14</v>
      </c>
      <c r="NY7" s="26">
        <v>27156.14</v>
      </c>
      <c r="NZ7" s="26">
        <v>0</v>
      </c>
      <c r="OA7" s="26">
        <v>27156.14</v>
      </c>
      <c r="OB7" s="26">
        <v>27156.14</v>
      </c>
      <c r="OC7" s="26">
        <v>27156.14</v>
      </c>
      <c r="OD7" s="26">
        <v>27156.14</v>
      </c>
      <c r="OE7" s="26">
        <v>27156.14</v>
      </c>
      <c r="OF7" s="26">
        <v>0</v>
      </c>
      <c r="OG7" s="26">
        <v>27156.14</v>
      </c>
      <c r="OH7" s="26">
        <v>27156.14</v>
      </c>
      <c r="OI7" s="26">
        <v>27156.14</v>
      </c>
      <c r="OJ7" s="26">
        <v>27156.14</v>
      </c>
      <c r="OK7" s="26">
        <v>27156.14</v>
      </c>
      <c r="OL7" s="26">
        <v>0</v>
      </c>
      <c r="OM7" s="26">
        <v>27156.14</v>
      </c>
      <c r="ON7" s="26">
        <v>27156.14</v>
      </c>
      <c r="OO7" s="26">
        <v>27156.14</v>
      </c>
      <c r="OP7" s="26">
        <v>27156.14</v>
      </c>
      <c r="OQ7" s="26">
        <v>27156.14</v>
      </c>
      <c r="OR7" s="26">
        <v>0</v>
      </c>
      <c r="OS7" s="26">
        <v>27156.14</v>
      </c>
      <c r="OT7" s="26">
        <v>27156.14</v>
      </c>
      <c r="OU7" s="26">
        <v>0</v>
      </c>
      <c r="OV7" s="26">
        <v>0</v>
      </c>
      <c r="OW7" s="26">
        <v>0</v>
      </c>
      <c r="OX7" s="26">
        <v>0</v>
      </c>
      <c r="OY7" s="26">
        <v>0</v>
      </c>
      <c r="OZ7" s="26">
        <v>0</v>
      </c>
      <c r="PA7" s="26">
        <v>0</v>
      </c>
      <c r="PB7" s="26">
        <v>0</v>
      </c>
      <c r="PC7" s="26">
        <v>0</v>
      </c>
      <c r="PD7" s="26">
        <v>0</v>
      </c>
      <c r="PE7" s="26">
        <v>0</v>
      </c>
      <c r="PF7" s="26">
        <v>0</v>
      </c>
      <c r="PG7" s="26">
        <v>0</v>
      </c>
      <c r="PH7" s="26">
        <v>0</v>
      </c>
      <c r="PI7" s="26">
        <v>0</v>
      </c>
      <c r="PJ7" s="26">
        <v>0</v>
      </c>
      <c r="PK7" s="26">
        <v>0</v>
      </c>
      <c r="PL7" s="26">
        <v>0</v>
      </c>
      <c r="PM7" s="26">
        <v>0</v>
      </c>
      <c r="PN7" s="26">
        <v>0</v>
      </c>
      <c r="PO7" s="26">
        <v>0</v>
      </c>
      <c r="PP7" s="26">
        <v>0</v>
      </c>
      <c r="PQ7" s="26">
        <v>0</v>
      </c>
      <c r="PR7" s="26">
        <v>0</v>
      </c>
      <c r="PS7" s="26">
        <v>0</v>
      </c>
      <c r="PT7" s="26">
        <v>0</v>
      </c>
      <c r="PU7" s="26">
        <v>0</v>
      </c>
      <c r="PV7" s="26">
        <v>0</v>
      </c>
      <c r="PW7" s="26">
        <v>0</v>
      </c>
      <c r="PX7" s="26">
        <v>0</v>
      </c>
      <c r="PY7" s="26">
        <v>0</v>
      </c>
      <c r="PZ7" s="26">
        <v>0</v>
      </c>
      <c r="QA7" s="26">
        <v>0</v>
      </c>
      <c r="QB7" s="26">
        <v>0</v>
      </c>
      <c r="QC7" s="26">
        <v>0</v>
      </c>
      <c r="QD7" s="26">
        <v>0</v>
      </c>
      <c r="QE7" s="26">
        <v>0</v>
      </c>
      <c r="QF7" s="26">
        <v>0</v>
      </c>
      <c r="QG7" s="26">
        <v>0</v>
      </c>
      <c r="QH7" s="26">
        <v>0</v>
      </c>
      <c r="QI7" s="26">
        <v>0</v>
      </c>
      <c r="QJ7" s="26">
        <v>0</v>
      </c>
      <c r="QK7" s="26">
        <v>0</v>
      </c>
      <c r="QL7" s="26">
        <v>0</v>
      </c>
      <c r="QM7" s="26">
        <v>0</v>
      </c>
      <c r="QN7" s="26">
        <v>0</v>
      </c>
      <c r="QO7" s="26">
        <v>0</v>
      </c>
      <c r="QP7" s="26">
        <v>0</v>
      </c>
      <c r="QQ7" s="26">
        <v>0</v>
      </c>
      <c r="QR7" s="26">
        <v>0</v>
      </c>
      <c r="QS7" s="26">
        <v>0</v>
      </c>
      <c r="QT7" s="26">
        <v>0</v>
      </c>
      <c r="QU7" s="26">
        <v>0</v>
      </c>
      <c r="QV7" s="26">
        <v>0</v>
      </c>
      <c r="QW7" s="26">
        <v>0</v>
      </c>
      <c r="QX7" s="26">
        <v>0</v>
      </c>
      <c r="QY7" s="26">
        <v>0</v>
      </c>
      <c r="QZ7" s="26">
        <v>0</v>
      </c>
      <c r="RA7" s="26">
        <v>0</v>
      </c>
      <c r="RB7" s="26">
        <v>0</v>
      </c>
      <c r="RC7" s="26">
        <v>0</v>
      </c>
      <c r="RD7" s="26">
        <v>0</v>
      </c>
      <c r="RE7" s="26">
        <v>0</v>
      </c>
      <c r="RF7" s="26">
        <v>0</v>
      </c>
      <c r="RG7" s="26">
        <v>0</v>
      </c>
      <c r="RH7" s="26">
        <v>0</v>
      </c>
      <c r="RI7" s="26">
        <v>0</v>
      </c>
      <c r="RJ7" s="26">
        <v>0</v>
      </c>
      <c r="RK7" s="26">
        <v>0</v>
      </c>
      <c r="RL7" s="26">
        <v>0</v>
      </c>
      <c r="RM7" s="26">
        <v>0</v>
      </c>
      <c r="RN7" s="26">
        <v>0</v>
      </c>
      <c r="RO7" s="26">
        <v>0</v>
      </c>
      <c r="RP7" s="26">
        <v>0</v>
      </c>
      <c r="RQ7" s="26">
        <v>0</v>
      </c>
      <c r="RR7" s="26">
        <v>0</v>
      </c>
      <c r="RS7" s="26">
        <v>0</v>
      </c>
      <c r="RT7" s="26">
        <v>0</v>
      </c>
      <c r="RU7" s="26">
        <v>0</v>
      </c>
      <c r="RV7" s="26">
        <v>0</v>
      </c>
      <c r="RW7" s="26">
        <v>0</v>
      </c>
      <c r="RX7" s="26">
        <v>0</v>
      </c>
      <c r="RY7" s="26">
        <v>0</v>
      </c>
      <c r="RZ7" s="26">
        <v>0</v>
      </c>
      <c r="SA7" s="26">
        <v>0</v>
      </c>
      <c r="SB7" s="26">
        <v>0</v>
      </c>
      <c r="SC7" s="26">
        <v>0</v>
      </c>
      <c r="SD7" s="26">
        <v>0</v>
      </c>
      <c r="SE7" s="26">
        <v>0</v>
      </c>
      <c r="SF7" s="26">
        <v>0</v>
      </c>
      <c r="SG7" s="26">
        <v>0</v>
      </c>
      <c r="SH7" s="26">
        <v>0</v>
      </c>
      <c r="SI7" s="26">
        <v>0</v>
      </c>
      <c r="SJ7" s="26">
        <v>0</v>
      </c>
      <c r="SK7" s="26">
        <v>0</v>
      </c>
      <c r="SL7" s="26">
        <v>0</v>
      </c>
      <c r="SM7" s="26">
        <v>0</v>
      </c>
      <c r="SN7" s="26">
        <v>0</v>
      </c>
      <c r="SO7" s="26">
        <v>0</v>
      </c>
      <c r="SP7" s="26">
        <v>0</v>
      </c>
      <c r="SQ7" s="26">
        <v>0</v>
      </c>
      <c r="SR7" s="26">
        <v>0</v>
      </c>
      <c r="SS7" s="26">
        <v>0</v>
      </c>
      <c r="ST7" s="26">
        <v>0</v>
      </c>
      <c r="SU7" s="26">
        <v>0</v>
      </c>
      <c r="SV7" s="26">
        <v>0</v>
      </c>
      <c r="SW7" s="26">
        <v>0</v>
      </c>
      <c r="SX7" s="26">
        <v>0</v>
      </c>
      <c r="SY7" s="26">
        <v>0</v>
      </c>
      <c r="SZ7" s="26">
        <v>0</v>
      </c>
      <c r="TA7" s="26">
        <v>0</v>
      </c>
      <c r="TB7" s="26">
        <v>0</v>
      </c>
      <c r="TC7" s="26">
        <v>0</v>
      </c>
      <c r="TD7" s="26">
        <v>0</v>
      </c>
      <c r="TE7" s="26">
        <v>0</v>
      </c>
      <c r="TF7" s="26">
        <v>0</v>
      </c>
      <c r="TG7" s="26">
        <v>0</v>
      </c>
      <c r="TH7" s="26">
        <v>0</v>
      </c>
      <c r="TI7" s="26">
        <v>0</v>
      </c>
      <c r="TJ7" s="26">
        <v>0</v>
      </c>
      <c r="TK7" s="26">
        <v>0</v>
      </c>
      <c r="TL7" s="26">
        <v>0</v>
      </c>
      <c r="TM7" s="26">
        <v>0</v>
      </c>
      <c r="TN7" s="26">
        <v>0</v>
      </c>
      <c r="TO7" s="26">
        <v>0</v>
      </c>
      <c r="TP7" s="26">
        <v>0</v>
      </c>
      <c r="TQ7" s="26">
        <v>0</v>
      </c>
      <c r="TR7" s="26">
        <v>0</v>
      </c>
      <c r="TS7" s="26">
        <v>0</v>
      </c>
      <c r="TT7" s="26">
        <v>0</v>
      </c>
      <c r="TU7" s="26"/>
      <c r="TV7" s="26">
        <v>0</v>
      </c>
      <c r="TW7" s="26">
        <v>0</v>
      </c>
      <c r="TX7" s="26">
        <v>0</v>
      </c>
      <c r="TY7" s="26">
        <v>0</v>
      </c>
      <c r="TZ7" s="26">
        <v>0</v>
      </c>
      <c r="UA7" s="26"/>
      <c r="UB7" s="26">
        <v>0</v>
      </c>
      <c r="UC7" s="26">
        <v>0</v>
      </c>
      <c r="UD7" s="26">
        <v>0</v>
      </c>
      <c r="UE7" s="26">
        <v>0</v>
      </c>
      <c r="UF7" s="26">
        <v>0</v>
      </c>
      <c r="UG7" s="26">
        <v>0</v>
      </c>
      <c r="UH7" s="26">
        <v>0</v>
      </c>
      <c r="UI7" s="26">
        <v>0</v>
      </c>
      <c r="UJ7" s="26">
        <v>0</v>
      </c>
      <c r="UK7" s="26">
        <v>0</v>
      </c>
      <c r="UL7" s="26">
        <v>0</v>
      </c>
      <c r="UM7" s="26">
        <v>0</v>
      </c>
      <c r="UN7" s="26">
        <v>0</v>
      </c>
      <c r="UO7" s="26">
        <v>0</v>
      </c>
      <c r="UP7" s="26">
        <v>0</v>
      </c>
      <c r="UQ7" s="26">
        <v>0</v>
      </c>
      <c r="UR7" s="26">
        <v>0</v>
      </c>
      <c r="US7" s="26">
        <v>0</v>
      </c>
      <c r="UT7" s="26">
        <v>0</v>
      </c>
      <c r="UU7" s="26">
        <v>0</v>
      </c>
      <c r="UV7" s="26">
        <v>0</v>
      </c>
      <c r="UW7" s="26">
        <v>0</v>
      </c>
      <c r="UX7" s="26">
        <v>0</v>
      </c>
      <c r="UY7" s="26">
        <v>0</v>
      </c>
      <c r="UZ7" s="26">
        <v>0</v>
      </c>
      <c r="VA7" s="26">
        <v>0</v>
      </c>
      <c r="VB7" s="26">
        <v>0</v>
      </c>
      <c r="VC7" s="26">
        <v>0</v>
      </c>
      <c r="VD7" s="26">
        <v>0</v>
      </c>
      <c r="VE7" s="26">
        <v>0</v>
      </c>
      <c r="VF7" s="26">
        <v>0</v>
      </c>
      <c r="VG7" s="26">
        <v>0</v>
      </c>
      <c r="VH7" s="26">
        <v>0</v>
      </c>
      <c r="VI7" s="26">
        <v>0</v>
      </c>
      <c r="VJ7" s="26">
        <v>0</v>
      </c>
      <c r="VK7" s="26">
        <v>0</v>
      </c>
      <c r="VL7" s="26">
        <v>0</v>
      </c>
      <c r="VM7" s="26">
        <v>0</v>
      </c>
      <c r="VN7" s="26">
        <v>0</v>
      </c>
      <c r="VO7" s="26">
        <v>0</v>
      </c>
      <c r="VP7" s="26">
        <v>0</v>
      </c>
      <c r="VQ7" s="26">
        <v>0</v>
      </c>
      <c r="VR7" s="26">
        <v>0</v>
      </c>
      <c r="VS7" s="26">
        <v>0</v>
      </c>
      <c r="VT7" s="26">
        <v>0</v>
      </c>
      <c r="VU7" s="26">
        <v>0</v>
      </c>
      <c r="VV7" s="26">
        <v>0</v>
      </c>
      <c r="VW7" s="26">
        <v>0</v>
      </c>
      <c r="VX7" s="26">
        <v>0</v>
      </c>
      <c r="VY7" s="26">
        <v>0</v>
      </c>
      <c r="VZ7" s="26">
        <v>0</v>
      </c>
      <c r="WA7" s="26">
        <v>0</v>
      </c>
      <c r="WB7" s="26">
        <v>0</v>
      </c>
      <c r="WC7" s="26">
        <v>0</v>
      </c>
      <c r="WD7" s="26">
        <v>0</v>
      </c>
      <c r="WE7" s="26">
        <v>0</v>
      </c>
      <c r="WF7" s="26">
        <v>0</v>
      </c>
      <c r="WG7" s="26">
        <v>0</v>
      </c>
      <c r="WH7" s="26">
        <v>0</v>
      </c>
      <c r="WI7" s="26">
        <v>0</v>
      </c>
      <c r="WJ7" s="26">
        <v>0</v>
      </c>
      <c r="WK7" s="26">
        <v>0</v>
      </c>
      <c r="WL7" s="26">
        <v>0</v>
      </c>
      <c r="WM7" s="26">
        <v>0</v>
      </c>
      <c r="WN7" s="26">
        <v>0</v>
      </c>
      <c r="WO7" s="26">
        <v>0</v>
      </c>
      <c r="WP7" s="26">
        <v>0</v>
      </c>
      <c r="WQ7" s="26">
        <v>0</v>
      </c>
      <c r="WR7" s="26">
        <v>0</v>
      </c>
      <c r="WS7" s="26">
        <v>0</v>
      </c>
      <c r="WT7" s="26">
        <v>0</v>
      </c>
      <c r="WU7" s="26">
        <v>0</v>
      </c>
      <c r="WV7" s="26">
        <v>0</v>
      </c>
      <c r="WW7" s="26">
        <v>0</v>
      </c>
      <c r="WX7" s="26">
        <v>0</v>
      </c>
      <c r="WY7" s="26">
        <v>0</v>
      </c>
      <c r="WZ7" s="26">
        <v>0</v>
      </c>
      <c r="XA7" s="26">
        <v>0</v>
      </c>
      <c r="XB7" s="26">
        <v>0</v>
      </c>
      <c r="XC7" s="26">
        <v>0</v>
      </c>
      <c r="XD7" s="26">
        <v>0</v>
      </c>
      <c r="XE7" s="26">
        <v>0</v>
      </c>
      <c r="XF7" s="26">
        <v>0</v>
      </c>
      <c r="XG7" s="26">
        <v>0</v>
      </c>
      <c r="XH7" s="26">
        <v>0</v>
      </c>
      <c r="XI7" s="26">
        <v>0</v>
      </c>
      <c r="XJ7" s="26">
        <v>0</v>
      </c>
      <c r="XK7" s="26">
        <v>0</v>
      </c>
      <c r="XL7" s="26">
        <v>0</v>
      </c>
      <c r="XM7" s="26">
        <v>0</v>
      </c>
      <c r="XN7" s="26">
        <v>0</v>
      </c>
      <c r="XO7" s="26">
        <v>0</v>
      </c>
      <c r="XP7" s="26">
        <v>0</v>
      </c>
      <c r="XQ7" s="26">
        <v>0</v>
      </c>
      <c r="XR7" s="26">
        <v>0</v>
      </c>
      <c r="XS7" s="26">
        <v>0</v>
      </c>
      <c r="XT7" s="26">
        <v>0</v>
      </c>
      <c r="XU7" s="26">
        <v>0</v>
      </c>
      <c r="XV7" s="26">
        <v>0</v>
      </c>
      <c r="XW7" s="26">
        <v>0</v>
      </c>
      <c r="XX7" s="26">
        <v>0</v>
      </c>
      <c r="XY7" s="26">
        <v>0</v>
      </c>
      <c r="XZ7" s="26">
        <v>0</v>
      </c>
      <c r="YA7" s="26">
        <v>0</v>
      </c>
      <c r="YB7" s="26">
        <v>0</v>
      </c>
      <c r="YC7" s="26">
        <v>0</v>
      </c>
      <c r="YD7" s="26">
        <v>0</v>
      </c>
      <c r="YE7" s="26">
        <v>0</v>
      </c>
      <c r="YF7" s="26">
        <v>0</v>
      </c>
      <c r="YG7" s="26">
        <v>0</v>
      </c>
      <c r="YH7" s="26">
        <v>0</v>
      </c>
      <c r="YI7" s="26">
        <v>0</v>
      </c>
      <c r="YJ7" s="26">
        <v>0</v>
      </c>
      <c r="YK7" s="26">
        <v>0</v>
      </c>
      <c r="YL7" s="26">
        <v>0</v>
      </c>
      <c r="YM7" s="26">
        <v>0</v>
      </c>
      <c r="YN7" s="26">
        <v>0</v>
      </c>
      <c r="YO7" s="26">
        <v>0</v>
      </c>
      <c r="YP7" s="26">
        <v>0</v>
      </c>
      <c r="YQ7" s="26">
        <v>0</v>
      </c>
      <c r="YR7" s="26">
        <v>0</v>
      </c>
      <c r="YS7" s="26">
        <v>0</v>
      </c>
      <c r="YT7" s="26">
        <v>0</v>
      </c>
      <c r="YU7" s="26">
        <v>0</v>
      </c>
      <c r="YV7" s="26">
        <v>0</v>
      </c>
      <c r="YW7" s="26">
        <v>0</v>
      </c>
      <c r="YX7" s="26">
        <v>0</v>
      </c>
      <c r="YY7" s="26">
        <v>0</v>
      </c>
      <c r="YZ7" s="26">
        <v>0</v>
      </c>
      <c r="ZA7" s="26">
        <v>0</v>
      </c>
      <c r="ZB7" s="26">
        <v>0</v>
      </c>
      <c r="ZC7" s="26">
        <v>0</v>
      </c>
      <c r="ZD7" s="26">
        <v>0</v>
      </c>
      <c r="ZE7" s="26">
        <v>0</v>
      </c>
      <c r="ZF7" s="26">
        <v>0</v>
      </c>
      <c r="ZG7" s="26">
        <v>0</v>
      </c>
      <c r="ZH7" s="26">
        <v>0</v>
      </c>
      <c r="ZI7" s="26">
        <v>0</v>
      </c>
      <c r="ZJ7" s="26">
        <v>0</v>
      </c>
      <c r="ZK7" s="26">
        <v>0</v>
      </c>
      <c r="ZL7" s="26">
        <v>0</v>
      </c>
      <c r="ZM7" s="26">
        <v>0</v>
      </c>
      <c r="ZN7" s="26">
        <v>0</v>
      </c>
      <c r="ZO7" s="26">
        <v>0</v>
      </c>
      <c r="ZP7" s="26">
        <v>0</v>
      </c>
      <c r="ZQ7" s="26">
        <v>0</v>
      </c>
      <c r="ZR7" s="26">
        <v>0</v>
      </c>
      <c r="ZS7" s="26">
        <v>0</v>
      </c>
      <c r="ZT7" s="26">
        <v>0</v>
      </c>
      <c r="ZU7" s="26">
        <v>27156</v>
      </c>
      <c r="ZV7" s="26">
        <v>27156</v>
      </c>
      <c r="ZW7" s="26">
        <v>27156</v>
      </c>
      <c r="ZX7" s="26">
        <v>27156</v>
      </c>
      <c r="ZY7" s="26">
        <v>27156</v>
      </c>
      <c r="ZZ7" s="26">
        <v>0</v>
      </c>
      <c r="AAA7" s="15">
        <v>0</v>
      </c>
      <c r="AAB7" s="15">
        <v>0</v>
      </c>
      <c r="AAC7" s="15">
        <v>0</v>
      </c>
      <c r="AAD7" s="15">
        <v>0</v>
      </c>
      <c r="AAE7" s="15">
        <v>0</v>
      </c>
      <c r="AAF7" s="15">
        <v>0</v>
      </c>
      <c r="AAG7" s="15">
        <v>0</v>
      </c>
      <c r="AAH7" s="15">
        <v>0</v>
      </c>
      <c r="AAI7" s="15">
        <v>0</v>
      </c>
      <c r="AAJ7" s="15">
        <v>0</v>
      </c>
      <c r="AAK7" s="15">
        <v>0</v>
      </c>
      <c r="AAL7" s="15">
        <v>0</v>
      </c>
      <c r="AAM7" s="15">
        <v>0</v>
      </c>
      <c r="AAN7" s="15">
        <v>0</v>
      </c>
      <c r="AAO7" s="15">
        <v>0</v>
      </c>
      <c r="AAP7" s="15">
        <v>0</v>
      </c>
      <c r="AAQ7" s="15">
        <v>0</v>
      </c>
      <c r="AAR7" s="15">
        <v>0</v>
      </c>
      <c r="AAS7" s="15">
        <v>0</v>
      </c>
      <c r="AAT7" s="15">
        <v>0</v>
      </c>
      <c r="AAU7" s="15">
        <v>0</v>
      </c>
      <c r="AAV7" s="15">
        <v>0</v>
      </c>
      <c r="AAW7" s="15">
        <v>0</v>
      </c>
      <c r="AAX7" s="15">
        <v>0</v>
      </c>
      <c r="AAY7" s="15">
        <v>0</v>
      </c>
      <c r="AAZ7" s="15">
        <v>0</v>
      </c>
      <c r="ABA7" s="15">
        <v>0</v>
      </c>
      <c r="ABB7" s="15">
        <v>0</v>
      </c>
      <c r="ABC7" s="15">
        <v>0</v>
      </c>
      <c r="ABD7" s="15">
        <v>0</v>
      </c>
      <c r="ABE7" s="15">
        <v>0</v>
      </c>
      <c r="ABF7" s="15">
        <v>0</v>
      </c>
      <c r="ABG7" s="15">
        <v>0</v>
      </c>
      <c r="ABH7" s="15">
        <v>0</v>
      </c>
      <c r="ABI7" s="15">
        <v>0</v>
      </c>
      <c r="ABJ7" s="15">
        <v>0</v>
      </c>
      <c r="ABK7" s="15">
        <v>0</v>
      </c>
      <c r="ABL7" s="15">
        <v>0</v>
      </c>
      <c r="ABM7" s="15">
        <v>0</v>
      </c>
      <c r="ABN7" s="15">
        <v>0</v>
      </c>
      <c r="ABO7" s="15">
        <v>0</v>
      </c>
      <c r="ABP7" s="15">
        <v>0</v>
      </c>
      <c r="ABQ7" s="15">
        <v>0</v>
      </c>
      <c r="ABR7" s="15">
        <v>0</v>
      </c>
      <c r="ABS7" s="15">
        <v>0</v>
      </c>
      <c r="ABT7" s="15">
        <v>0</v>
      </c>
      <c r="ABU7" s="15">
        <v>0</v>
      </c>
      <c r="ABV7" s="15">
        <v>0</v>
      </c>
      <c r="ABW7" s="15">
        <v>0</v>
      </c>
      <c r="ABX7" s="15">
        <v>0</v>
      </c>
      <c r="ABY7" s="15">
        <v>0</v>
      </c>
      <c r="ABZ7" s="15">
        <v>0</v>
      </c>
      <c r="ACA7" s="15">
        <v>0</v>
      </c>
      <c r="ACB7" s="15">
        <v>0</v>
      </c>
      <c r="ACC7" s="15">
        <v>0</v>
      </c>
      <c r="ACD7" s="15">
        <v>0</v>
      </c>
      <c r="ACE7" s="15">
        <v>0</v>
      </c>
      <c r="ACF7" s="15">
        <v>0</v>
      </c>
      <c r="ACG7" s="15">
        <v>0</v>
      </c>
      <c r="ACH7" s="15">
        <v>0</v>
      </c>
      <c r="ACI7" s="15">
        <v>0</v>
      </c>
      <c r="ACJ7" s="15">
        <v>0</v>
      </c>
      <c r="ACK7" s="15">
        <v>0</v>
      </c>
      <c r="ACL7" s="15">
        <v>0</v>
      </c>
      <c r="ACM7" s="15">
        <v>0</v>
      </c>
      <c r="ACN7" s="15">
        <v>0</v>
      </c>
      <c r="ACO7" s="15">
        <v>0</v>
      </c>
      <c r="ACP7" s="15">
        <v>0</v>
      </c>
      <c r="ACQ7" s="15">
        <v>0</v>
      </c>
      <c r="ACR7" s="15">
        <v>0</v>
      </c>
      <c r="ACS7" s="15">
        <v>0</v>
      </c>
      <c r="ACT7" s="15">
        <v>0</v>
      </c>
      <c r="ACU7" s="15">
        <v>0</v>
      </c>
      <c r="ACV7" s="15">
        <v>0</v>
      </c>
      <c r="ACW7" s="15">
        <v>0</v>
      </c>
      <c r="ACX7" s="15">
        <v>0</v>
      </c>
      <c r="ACY7" s="15">
        <v>0</v>
      </c>
      <c r="ACZ7" s="15">
        <v>0</v>
      </c>
      <c r="ADA7" s="15">
        <v>0</v>
      </c>
      <c r="ADB7" s="15">
        <v>0</v>
      </c>
      <c r="ADC7" s="15">
        <v>0</v>
      </c>
      <c r="ADD7" s="15">
        <v>0</v>
      </c>
      <c r="ADE7" s="15">
        <v>0</v>
      </c>
      <c r="ADF7" s="15">
        <v>0</v>
      </c>
      <c r="ADG7" s="15">
        <v>0</v>
      </c>
      <c r="ADH7" s="15">
        <v>0</v>
      </c>
      <c r="ADI7" s="15">
        <v>0</v>
      </c>
      <c r="ADJ7" s="15">
        <v>0</v>
      </c>
      <c r="ADK7" s="15">
        <v>0</v>
      </c>
      <c r="ADL7" s="15">
        <v>0</v>
      </c>
      <c r="ADM7" s="15">
        <v>0</v>
      </c>
      <c r="ADN7" s="15">
        <v>0</v>
      </c>
      <c r="ADO7" s="15">
        <v>0</v>
      </c>
      <c r="ADP7" s="15">
        <v>0</v>
      </c>
      <c r="ADQ7" s="15">
        <v>0</v>
      </c>
      <c r="ADR7" s="15">
        <v>0</v>
      </c>
      <c r="ADS7" s="15">
        <v>0</v>
      </c>
      <c r="ADT7" s="15">
        <v>0</v>
      </c>
      <c r="ADU7" s="15">
        <v>0</v>
      </c>
      <c r="ADV7" s="15">
        <v>0</v>
      </c>
      <c r="ADW7" s="15">
        <v>0</v>
      </c>
      <c r="ADX7" s="15">
        <v>0</v>
      </c>
      <c r="ADY7" s="15">
        <v>0</v>
      </c>
      <c r="ADZ7" s="15">
        <v>0</v>
      </c>
      <c r="AEA7" s="15">
        <v>0</v>
      </c>
      <c r="AEB7" s="15">
        <v>0</v>
      </c>
      <c r="AEC7" s="15">
        <v>0</v>
      </c>
      <c r="AED7" s="15">
        <v>0</v>
      </c>
      <c r="AEE7" s="15">
        <v>0</v>
      </c>
      <c r="AEF7" s="15">
        <v>0</v>
      </c>
      <c r="AEG7" s="15">
        <v>0</v>
      </c>
      <c r="AEH7" s="15">
        <v>0</v>
      </c>
      <c r="AEI7" s="15">
        <v>0</v>
      </c>
      <c r="AEJ7" s="15">
        <v>0</v>
      </c>
      <c r="AEK7" s="15">
        <v>0</v>
      </c>
      <c r="AEL7" s="15">
        <v>0</v>
      </c>
      <c r="AEM7" s="15">
        <v>0</v>
      </c>
      <c r="AEN7" s="15">
        <v>0</v>
      </c>
      <c r="AEO7" s="15">
        <v>0</v>
      </c>
      <c r="AEP7" s="15">
        <v>0</v>
      </c>
      <c r="AEQ7" s="15">
        <v>0</v>
      </c>
      <c r="AER7" s="15">
        <v>0</v>
      </c>
      <c r="AES7" s="15">
        <v>0</v>
      </c>
      <c r="AET7" s="15">
        <v>0</v>
      </c>
      <c r="AEU7" s="15">
        <v>0</v>
      </c>
      <c r="AEV7" s="15">
        <v>0</v>
      </c>
      <c r="AEW7" s="15">
        <v>0</v>
      </c>
      <c r="AEX7" s="15">
        <v>0</v>
      </c>
      <c r="AEY7" s="15">
        <v>0</v>
      </c>
      <c r="AEZ7" s="15">
        <v>0</v>
      </c>
      <c r="AFA7" s="15">
        <v>0</v>
      </c>
      <c r="AFB7" s="15">
        <v>0</v>
      </c>
      <c r="AFC7" s="15">
        <v>0</v>
      </c>
      <c r="AFD7" s="15">
        <v>0</v>
      </c>
      <c r="AFE7" s="15">
        <v>0</v>
      </c>
      <c r="AFF7" s="15">
        <v>0</v>
      </c>
      <c r="AFG7" s="15">
        <v>0</v>
      </c>
      <c r="AFH7" s="15">
        <v>0</v>
      </c>
      <c r="AFI7" s="15">
        <v>0</v>
      </c>
      <c r="AFJ7" s="15">
        <v>0</v>
      </c>
      <c r="AFK7" s="15">
        <v>0</v>
      </c>
      <c r="AFL7" s="15">
        <v>0</v>
      </c>
      <c r="AFM7" s="15">
        <v>0</v>
      </c>
      <c r="AFN7" s="15">
        <v>0</v>
      </c>
      <c r="AFO7" s="15">
        <v>0</v>
      </c>
      <c r="AFP7" s="15">
        <v>0</v>
      </c>
      <c r="AFQ7" s="15">
        <v>0</v>
      </c>
      <c r="AFR7" s="15">
        <v>0</v>
      </c>
      <c r="AFS7" s="15">
        <v>0</v>
      </c>
      <c r="AFT7" s="15">
        <v>0</v>
      </c>
      <c r="AFU7" s="15">
        <v>0</v>
      </c>
      <c r="AFV7" s="15">
        <v>0</v>
      </c>
      <c r="AFW7" s="15">
        <v>0</v>
      </c>
      <c r="AFX7" s="15">
        <v>0</v>
      </c>
      <c r="AFY7" s="15">
        <v>0</v>
      </c>
      <c r="AFZ7" s="15">
        <v>0</v>
      </c>
      <c r="AGA7" s="15">
        <v>0</v>
      </c>
      <c r="AGB7" s="15">
        <v>0</v>
      </c>
      <c r="AGC7" s="15">
        <v>0</v>
      </c>
      <c r="AGD7" s="15">
        <v>0</v>
      </c>
      <c r="AGE7" s="15">
        <v>0</v>
      </c>
      <c r="AGF7" s="15">
        <v>0</v>
      </c>
      <c r="AGG7" s="15">
        <v>0</v>
      </c>
      <c r="AGH7" s="15">
        <v>0</v>
      </c>
      <c r="AGI7" s="15">
        <v>0</v>
      </c>
      <c r="AGJ7" s="15">
        <v>0</v>
      </c>
      <c r="AGK7" s="15">
        <v>0</v>
      </c>
      <c r="AGL7" s="15">
        <v>0</v>
      </c>
      <c r="AGM7" s="15">
        <v>0</v>
      </c>
      <c r="AGN7" s="15">
        <v>0</v>
      </c>
      <c r="AGO7" s="15">
        <v>0</v>
      </c>
      <c r="AGP7" s="15">
        <v>0</v>
      </c>
      <c r="AGQ7" s="15">
        <v>0</v>
      </c>
      <c r="AGR7" s="15">
        <v>0</v>
      </c>
      <c r="AGS7" s="15">
        <v>0</v>
      </c>
      <c r="AGT7" s="15">
        <v>0</v>
      </c>
      <c r="AGU7" s="15">
        <v>0</v>
      </c>
      <c r="AGV7" s="15">
        <v>0</v>
      </c>
      <c r="AGW7" s="15">
        <v>0</v>
      </c>
      <c r="AGX7" s="15">
        <v>0</v>
      </c>
      <c r="AGY7" s="15">
        <v>0</v>
      </c>
      <c r="AGZ7" s="15">
        <v>0</v>
      </c>
      <c r="AHA7" s="15">
        <v>0</v>
      </c>
      <c r="AHB7" s="15">
        <v>0</v>
      </c>
      <c r="AHC7" s="15">
        <v>0</v>
      </c>
      <c r="AHD7" s="15">
        <v>0</v>
      </c>
      <c r="AHE7" s="15">
        <v>0</v>
      </c>
      <c r="AHF7" s="15">
        <v>0</v>
      </c>
      <c r="AHG7" s="15">
        <v>0</v>
      </c>
      <c r="AHH7" s="15">
        <v>0</v>
      </c>
      <c r="AHI7" s="15">
        <v>0</v>
      </c>
      <c r="AHJ7" s="15">
        <v>0</v>
      </c>
      <c r="AHK7" s="15">
        <v>0</v>
      </c>
      <c r="AHL7" s="15">
        <v>0</v>
      </c>
      <c r="AHM7" s="15">
        <v>0</v>
      </c>
      <c r="AHN7" s="15">
        <v>0</v>
      </c>
      <c r="AHO7" s="15">
        <v>0</v>
      </c>
      <c r="AHP7" s="15">
        <v>0</v>
      </c>
      <c r="AHQ7" s="15">
        <v>0</v>
      </c>
      <c r="AHR7" s="15">
        <v>0</v>
      </c>
      <c r="AHS7" s="15">
        <v>0</v>
      </c>
      <c r="AHT7" s="15">
        <v>0</v>
      </c>
      <c r="AHU7" s="15">
        <v>0</v>
      </c>
      <c r="AHV7" s="15">
        <v>0</v>
      </c>
      <c r="AHW7" s="15">
        <v>0</v>
      </c>
      <c r="AHX7" s="15">
        <v>0</v>
      </c>
      <c r="AHY7" s="15">
        <v>0</v>
      </c>
      <c r="AHZ7" s="15">
        <v>0</v>
      </c>
      <c r="AIA7" s="15">
        <v>0</v>
      </c>
      <c r="AIB7" s="15">
        <v>0</v>
      </c>
      <c r="AIC7" s="15">
        <v>0</v>
      </c>
      <c r="AID7" s="15">
        <v>0</v>
      </c>
      <c r="AIE7" s="15">
        <v>0</v>
      </c>
      <c r="AIF7" s="15">
        <v>0</v>
      </c>
      <c r="AIG7" s="15">
        <v>0</v>
      </c>
      <c r="AIH7" s="15">
        <v>0</v>
      </c>
      <c r="AII7" s="15">
        <v>0</v>
      </c>
      <c r="AIJ7" s="15">
        <v>0</v>
      </c>
      <c r="AIK7" s="15">
        <v>0</v>
      </c>
      <c r="AIL7" s="15">
        <v>0</v>
      </c>
      <c r="AIM7" s="15">
        <v>0</v>
      </c>
      <c r="AIN7" s="15">
        <v>0</v>
      </c>
      <c r="AIO7" s="15">
        <v>0</v>
      </c>
      <c r="AIP7" s="15">
        <v>0</v>
      </c>
      <c r="AIQ7" s="15">
        <v>0</v>
      </c>
      <c r="AIR7" s="15">
        <v>0</v>
      </c>
      <c r="AIS7" s="15">
        <v>0</v>
      </c>
      <c r="AIT7" s="15">
        <v>0</v>
      </c>
      <c r="AIU7" s="15">
        <v>0</v>
      </c>
      <c r="AIV7" s="15">
        <v>0</v>
      </c>
      <c r="AIW7" s="15">
        <v>0</v>
      </c>
      <c r="AIX7" s="15">
        <v>0</v>
      </c>
      <c r="AIY7" s="15">
        <v>0</v>
      </c>
      <c r="AIZ7" s="15">
        <v>0</v>
      </c>
      <c r="AJA7" s="15">
        <v>0</v>
      </c>
      <c r="AJB7" s="15">
        <v>0</v>
      </c>
      <c r="AJC7" s="15">
        <v>0</v>
      </c>
      <c r="AJD7" s="15">
        <v>0</v>
      </c>
      <c r="AJE7" s="15">
        <v>0</v>
      </c>
      <c r="AJF7" s="15">
        <v>0</v>
      </c>
      <c r="AJG7" s="15">
        <v>0</v>
      </c>
      <c r="AJH7" s="15">
        <v>0</v>
      </c>
      <c r="AJI7" s="15">
        <v>0</v>
      </c>
      <c r="AJJ7" s="15">
        <v>0</v>
      </c>
      <c r="AJK7" s="15">
        <v>0</v>
      </c>
      <c r="AJL7" s="15">
        <v>0</v>
      </c>
      <c r="AJM7" s="15">
        <v>0</v>
      </c>
      <c r="AJN7" s="15">
        <v>0</v>
      </c>
      <c r="AJO7" s="15">
        <v>0</v>
      </c>
      <c r="AJP7" s="15">
        <v>0</v>
      </c>
      <c r="AJQ7" s="15">
        <v>0</v>
      </c>
      <c r="AJR7" s="15">
        <v>0</v>
      </c>
      <c r="AJS7" s="15">
        <v>0</v>
      </c>
      <c r="AJT7" s="15">
        <v>0</v>
      </c>
      <c r="AJU7" s="15">
        <v>0</v>
      </c>
      <c r="AJV7" s="15">
        <v>0</v>
      </c>
      <c r="AJW7" s="15">
        <v>0</v>
      </c>
      <c r="AJX7" s="15">
        <v>0</v>
      </c>
      <c r="AJY7" s="15">
        <v>0</v>
      </c>
      <c r="AJZ7" s="15">
        <v>0</v>
      </c>
      <c r="AKA7" s="15">
        <v>0</v>
      </c>
      <c r="AKB7" s="15">
        <v>0</v>
      </c>
      <c r="AKC7" s="15">
        <v>0</v>
      </c>
      <c r="AKD7" s="15">
        <v>0</v>
      </c>
      <c r="AKE7" s="15">
        <v>0</v>
      </c>
      <c r="AKF7" s="15">
        <v>0</v>
      </c>
      <c r="AKG7" s="15">
        <v>0</v>
      </c>
      <c r="AKH7" s="15">
        <v>0</v>
      </c>
      <c r="AKI7" s="15">
        <v>0</v>
      </c>
      <c r="AKJ7" s="15">
        <v>0</v>
      </c>
      <c r="AKK7" s="15">
        <v>0</v>
      </c>
      <c r="AKL7" s="15">
        <v>0</v>
      </c>
      <c r="AKM7" s="15">
        <v>0</v>
      </c>
      <c r="AKN7" s="15">
        <v>0</v>
      </c>
      <c r="AKO7" s="15">
        <v>0</v>
      </c>
      <c r="AKP7" s="15">
        <v>0</v>
      </c>
      <c r="AKQ7" s="15">
        <v>0</v>
      </c>
      <c r="AKR7" s="15">
        <v>0</v>
      </c>
      <c r="AKS7" s="15">
        <v>0</v>
      </c>
      <c r="AKT7" s="15">
        <v>0</v>
      </c>
      <c r="AKU7" s="15">
        <v>0</v>
      </c>
      <c r="AKV7" s="15">
        <v>0</v>
      </c>
      <c r="AKW7" s="15">
        <v>0</v>
      </c>
      <c r="AKX7" s="15">
        <v>0</v>
      </c>
      <c r="AKY7" s="15">
        <v>0</v>
      </c>
      <c r="AKZ7" s="15">
        <v>0</v>
      </c>
      <c r="ALA7" s="15">
        <v>0</v>
      </c>
      <c r="ALB7" s="15">
        <v>0</v>
      </c>
      <c r="ALC7" s="15">
        <v>0</v>
      </c>
      <c r="ALD7" s="15">
        <v>0</v>
      </c>
      <c r="ALE7" s="15">
        <v>0</v>
      </c>
      <c r="ALF7" s="15">
        <v>0</v>
      </c>
      <c r="ALG7" s="15">
        <v>0</v>
      </c>
      <c r="ALH7" s="15">
        <v>0</v>
      </c>
      <c r="ALI7" s="15">
        <v>0</v>
      </c>
      <c r="ALJ7" s="15">
        <v>0</v>
      </c>
      <c r="ALK7" s="15">
        <v>0</v>
      </c>
      <c r="ALL7" s="15">
        <v>0</v>
      </c>
      <c r="ALM7" s="15">
        <v>0</v>
      </c>
      <c r="ALN7" s="15">
        <v>0</v>
      </c>
      <c r="ALO7" s="15">
        <v>0</v>
      </c>
      <c r="ALP7" s="15">
        <v>0</v>
      </c>
      <c r="ALQ7" s="15">
        <v>0</v>
      </c>
      <c r="ALR7" s="15">
        <v>0</v>
      </c>
      <c r="ALS7" s="15">
        <v>0</v>
      </c>
      <c r="ALT7" s="15">
        <v>0</v>
      </c>
      <c r="ALU7" s="15">
        <v>0</v>
      </c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  <c r="AMO7" s="26"/>
      <c r="AMP7" s="26"/>
      <c r="AMQ7" s="26"/>
      <c r="AMR7" s="26"/>
      <c r="AMS7" s="26"/>
      <c r="AMT7" s="26"/>
      <c r="AMU7" s="26"/>
      <c r="AMV7" s="26"/>
      <c r="AMW7" s="26"/>
      <c r="AMX7" s="26"/>
      <c r="AMY7" s="26"/>
      <c r="AMZ7" s="26"/>
      <c r="ANA7" s="26"/>
      <c r="ANB7" s="26"/>
    </row>
    <row r="8" spans="1:1042" ht="12" customHeight="1" x14ac:dyDescent="0.2">
      <c r="A8" s="24" t="s">
        <v>39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20414</v>
      </c>
      <c r="H8" s="14">
        <v>20414</v>
      </c>
      <c r="I8" s="14">
        <v>40413.699999999997</v>
      </c>
      <c r="J8" s="14">
        <v>40413.699999999997</v>
      </c>
      <c r="K8" s="14">
        <v>21124.65</v>
      </c>
      <c r="L8" s="14">
        <v>0</v>
      </c>
      <c r="M8" s="14">
        <v>21113.9</v>
      </c>
      <c r="N8" s="14">
        <v>21113.9</v>
      </c>
      <c r="O8" s="14">
        <v>21113.9</v>
      </c>
      <c r="P8" s="14">
        <v>21113.9</v>
      </c>
      <c r="Q8" s="14">
        <v>21113.9</v>
      </c>
      <c r="R8" s="14">
        <v>21113.9</v>
      </c>
      <c r="S8" s="14">
        <v>21113.9</v>
      </c>
      <c r="T8" s="14">
        <v>21113.9</v>
      </c>
      <c r="U8" s="14">
        <v>21113.9</v>
      </c>
      <c r="V8" s="14">
        <v>21113.9</v>
      </c>
      <c r="W8" s="14">
        <v>21113.9</v>
      </c>
      <c r="X8" s="14">
        <v>0</v>
      </c>
      <c r="Y8" s="14">
        <v>21113.9</v>
      </c>
      <c r="Z8" s="14">
        <v>11998.9</v>
      </c>
      <c r="AA8" s="14">
        <v>11989.9</v>
      </c>
      <c r="AB8" s="14">
        <v>11989.9</v>
      </c>
      <c r="AC8" s="14">
        <v>11989.9</v>
      </c>
      <c r="AD8" s="14">
        <v>0</v>
      </c>
      <c r="AE8" s="14">
        <v>11989.9</v>
      </c>
      <c r="AF8" s="14">
        <v>11989.9</v>
      </c>
      <c r="AG8" s="14">
        <v>11989.9</v>
      </c>
      <c r="AH8" s="14">
        <v>11989.9</v>
      </c>
      <c r="AI8" s="14">
        <v>11989.9</v>
      </c>
      <c r="AJ8" s="14">
        <v>11989.9</v>
      </c>
      <c r="AK8" s="14">
        <v>11989.9</v>
      </c>
      <c r="AL8" s="14">
        <v>11989.9</v>
      </c>
      <c r="AM8" s="14">
        <v>11989.9</v>
      </c>
      <c r="AN8" s="14">
        <v>10430.5</v>
      </c>
      <c r="AO8" s="14">
        <v>10419.75</v>
      </c>
      <c r="AP8" s="14">
        <v>10419.5</v>
      </c>
      <c r="AQ8" s="14">
        <v>10419.5</v>
      </c>
      <c r="AR8" s="14">
        <v>10419.5</v>
      </c>
      <c r="AS8" s="14">
        <v>10419.5</v>
      </c>
      <c r="AT8" s="14">
        <v>10419.5</v>
      </c>
      <c r="AU8" s="14">
        <v>10419.5</v>
      </c>
      <c r="AV8" s="14">
        <v>10419.5</v>
      </c>
      <c r="AW8" s="14">
        <v>10419.5</v>
      </c>
      <c r="AX8" s="14">
        <v>10419.5</v>
      </c>
      <c r="AY8" s="14">
        <v>10419.5</v>
      </c>
      <c r="AZ8" s="14">
        <v>60419.199999999997</v>
      </c>
      <c r="BA8" s="14">
        <v>51121.42</v>
      </c>
      <c r="BB8" s="14">
        <v>51112.47</v>
      </c>
      <c r="BC8" s="14">
        <v>51112.47</v>
      </c>
      <c r="BD8" s="14">
        <v>51112.61</v>
      </c>
      <c r="BE8" s="14">
        <v>456334.47</v>
      </c>
      <c r="BF8" s="14">
        <v>456351.06</v>
      </c>
      <c r="BG8" s="14">
        <v>456365</v>
      </c>
      <c r="BH8" s="14">
        <v>456381.59</v>
      </c>
      <c r="BI8" s="14">
        <v>456381.59</v>
      </c>
      <c r="BJ8" s="14">
        <v>456431.37</v>
      </c>
      <c r="BK8" s="14">
        <v>456447.96</v>
      </c>
      <c r="BL8" s="14">
        <v>435708.1</v>
      </c>
      <c r="BM8" s="14">
        <v>355712.8</v>
      </c>
      <c r="BN8" s="14">
        <v>0</v>
      </c>
      <c r="BO8" s="14">
        <v>355724.79</v>
      </c>
      <c r="BP8" s="14">
        <v>355724.79</v>
      </c>
      <c r="BQ8" s="14">
        <v>355724.79</v>
      </c>
      <c r="BR8" s="14">
        <v>355724.79</v>
      </c>
      <c r="BS8" s="14">
        <v>355724.79</v>
      </c>
      <c r="BT8" s="14">
        <v>355812.21</v>
      </c>
      <c r="BU8" s="14">
        <v>355812.21</v>
      </c>
      <c r="BV8" s="14">
        <v>355849.68</v>
      </c>
      <c r="BW8" s="14">
        <v>342647.73</v>
      </c>
      <c r="BX8" s="14">
        <v>342647.73</v>
      </c>
      <c r="BY8" s="14">
        <v>342647.73</v>
      </c>
      <c r="BZ8" s="14">
        <v>333298.19</v>
      </c>
      <c r="CA8" s="14">
        <v>333298.19</v>
      </c>
      <c r="CB8" s="14">
        <v>333332.89</v>
      </c>
      <c r="CC8" s="14">
        <v>333344.46000000002</v>
      </c>
      <c r="CD8" s="14">
        <v>333356.03000000003</v>
      </c>
      <c r="CE8" s="14">
        <v>333367.59999999998</v>
      </c>
      <c r="CF8" s="14">
        <v>333379.17</v>
      </c>
      <c r="CG8" s="14">
        <v>333379.17</v>
      </c>
      <c r="CH8" s="14">
        <v>333413.88</v>
      </c>
      <c r="CI8" s="14">
        <v>333425.45</v>
      </c>
      <c r="CJ8" s="14">
        <v>333437.02</v>
      </c>
      <c r="CK8" s="14">
        <v>313001.87</v>
      </c>
      <c r="CL8" s="14">
        <v>0</v>
      </c>
      <c r="CM8" s="14">
        <v>313001.87</v>
      </c>
      <c r="CN8" s="14">
        <v>313034.07</v>
      </c>
      <c r="CO8" s="14">
        <v>313044.56</v>
      </c>
      <c r="CP8" s="14">
        <v>313055.3</v>
      </c>
      <c r="CQ8" s="14">
        <v>313066.03999999998</v>
      </c>
      <c r="CR8" s="14">
        <v>313076.78000000003</v>
      </c>
      <c r="CS8" s="14">
        <v>313076.78000000003</v>
      </c>
      <c r="CT8" s="14">
        <v>313109</v>
      </c>
      <c r="CU8" s="14">
        <v>313119.74</v>
      </c>
      <c r="CV8" s="14">
        <v>313130.48</v>
      </c>
      <c r="CW8" s="14">
        <v>227295.89</v>
      </c>
      <c r="CX8" s="14">
        <v>218374.24</v>
      </c>
      <c r="CY8" s="14">
        <v>218374.24</v>
      </c>
      <c r="CZ8" s="14">
        <v>218385.87</v>
      </c>
      <c r="DA8" s="14">
        <v>218392.75</v>
      </c>
      <c r="DB8" s="14">
        <v>218399.63</v>
      </c>
      <c r="DC8" s="14">
        <v>218406.51</v>
      </c>
      <c r="DD8" s="14">
        <v>218413.39</v>
      </c>
      <c r="DE8" s="14">
        <v>218413.39</v>
      </c>
      <c r="DF8" s="14">
        <v>216217.93</v>
      </c>
      <c r="DG8" s="14">
        <v>216224.22</v>
      </c>
      <c r="DH8" s="14">
        <v>216231.01</v>
      </c>
      <c r="DI8" s="14">
        <v>216237.8</v>
      </c>
      <c r="DJ8" s="14">
        <v>194846.52</v>
      </c>
      <c r="DK8" s="14">
        <v>194846.52</v>
      </c>
      <c r="DL8" s="14">
        <v>194846.52</v>
      </c>
      <c r="DM8" s="14">
        <v>194846.52</v>
      </c>
      <c r="DN8" s="14">
        <v>194865.1</v>
      </c>
      <c r="DO8" s="14">
        <v>194870.77</v>
      </c>
      <c r="DP8" s="14">
        <v>194876.69</v>
      </c>
      <c r="DQ8" s="14">
        <v>194876.69</v>
      </c>
      <c r="DR8" s="14">
        <v>194894.44</v>
      </c>
      <c r="DS8" s="14">
        <v>194900.36</v>
      </c>
      <c r="DT8" s="14">
        <v>194906.28</v>
      </c>
      <c r="DU8" s="14">
        <v>194912.2</v>
      </c>
      <c r="DV8" s="14">
        <v>194918.12</v>
      </c>
      <c r="DW8" s="14">
        <v>194918.12</v>
      </c>
      <c r="DX8" s="14">
        <v>194935.87</v>
      </c>
      <c r="DY8" s="14">
        <v>185293.94</v>
      </c>
      <c r="DZ8" s="14">
        <v>185290.22</v>
      </c>
      <c r="EA8" s="14">
        <v>185295.75</v>
      </c>
      <c r="EB8" s="14">
        <v>185301.28</v>
      </c>
      <c r="EC8" s="14">
        <v>185301.28</v>
      </c>
      <c r="ED8" s="14">
        <v>185317.85</v>
      </c>
      <c r="EE8" s="14">
        <v>185323.38</v>
      </c>
      <c r="EF8" s="14">
        <v>45328.91</v>
      </c>
      <c r="EG8" s="14">
        <v>45328.91</v>
      </c>
      <c r="EH8" s="14">
        <v>0</v>
      </c>
      <c r="EI8" s="14">
        <v>45328.91</v>
      </c>
      <c r="EJ8" s="14">
        <v>45328.66</v>
      </c>
      <c r="EK8" s="14">
        <v>45328.66</v>
      </c>
      <c r="EL8" s="14">
        <v>45328.66</v>
      </c>
      <c r="EM8" s="14">
        <v>24074.44</v>
      </c>
      <c r="EN8" s="14">
        <v>24063.69</v>
      </c>
      <c r="EO8" s="14">
        <v>24063.69</v>
      </c>
      <c r="EP8" s="14">
        <v>24063.439999999999</v>
      </c>
      <c r="EQ8" s="14">
        <v>24063.439999999999</v>
      </c>
      <c r="ER8" s="14">
        <v>24063.439999999999</v>
      </c>
      <c r="ES8" s="14">
        <v>24063.439999999999</v>
      </c>
      <c r="ET8" s="14">
        <v>24063.439999999999</v>
      </c>
      <c r="EU8" s="14">
        <v>24063.439999999999</v>
      </c>
      <c r="EV8" s="14">
        <v>24063.439999999999</v>
      </c>
      <c r="EW8" s="14">
        <v>24063.439999999999</v>
      </c>
      <c r="EX8" s="14">
        <v>24063.439999999999</v>
      </c>
      <c r="EY8" s="14">
        <v>24063.439999999999</v>
      </c>
      <c r="EZ8" s="14">
        <v>13951.25</v>
      </c>
      <c r="FA8" s="14">
        <v>13951.25</v>
      </c>
      <c r="FB8" s="14">
        <v>13942</v>
      </c>
      <c r="FC8" s="14">
        <v>13942</v>
      </c>
      <c r="FD8" s="14">
        <v>13942</v>
      </c>
      <c r="FE8" s="14">
        <v>13942</v>
      </c>
      <c r="FF8" s="14">
        <v>13942</v>
      </c>
      <c r="FG8" s="14">
        <v>13942</v>
      </c>
      <c r="FH8" s="14">
        <v>13942</v>
      </c>
      <c r="FI8" s="14">
        <v>13942</v>
      </c>
      <c r="FJ8" s="14">
        <v>13942</v>
      </c>
      <c r="FK8" s="14">
        <v>13942</v>
      </c>
      <c r="FL8" s="14">
        <v>15818.22</v>
      </c>
      <c r="FM8" s="14">
        <v>15818.22</v>
      </c>
      <c r="FN8" s="14">
        <v>15807.72</v>
      </c>
      <c r="FO8" s="14">
        <v>15807.47</v>
      </c>
      <c r="FP8" s="14">
        <v>15807.47</v>
      </c>
      <c r="FQ8" s="14">
        <v>15807.47</v>
      </c>
      <c r="FR8" s="14">
        <v>15807.47</v>
      </c>
      <c r="FS8" s="14">
        <v>15807.47</v>
      </c>
      <c r="FT8" s="14">
        <v>15807.47</v>
      </c>
      <c r="FU8" s="14">
        <v>15807.47</v>
      </c>
      <c r="FV8" s="14">
        <v>15807.47</v>
      </c>
      <c r="FW8" s="14">
        <v>15807.47</v>
      </c>
      <c r="FX8" s="14">
        <v>6491.87</v>
      </c>
      <c r="FY8" s="14">
        <v>6491.87</v>
      </c>
      <c r="FZ8" s="14">
        <v>6483.12</v>
      </c>
      <c r="GA8" s="14">
        <v>6483.12</v>
      </c>
      <c r="GB8" s="14">
        <v>6483.12</v>
      </c>
      <c r="GC8" s="14">
        <v>6483.12</v>
      </c>
      <c r="GD8" s="14">
        <v>6483.12</v>
      </c>
      <c r="GE8" s="14">
        <v>6483.12</v>
      </c>
      <c r="GF8" s="14">
        <v>6483.12</v>
      </c>
      <c r="GG8" s="14">
        <v>6483.12</v>
      </c>
      <c r="GH8" s="14">
        <v>6483.12</v>
      </c>
      <c r="GI8" s="14">
        <v>6483.12</v>
      </c>
      <c r="GJ8" s="14">
        <v>6483.12</v>
      </c>
      <c r="GK8" s="14">
        <v>6483.12</v>
      </c>
      <c r="GL8" s="31">
        <v>56482.82</v>
      </c>
      <c r="GM8" s="14">
        <v>37661.06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31">
        <v>0</v>
      </c>
      <c r="GX8" s="42"/>
      <c r="GY8" s="14">
        <v>257652.48000000001</v>
      </c>
      <c r="GZ8" s="14">
        <v>248680.12</v>
      </c>
      <c r="HA8" s="14">
        <v>248679.23</v>
      </c>
      <c r="HB8" s="14">
        <v>248687.34</v>
      </c>
      <c r="HC8" s="14">
        <v>0</v>
      </c>
      <c r="HD8" s="31">
        <v>248695.45</v>
      </c>
      <c r="HE8" s="14">
        <v>248.69545000000002</v>
      </c>
      <c r="HF8" s="14">
        <v>498719.49</v>
      </c>
      <c r="HG8" s="14">
        <v>498737.82</v>
      </c>
      <c r="HH8" s="14">
        <v>98756.15</v>
      </c>
      <c r="HI8" s="14">
        <v>98758.14</v>
      </c>
      <c r="HJ8" s="14">
        <v>0</v>
      </c>
      <c r="HK8" s="31">
        <v>98760.13</v>
      </c>
      <c r="HL8" s="14">
        <v>-149935.32</v>
      </c>
      <c r="HM8" s="14">
        <v>98766.11</v>
      </c>
      <c r="HN8" s="14">
        <v>98768.1</v>
      </c>
      <c r="HO8" s="14">
        <v>98770.09</v>
      </c>
      <c r="HP8" s="14">
        <v>77472.91</v>
      </c>
      <c r="HQ8" s="14">
        <v>0</v>
      </c>
      <c r="HR8" s="31">
        <v>77463.78</v>
      </c>
      <c r="HS8" s="14">
        <v>-21296.350000000006</v>
      </c>
      <c r="HT8" s="14">
        <v>77466.89</v>
      </c>
      <c r="HU8" s="14">
        <v>77468.009999999995</v>
      </c>
      <c r="HV8" s="14">
        <v>77469.13</v>
      </c>
      <c r="HW8" s="14">
        <v>77470.25</v>
      </c>
      <c r="HX8" s="14">
        <v>0</v>
      </c>
      <c r="HY8" s="31">
        <v>77471.37</v>
      </c>
      <c r="HZ8" s="14">
        <v>7.5899999999965075</v>
      </c>
      <c r="IA8" s="14">
        <v>77474.73</v>
      </c>
      <c r="IB8" s="14">
        <v>77475.850000000006</v>
      </c>
      <c r="IC8" s="14">
        <v>77476.97</v>
      </c>
      <c r="ID8" s="14">
        <v>77478.09</v>
      </c>
      <c r="IE8" s="14">
        <v>0</v>
      </c>
      <c r="IF8" s="31">
        <v>68119.41</v>
      </c>
      <c r="IG8" s="14">
        <v>-9351.9599999999919</v>
      </c>
      <c r="IH8" s="14">
        <v>68112.37</v>
      </c>
      <c r="II8" s="14">
        <v>68113.100000000006</v>
      </c>
      <c r="IJ8" s="14">
        <v>68113.83</v>
      </c>
      <c r="IK8" s="14">
        <v>68114.559999999998</v>
      </c>
      <c r="IL8" s="14">
        <v>0</v>
      </c>
      <c r="IM8" s="14">
        <v>68115.289999999994</v>
      </c>
      <c r="IN8" s="14">
        <v>68117.5</v>
      </c>
      <c r="IO8" s="14">
        <v>68118.23</v>
      </c>
      <c r="IP8" s="14">
        <v>68118.960000000006</v>
      </c>
      <c r="IQ8" s="14">
        <v>68119.69</v>
      </c>
      <c r="IR8" s="14">
        <v>0</v>
      </c>
      <c r="IS8" s="14">
        <v>68119.69</v>
      </c>
      <c r="IT8" s="14">
        <v>49804.21</v>
      </c>
      <c r="IU8" s="14">
        <v>49803.96</v>
      </c>
      <c r="IV8" s="14">
        <v>49803.96</v>
      </c>
      <c r="IW8" s="14">
        <v>49803.96</v>
      </c>
      <c r="IX8" s="14">
        <v>0</v>
      </c>
      <c r="IY8" s="14">
        <v>49803.96</v>
      </c>
      <c r="IZ8" s="14">
        <v>49803.96</v>
      </c>
      <c r="JA8" s="14">
        <v>49803.96</v>
      </c>
      <c r="JB8" s="14">
        <v>49803.96</v>
      </c>
      <c r="JC8" s="14">
        <v>49803.96</v>
      </c>
      <c r="JD8" s="14">
        <v>0</v>
      </c>
      <c r="JE8" s="14">
        <v>40165.760000000002</v>
      </c>
      <c r="JF8" s="14">
        <v>40156.01</v>
      </c>
      <c r="JG8" s="14">
        <v>40156.01</v>
      </c>
      <c r="JH8" s="14">
        <v>40156.01</v>
      </c>
      <c r="JI8" s="14">
        <v>40156.01</v>
      </c>
      <c r="JJ8" s="14">
        <v>40156.01</v>
      </c>
      <c r="JK8" s="14">
        <v>40156.01</v>
      </c>
      <c r="JL8" s="14">
        <v>40156.01</v>
      </c>
      <c r="JM8" s="14">
        <v>40156.01</v>
      </c>
      <c r="JN8" s="14">
        <v>40156.01</v>
      </c>
      <c r="JO8" s="14">
        <v>40156.01</v>
      </c>
      <c r="JP8" s="14">
        <v>90155.71</v>
      </c>
      <c r="JQ8" s="14">
        <v>90155.71</v>
      </c>
      <c r="JR8" s="14">
        <v>90160.63</v>
      </c>
      <c r="JS8" s="14">
        <v>68769.63</v>
      </c>
      <c r="JT8" s="14">
        <v>68759.64</v>
      </c>
      <c r="JU8" s="14">
        <v>68759.64</v>
      </c>
      <c r="JV8" s="14">
        <v>0</v>
      </c>
      <c r="JW8" s="14">
        <v>68759.64</v>
      </c>
      <c r="JX8" s="14">
        <v>68763.22</v>
      </c>
      <c r="JY8" s="14">
        <v>68763.98</v>
      </c>
      <c r="JZ8" s="14">
        <v>68729.740000000005</v>
      </c>
      <c r="KA8" s="14">
        <v>68730.5</v>
      </c>
      <c r="KB8" s="14">
        <v>0</v>
      </c>
      <c r="KC8" s="14">
        <v>68731.259999999995</v>
      </c>
      <c r="KD8" s="14">
        <v>68733.55</v>
      </c>
      <c r="KE8" s="14">
        <v>68734.31</v>
      </c>
      <c r="KF8" s="14">
        <v>59202.47</v>
      </c>
      <c r="KG8" s="14">
        <v>59193.34</v>
      </c>
      <c r="KH8" s="14">
        <v>0</v>
      </c>
      <c r="KI8" s="14">
        <v>59193.71</v>
      </c>
      <c r="KJ8" s="14">
        <v>59194.84</v>
      </c>
      <c r="KK8" s="14">
        <v>62406.49</v>
      </c>
      <c r="KL8" s="14">
        <v>62407</v>
      </c>
      <c r="KM8" s="14">
        <v>62407.51</v>
      </c>
      <c r="KN8" s="14">
        <v>62408.02</v>
      </c>
      <c r="KO8" s="14">
        <v>62408.02</v>
      </c>
      <c r="KP8" s="14">
        <v>62409.54</v>
      </c>
      <c r="KQ8" s="14">
        <v>62410.05</v>
      </c>
      <c r="KR8" s="14">
        <v>62410.559999999998</v>
      </c>
      <c r="KS8" s="14">
        <v>42411.43</v>
      </c>
      <c r="KT8" s="14">
        <v>0</v>
      </c>
      <c r="KU8" s="14">
        <v>42411.43</v>
      </c>
      <c r="KV8" s="14">
        <v>42400.68</v>
      </c>
      <c r="KW8" s="14">
        <v>42400.68</v>
      </c>
      <c r="KX8" s="14">
        <v>42400.68</v>
      </c>
      <c r="KY8" s="14">
        <v>62400.38</v>
      </c>
      <c r="KZ8" s="14">
        <v>0</v>
      </c>
      <c r="LA8" s="14">
        <v>62400.89</v>
      </c>
      <c r="LB8" s="14">
        <v>62402.41</v>
      </c>
      <c r="LC8" s="14">
        <v>62402.92</v>
      </c>
      <c r="LD8" s="14">
        <v>29547.5</v>
      </c>
      <c r="LE8" s="14">
        <v>29538</v>
      </c>
      <c r="LF8" s="14">
        <v>20423</v>
      </c>
      <c r="LG8" s="14">
        <v>20423</v>
      </c>
      <c r="LH8" s="14">
        <v>20414</v>
      </c>
      <c r="LI8" s="14">
        <v>20414</v>
      </c>
      <c r="LJ8" s="14">
        <v>20414</v>
      </c>
      <c r="LK8" s="14">
        <v>20414</v>
      </c>
      <c r="LL8" s="14">
        <v>0</v>
      </c>
      <c r="LM8" s="14">
        <v>20414</v>
      </c>
      <c r="LN8" s="14">
        <v>20414</v>
      </c>
      <c r="LO8" s="14">
        <v>40413.699999999997</v>
      </c>
      <c r="LP8" s="14">
        <v>40413.699999999997</v>
      </c>
      <c r="LQ8" s="14">
        <v>21124.65</v>
      </c>
      <c r="LR8" s="14">
        <v>0</v>
      </c>
      <c r="LS8" s="14">
        <v>21113.9</v>
      </c>
      <c r="LT8" s="14">
        <v>21113.9</v>
      </c>
      <c r="LU8" s="14">
        <v>21113.9</v>
      </c>
      <c r="LV8" s="14">
        <v>21113.9</v>
      </c>
      <c r="LW8" s="14">
        <v>21113.9</v>
      </c>
      <c r="LX8" s="14">
        <v>21113.9</v>
      </c>
      <c r="LY8" s="14">
        <v>21113.9</v>
      </c>
      <c r="LZ8" s="14">
        <v>21113.9</v>
      </c>
      <c r="MA8" s="14">
        <v>21113.9</v>
      </c>
      <c r="MB8" s="14">
        <v>21113.9</v>
      </c>
      <c r="MC8" s="14">
        <v>21113.9</v>
      </c>
      <c r="MD8" s="14">
        <v>0</v>
      </c>
      <c r="ME8" s="14">
        <v>21113.9</v>
      </c>
      <c r="MF8" s="14">
        <v>11998.9</v>
      </c>
      <c r="MG8" s="14">
        <v>11989.9</v>
      </c>
      <c r="MH8" s="14">
        <v>11989.9</v>
      </c>
      <c r="MI8" s="14">
        <v>11989.9</v>
      </c>
      <c r="MJ8" s="14">
        <v>0</v>
      </c>
      <c r="MK8" s="14">
        <v>11989.9</v>
      </c>
      <c r="ML8" s="14">
        <v>11989.9</v>
      </c>
      <c r="MM8" s="14">
        <v>11989.9</v>
      </c>
      <c r="MN8" s="14">
        <v>11989.9</v>
      </c>
      <c r="MO8" s="14">
        <v>11989.9</v>
      </c>
      <c r="MP8" s="14">
        <v>11989.9</v>
      </c>
      <c r="MQ8" s="14">
        <v>11989.9</v>
      </c>
      <c r="MR8" s="14">
        <v>11989.9</v>
      </c>
      <c r="MS8" s="14">
        <v>11989.9</v>
      </c>
      <c r="MT8" s="14">
        <v>10430.5</v>
      </c>
      <c r="MU8" s="14">
        <v>10419.75</v>
      </c>
      <c r="MV8" s="14">
        <v>10419.5</v>
      </c>
      <c r="MW8" s="14">
        <v>10419.5</v>
      </c>
      <c r="MX8" s="14">
        <v>10419.5</v>
      </c>
      <c r="MY8" s="14">
        <v>10419.5</v>
      </c>
      <c r="MZ8" s="14">
        <v>10419.5</v>
      </c>
      <c r="NA8" s="14">
        <v>10419.5</v>
      </c>
      <c r="NB8" s="14">
        <v>10419.5</v>
      </c>
      <c r="NC8" s="14">
        <v>10419.5</v>
      </c>
      <c r="ND8" s="14">
        <v>10419.5</v>
      </c>
      <c r="NE8" s="14">
        <v>10419.5</v>
      </c>
      <c r="NF8" s="14">
        <v>60419.199999999997</v>
      </c>
      <c r="NG8" s="14">
        <v>51121.42</v>
      </c>
      <c r="NH8" s="14">
        <v>51112.47</v>
      </c>
      <c r="NI8" s="14">
        <v>51112.47</v>
      </c>
      <c r="NJ8" s="14">
        <v>51112.61</v>
      </c>
      <c r="NK8" s="14">
        <v>456334.47</v>
      </c>
      <c r="NL8" s="14">
        <v>456351.06</v>
      </c>
      <c r="NM8" s="14">
        <v>456365</v>
      </c>
      <c r="NN8" s="14">
        <v>456381.59</v>
      </c>
      <c r="NO8" s="14">
        <v>456381.59</v>
      </c>
      <c r="NP8" s="14">
        <v>456431.37</v>
      </c>
      <c r="NQ8" s="14">
        <v>456447.96</v>
      </c>
      <c r="NR8" s="14">
        <v>435708.1</v>
      </c>
      <c r="NS8" s="14">
        <v>355712.8</v>
      </c>
      <c r="NT8" s="14">
        <v>0</v>
      </c>
      <c r="NU8" s="14">
        <v>355724.79</v>
      </c>
      <c r="NV8" s="14">
        <v>355724.79</v>
      </c>
      <c r="NW8" s="14">
        <v>355724.79</v>
      </c>
      <c r="NX8" s="14">
        <v>355724.79</v>
      </c>
      <c r="NY8" s="14">
        <v>355724.79</v>
      </c>
      <c r="NZ8" s="14">
        <v>355812.21</v>
      </c>
      <c r="OA8" s="14">
        <v>355812.21</v>
      </c>
      <c r="OB8" s="14">
        <v>355849.68</v>
      </c>
      <c r="OC8" s="14">
        <v>342647.73</v>
      </c>
      <c r="OD8" s="14">
        <v>342647.73</v>
      </c>
      <c r="OE8" s="14">
        <v>342647.73</v>
      </c>
      <c r="OF8" s="14">
        <v>333298.19</v>
      </c>
      <c r="OG8" s="14">
        <v>333298.19</v>
      </c>
      <c r="OH8" s="14">
        <v>333332.89</v>
      </c>
      <c r="OI8" s="14">
        <v>333344.46000000002</v>
      </c>
      <c r="OJ8" s="14">
        <v>333356.03000000003</v>
      </c>
      <c r="OK8" s="14">
        <v>333367.59999999998</v>
      </c>
      <c r="OL8" s="14">
        <v>333379.17</v>
      </c>
      <c r="OM8" s="14">
        <v>333379.17</v>
      </c>
      <c r="ON8" s="14">
        <v>333413.88</v>
      </c>
      <c r="OO8" s="14">
        <v>333425.45</v>
      </c>
      <c r="OP8" s="14">
        <v>333437.02</v>
      </c>
      <c r="OQ8" s="14">
        <v>313001.87</v>
      </c>
      <c r="OR8" s="14">
        <v>0</v>
      </c>
      <c r="OS8" s="14">
        <v>313001.87</v>
      </c>
      <c r="OT8" s="14">
        <v>313034.07</v>
      </c>
      <c r="OU8" s="14">
        <v>313044.56</v>
      </c>
      <c r="OV8" s="14">
        <v>313055.3</v>
      </c>
      <c r="OW8" s="14">
        <v>313066.03999999998</v>
      </c>
      <c r="OX8" s="14">
        <v>313076.78000000003</v>
      </c>
      <c r="OY8" s="14">
        <v>313076.78000000003</v>
      </c>
      <c r="OZ8" s="14">
        <v>313109</v>
      </c>
      <c r="PA8" s="14">
        <v>313119.74</v>
      </c>
      <c r="PB8" s="14">
        <v>313130.48</v>
      </c>
      <c r="PC8" s="14">
        <v>227295.89</v>
      </c>
      <c r="PD8" s="14">
        <v>218374.24</v>
      </c>
      <c r="PE8" s="14">
        <v>218374.24</v>
      </c>
      <c r="PF8" s="14">
        <v>218385.87</v>
      </c>
      <c r="PG8" s="14">
        <v>218392.75</v>
      </c>
      <c r="PH8" s="14">
        <v>218399.63</v>
      </c>
      <c r="PI8" s="14">
        <v>218406.51</v>
      </c>
      <c r="PJ8" s="14">
        <v>218413.39</v>
      </c>
      <c r="PK8" s="14">
        <v>218413.39</v>
      </c>
      <c r="PL8" s="14">
        <v>216217.93</v>
      </c>
      <c r="PM8" s="14">
        <v>216224.22</v>
      </c>
      <c r="PN8" s="14">
        <v>216231.01</v>
      </c>
      <c r="PO8" s="14">
        <v>216237.8</v>
      </c>
      <c r="PP8" s="14">
        <v>194846.52</v>
      </c>
      <c r="PQ8" s="14">
        <v>194846.52</v>
      </c>
      <c r="PR8" s="14">
        <v>194846.52</v>
      </c>
      <c r="PS8" s="14">
        <v>194846.52</v>
      </c>
      <c r="PT8" s="14">
        <v>194865.1</v>
      </c>
      <c r="PU8" s="14">
        <v>194870.77</v>
      </c>
      <c r="PV8" s="14">
        <v>194876.69</v>
      </c>
      <c r="PW8" s="14">
        <v>194876.69</v>
      </c>
      <c r="PX8" s="14">
        <v>194894.44</v>
      </c>
      <c r="PY8" s="14">
        <v>194900.36</v>
      </c>
      <c r="PZ8" s="14">
        <v>194906.28</v>
      </c>
      <c r="QA8" s="14">
        <v>194912.2</v>
      </c>
      <c r="QB8" s="14">
        <v>194918.12</v>
      </c>
      <c r="QC8" s="14">
        <v>194918.12</v>
      </c>
      <c r="QD8" s="14">
        <v>194935.87</v>
      </c>
      <c r="QE8" s="14">
        <v>185293.94</v>
      </c>
      <c r="QF8" s="14">
        <v>185290.22</v>
      </c>
      <c r="QG8" s="14">
        <v>185295.75</v>
      </c>
      <c r="QH8" s="14">
        <v>185301.28</v>
      </c>
      <c r="QI8" s="14">
        <v>185301.28</v>
      </c>
      <c r="QJ8" s="14">
        <v>185317.85</v>
      </c>
      <c r="QK8" s="14">
        <v>185323.38</v>
      </c>
      <c r="QL8" s="14">
        <v>45328.91</v>
      </c>
      <c r="QM8" s="14">
        <v>45328.91</v>
      </c>
      <c r="QN8" s="14">
        <v>0</v>
      </c>
      <c r="QO8" s="14">
        <v>45328.91</v>
      </c>
      <c r="QP8" s="14">
        <v>45328.66</v>
      </c>
      <c r="QQ8" s="14">
        <v>45328.66</v>
      </c>
      <c r="QR8" s="14">
        <v>45328.66</v>
      </c>
      <c r="QS8" s="14">
        <v>24074.44</v>
      </c>
      <c r="QT8" s="14">
        <v>24063.69</v>
      </c>
      <c r="QU8" s="14">
        <v>24063.69</v>
      </c>
      <c r="QV8" s="14">
        <v>24063.439999999999</v>
      </c>
      <c r="QW8" s="14">
        <v>24063.439999999999</v>
      </c>
      <c r="QX8" s="14">
        <v>24063.439999999999</v>
      </c>
      <c r="QY8" s="14">
        <v>24063.439999999999</v>
      </c>
      <c r="QZ8" s="14">
        <v>24063.439999999999</v>
      </c>
      <c r="RA8" s="14">
        <v>24063.439999999999</v>
      </c>
      <c r="RB8" s="14">
        <v>24063.439999999999</v>
      </c>
      <c r="RC8" s="14">
        <v>24063.439999999999</v>
      </c>
      <c r="RD8" s="14">
        <v>24063.439999999999</v>
      </c>
      <c r="RE8" s="14">
        <v>24063.439999999999</v>
      </c>
      <c r="RF8" s="14">
        <v>13951.25</v>
      </c>
      <c r="RG8" s="14">
        <v>13951.25</v>
      </c>
      <c r="RH8" s="14">
        <v>13942</v>
      </c>
      <c r="RI8" s="14">
        <v>13942</v>
      </c>
      <c r="RJ8" s="14">
        <v>13942</v>
      </c>
      <c r="RK8" s="14">
        <v>13942</v>
      </c>
      <c r="RL8" s="14">
        <v>13942</v>
      </c>
      <c r="RM8" s="14">
        <v>13942</v>
      </c>
      <c r="RN8" s="14">
        <v>13942</v>
      </c>
      <c r="RO8" s="14">
        <v>13942</v>
      </c>
      <c r="RP8" s="14">
        <v>13942</v>
      </c>
      <c r="RQ8" s="14">
        <v>13942</v>
      </c>
      <c r="RR8" s="14">
        <v>15818.22</v>
      </c>
      <c r="RS8" s="14">
        <v>15818.22</v>
      </c>
      <c r="RT8" s="14">
        <v>15807.72</v>
      </c>
      <c r="RU8" s="14">
        <v>15807.47</v>
      </c>
      <c r="RV8" s="14">
        <v>15807.47</v>
      </c>
      <c r="RW8" s="14">
        <v>15807.47</v>
      </c>
      <c r="RX8" s="14">
        <v>15807.47</v>
      </c>
      <c r="RY8" s="14">
        <v>15807.47</v>
      </c>
      <c r="RZ8" s="14">
        <v>15807.47</v>
      </c>
      <c r="SA8" s="14">
        <v>15807.47</v>
      </c>
      <c r="SB8" s="14">
        <v>15807.47</v>
      </c>
      <c r="SC8" s="14">
        <v>15807.47</v>
      </c>
      <c r="SD8" s="14">
        <v>6491.87</v>
      </c>
      <c r="SE8" s="14">
        <v>6491.87</v>
      </c>
      <c r="SF8" s="14">
        <v>6483.12</v>
      </c>
      <c r="SG8" s="14">
        <v>6483.12</v>
      </c>
      <c r="SH8" s="14">
        <v>6483.12</v>
      </c>
      <c r="SI8" s="14">
        <v>6483.12</v>
      </c>
      <c r="SJ8" s="14">
        <v>6483.12</v>
      </c>
      <c r="SK8" s="14">
        <v>6483.12</v>
      </c>
      <c r="SL8" s="14">
        <v>6483.12</v>
      </c>
      <c r="SM8" s="14">
        <v>6483</v>
      </c>
      <c r="SN8" s="14">
        <v>6483</v>
      </c>
      <c r="SO8" s="14">
        <v>6483</v>
      </c>
      <c r="SP8" s="14">
        <v>6483</v>
      </c>
      <c r="SQ8" s="14">
        <v>6483</v>
      </c>
      <c r="SR8" s="14">
        <v>56483</v>
      </c>
      <c r="SS8" s="14">
        <v>37661</v>
      </c>
      <c r="ST8" s="14">
        <v>37651</v>
      </c>
      <c r="SU8" s="14">
        <v>37650</v>
      </c>
      <c r="SV8" s="14">
        <v>37650</v>
      </c>
      <c r="SW8" s="14">
        <v>37650</v>
      </c>
      <c r="SX8" s="14">
        <v>37650</v>
      </c>
      <c r="SY8" s="14">
        <v>37650</v>
      </c>
      <c r="SZ8" s="14">
        <v>37650</v>
      </c>
      <c r="TA8" s="14">
        <v>37650</v>
      </c>
      <c r="TB8" s="14">
        <v>0</v>
      </c>
      <c r="TC8" s="14">
        <v>37650</v>
      </c>
      <c r="TD8" s="14">
        <v>37650</v>
      </c>
      <c r="TE8" s="14">
        <v>37650</v>
      </c>
      <c r="TF8" s="14">
        <v>28089</v>
      </c>
      <c r="TG8" s="14">
        <v>28080</v>
      </c>
      <c r="TH8" s="14">
        <v>28080</v>
      </c>
      <c r="TI8" s="14">
        <v>28080</v>
      </c>
      <c r="TJ8" s="14">
        <v>78079</v>
      </c>
      <c r="TK8" s="14">
        <v>78081</v>
      </c>
      <c r="TL8" s="14">
        <v>78082</v>
      </c>
      <c r="TM8" s="14">
        <v>78083</v>
      </c>
      <c r="TN8" s="14">
        <v>78084</v>
      </c>
      <c r="TO8" s="14">
        <v>78084</v>
      </c>
      <c r="TP8" s="14">
        <v>78087</v>
      </c>
      <c r="TQ8" s="14">
        <v>78089</v>
      </c>
      <c r="TR8" s="14">
        <v>78090</v>
      </c>
      <c r="TS8" s="14">
        <v>78091</v>
      </c>
      <c r="TT8" s="14">
        <v>57157</v>
      </c>
      <c r="TU8" s="14">
        <v>57157</v>
      </c>
      <c r="TV8" s="14">
        <v>57147</v>
      </c>
      <c r="TW8" s="14">
        <v>57147</v>
      </c>
      <c r="TX8" s="14">
        <v>57148</v>
      </c>
      <c r="TY8" s="14">
        <v>57148</v>
      </c>
      <c r="TZ8" s="14">
        <v>57148</v>
      </c>
      <c r="UA8" s="14">
        <v>57148</v>
      </c>
      <c r="UB8" s="14">
        <v>57149</v>
      </c>
      <c r="UC8" s="14">
        <v>57149</v>
      </c>
      <c r="UD8" s="14">
        <v>57150</v>
      </c>
      <c r="UE8" s="14">
        <v>57150</v>
      </c>
      <c r="UF8" s="14">
        <v>57150</v>
      </c>
      <c r="UG8" s="14">
        <v>57150</v>
      </c>
      <c r="UH8" s="14">
        <v>47338</v>
      </c>
      <c r="UI8" s="14">
        <v>47338</v>
      </c>
      <c r="UJ8" s="14">
        <v>47338</v>
      </c>
      <c r="UK8" s="14">
        <v>47338</v>
      </c>
      <c r="UL8" s="14">
        <v>47338</v>
      </c>
      <c r="UM8" s="14">
        <v>47338</v>
      </c>
      <c r="UN8" s="14">
        <v>47338</v>
      </c>
      <c r="UO8" s="14">
        <v>47338</v>
      </c>
      <c r="UP8" s="14">
        <v>47338</v>
      </c>
      <c r="UQ8" s="14">
        <v>47338</v>
      </c>
      <c r="UR8" s="14">
        <v>29212</v>
      </c>
      <c r="US8" s="14">
        <v>29212</v>
      </c>
      <c r="UT8" s="14">
        <v>29202</v>
      </c>
      <c r="UU8" s="14">
        <v>29202</v>
      </c>
      <c r="UV8" s="14">
        <v>29202</v>
      </c>
      <c r="UW8" s="14">
        <v>29202</v>
      </c>
      <c r="UX8" s="14">
        <v>29202</v>
      </c>
      <c r="UY8" s="14">
        <v>29202</v>
      </c>
      <c r="UZ8" s="14">
        <v>29202</v>
      </c>
      <c r="VA8" s="14">
        <v>29202</v>
      </c>
      <c r="VB8" s="14">
        <v>29202</v>
      </c>
      <c r="VC8" s="14">
        <v>29202</v>
      </c>
      <c r="VD8" s="14">
        <v>29202</v>
      </c>
      <c r="VE8" s="14">
        <v>29202</v>
      </c>
      <c r="VF8" s="14">
        <v>19576</v>
      </c>
      <c r="VG8" s="14">
        <v>19567</v>
      </c>
      <c r="VH8" s="14">
        <v>69567</v>
      </c>
      <c r="VI8" s="14">
        <v>69568</v>
      </c>
      <c r="VJ8" s="14">
        <v>69568</v>
      </c>
      <c r="VK8" s="14">
        <v>69568</v>
      </c>
      <c r="VL8" s="14">
        <v>69571</v>
      </c>
      <c r="VM8" s="14">
        <v>69572</v>
      </c>
      <c r="VN8" s="14">
        <v>69572</v>
      </c>
      <c r="VO8" s="14">
        <v>69573</v>
      </c>
      <c r="VP8" s="14">
        <v>69574</v>
      </c>
      <c r="VQ8" s="14">
        <v>69574</v>
      </c>
      <c r="VR8" s="14">
        <v>69576</v>
      </c>
      <c r="VS8" s="14">
        <v>69577</v>
      </c>
      <c r="VT8" s="14">
        <v>50381</v>
      </c>
      <c r="VU8" s="14">
        <v>50381</v>
      </c>
      <c r="VV8" s="14">
        <v>0</v>
      </c>
      <c r="VW8" s="14">
        <v>50381</v>
      </c>
      <c r="VX8" s="14">
        <v>50371</v>
      </c>
      <c r="VY8" s="14">
        <v>50370</v>
      </c>
      <c r="VZ8" s="14">
        <v>50370</v>
      </c>
      <c r="WA8" s="14">
        <v>50370</v>
      </c>
      <c r="WB8" s="14">
        <v>50371</v>
      </c>
      <c r="WC8" s="14">
        <v>50371</v>
      </c>
      <c r="WD8" s="14">
        <v>50371</v>
      </c>
      <c r="WE8" s="14">
        <v>50371</v>
      </c>
      <c r="WF8" s="14">
        <v>50371</v>
      </c>
      <c r="WG8" s="14">
        <v>40811</v>
      </c>
      <c r="WH8" s="14">
        <v>40811</v>
      </c>
      <c r="WI8" s="14">
        <v>40811</v>
      </c>
      <c r="WJ8" s="14">
        <v>40811</v>
      </c>
      <c r="WK8" s="14">
        <v>40802</v>
      </c>
      <c r="WL8" s="14">
        <v>40802</v>
      </c>
      <c r="WM8" s="14">
        <v>40802</v>
      </c>
      <c r="WN8" s="14">
        <v>40802</v>
      </c>
      <c r="WO8" s="14">
        <v>40802</v>
      </c>
      <c r="WP8" s="14">
        <v>40802</v>
      </c>
      <c r="WQ8" s="14">
        <v>40802</v>
      </c>
      <c r="WR8" s="14">
        <v>40802</v>
      </c>
      <c r="WS8" s="14">
        <v>40802</v>
      </c>
      <c r="WT8" s="14">
        <v>21383</v>
      </c>
      <c r="WU8" s="14">
        <v>21383</v>
      </c>
      <c r="WV8" s="14">
        <v>21372</v>
      </c>
      <c r="WW8" s="14">
        <v>21372</v>
      </c>
      <c r="WX8" s="14">
        <v>21372</v>
      </c>
      <c r="WY8" s="14">
        <v>21372</v>
      </c>
      <c r="WZ8" s="14">
        <v>21372</v>
      </c>
      <c r="XA8" s="14">
        <v>21372</v>
      </c>
      <c r="XB8" s="14">
        <v>21372</v>
      </c>
      <c r="XC8" s="14">
        <v>21372</v>
      </c>
      <c r="XD8" s="14">
        <v>71372</v>
      </c>
      <c r="XE8" s="14">
        <v>36760</v>
      </c>
      <c r="XF8" s="14">
        <v>27191</v>
      </c>
      <c r="XG8" s="14">
        <v>27191</v>
      </c>
      <c r="XH8" s="14">
        <v>27182</v>
      </c>
      <c r="XI8" s="14">
        <v>27182</v>
      </c>
      <c r="XJ8" s="14">
        <v>27182</v>
      </c>
      <c r="XK8" s="14">
        <v>27182</v>
      </c>
      <c r="XL8" s="14">
        <v>27182</v>
      </c>
      <c r="XM8" s="14">
        <v>27182</v>
      </c>
      <c r="XN8" s="14">
        <v>27182</v>
      </c>
      <c r="XO8" s="14">
        <v>27182</v>
      </c>
      <c r="XP8" s="14">
        <v>8799</v>
      </c>
      <c r="XQ8" s="14">
        <v>8789</v>
      </c>
      <c r="XR8" s="14">
        <v>8789</v>
      </c>
      <c r="XS8" s="14">
        <v>8789</v>
      </c>
      <c r="XT8" s="14">
        <v>8789</v>
      </c>
      <c r="XU8" s="14">
        <v>8789</v>
      </c>
      <c r="XV8" s="14">
        <v>8789</v>
      </c>
      <c r="XW8" s="14">
        <v>8789</v>
      </c>
      <c r="XX8" s="14">
        <v>8789</v>
      </c>
      <c r="XY8" s="14">
        <v>8789</v>
      </c>
      <c r="XZ8" s="14">
        <v>8789</v>
      </c>
      <c r="YA8" s="14">
        <v>8789</v>
      </c>
      <c r="YB8" s="14">
        <v>8789</v>
      </c>
      <c r="YC8" s="14">
        <v>58789</v>
      </c>
      <c r="YD8" s="14">
        <v>58789</v>
      </c>
      <c r="YE8" s="14">
        <v>58789</v>
      </c>
      <c r="YF8" s="14">
        <v>58790</v>
      </c>
      <c r="YG8" s="14">
        <v>49461</v>
      </c>
      <c r="YH8" s="14">
        <v>49451</v>
      </c>
      <c r="YI8" s="14">
        <v>49451</v>
      </c>
      <c r="YJ8" s="14">
        <v>49451</v>
      </c>
      <c r="YK8" s="14">
        <v>49451</v>
      </c>
      <c r="YL8" s="14">
        <v>49449</v>
      </c>
      <c r="YM8" s="14">
        <v>49449</v>
      </c>
      <c r="YN8" s="14">
        <v>49449</v>
      </c>
      <c r="YO8" s="14">
        <v>49449</v>
      </c>
      <c r="YP8" s="14">
        <v>49449</v>
      </c>
      <c r="YQ8" s="14">
        <v>49449</v>
      </c>
      <c r="YR8" s="14">
        <v>49449</v>
      </c>
      <c r="YS8" s="14">
        <v>49449</v>
      </c>
      <c r="YT8" s="14">
        <v>49449</v>
      </c>
      <c r="YU8" s="14">
        <v>28216</v>
      </c>
      <c r="YV8" s="14">
        <v>28205</v>
      </c>
      <c r="YW8" s="14">
        <v>28205</v>
      </c>
      <c r="YX8" s="14">
        <v>28205</v>
      </c>
      <c r="YY8" s="14">
        <v>28205</v>
      </c>
      <c r="YZ8" s="14">
        <v>28205</v>
      </c>
      <c r="ZA8" s="14">
        <v>28205</v>
      </c>
      <c r="ZB8" s="14">
        <v>28205</v>
      </c>
      <c r="ZC8" s="14">
        <v>28205</v>
      </c>
      <c r="ZD8" s="14">
        <v>28205</v>
      </c>
      <c r="ZE8" s="14">
        <v>28205</v>
      </c>
      <c r="ZF8" s="14">
        <v>28205</v>
      </c>
      <c r="ZG8" s="14">
        <v>28205</v>
      </c>
      <c r="ZH8" s="14">
        <v>18649</v>
      </c>
      <c r="ZI8" s="14">
        <v>18658</v>
      </c>
      <c r="ZJ8" s="14">
        <v>18649</v>
      </c>
      <c r="ZK8" s="14">
        <v>18649</v>
      </c>
      <c r="ZL8" s="14">
        <v>68649</v>
      </c>
      <c r="ZM8" s="14">
        <v>68650</v>
      </c>
      <c r="ZN8" s="14">
        <v>68650</v>
      </c>
      <c r="ZO8" s="14">
        <v>68650</v>
      </c>
      <c r="ZP8" s="14">
        <v>68653</v>
      </c>
      <c r="ZQ8" s="14">
        <v>68653</v>
      </c>
      <c r="ZR8" s="14">
        <v>68654</v>
      </c>
      <c r="ZS8" s="14">
        <v>49137</v>
      </c>
      <c r="ZT8" s="14">
        <v>599126</v>
      </c>
      <c r="ZU8" s="14">
        <v>599126</v>
      </c>
      <c r="ZV8" s="14">
        <v>599126</v>
      </c>
      <c r="ZW8" s="14">
        <v>599126</v>
      </c>
      <c r="ZX8" s="14">
        <v>99239</v>
      </c>
      <c r="ZY8" s="14">
        <v>99241</v>
      </c>
      <c r="ZZ8" s="14">
        <v>99243</v>
      </c>
      <c r="AAA8" s="14">
        <v>99242.58</v>
      </c>
      <c r="AAB8" s="14">
        <v>99248.62</v>
      </c>
      <c r="AAC8" s="14">
        <v>99250.63</v>
      </c>
      <c r="AAD8" s="14">
        <v>86199.44</v>
      </c>
      <c r="AAE8" s="14">
        <v>86190.17</v>
      </c>
      <c r="AAF8" s="14">
        <v>76401.8</v>
      </c>
      <c r="AAG8" s="14">
        <v>76401.8</v>
      </c>
      <c r="AAH8" s="14">
        <v>76395.53</v>
      </c>
      <c r="AAI8" s="14">
        <v>76396.61</v>
      </c>
      <c r="AAJ8" s="14">
        <v>76397.69</v>
      </c>
      <c r="AAK8" s="14">
        <v>0</v>
      </c>
      <c r="AAL8" s="14">
        <v>0</v>
      </c>
      <c r="AAM8" s="14">
        <v>176400</v>
      </c>
      <c r="AAN8" s="14">
        <v>76415</v>
      </c>
      <c r="AAO8" s="14">
        <v>76416</v>
      </c>
      <c r="AAP8" s="14">
        <v>0</v>
      </c>
      <c r="AAQ8" s="14">
        <v>0</v>
      </c>
      <c r="AAR8" s="14">
        <v>0</v>
      </c>
      <c r="AAS8" s="14">
        <v>54631</v>
      </c>
      <c r="AAT8" s="14">
        <v>54632</v>
      </c>
      <c r="AAU8" s="14">
        <v>54632</v>
      </c>
      <c r="AAV8" s="14">
        <v>0</v>
      </c>
      <c r="AAW8" s="14">
        <v>0</v>
      </c>
      <c r="AAX8" s="14">
        <v>0</v>
      </c>
      <c r="AAY8" s="14">
        <v>54632</v>
      </c>
      <c r="AAZ8" s="14">
        <v>54633</v>
      </c>
      <c r="ABA8" s="14">
        <v>54633</v>
      </c>
      <c r="ABB8" s="14">
        <v>54633</v>
      </c>
      <c r="ABC8" s="14">
        <v>0</v>
      </c>
      <c r="ABD8" s="14">
        <v>0</v>
      </c>
      <c r="ABE8" s="14">
        <v>28277</v>
      </c>
      <c r="ABF8" s="14">
        <v>18055</v>
      </c>
      <c r="ABG8" s="14">
        <v>18045</v>
      </c>
      <c r="ABH8" s="14">
        <v>18045</v>
      </c>
      <c r="ABI8" s="14">
        <v>18045</v>
      </c>
      <c r="ABJ8" s="14">
        <v>18045</v>
      </c>
      <c r="ABK8" s="14">
        <v>18045</v>
      </c>
      <c r="ABL8" s="14">
        <v>18045</v>
      </c>
      <c r="ABM8" s="14">
        <v>10179</v>
      </c>
      <c r="ABN8" s="14">
        <v>10178</v>
      </c>
      <c r="ABO8" s="14">
        <v>10178</v>
      </c>
      <c r="ABP8" s="14">
        <v>10178</v>
      </c>
      <c r="ABQ8" s="14">
        <v>10178</v>
      </c>
      <c r="ABR8" s="14">
        <v>10178</v>
      </c>
      <c r="ABS8" s="14">
        <v>41109</v>
      </c>
      <c r="ABT8" s="14">
        <v>41109</v>
      </c>
      <c r="ABU8" s="14">
        <v>41098</v>
      </c>
      <c r="ABV8" s="14">
        <v>41098</v>
      </c>
      <c r="ABW8" s="14">
        <v>41098</v>
      </c>
      <c r="ABX8" s="14">
        <v>41098</v>
      </c>
      <c r="ABY8" s="14">
        <v>41098</v>
      </c>
      <c r="ABZ8" s="14">
        <v>41098</v>
      </c>
      <c r="ACA8" s="14">
        <v>41098</v>
      </c>
      <c r="ACB8" s="14">
        <v>41098</v>
      </c>
      <c r="ACC8" s="14">
        <v>41098</v>
      </c>
      <c r="ACD8" s="14">
        <v>41098</v>
      </c>
      <c r="ACE8" s="14">
        <v>41098</v>
      </c>
      <c r="ACF8" s="14">
        <v>29823</v>
      </c>
      <c r="ACG8" s="14">
        <v>29812</v>
      </c>
      <c r="ACH8" s="14">
        <v>29812</v>
      </c>
      <c r="ACI8" s="14">
        <v>29812</v>
      </c>
      <c r="ACJ8" s="14">
        <v>29812</v>
      </c>
      <c r="ACK8" s="14">
        <v>29812</v>
      </c>
      <c r="ACL8" s="14">
        <v>29812</v>
      </c>
      <c r="ACM8" s="14">
        <v>29812</v>
      </c>
      <c r="ACN8" s="14">
        <v>29812</v>
      </c>
      <c r="ACO8" s="14">
        <v>29812</v>
      </c>
      <c r="ACP8" s="14">
        <v>29812</v>
      </c>
      <c r="ACQ8" s="14">
        <v>29812</v>
      </c>
      <c r="ACR8" s="14">
        <v>29812</v>
      </c>
      <c r="ACS8" s="14">
        <v>29812</v>
      </c>
      <c r="ACT8" s="14">
        <v>115855</v>
      </c>
      <c r="ACU8" s="14">
        <v>115855</v>
      </c>
      <c r="ACV8" s="14">
        <v>15863</v>
      </c>
      <c r="ACW8" s="14">
        <v>15850</v>
      </c>
      <c r="ACX8" s="14">
        <v>15850</v>
      </c>
      <c r="ACY8" s="14">
        <v>15850</v>
      </c>
      <c r="ACZ8" s="14">
        <v>15850</v>
      </c>
      <c r="ADA8" s="14">
        <v>15850</v>
      </c>
      <c r="ADB8" s="14">
        <v>15850</v>
      </c>
      <c r="ADC8" s="14">
        <v>15850</v>
      </c>
      <c r="ADD8" s="14">
        <v>15850</v>
      </c>
      <c r="ADE8" s="14">
        <v>15850</v>
      </c>
      <c r="ADF8" s="14">
        <v>4565</v>
      </c>
      <c r="ADG8" s="14">
        <v>4565</v>
      </c>
      <c r="ADH8" s="14">
        <v>54565</v>
      </c>
      <c r="ADI8" s="14">
        <v>54565</v>
      </c>
      <c r="ADJ8" s="14">
        <v>54565</v>
      </c>
      <c r="ADK8" s="14">
        <v>54565</v>
      </c>
      <c r="ADL8" s="14">
        <v>54566</v>
      </c>
      <c r="ADM8" s="14">
        <v>54566</v>
      </c>
      <c r="ADN8" s="14">
        <v>54566</v>
      </c>
      <c r="ADO8" s="14">
        <v>54566</v>
      </c>
      <c r="ADP8" s="14">
        <v>54567</v>
      </c>
      <c r="ADQ8" s="14">
        <v>31550</v>
      </c>
      <c r="ADR8" s="14">
        <v>31537</v>
      </c>
      <c r="ADS8" s="14">
        <v>31537</v>
      </c>
      <c r="ADT8" s="14">
        <v>31537</v>
      </c>
      <c r="ADU8" s="14">
        <v>31537</v>
      </c>
      <c r="ADV8" s="14">
        <v>31537</v>
      </c>
      <c r="ADW8" s="14">
        <v>31537</v>
      </c>
      <c r="ADX8" s="14">
        <v>31537</v>
      </c>
      <c r="ADY8" s="14">
        <v>31537</v>
      </c>
      <c r="ADZ8" s="14">
        <v>31537</v>
      </c>
      <c r="AEA8" s="14">
        <v>31537</v>
      </c>
      <c r="AEB8" s="14">
        <v>31537</v>
      </c>
      <c r="AEC8" s="14">
        <v>31537</v>
      </c>
      <c r="AED8" s="14">
        <v>31537</v>
      </c>
      <c r="AEE8" s="14">
        <v>31537</v>
      </c>
      <c r="AEF8" s="14">
        <v>20581</v>
      </c>
      <c r="AEG8" s="14">
        <v>20570</v>
      </c>
      <c r="AEH8" s="14">
        <v>20570</v>
      </c>
      <c r="AEI8" s="14">
        <v>20570</v>
      </c>
      <c r="AEJ8" s="14">
        <v>20570</v>
      </c>
      <c r="AEK8" s="14">
        <v>20570</v>
      </c>
      <c r="AEL8" s="14">
        <v>20570</v>
      </c>
      <c r="AEM8" s="14">
        <v>20570</v>
      </c>
      <c r="AEN8" s="14">
        <v>20570</v>
      </c>
      <c r="AEO8" s="14">
        <v>20570</v>
      </c>
      <c r="AEP8" s="14">
        <v>20570</v>
      </c>
      <c r="AEQ8" s="14">
        <v>20570</v>
      </c>
      <c r="AER8" s="14">
        <v>20570</v>
      </c>
      <c r="AES8" s="14">
        <v>20570</v>
      </c>
      <c r="AET8" s="14">
        <v>39765</v>
      </c>
      <c r="AEU8" s="14">
        <v>0</v>
      </c>
      <c r="AEV8" s="14">
        <v>0</v>
      </c>
      <c r="AEW8" s="14">
        <v>0</v>
      </c>
      <c r="AEX8" s="14">
        <v>0</v>
      </c>
      <c r="AEY8" s="14">
        <v>0</v>
      </c>
      <c r="AEZ8" s="14">
        <v>0</v>
      </c>
      <c r="AFA8" s="14">
        <v>0</v>
      </c>
      <c r="AFB8" s="14">
        <v>0</v>
      </c>
      <c r="AFC8" s="14">
        <v>0</v>
      </c>
      <c r="AFD8" s="14">
        <v>0</v>
      </c>
      <c r="AFE8" s="14">
        <v>0</v>
      </c>
      <c r="AFF8" s="14">
        <v>0</v>
      </c>
      <c r="AFG8" s="14">
        <v>0</v>
      </c>
      <c r="AFH8" s="14">
        <v>0</v>
      </c>
      <c r="AFI8" s="14">
        <v>0</v>
      </c>
      <c r="AFJ8" s="14">
        <v>0</v>
      </c>
      <c r="AFK8" s="14">
        <v>0</v>
      </c>
      <c r="AFL8" s="14">
        <v>0</v>
      </c>
      <c r="AFM8" s="14">
        <v>0</v>
      </c>
      <c r="AFN8" s="14">
        <v>0</v>
      </c>
      <c r="AFO8" s="14">
        <v>0</v>
      </c>
      <c r="AFP8" s="14">
        <v>0</v>
      </c>
      <c r="AFQ8" s="14">
        <v>0</v>
      </c>
      <c r="AFR8" s="14">
        <v>0</v>
      </c>
      <c r="AFS8" s="14">
        <v>0</v>
      </c>
      <c r="AFT8" s="14">
        <v>0</v>
      </c>
      <c r="AFU8" s="14">
        <v>0</v>
      </c>
      <c r="AFV8" s="14">
        <v>0</v>
      </c>
      <c r="AFW8" s="14">
        <v>0</v>
      </c>
      <c r="AFX8" s="14">
        <v>0</v>
      </c>
      <c r="AFY8" s="14">
        <v>0</v>
      </c>
      <c r="AFZ8" s="14">
        <v>0</v>
      </c>
      <c r="AGA8" s="14">
        <v>0</v>
      </c>
      <c r="AGB8" s="14">
        <v>0</v>
      </c>
      <c r="AGC8" s="14">
        <v>0</v>
      </c>
      <c r="AGD8" s="14">
        <v>0</v>
      </c>
      <c r="AGE8" s="14">
        <v>0</v>
      </c>
      <c r="AGF8" s="14">
        <v>0</v>
      </c>
      <c r="AGG8" s="14">
        <v>0</v>
      </c>
      <c r="AGH8" s="14">
        <v>0</v>
      </c>
      <c r="AGI8" s="14">
        <v>0</v>
      </c>
      <c r="AGJ8" s="14">
        <v>0</v>
      </c>
      <c r="AGK8" s="14">
        <v>0</v>
      </c>
      <c r="AGL8" s="14">
        <v>0</v>
      </c>
      <c r="AGM8" s="14">
        <v>0</v>
      </c>
      <c r="AGN8" s="14">
        <v>0</v>
      </c>
      <c r="AGO8" s="14">
        <v>0</v>
      </c>
      <c r="AGP8" s="14">
        <v>0</v>
      </c>
      <c r="AGQ8" s="14">
        <v>0</v>
      </c>
      <c r="AGR8" s="14">
        <v>0</v>
      </c>
      <c r="AGS8" s="14">
        <v>0</v>
      </c>
      <c r="AGT8" s="14">
        <v>0</v>
      </c>
      <c r="AGU8" s="14">
        <v>0</v>
      </c>
      <c r="AGV8" s="14">
        <v>0</v>
      </c>
      <c r="AGW8" s="14">
        <v>0</v>
      </c>
      <c r="AGX8" s="14">
        <v>0</v>
      </c>
      <c r="AGY8" s="14">
        <v>0</v>
      </c>
      <c r="AGZ8" s="14">
        <v>0</v>
      </c>
      <c r="AHA8" s="14">
        <v>0</v>
      </c>
      <c r="AHB8" s="14">
        <v>0</v>
      </c>
      <c r="AHC8" s="14">
        <v>0</v>
      </c>
      <c r="AHD8" s="14">
        <v>0</v>
      </c>
      <c r="AHE8" s="14">
        <v>0</v>
      </c>
      <c r="AHF8" s="14">
        <v>0</v>
      </c>
      <c r="AHG8" s="14">
        <v>0</v>
      </c>
      <c r="AHH8" s="14">
        <v>0</v>
      </c>
      <c r="AHI8" s="14">
        <v>0</v>
      </c>
      <c r="AHJ8" s="14">
        <v>0</v>
      </c>
      <c r="AHK8" s="14">
        <v>0</v>
      </c>
      <c r="AHL8" s="14">
        <v>0</v>
      </c>
      <c r="AHM8" s="14">
        <v>0</v>
      </c>
      <c r="AHN8" s="14">
        <v>0</v>
      </c>
      <c r="AHO8" s="14">
        <v>0</v>
      </c>
      <c r="AHP8" s="14">
        <v>0</v>
      </c>
      <c r="AHQ8" s="14">
        <v>0</v>
      </c>
      <c r="AHR8" s="14">
        <v>0</v>
      </c>
      <c r="AHS8" s="14">
        <v>0</v>
      </c>
      <c r="AHT8" s="14">
        <v>0</v>
      </c>
      <c r="AHU8" s="14">
        <v>0</v>
      </c>
      <c r="AHV8" s="14">
        <v>0</v>
      </c>
      <c r="AHW8" s="14">
        <v>0</v>
      </c>
      <c r="AHX8" s="14">
        <v>0</v>
      </c>
      <c r="AHY8" s="14">
        <v>0</v>
      </c>
      <c r="AHZ8" s="14">
        <v>0</v>
      </c>
      <c r="AIA8" s="14">
        <v>0</v>
      </c>
      <c r="AIB8" s="14">
        <v>0</v>
      </c>
      <c r="AIC8" s="14">
        <v>0</v>
      </c>
      <c r="AID8" s="14">
        <v>0</v>
      </c>
      <c r="AIE8" s="14">
        <v>0</v>
      </c>
      <c r="AIF8" s="14">
        <v>0</v>
      </c>
      <c r="AIG8" s="14">
        <v>0</v>
      </c>
      <c r="AIH8" s="14">
        <v>0</v>
      </c>
      <c r="AII8" s="14">
        <v>0</v>
      </c>
      <c r="AIJ8" s="14">
        <v>0</v>
      </c>
      <c r="AIK8" s="14">
        <v>0</v>
      </c>
      <c r="AIL8" s="14">
        <v>0</v>
      </c>
      <c r="AIM8" s="14">
        <v>0</v>
      </c>
      <c r="AIN8" s="14">
        <v>0</v>
      </c>
      <c r="AIO8" s="14">
        <v>0</v>
      </c>
      <c r="AIP8" s="14">
        <v>0</v>
      </c>
      <c r="AIQ8" s="14">
        <v>0</v>
      </c>
      <c r="AIR8" s="14">
        <v>0</v>
      </c>
      <c r="AIS8" s="14">
        <v>0</v>
      </c>
      <c r="AIT8" s="14">
        <v>0</v>
      </c>
      <c r="AIU8" s="14">
        <v>0</v>
      </c>
      <c r="AIV8" s="14">
        <v>0</v>
      </c>
      <c r="AIW8" s="14">
        <v>0</v>
      </c>
      <c r="AIX8" s="14">
        <v>0</v>
      </c>
      <c r="AIY8" s="14">
        <v>0</v>
      </c>
      <c r="AIZ8" s="14">
        <v>0</v>
      </c>
      <c r="AJA8" s="14">
        <v>0</v>
      </c>
      <c r="AJB8" s="14">
        <v>0</v>
      </c>
      <c r="AJC8" s="14">
        <v>0</v>
      </c>
      <c r="AJD8" s="14">
        <v>0</v>
      </c>
      <c r="AJE8" s="14">
        <v>0</v>
      </c>
      <c r="AJF8" s="14">
        <v>0</v>
      </c>
      <c r="AJG8" s="14">
        <v>0</v>
      </c>
      <c r="AJH8" s="14">
        <v>0</v>
      </c>
      <c r="AJI8" s="14">
        <v>0</v>
      </c>
      <c r="AJJ8" s="14">
        <v>0</v>
      </c>
      <c r="AJK8" s="14">
        <v>0</v>
      </c>
      <c r="AJL8" s="14">
        <v>0</v>
      </c>
      <c r="AJM8" s="14">
        <v>0</v>
      </c>
      <c r="AJN8" s="14">
        <v>0</v>
      </c>
      <c r="AJO8" s="14">
        <v>0</v>
      </c>
      <c r="AJP8" s="14">
        <v>0</v>
      </c>
      <c r="AJQ8" s="14">
        <v>0</v>
      </c>
      <c r="AJR8" s="14">
        <v>0</v>
      </c>
      <c r="AJS8" s="14">
        <v>0</v>
      </c>
      <c r="AJT8" s="14">
        <v>0</v>
      </c>
      <c r="AJU8" s="14">
        <v>0</v>
      </c>
      <c r="AJV8" s="14">
        <v>0</v>
      </c>
      <c r="AJW8" s="14">
        <v>0</v>
      </c>
      <c r="AJX8" s="14">
        <v>0</v>
      </c>
      <c r="AJY8" s="14">
        <v>0</v>
      </c>
      <c r="AJZ8" s="14">
        <v>0</v>
      </c>
      <c r="AKA8" s="14">
        <v>0</v>
      </c>
      <c r="AKB8" s="14">
        <v>0</v>
      </c>
      <c r="AKC8" s="14">
        <v>0</v>
      </c>
      <c r="AKD8" s="14">
        <v>0</v>
      </c>
      <c r="AKE8" s="14">
        <v>0</v>
      </c>
      <c r="AKF8" s="14">
        <v>0</v>
      </c>
      <c r="AKG8" s="14">
        <v>0</v>
      </c>
      <c r="AKH8" s="14">
        <v>0</v>
      </c>
      <c r="AKI8" s="14">
        <v>0</v>
      </c>
      <c r="AKJ8" s="14">
        <v>0</v>
      </c>
      <c r="AKK8" s="14">
        <v>0</v>
      </c>
      <c r="AKL8" s="14">
        <v>0</v>
      </c>
      <c r="AKM8" s="14">
        <v>0</v>
      </c>
      <c r="AKN8" s="14">
        <v>0</v>
      </c>
      <c r="AKO8" s="14">
        <v>0</v>
      </c>
      <c r="AKP8" s="14">
        <v>0</v>
      </c>
      <c r="AKQ8" s="14">
        <v>0</v>
      </c>
      <c r="AKR8" s="14">
        <v>0</v>
      </c>
      <c r="AKS8" s="14">
        <v>0</v>
      </c>
      <c r="AKT8" s="14">
        <v>0</v>
      </c>
      <c r="AKU8" s="14">
        <v>0</v>
      </c>
      <c r="AKV8" s="14">
        <v>0</v>
      </c>
      <c r="AKW8" s="14">
        <v>0</v>
      </c>
      <c r="AKX8" s="14">
        <v>0</v>
      </c>
      <c r="AKY8" s="14">
        <v>0</v>
      </c>
      <c r="AKZ8" s="14">
        <v>0</v>
      </c>
      <c r="ALA8" s="14">
        <v>0</v>
      </c>
      <c r="ALB8" s="14">
        <v>0</v>
      </c>
      <c r="ALC8" s="14">
        <v>0</v>
      </c>
      <c r="ALD8" s="14">
        <v>0</v>
      </c>
      <c r="ALE8" s="14">
        <v>0</v>
      </c>
      <c r="ALF8" s="14">
        <v>0</v>
      </c>
      <c r="ALG8" s="14">
        <v>0</v>
      </c>
      <c r="ALH8" s="14">
        <v>0</v>
      </c>
      <c r="ALI8" s="14">
        <v>0</v>
      </c>
      <c r="ALJ8" s="14">
        <v>0</v>
      </c>
      <c r="ALK8" s="14">
        <v>0</v>
      </c>
      <c r="ALL8" s="14">
        <v>0</v>
      </c>
      <c r="ALM8" s="14">
        <v>0</v>
      </c>
      <c r="ALN8" s="14">
        <v>0</v>
      </c>
      <c r="ALO8" s="14">
        <v>0</v>
      </c>
      <c r="ALP8" s="14">
        <v>0</v>
      </c>
      <c r="ALQ8" s="14">
        <v>0</v>
      </c>
      <c r="ALR8" s="14">
        <v>0</v>
      </c>
      <c r="ALS8" s="14">
        <v>0</v>
      </c>
      <c r="ALT8" s="14">
        <v>0</v>
      </c>
      <c r="ALU8" s="14">
        <v>0</v>
      </c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</row>
    <row r="9" spans="1:1042" ht="12" customHeight="1" thickBot="1" x14ac:dyDescent="0.25">
      <c r="A9" s="4" t="s">
        <v>30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195459.21</v>
      </c>
      <c r="H9" s="15">
        <v>195459.21</v>
      </c>
      <c r="I9" s="15">
        <v>197955.75</v>
      </c>
      <c r="J9" s="15">
        <v>200677.3</v>
      </c>
      <c r="K9" s="15">
        <v>201768.56</v>
      </c>
      <c r="L9" s="15">
        <v>0</v>
      </c>
      <c r="M9" s="15">
        <v>203994.18</v>
      </c>
      <c r="N9" s="15">
        <v>203994.18</v>
      </c>
      <c r="O9" s="15">
        <v>205688.35</v>
      </c>
      <c r="P9" s="15">
        <v>214405.28</v>
      </c>
      <c r="Q9" s="15">
        <v>216301.21</v>
      </c>
      <c r="R9" s="15">
        <v>329092.09000000003</v>
      </c>
      <c r="S9" s="15">
        <v>329092.09000000003</v>
      </c>
      <c r="T9" s="15">
        <v>335268.82</v>
      </c>
      <c r="U9" s="15">
        <v>341199.84</v>
      </c>
      <c r="V9" s="15">
        <v>345008.06</v>
      </c>
      <c r="W9" s="15">
        <v>347034.62</v>
      </c>
      <c r="X9" s="15">
        <v>0</v>
      </c>
      <c r="Y9" s="15">
        <v>348481.58</v>
      </c>
      <c r="Z9" s="15">
        <v>330569.39</v>
      </c>
      <c r="AA9" s="15">
        <v>332228.13</v>
      </c>
      <c r="AB9" s="15">
        <v>336723.19</v>
      </c>
      <c r="AC9" s="15">
        <v>338080.53</v>
      </c>
      <c r="AD9" s="15">
        <v>0</v>
      </c>
      <c r="AE9" s="15">
        <v>128975.35</v>
      </c>
      <c r="AF9" s="15">
        <v>130495.12</v>
      </c>
      <c r="AG9" s="15">
        <v>132656.62</v>
      </c>
      <c r="AH9" s="15">
        <v>134655.85999999999</v>
      </c>
      <c r="AI9" s="15">
        <v>136711.49</v>
      </c>
      <c r="AJ9" s="15">
        <v>131952.32000000001</v>
      </c>
      <c r="AK9" s="15">
        <v>131952.32000000001</v>
      </c>
      <c r="AL9" s="15">
        <v>132643.60999999999</v>
      </c>
      <c r="AM9" s="15">
        <v>134753.29999999999</v>
      </c>
      <c r="AN9" s="15">
        <v>140061.59</v>
      </c>
      <c r="AO9" s="15">
        <v>146535.01999999999</v>
      </c>
      <c r="AP9" s="15">
        <v>129786.9</v>
      </c>
      <c r="AQ9" s="15">
        <v>129786.9</v>
      </c>
      <c r="AR9" s="15">
        <v>133137.87</v>
      </c>
      <c r="AS9" s="15">
        <v>136316.13</v>
      </c>
      <c r="AT9" s="15">
        <v>137045.53</v>
      </c>
      <c r="AU9" s="15">
        <v>140041.78</v>
      </c>
      <c r="AV9" s="15">
        <v>137580.19</v>
      </c>
      <c r="AW9" s="15">
        <v>137580.19</v>
      </c>
      <c r="AX9" s="15">
        <v>137580.19</v>
      </c>
      <c r="AY9" s="15">
        <v>137580.19</v>
      </c>
      <c r="AZ9" s="15">
        <v>122554.02</v>
      </c>
      <c r="BA9" s="15">
        <v>102676.03</v>
      </c>
      <c r="BB9" s="15">
        <v>134548.93</v>
      </c>
      <c r="BC9" s="15">
        <v>134548.93</v>
      </c>
      <c r="BD9" s="15">
        <v>135380.70000000001</v>
      </c>
      <c r="BE9" s="15">
        <v>130533.23</v>
      </c>
      <c r="BF9" s="15">
        <v>131729.74</v>
      </c>
      <c r="BG9" s="15">
        <v>131846.24</v>
      </c>
      <c r="BH9" s="15">
        <v>131923.59</v>
      </c>
      <c r="BI9" s="15">
        <v>131923.59</v>
      </c>
      <c r="BJ9" s="15">
        <v>144127.07999999999</v>
      </c>
      <c r="BK9" s="15">
        <v>144283.79999999999</v>
      </c>
      <c r="BL9" s="15">
        <v>151092.9</v>
      </c>
      <c r="BM9" s="15">
        <v>152459.74</v>
      </c>
      <c r="BN9" s="15">
        <v>0</v>
      </c>
      <c r="BO9" s="15">
        <v>152378.87</v>
      </c>
      <c r="BP9" s="15">
        <v>152378.87</v>
      </c>
      <c r="BQ9" s="15">
        <v>152378.87</v>
      </c>
      <c r="BR9" s="15">
        <v>152378.87</v>
      </c>
      <c r="BS9" s="15">
        <v>152378.87</v>
      </c>
      <c r="BT9" s="15">
        <v>187322</v>
      </c>
      <c r="BU9" s="15">
        <v>187322</v>
      </c>
      <c r="BV9" s="15">
        <v>188799.22</v>
      </c>
      <c r="BW9" s="15">
        <v>165260.54999999999</v>
      </c>
      <c r="BX9" s="15">
        <v>165260.54999999999</v>
      </c>
      <c r="BY9" s="15">
        <v>165260.54999999999</v>
      </c>
      <c r="BZ9" s="15">
        <v>167022.89000000001</v>
      </c>
      <c r="CA9" s="15">
        <v>167022.89000000001</v>
      </c>
      <c r="CB9" s="15">
        <v>181261.25</v>
      </c>
      <c r="CC9" s="15">
        <v>184563.77</v>
      </c>
      <c r="CD9" s="15">
        <v>186979.82</v>
      </c>
      <c r="CE9" s="15">
        <v>187675.68</v>
      </c>
      <c r="CF9" s="15">
        <v>176602.74</v>
      </c>
      <c r="CG9" s="15">
        <v>176602.74</v>
      </c>
      <c r="CH9" s="15">
        <v>176957.57</v>
      </c>
      <c r="CI9" s="15">
        <v>178940.46</v>
      </c>
      <c r="CJ9" s="15">
        <v>179017.88</v>
      </c>
      <c r="CK9" s="15">
        <v>163941.26</v>
      </c>
      <c r="CL9" s="15">
        <v>0</v>
      </c>
      <c r="CM9" s="15">
        <v>163941.26</v>
      </c>
      <c r="CN9" s="15">
        <v>164079.45000000001</v>
      </c>
      <c r="CO9" s="15">
        <v>164430.25</v>
      </c>
      <c r="CP9" s="15">
        <v>164835.99</v>
      </c>
      <c r="CQ9" s="15">
        <v>165246.82</v>
      </c>
      <c r="CR9" s="15">
        <v>165464.28</v>
      </c>
      <c r="CS9" s="15">
        <v>165464.28</v>
      </c>
      <c r="CT9" s="15">
        <v>166502.28</v>
      </c>
      <c r="CU9" s="15">
        <v>167160.53</v>
      </c>
      <c r="CV9" s="15">
        <v>185687.72</v>
      </c>
      <c r="CW9" s="15">
        <v>186078.97</v>
      </c>
      <c r="CX9" s="15">
        <v>141219.64000000001</v>
      </c>
      <c r="CY9" s="15">
        <v>141219.64000000001</v>
      </c>
      <c r="CZ9" s="15">
        <v>142835.09</v>
      </c>
      <c r="DA9" s="15">
        <v>146727.66</v>
      </c>
      <c r="DB9" s="15">
        <v>136390.66</v>
      </c>
      <c r="DC9" s="15">
        <v>136613.85999999999</v>
      </c>
      <c r="DD9" s="15">
        <v>167549.28</v>
      </c>
      <c r="DE9" s="15">
        <v>167549.28</v>
      </c>
      <c r="DF9" s="15">
        <v>171287.24</v>
      </c>
      <c r="DG9" s="15">
        <v>175187.28</v>
      </c>
      <c r="DH9" s="15">
        <v>176301.65</v>
      </c>
      <c r="DI9" s="15">
        <v>176693.16</v>
      </c>
      <c r="DJ9" s="15">
        <v>171142.61</v>
      </c>
      <c r="DK9" s="15">
        <v>171142.61</v>
      </c>
      <c r="DL9" s="15">
        <v>171142.61</v>
      </c>
      <c r="DM9" s="15">
        <v>171142.61</v>
      </c>
      <c r="DN9" s="15">
        <v>174685.7</v>
      </c>
      <c r="DO9" s="15">
        <v>169804.68</v>
      </c>
      <c r="DP9" s="15">
        <v>162726.46</v>
      </c>
      <c r="DQ9" s="15">
        <v>162726.46</v>
      </c>
      <c r="DR9" s="15">
        <v>164405.75</v>
      </c>
      <c r="DS9" s="15">
        <v>167784.22</v>
      </c>
      <c r="DT9" s="15">
        <v>168927.23</v>
      </c>
      <c r="DU9" s="15">
        <v>173578.69</v>
      </c>
      <c r="DV9" s="15">
        <v>169300.13</v>
      </c>
      <c r="DW9" s="15">
        <v>169300.13</v>
      </c>
      <c r="DX9" s="15">
        <v>155850.69</v>
      </c>
      <c r="DY9" s="15">
        <v>139470.25</v>
      </c>
      <c r="DZ9" s="15">
        <v>140316.32999999999</v>
      </c>
      <c r="EA9" s="15">
        <v>141716.84</v>
      </c>
      <c r="EB9" s="15">
        <v>171469.95</v>
      </c>
      <c r="EC9" s="15">
        <v>171469.95</v>
      </c>
      <c r="ED9" s="15">
        <v>170235.32</v>
      </c>
      <c r="EE9" s="15">
        <v>170479.83</v>
      </c>
      <c r="EF9" s="15">
        <v>172466.95</v>
      </c>
      <c r="EG9" s="15">
        <v>172466.95</v>
      </c>
      <c r="EH9" s="15">
        <v>0</v>
      </c>
      <c r="EI9" s="15">
        <v>172466.95</v>
      </c>
      <c r="EJ9" s="15">
        <v>157304.20000000001</v>
      </c>
      <c r="EK9" s="15">
        <v>159003.42000000001</v>
      </c>
      <c r="EL9" s="15">
        <v>163503.85999999999</v>
      </c>
      <c r="EM9" s="15">
        <v>164420.57999999999</v>
      </c>
      <c r="EN9" s="15">
        <v>158495.6</v>
      </c>
      <c r="EO9" s="15">
        <v>158495.6</v>
      </c>
      <c r="EP9" s="15">
        <v>163551.01999999999</v>
      </c>
      <c r="EQ9" s="15">
        <v>368220.96</v>
      </c>
      <c r="ER9" s="15">
        <v>372720.76</v>
      </c>
      <c r="ES9" s="15">
        <v>374175.94</v>
      </c>
      <c r="ET9" s="15">
        <v>360217.38</v>
      </c>
      <c r="EU9" s="15">
        <v>360217.38</v>
      </c>
      <c r="EV9" s="15">
        <v>359650.27</v>
      </c>
      <c r="EW9" s="15">
        <v>362303.82</v>
      </c>
      <c r="EX9" s="15">
        <v>363986.58</v>
      </c>
      <c r="EY9" s="15">
        <v>347182.59</v>
      </c>
      <c r="EZ9" s="15">
        <v>321623.75</v>
      </c>
      <c r="FA9" s="15">
        <v>321623.75</v>
      </c>
      <c r="FB9" s="15">
        <v>323343.2</v>
      </c>
      <c r="FC9" s="15">
        <v>322305.65000000002</v>
      </c>
      <c r="FD9" s="15">
        <v>325513.84000000003</v>
      </c>
      <c r="FE9" s="15">
        <v>327197.87</v>
      </c>
      <c r="FF9" s="15">
        <v>355463.58</v>
      </c>
      <c r="FG9" s="15">
        <v>355463.58</v>
      </c>
      <c r="FH9" s="15">
        <v>355739.11</v>
      </c>
      <c r="FI9" s="15">
        <v>366319.85</v>
      </c>
      <c r="FJ9" s="15">
        <v>366387.16</v>
      </c>
      <c r="FK9" s="15">
        <v>366852.89</v>
      </c>
      <c r="FL9" s="15">
        <v>359349.57</v>
      </c>
      <c r="FM9" s="15">
        <v>359349.57</v>
      </c>
      <c r="FN9" s="15">
        <v>361052.19</v>
      </c>
      <c r="FO9" s="15">
        <v>366156.25</v>
      </c>
      <c r="FP9" s="15">
        <v>367699.95</v>
      </c>
      <c r="FQ9" s="15">
        <v>372003.19</v>
      </c>
      <c r="FR9" s="15">
        <v>364519.98</v>
      </c>
      <c r="FS9" s="15">
        <v>364519.98</v>
      </c>
      <c r="FT9" s="15">
        <v>366316.65</v>
      </c>
      <c r="FU9" s="15">
        <v>367675.93</v>
      </c>
      <c r="FV9" s="15">
        <v>370216.72</v>
      </c>
      <c r="FW9" s="15">
        <v>370783.35</v>
      </c>
      <c r="FX9" s="15">
        <v>362473</v>
      </c>
      <c r="FY9" s="15">
        <v>362473</v>
      </c>
      <c r="FZ9" s="15">
        <v>363597.36</v>
      </c>
      <c r="GA9" s="15">
        <v>364048.67</v>
      </c>
      <c r="GB9" s="15">
        <v>366752.38</v>
      </c>
      <c r="GC9" s="15">
        <v>372277.43</v>
      </c>
      <c r="GD9" s="15">
        <v>273369.43</v>
      </c>
      <c r="GE9" s="15">
        <v>273369.43</v>
      </c>
      <c r="GF9" s="15">
        <v>274535.03000000003</v>
      </c>
      <c r="GG9" s="15">
        <v>275528.78999999998</v>
      </c>
      <c r="GH9" s="15">
        <v>276109.39</v>
      </c>
      <c r="GI9" s="15">
        <v>276790.40999999997</v>
      </c>
      <c r="GJ9" s="15">
        <v>277460.21999999997</v>
      </c>
      <c r="GK9" s="15">
        <v>277460.21999999997</v>
      </c>
      <c r="GL9" s="30">
        <v>279211.95</v>
      </c>
      <c r="GM9" s="15">
        <v>278946.07</v>
      </c>
      <c r="GN9" s="15">
        <v>0</v>
      </c>
      <c r="GO9" s="15">
        <v>0</v>
      </c>
      <c r="GP9" s="15">
        <v>0</v>
      </c>
      <c r="GQ9" s="15">
        <v>0</v>
      </c>
      <c r="GR9" s="15">
        <v>0</v>
      </c>
      <c r="GS9" s="15">
        <v>0</v>
      </c>
      <c r="GT9" s="15">
        <v>0</v>
      </c>
      <c r="GU9" s="15">
        <v>0</v>
      </c>
      <c r="GV9" s="15">
        <v>0</v>
      </c>
      <c r="GW9" s="30">
        <v>0</v>
      </c>
      <c r="GX9" s="41"/>
      <c r="GY9" s="15">
        <v>93414.53</v>
      </c>
      <c r="GZ9" s="15">
        <v>75879.929999999993</v>
      </c>
      <c r="HA9" s="15">
        <v>76617.72</v>
      </c>
      <c r="HB9" s="15">
        <v>78231.55</v>
      </c>
      <c r="HC9" s="15">
        <v>0</v>
      </c>
      <c r="HD9" s="30">
        <v>79283.73</v>
      </c>
      <c r="HE9" s="15">
        <v>79.283729999999991</v>
      </c>
      <c r="HF9" s="15">
        <v>78713.460000000006</v>
      </c>
      <c r="HG9" s="15">
        <v>79523.759999999995</v>
      </c>
      <c r="HH9" s="15">
        <v>81636.69</v>
      </c>
      <c r="HI9" s="15">
        <v>81869.55</v>
      </c>
      <c r="HJ9" s="15">
        <v>0</v>
      </c>
      <c r="HK9" s="30">
        <v>76256.66</v>
      </c>
      <c r="HL9" s="15">
        <v>-3027.0699999999924</v>
      </c>
      <c r="HM9" s="15">
        <v>76656.27</v>
      </c>
      <c r="HN9" s="15">
        <v>77879.22</v>
      </c>
      <c r="HO9" s="15">
        <v>79028.509999999995</v>
      </c>
      <c r="HP9" s="15">
        <v>78063.97</v>
      </c>
      <c r="HQ9" s="15">
        <v>0</v>
      </c>
      <c r="HR9" s="30">
        <v>73115.839999999997</v>
      </c>
      <c r="HS9" s="15">
        <v>-3140.820000000007</v>
      </c>
      <c r="HT9" s="15">
        <v>74240.36</v>
      </c>
      <c r="HU9" s="15">
        <v>80163.17</v>
      </c>
      <c r="HV9" s="15">
        <v>84111</v>
      </c>
      <c r="HW9" s="15">
        <v>86308.22</v>
      </c>
      <c r="HX9" s="15">
        <v>0</v>
      </c>
      <c r="HY9" s="30">
        <v>82720.12</v>
      </c>
      <c r="HZ9" s="15">
        <v>9604.2799999999988</v>
      </c>
      <c r="IA9" s="15">
        <v>85338.16</v>
      </c>
      <c r="IB9" s="15">
        <v>85544.33</v>
      </c>
      <c r="IC9" s="15">
        <v>86222.14</v>
      </c>
      <c r="ID9" s="15">
        <v>71388.28</v>
      </c>
      <c r="IE9" s="15">
        <v>0</v>
      </c>
      <c r="IF9" s="30">
        <v>82290.259999999995</v>
      </c>
      <c r="IG9" s="15">
        <v>-429.86000000000058</v>
      </c>
      <c r="IH9" s="15">
        <v>79721.350000000006</v>
      </c>
      <c r="II9" s="15">
        <v>80480.240000000005</v>
      </c>
      <c r="IJ9" s="15">
        <v>79335.06</v>
      </c>
      <c r="IK9" s="15">
        <v>79921.88</v>
      </c>
      <c r="IL9" s="15">
        <v>0</v>
      </c>
      <c r="IM9" s="15">
        <v>76758.92</v>
      </c>
      <c r="IN9" s="15">
        <v>78507.55</v>
      </c>
      <c r="IO9" s="15">
        <v>78486.09</v>
      </c>
      <c r="IP9" s="15">
        <v>78751.539999999994</v>
      </c>
      <c r="IQ9" s="15">
        <v>79444.67</v>
      </c>
      <c r="IR9" s="15">
        <v>0</v>
      </c>
      <c r="IS9" s="15">
        <v>76057.52</v>
      </c>
      <c r="IT9" s="15">
        <v>80167.61</v>
      </c>
      <c r="IU9" s="15">
        <v>82687.69</v>
      </c>
      <c r="IV9" s="15">
        <v>88975.03</v>
      </c>
      <c r="IW9" s="15">
        <v>89727.45</v>
      </c>
      <c r="IX9" s="15">
        <v>0</v>
      </c>
      <c r="IY9" s="15">
        <v>77962.789999999994</v>
      </c>
      <c r="IZ9" s="15">
        <v>77962.789999999994</v>
      </c>
      <c r="JA9" s="15">
        <v>81414</v>
      </c>
      <c r="JB9" s="15">
        <v>82059.95</v>
      </c>
      <c r="JC9" s="15">
        <v>81317.39</v>
      </c>
      <c r="JD9" s="15">
        <v>0</v>
      </c>
      <c r="JE9" s="15">
        <v>75720.27</v>
      </c>
      <c r="JF9" s="15">
        <v>77979.490000000005</v>
      </c>
      <c r="JG9" s="15">
        <v>79040.210000000006</v>
      </c>
      <c r="JH9" s="15">
        <v>80156.09</v>
      </c>
      <c r="JI9" s="15">
        <v>81326.37</v>
      </c>
      <c r="JJ9" s="15">
        <v>79414.95</v>
      </c>
      <c r="JK9" s="15">
        <v>79414.95</v>
      </c>
      <c r="JL9" s="15">
        <v>80082.42</v>
      </c>
      <c r="JM9" s="15">
        <v>80437.22</v>
      </c>
      <c r="JN9" s="15">
        <v>80724.91</v>
      </c>
      <c r="JO9" s="15">
        <v>81508.98</v>
      </c>
      <c r="JP9" s="15">
        <v>74766.41</v>
      </c>
      <c r="JQ9" s="15">
        <v>74766.41</v>
      </c>
      <c r="JR9" s="15">
        <v>75174.13</v>
      </c>
      <c r="JS9" s="15">
        <v>73271.55</v>
      </c>
      <c r="JT9" s="15">
        <v>68465.27</v>
      </c>
      <c r="JU9" s="15">
        <v>68465.27</v>
      </c>
      <c r="JV9" s="15">
        <v>0</v>
      </c>
      <c r="JW9" s="15">
        <v>68465.27</v>
      </c>
      <c r="JX9" s="15">
        <v>100364.06</v>
      </c>
      <c r="JY9" s="15">
        <v>105448.79</v>
      </c>
      <c r="JZ9" s="15">
        <v>106414</v>
      </c>
      <c r="KA9" s="15">
        <v>107438.3</v>
      </c>
      <c r="KB9" s="15">
        <v>0</v>
      </c>
      <c r="KC9" s="15">
        <v>100136.65</v>
      </c>
      <c r="KD9" s="15">
        <v>101772.75</v>
      </c>
      <c r="KE9" s="15">
        <v>92258.86</v>
      </c>
      <c r="KF9" s="15">
        <v>75274.240000000005</v>
      </c>
      <c r="KG9" s="15">
        <v>78499.88</v>
      </c>
      <c r="KH9" s="15">
        <v>0</v>
      </c>
      <c r="KI9" s="15">
        <v>109689.89</v>
      </c>
      <c r="KJ9" s="15">
        <v>113888.9</v>
      </c>
      <c r="KK9" s="15">
        <v>110150.56</v>
      </c>
      <c r="KL9" s="15">
        <v>112401.52</v>
      </c>
      <c r="KM9" s="15">
        <v>113499.12</v>
      </c>
      <c r="KN9" s="15">
        <v>112187.27</v>
      </c>
      <c r="KO9" s="15">
        <v>112187.27</v>
      </c>
      <c r="KP9" s="15">
        <v>113561.04</v>
      </c>
      <c r="KQ9" s="15">
        <v>114126.04</v>
      </c>
      <c r="KR9" s="15">
        <v>122458.76</v>
      </c>
      <c r="KS9" s="15">
        <v>125785.34</v>
      </c>
      <c r="KT9" s="15">
        <v>0</v>
      </c>
      <c r="KU9" s="15">
        <v>121083.52</v>
      </c>
      <c r="KV9" s="15">
        <v>123769.31</v>
      </c>
      <c r="KW9" s="15">
        <v>134092.25</v>
      </c>
      <c r="KX9" s="15">
        <v>134092.25</v>
      </c>
      <c r="KY9" s="15">
        <v>135380.4</v>
      </c>
      <c r="KZ9" s="15">
        <v>0</v>
      </c>
      <c r="LA9" s="15">
        <v>202435.46</v>
      </c>
      <c r="LB9" s="15">
        <v>208854.71</v>
      </c>
      <c r="LC9" s="15">
        <v>213862.76</v>
      </c>
      <c r="LD9" s="15">
        <v>174914.96</v>
      </c>
      <c r="LE9" s="15">
        <v>162582.18</v>
      </c>
      <c r="LF9" s="15">
        <v>0</v>
      </c>
      <c r="LG9" s="15">
        <v>174953.51</v>
      </c>
      <c r="LH9" s="15">
        <v>180513.53</v>
      </c>
      <c r="LI9" s="15">
        <v>183221.78</v>
      </c>
      <c r="LJ9" s="15">
        <v>190276.21</v>
      </c>
      <c r="LK9" s="15">
        <v>200811.2</v>
      </c>
      <c r="LL9" s="15">
        <v>0</v>
      </c>
      <c r="LM9" s="15">
        <v>195459.21</v>
      </c>
      <c r="LN9" s="15">
        <v>195459.21</v>
      </c>
      <c r="LO9" s="15">
        <v>197955.75</v>
      </c>
      <c r="LP9" s="15">
        <v>200677.3</v>
      </c>
      <c r="LQ9" s="15">
        <v>201768.56</v>
      </c>
      <c r="LR9" s="15">
        <v>0</v>
      </c>
      <c r="LS9" s="15">
        <v>203994.18</v>
      </c>
      <c r="LT9" s="15">
        <v>203994.18</v>
      </c>
      <c r="LU9" s="15">
        <v>205688.35</v>
      </c>
      <c r="LV9" s="15">
        <v>214405.28</v>
      </c>
      <c r="LW9" s="15">
        <v>216301.21</v>
      </c>
      <c r="LX9" s="15">
        <v>329092.09000000003</v>
      </c>
      <c r="LY9" s="15">
        <v>329092.09000000003</v>
      </c>
      <c r="LZ9" s="15">
        <v>335268.82</v>
      </c>
      <c r="MA9" s="15">
        <v>341199.84</v>
      </c>
      <c r="MB9" s="15">
        <v>345008.06</v>
      </c>
      <c r="MC9" s="15">
        <v>347034.62</v>
      </c>
      <c r="MD9" s="15">
        <v>0</v>
      </c>
      <c r="ME9" s="15">
        <v>348481.58</v>
      </c>
      <c r="MF9" s="15">
        <v>330569.39</v>
      </c>
      <c r="MG9" s="15">
        <v>332228.13</v>
      </c>
      <c r="MH9" s="15">
        <v>336723.19</v>
      </c>
      <c r="MI9" s="15">
        <v>338080.53</v>
      </c>
      <c r="MJ9" s="15">
        <v>0</v>
      </c>
      <c r="MK9" s="15">
        <v>128975.35</v>
      </c>
      <c r="ML9" s="15">
        <v>130495.12</v>
      </c>
      <c r="MM9" s="15">
        <v>132656.62</v>
      </c>
      <c r="MN9" s="15">
        <v>134655.85999999999</v>
      </c>
      <c r="MO9" s="15">
        <v>136711.49</v>
      </c>
      <c r="MP9" s="15">
        <v>131952.32000000001</v>
      </c>
      <c r="MQ9" s="15">
        <v>131952.32000000001</v>
      </c>
      <c r="MR9" s="15">
        <v>132643.60999999999</v>
      </c>
      <c r="MS9" s="15">
        <v>134753.29999999999</v>
      </c>
      <c r="MT9" s="15">
        <v>140061.59</v>
      </c>
      <c r="MU9" s="15">
        <v>146535.01999999999</v>
      </c>
      <c r="MV9" s="15">
        <v>129786.9</v>
      </c>
      <c r="MW9" s="15">
        <v>129786.9</v>
      </c>
      <c r="MX9" s="15">
        <v>133137.87</v>
      </c>
      <c r="MY9" s="15">
        <v>136316.13</v>
      </c>
      <c r="MZ9" s="15">
        <v>137045.53</v>
      </c>
      <c r="NA9" s="15">
        <v>140041.78</v>
      </c>
      <c r="NB9" s="15">
        <v>137580.19</v>
      </c>
      <c r="NC9" s="15">
        <v>137580.19</v>
      </c>
      <c r="ND9" s="15">
        <v>137580.19</v>
      </c>
      <c r="NE9" s="15">
        <v>137580.19</v>
      </c>
      <c r="NF9" s="15">
        <v>122554.02</v>
      </c>
      <c r="NG9" s="15">
        <v>102676.03</v>
      </c>
      <c r="NH9" s="15">
        <v>134548.93</v>
      </c>
      <c r="NI9" s="15">
        <v>134548.93</v>
      </c>
      <c r="NJ9" s="15">
        <v>135380.70000000001</v>
      </c>
      <c r="NK9" s="15">
        <v>130533.23</v>
      </c>
      <c r="NL9" s="15">
        <v>131729.74</v>
      </c>
      <c r="NM9" s="15">
        <v>131846.24</v>
      </c>
      <c r="NN9" s="15">
        <v>131923.59</v>
      </c>
      <c r="NO9" s="15">
        <v>131923.59</v>
      </c>
      <c r="NP9" s="15">
        <v>144127.07999999999</v>
      </c>
      <c r="NQ9" s="15">
        <v>144283.79999999999</v>
      </c>
      <c r="NR9" s="15">
        <v>151092.9</v>
      </c>
      <c r="NS9" s="15">
        <v>152459.74</v>
      </c>
      <c r="NT9" s="15">
        <v>0</v>
      </c>
      <c r="NU9" s="15">
        <v>152378.87</v>
      </c>
      <c r="NV9" s="15">
        <v>152378.87</v>
      </c>
      <c r="NW9" s="15">
        <v>152378.87</v>
      </c>
      <c r="NX9" s="15">
        <v>152378.87</v>
      </c>
      <c r="NY9" s="15">
        <v>152378.87</v>
      </c>
      <c r="NZ9" s="15">
        <v>187322</v>
      </c>
      <c r="OA9" s="15">
        <v>187322</v>
      </c>
      <c r="OB9" s="15">
        <v>188799.22</v>
      </c>
      <c r="OC9" s="15">
        <v>165260.54999999999</v>
      </c>
      <c r="OD9" s="15">
        <v>165260.54999999999</v>
      </c>
      <c r="OE9" s="15">
        <v>165260.54999999999</v>
      </c>
      <c r="OF9" s="15">
        <v>167022.89000000001</v>
      </c>
      <c r="OG9" s="15">
        <v>167022.89000000001</v>
      </c>
      <c r="OH9" s="15">
        <v>181261.25</v>
      </c>
      <c r="OI9" s="15">
        <v>184563.77</v>
      </c>
      <c r="OJ9" s="15">
        <v>186979.82</v>
      </c>
      <c r="OK9" s="15">
        <v>187675.68</v>
      </c>
      <c r="OL9" s="15">
        <v>176602.74</v>
      </c>
      <c r="OM9" s="15">
        <v>176602.74</v>
      </c>
      <c r="ON9" s="15">
        <v>176957.57</v>
      </c>
      <c r="OO9" s="15">
        <v>178940.46</v>
      </c>
      <c r="OP9" s="15">
        <v>179017.88</v>
      </c>
      <c r="OQ9" s="15">
        <v>163941.26</v>
      </c>
      <c r="OR9" s="15">
        <v>0</v>
      </c>
      <c r="OS9" s="15">
        <v>163941.26</v>
      </c>
      <c r="OT9" s="15">
        <v>164079.45000000001</v>
      </c>
      <c r="OU9" s="15">
        <v>164430.25</v>
      </c>
      <c r="OV9" s="15">
        <v>164835.99</v>
      </c>
      <c r="OW9" s="15">
        <v>165246.82</v>
      </c>
      <c r="OX9" s="15">
        <v>165464.28</v>
      </c>
      <c r="OY9" s="15">
        <v>165464.28</v>
      </c>
      <c r="OZ9" s="15">
        <v>166502.28</v>
      </c>
      <c r="PA9" s="15">
        <v>167160.53</v>
      </c>
      <c r="PB9" s="15">
        <v>185687.72</v>
      </c>
      <c r="PC9" s="15">
        <v>186078.97</v>
      </c>
      <c r="PD9" s="15">
        <v>141219.64000000001</v>
      </c>
      <c r="PE9" s="15">
        <v>141219.64000000001</v>
      </c>
      <c r="PF9" s="15">
        <v>142835.09</v>
      </c>
      <c r="PG9" s="15">
        <v>146727.66</v>
      </c>
      <c r="PH9" s="15">
        <v>136390.66</v>
      </c>
      <c r="PI9" s="15">
        <v>136613.85999999999</v>
      </c>
      <c r="PJ9" s="15">
        <v>167549.28</v>
      </c>
      <c r="PK9" s="15">
        <v>167549.28</v>
      </c>
      <c r="PL9" s="15">
        <v>171287.24</v>
      </c>
      <c r="PM9" s="15">
        <v>175187.28</v>
      </c>
      <c r="PN9" s="15">
        <v>176301.65</v>
      </c>
      <c r="PO9" s="15">
        <v>176693.16</v>
      </c>
      <c r="PP9" s="15">
        <v>171142.61</v>
      </c>
      <c r="PQ9" s="15">
        <v>171142.61</v>
      </c>
      <c r="PR9" s="15">
        <v>171142.61</v>
      </c>
      <c r="PS9" s="15">
        <v>171142.61</v>
      </c>
      <c r="PT9" s="15">
        <v>174685.7</v>
      </c>
      <c r="PU9" s="15">
        <v>169804.68</v>
      </c>
      <c r="PV9" s="15">
        <v>162726.46</v>
      </c>
      <c r="PW9" s="15">
        <v>162726.46</v>
      </c>
      <c r="PX9" s="15">
        <v>164405.75</v>
      </c>
      <c r="PY9" s="15">
        <v>167784.22</v>
      </c>
      <c r="PZ9" s="15">
        <v>168927.23</v>
      </c>
      <c r="QA9" s="15">
        <v>173578.69</v>
      </c>
      <c r="QB9" s="15">
        <v>169300.13</v>
      </c>
      <c r="QC9" s="15">
        <v>169300.13</v>
      </c>
      <c r="QD9" s="15">
        <v>155850.69</v>
      </c>
      <c r="QE9" s="15">
        <v>139470.25</v>
      </c>
      <c r="QF9" s="15">
        <v>140316.32999999999</v>
      </c>
      <c r="QG9" s="15">
        <v>141716.84</v>
      </c>
      <c r="QH9" s="15">
        <v>171469.95</v>
      </c>
      <c r="QI9" s="15">
        <v>171469.95</v>
      </c>
      <c r="QJ9" s="15">
        <v>170235.32</v>
      </c>
      <c r="QK9" s="15">
        <v>170479.83</v>
      </c>
      <c r="QL9" s="15">
        <v>172466.95</v>
      </c>
      <c r="QM9" s="15">
        <v>172466.95</v>
      </c>
      <c r="QN9" s="15">
        <v>0</v>
      </c>
      <c r="QO9" s="15">
        <v>172466.95</v>
      </c>
      <c r="QP9" s="15">
        <v>157304.20000000001</v>
      </c>
      <c r="QQ9" s="15">
        <v>159003.42000000001</v>
      </c>
      <c r="QR9" s="15">
        <v>163503.85999999999</v>
      </c>
      <c r="QS9" s="15">
        <v>164420.57999999999</v>
      </c>
      <c r="QT9" s="15">
        <v>158495.6</v>
      </c>
      <c r="QU9" s="15">
        <v>158495.6</v>
      </c>
      <c r="QV9" s="15">
        <v>163551.01999999999</v>
      </c>
      <c r="QW9" s="15">
        <v>368220.96</v>
      </c>
      <c r="QX9" s="15">
        <v>372720.76</v>
      </c>
      <c r="QY9" s="15">
        <v>374175.94</v>
      </c>
      <c r="QZ9" s="15">
        <v>360217.38</v>
      </c>
      <c r="RA9" s="15">
        <v>360217.38</v>
      </c>
      <c r="RB9" s="15">
        <v>359650.27</v>
      </c>
      <c r="RC9" s="15">
        <v>362303.82</v>
      </c>
      <c r="RD9" s="15">
        <v>363986.58</v>
      </c>
      <c r="RE9" s="15">
        <v>347182.59</v>
      </c>
      <c r="RF9" s="15">
        <v>321623.75</v>
      </c>
      <c r="RG9" s="15">
        <v>321623.75</v>
      </c>
      <c r="RH9" s="15">
        <v>323343.2</v>
      </c>
      <c r="RI9" s="15">
        <v>322305.65000000002</v>
      </c>
      <c r="RJ9" s="15">
        <v>325513.84000000003</v>
      </c>
      <c r="RK9" s="15">
        <v>327197.87</v>
      </c>
      <c r="RL9" s="15">
        <v>355463.58</v>
      </c>
      <c r="RM9" s="15">
        <v>355463.58</v>
      </c>
      <c r="RN9" s="15">
        <v>355739.11</v>
      </c>
      <c r="RO9" s="15">
        <v>366319.85</v>
      </c>
      <c r="RP9" s="15">
        <v>366387.16</v>
      </c>
      <c r="RQ9" s="15">
        <v>366852.89</v>
      </c>
      <c r="RR9" s="15">
        <v>359349.57</v>
      </c>
      <c r="RS9" s="15">
        <v>359349.57</v>
      </c>
      <c r="RT9" s="15">
        <v>361052.19</v>
      </c>
      <c r="RU9" s="15">
        <v>366156.25</v>
      </c>
      <c r="RV9" s="15">
        <v>367699.95</v>
      </c>
      <c r="RW9" s="15">
        <v>372003.19</v>
      </c>
      <c r="RX9" s="15">
        <v>364519.98</v>
      </c>
      <c r="RY9" s="15">
        <v>364519.98</v>
      </c>
      <c r="RZ9" s="15">
        <v>366316.65</v>
      </c>
      <c r="SA9" s="15">
        <v>367675.93</v>
      </c>
      <c r="SB9" s="15">
        <v>370216.72</v>
      </c>
      <c r="SC9" s="15">
        <v>370783.35</v>
      </c>
      <c r="SD9" s="15">
        <v>362473</v>
      </c>
      <c r="SE9" s="15">
        <v>362473</v>
      </c>
      <c r="SF9" s="15">
        <v>363597.36</v>
      </c>
      <c r="SG9" s="15">
        <v>364048.67</v>
      </c>
      <c r="SH9" s="15">
        <v>366752.38</v>
      </c>
      <c r="SI9" s="15">
        <v>372277.43</v>
      </c>
      <c r="SJ9" s="15">
        <v>273369.43</v>
      </c>
      <c r="SK9" s="15">
        <v>273369.43</v>
      </c>
      <c r="SL9" s="15">
        <v>274535.03000000003</v>
      </c>
      <c r="SM9" s="15">
        <v>275529</v>
      </c>
      <c r="SN9" s="15">
        <v>276109</v>
      </c>
      <c r="SO9" s="15">
        <v>276790</v>
      </c>
      <c r="SP9" s="15">
        <v>277460</v>
      </c>
      <c r="SQ9" s="15">
        <v>277460</v>
      </c>
      <c r="SR9" s="15">
        <v>279212</v>
      </c>
      <c r="SS9" s="15">
        <v>278946</v>
      </c>
      <c r="ST9" s="15">
        <v>275054</v>
      </c>
      <c r="SU9" s="15">
        <v>278023</v>
      </c>
      <c r="SV9" s="15">
        <v>258325</v>
      </c>
      <c r="SW9" s="15">
        <v>258325</v>
      </c>
      <c r="SX9" s="15">
        <v>263094</v>
      </c>
      <c r="SY9" s="15">
        <v>264652</v>
      </c>
      <c r="SZ9" s="15">
        <v>267370</v>
      </c>
      <c r="TA9" s="15">
        <v>285149</v>
      </c>
      <c r="TB9" s="15">
        <v>0</v>
      </c>
      <c r="TC9" s="15">
        <v>285149</v>
      </c>
      <c r="TD9" s="15">
        <v>286863</v>
      </c>
      <c r="TE9" s="15">
        <v>271410</v>
      </c>
      <c r="TF9" s="15">
        <v>251063</v>
      </c>
      <c r="TG9" s="15">
        <v>253322</v>
      </c>
      <c r="TH9" s="15">
        <v>252626</v>
      </c>
      <c r="TI9" s="15">
        <v>252626</v>
      </c>
      <c r="TJ9" s="15">
        <v>251293</v>
      </c>
      <c r="TK9" s="15">
        <v>252159</v>
      </c>
      <c r="TL9" s="15">
        <v>252731</v>
      </c>
      <c r="TM9" s="15">
        <v>252895</v>
      </c>
      <c r="TN9" s="15">
        <v>248257</v>
      </c>
      <c r="TO9" s="15">
        <v>248257</v>
      </c>
      <c r="TP9" s="15">
        <v>248430</v>
      </c>
      <c r="TQ9" s="15">
        <v>247953</v>
      </c>
      <c r="TR9" s="15">
        <v>249646</v>
      </c>
      <c r="TS9" s="15">
        <v>250752</v>
      </c>
      <c r="TT9" s="15">
        <v>234175</v>
      </c>
      <c r="TU9" s="15">
        <v>234175</v>
      </c>
      <c r="TV9" s="15">
        <v>223841</v>
      </c>
      <c r="TW9" s="15">
        <v>226990</v>
      </c>
      <c r="TX9" s="15">
        <v>231453</v>
      </c>
      <c r="TY9" s="15">
        <v>233680</v>
      </c>
      <c r="TZ9" s="15">
        <v>226346</v>
      </c>
      <c r="UA9" s="15">
        <v>226346</v>
      </c>
      <c r="UB9" s="15">
        <v>226868</v>
      </c>
      <c r="UC9" s="15">
        <v>228491</v>
      </c>
      <c r="UD9" s="15">
        <v>228329</v>
      </c>
      <c r="UE9" s="15">
        <v>228445</v>
      </c>
      <c r="UF9" s="15">
        <v>192500</v>
      </c>
      <c r="UG9" s="15">
        <v>192500</v>
      </c>
      <c r="UH9" s="15">
        <v>195884</v>
      </c>
      <c r="UI9" s="15">
        <v>198084</v>
      </c>
      <c r="UJ9" s="15">
        <v>195449</v>
      </c>
      <c r="UK9" s="15">
        <v>194553</v>
      </c>
      <c r="UL9" s="15">
        <v>184830</v>
      </c>
      <c r="UM9" s="15">
        <v>184830</v>
      </c>
      <c r="UN9" s="15">
        <v>185464</v>
      </c>
      <c r="UO9" s="15">
        <v>186069</v>
      </c>
      <c r="UP9" s="15">
        <v>186652</v>
      </c>
      <c r="UQ9" s="15">
        <v>186969</v>
      </c>
      <c r="UR9" s="15">
        <v>170655</v>
      </c>
      <c r="US9" s="15">
        <v>170655</v>
      </c>
      <c r="UT9" s="15">
        <v>173451</v>
      </c>
      <c r="UU9" s="15">
        <v>175334</v>
      </c>
      <c r="UV9" s="15">
        <v>177455</v>
      </c>
      <c r="UW9" s="15">
        <v>131723</v>
      </c>
      <c r="UX9" s="15">
        <v>114255</v>
      </c>
      <c r="UY9" s="15">
        <v>114255</v>
      </c>
      <c r="UZ9" s="15">
        <v>114255</v>
      </c>
      <c r="VA9" s="15">
        <v>117139</v>
      </c>
      <c r="VB9" s="15">
        <v>119234</v>
      </c>
      <c r="VC9" s="15">
        <v>119733</v>
      </c>
      <c r="VD9" s="15">
        <v>119607</v>
      </c>
      <c r="VE9" s="15">
        <v>119607</v>
      </c>
      <c r="VF9" s="15">
        <v>100154</v>
      </c>
      <c r="VG9" s="15">
        <v>101926</v>
      </c>
      <c r="VH9" s="15">
        <v>103755</v>
      </c>
      <c r="VI9" s="15">
        <v>106179</v>
      </c>
      <c r="VJ9" s="15">
        <v>93334</v>
      </c>
      <c r="VK9" s="15">
        <v>93334</v>
      </c>
      <c r="VL9" s="15">
        <v>93830</v>
      </c>
      <c r="VM9" s="15">
        <v>94680</v>
      </c>
      <c r="VN9" s="15">
        <v>95686</v>
      </c>
      <c r="VO9" s="15">
        <v>94186</v>
      </c>
      <c r="VP9" s="15">
        <v>92863</v>
      </c>
      <c r="VQ9" s="15">
        <v>92863</v>
      </c>
      <c r="VR9" s="15">
        <v>93106</v>
      </c>
      <c r="VS9" s="15">
        <v>93989</v>
      </c>
      <c r="VT9" s="15">
        <v>77795</v>
      </c>
      <c r="VU9" s="15">
        <v>77795</v>
      </c>
      <c r="VV9" s="15">
        <v>0</v>
      </c>
      <c r="VW9" s="15">
        <v>77795</v>
      </c>
      <c r="VX9" s="15">
        <v>79214</v>
      </c>
      <c r="VY9" s="15">
        <v>79103</v>
      </c>
      <c r="VZ9" s="15">
        <v>80981</v>
      </c>
      <c r="WA9" s="15">
        <v>86178</v>
      </c>
      <c r="WB9" s="15">
        <v>80870</v>
      </c>
      <c r="WC9" s="15">
        <v>80870</v>
      </c>
      <c r="WD9" s="15">
        <v>82834</v>
      </c>
      <c r="WE9" s="15">
        <v>83306</v>
      </c>
      <c r="WF9" s="15">
        <v>71200</v>
      </c>
      <c r="WG9" s="15">
        <v>51248</v>
      </c>
      <c r="WH9" s="15">
        <v>284733</v>
      </c>
      <c r="WI9" s="15">
        <v>284733</v>
      </c>
      <c r="WJ9" s="15">
        <v>381458</v>
      </c>
      <c r="WK9" s="15">
        <v>379180</v>
      </c>
      <c r="WL9" s="15">
        <v>383003</v>
      </c>
      <c r="WM9" s="15">
        <v>383961</v>
      </c>
      <c r="WN9" s="15">
        <v>85818</v>
      </c>
      <c r="WO9" s="15">
        <v>85818</v>
      </c>
      <c r="WP9" s="15">
        <v>85927</v>
      </c>
      <c r="WQ9" s="15">
        <v>88846</v>
      </c>
      <c r="WR9" s="15">
        <v>88383</v>
      </c>
      <c r="WS9" s="15">
        <v>89976</v>
      </c>
      <c r="WT9" s="15">
        <v>80349</v>
      </c>
      <c r="WU9" s="15">
        <v>80349</v>
      </c>
      <c r="WV9" s="15">
        <v>83458</v>
      </c>
      <c r="WW9" s="15">
        <v>89269</v>
      </c>
      <c r="WX9" s="15">
        <v>94232</v>
      </c>
      <c r="WY9" s="15">
        <v>94232</v>
      </c>
      <c r="WZ9" s="15">
        <v>151503</v>
      </c>
      <c r="XA9" s="15">
        <v>151503</v>
      </c>
      <c r="XB9" s="15">
        <v>154962</v>
      </c>
      <c r="XC9" s="15">
        <v>163115</v>
      </c>
      <c r="XD9" s="15">
        <v>163949</v>
      </c>
      <c r="XE9" s="15">
        <v>115227</v>
      </c>
      <c r="XF9" s="15">
        <v>70838</v>
      </c>
      <c r="XG9" s="15">
        <v>70838</v>
      </c>
      <c r="XH9" s="15">
        <v>83571</v>
      </c>
      <c r="XI9" s="15">
        <v>96642</v>
      </c>
      <c r="XJ9" s="15">
        <v>109019</v>
      </c>
      <c r="XK9" s="15">
        <v>113785</v>
      </c>
      <c r="XL9" s="15">
        <v>112438</v>
      </c>
      <c r="XM9" s="15">
        <v>112438</v>
      </c>
      <c r="XN9" s="15">
        <v>112438</v>
      </c>
      <c r="XO9" s="15">
        <v>112438</v>
      </c>
      <c r="XP9" s="15">
        <v>67722</v>
      </c>
      <c r="XQ9" s="15">
        <v>130348</v>
      </c>
      <c r="XR9" s="15">
        <v>130897</v>
      </c>
      <c r="XS9" s="15">
        <v>130897</v>
      </c>
      <c r="XT9" s="15">
        <v>130897</v>
      </c>
      <c r="XU9" s="15">
        <v>130897</v>
      </c>
      <c r="XV9" s="15">
        <v>134308</v>
      </c>
      <c r="XW9" s="15">
        <v>193786</v>
      </c>
      <c r="XX9" s="15">
        <v>196787</v>
      </c>
      <c r="XY9" s="15">
        <v>196787</v>
      </c>
      <c r="XZ9" s="15">
        <v>202690</v>
      </c>
      <c r="YA9" s="15">
        <v>205491</v>
      </c>
      <c r="YB9" s="15">
        <v>210771</v>
      </c>
      <c r="YC9" s="15">
        <v>215433</v>
      </c>
      <c r="YD9" s="15">
        <v>217399</v>
      </c>
      <c r="YE9" s="15">
        <v>217399</v>
      </c>
      <c r="YF9" s="15">
        <v>204979</v>
      </c>
      <c r="YG9" s="15">
        <v>188696</v>
      </c>
      <c r="YH9" s="15">
        <v>189318</v>
      </c>
      <c r="YI9" s="15">
        <v>193985</v>
      </c>
      <c r="YJ9" s="15">
        <v>168151</v>
      </c>
      <c r="YK9" s="15">
        <v>168151</v>
      </c>
      <c r="YL9" s="15">
        <v>166194</v>
      </c>
      <c r="YM9" s="15">
        <v>169701</v>
      </c>
      <c r="YN9" s="15">
        <v>170723</v>
      </c>
      <c r="YO9" s="15">
        <v>171981</v>
      </c>
      <c r="YP9" s="15">
        <v>202060</v>
      </c>
      <c r="YQ9" s="15">
        <v>202060</v>
      </c>
      <c r="YR9" s="15">
        <v>204852</v>
      </c>
      <c r="YS9" s="15">
        <v>206997</v>
      </c>
      <c r="YT9" s="15">
        <v>210138</v>
      </c>
      <c r="YU9" s="15">
        <v>223983</v>
      </c>
      <c r="YV9" s="15">
        <v>214983</v>
      </c>
      <c r="YW9" s="15">
        <v>214983</v>
      </c>
      <c r="YX9" s="15">
        <v>218789</v>
      </c>
      <c r="YY9" s="15">
        <v>219707</v>
      </c>
      <c r="YZ9" s="15">
        <v>220735</v>
      </c>
      <c r="ZA9" s="15">
        <v>221340</v>
      </c>
      <c r="ZB9" s="15">
        <v>178968</v>
      </c>
      <c r="ZC9" s="15">
        <v>178968</v>
      </c>
      <c r="ZD9" s="15">
        <v>180517</v>
      </c>
      <c r="ZE9" s="15">
        <v>180975</v>
      </c>
      <c r="ZF9" s="15">
        <v>181920</v>
      </c>
      <c r="ZG9" s="15">
        <v>165963</v>
      </c>
      <c r="ZH9" s="15">
        <v>146794</v>
      </c>
      <c r="ZI9" s="15">
        <v>146780</v>
      </c>
      <c r="ZJ9" s="15">
        <v>147157</v>
      </c>
      <c r="ZK9" s="15">
        <v>146777</v>
      </c>
      <c r="ZL9" s="15">
        <v>147271</v>
      </c>
      <c r="ZM9" s="15">
        <v>148541</v>
      </c>
      <c r="ZN9" s="15">
        <v>180833</v>
      </c>
      <c r="ZO9" s="15">
        <v>180833</v>
      </c>
      <c r="ZP9" s="15">
        <v>486421</v>
      </c>
      <c r="ZQ9" s="15">
        <v>485272</v>
      </c>
      <c r="ZR9" s="15">
        <v>486155</v>
      </c>
      <c r="ZS9" s="15">
        <v>475602</v>
      </c>
      <c r="ZT9" s="15">
        <v>480646</v>
      </c>
      <c r="ZU9" s="15">
        <v>480646</v>
      </c>
      <c r="ZV9" s="15">
        <v>480646</v>
      </c>
      <c r="ZW9" s="15">
        <v>480646</v>
      </c>
      <c r="ZX9" s="15">
        <v>101159</v>
      </c>
      <c r="ZY9" s="15">
        <v>101950</v>
      </c>
      <c r="ZZ9" s="15">
        <v>80968</v>
      </c>
      <c r="AAA9" s="15">
        <v>80968.070000000007</v>
      </c>
      <c r="AAB9" s="15">
        <v>82306.539999999994</v>
      </c>
      <c r="AAC9" s="15">
        <v>82882.02</v>
      </c>
      <c r="AAD9" s="15">
        <v>55039.11</v>
      </c>
      <c r="AAE9" s="15">
        <v>41820.36</v>
      </c>
      <c r="AAF9" s="15">
        <v>21215.1</v>
      </c>
      <c r="AAG9" s="15">
        <v>21215.1</v>
      </c>
      <c r="AAH9" s="15">
        <v>23367.46</v>
      </c>
      <c r="AAI9" s="15">
        <v>22076.87</v>
      </c>
      <c r="AAJ9" s="15">
        <v>21187.62</v>
      </c>
      <c r="AAK9" s="15">
        <v>0</v>
      </c>
      <c r="AAL9" s="15">
        <v>0</v>
      </c>
      <c r="AAM9" s="15">
        <v>20920</v>
      </c>
      <c r="AAN9" s="15">
        <v>21296</v>
      </c>
      <c r="AAO9" s="15">
        <v>21512</v>
      </c>
      <c r="AAP9" s="15">
        <v>0</v>
      </c>
      <c r="AAQ9" s="15">
        <v>0</v>
      </c>
      <c r="AAR9" s="15">
        <v>0</v>
      </c>
      <c r="AAS9" s="15">
        <v>42740</v>
      </c>
      <c r="AAT9" s="15">
        <v>43241</v>
      </c>
      <c r="AAU9" s="15">
        <v>43974</v>
      </c>
      <c r="AAV9" s="15">
        <v>0</v>
      </c>
      <c r="AAW9" s="15">
        <v>0</v>
      </c>
      <c r="AAX9" s="15">
        <v>0</v>
      </c>
      <c r="AAY9" s="15">
        <v>34398</v>
      </c>
      <c r="AAZ9" s="15">
        <v>43300</v>
      </c>
      <c r="ABA9" s="15">
        <v>43689</v>
      </c>
      <c r="ABB9" s="15">
        <v>43760</v>
      </c>
      <c r="ABC9" s="15">
        <v>0</v>
      </c>
      <c r="ABD9" s="15">
        <v>0</v>
      </c>
      <c r="ABE9" s="15">
        <v>20839</v>
      </c>
      <c r="ABF9" s="15">
        <v>11187</v>
      </c>
      <c r="ABG9" s="15">
        <v>13618</v>
      </c>
      <c r="ABH9" s="15">
        <v>14115</v>
      </c>
      <c r="ABI9" s="15">
        <v>11769</v>
      </c>
      <c r="ABJ9" s="15">
        <v>11769</v>
      </c>
      <c r="ABK9" s="15">
        <v>11769</v>
      </c>
      <c r="ABL9" s="15">
        <v>13504</v>
      </c>
      <c r="ABM9" s="15">
        <v>16840</v>
      </c>
      <c r="ABN9" s="15">
        <v>28367</v>
      </c>
      <c r="ABO9" s="15">
        <v>29919</v>
      </c>
      <c r="ABP9" s="15">
        <v>30866</v>
      </c>
      <c r="ABQ9" s="15">
        <v>30866</v>
      </c>
      <c r="ABR9" s="15">
        <v>29184</v>
      </c>
      <c r="ABS9" s="15">
        <v>31498</v>
      </c>
      <c r="ABT9" s="15">
        <v>31498</v>
      </c>
      <c r="ABU9" s="15">
        <v>26933</v>
      </c>
      <c r="ABV9" s="15">
        <v>26933</v>
      </c>
      <c r="ABW9" s="15">
        <v>26933</v>
      </c>
      <c r="ABX9" s="15">
        <v>32223</v>
      </c>
      <c r="ABY9" s="15">
        <v>39411</v>
      </c>
      <c r="ABZ9" s="15">
        <v>43032</v>
      </c>
      <c r="ACA9" s="15">
        <v>45958</v>
      </c>
      <c r="ACB9" s="15">
        <v>53984</v>
      </c>
      <c r="ACC9" s="15">
        <v>53984</v>
      </c>
      <c r="ACD9" s="15">
        <v>61887</v>
      </c>
      <c r="ACE9" s="15">
        <v>49857</v>
      </c>
      <c r="ACF9" s="15">
        <v>32795</v>
      </c>
      <c r="ACG9" s="15">
        <v>34740</v>
      </c>
      <c r="ACH9" s="15">
        <v>35349</v>
      </c>
      <c r="ACI9" s="15">
        <v>35349</v>
      </c>
      <c r="ACJ9" s="15">
        <v>37800</v>
      </c>
      <c r="ACK9" s="15">
        <v>37957</v>
      </c>
      <c r="ACL9" s="15">
        <v>38729</v>
      </c>
      <c r="ACM9" s="15">
        <v>32203</v>
      </c>
      <c r="ACN9" s="15">
        <v>32203</v>
      </c>
      <c r="ACO9" s="15">
        <v>32203</v>
      </c>
      <c r="ACP9" s="15">
        <v>33741</v>
      </c>
      <c r="ACQ9" s="15">
        <v>36248</v>
      </c>
      <c r="ACR9" s="15">
        <v>37737</v>
      </c>
      <c r="ACS9" s="15">
        <v>38894</v>
      </c>
      <c r="ACT9" s="15">
        <v>173366</v>
      </c>
      <c r="ACU9" s="15">
        <v>173366</v>
      </c>
      <c r="ACV9" s="15">
        <v>178645</v>
      </c>
      <c r="ACW9" s="15">
        <v>183378</v>
      </c>
      <c r="ACX9" s="15">
        <v>188105</v>
      </c>
      <c r="ACY9" s="15">
        <v>191664</v>
      </c>
      <c r="ACZ9" s="15">
        <v>0</v>
      </c>
      <c r="ADA9" s="15">
        <v>185848</v>
      </c>
      <c r="ADB9" s="15">
        <v>189793</v>
      </c>
      <c r="ADC9" s="15">
        <v>191818</v>
      </c>
      <c r="ADD9" s="15">
        <v>193542</v>
      </c>
      <c r="ADE9" s="15">
        <v>194649</v>
      </c>
      <c r="ADF9" s="15">
        <v>158679</v>
      </c>
      <c r="ADG9" s="15">
        <v>158679</v>
      </c>
      <c r="ADH9" s="15">
        <v>160088</v>
      </c>
      <c r="ADI9" s="15">
        <v>160691</v>
      </c>
      <c r="ADJ9" s="15">
        <v>160836</v>
      </c>
      <c r="ADK9" s="15">
        <v>162752</v>
      </c>
      <c r="ADL9" s="15">
        <v>161901</v>
      </c>
      <c r="ADM9" s="15">
        <v>161901</v>
      </c>
      <c r="ADN9" s="15">
        <v>162746</v>
      </c>
      <c r="ADO9" s="15">
        <v>164018</v>
      </c>
      <c r="ADP9" s="15">
        <v>164206</v>
      </c>
      <c r="ADQ9" s="15">
        <v>157138</v>
      </c>
      <c r="ADR9" s="15">
        <v>156687</v>
      </c>
      <c r="ADS9" s="15">
        <v>156687</v>
      </c>
      <c r="ADT9" s="15">
        <v>159490</v>
      </c>
      <c r="ADU9" s="15">
        <v>163682</v>
      </c>
      <c r="ADV9" s="15">
        <v>166343</v>
      </c>
      <c r="ADW9" s="15">
        <v>170280</v>
      </c>
      <c r="ADX9" s="15">
        <v>165467</v>
      </c>
      <c r="ADY9" s="15">
        <v>165467</v>
      </c>
      <c r="ADZ9" s="15">
        <v>169012</v>
      </c>
      <c r="AEA9" s="15">
        <v>172453</v>
      </c>
      <c r="AEB9" s="15">
        <v>174807</v>
      </c>
      <c r="AEC9" s="15">
        <v>175620</v>
      </c>
      <c r="AED9" s="15">
        <v>161072</v>
      </c>
      <c r="AEE9" s="15">
        <v>161072</v>
      </c>
      <c r="AEF9" s="15">
        <v>145593</v>
      </c>
      <c r="AEG9" s="15">
        <v>149139</v>
      </c>
      <c r="AEH9" s="15">
        <v>151630</v>
      </c>
      <c r="AEI9" s="15">
        <v>152488</v>
      </c>
      <c r="AEJ9" s="15">
        <v>148061</v>
      </c>
      <c r="AEK9" s="15">
        <v>148061</v>
      </c>
      <c r="AEL9" s="15">
        <v>149088</v>
      </c>
      <c r="AEM9" s="15">
        <v>150371</v>
      </c>
      <c r="AEN9" s="15">
        <v>151089</v>
      </c>
      <c r="AEO9" s="15">
        <v>152534</v>
      </c>
      <c r="AEP9" s="15">
        <v>206949</v>
      </c>
      <c r="AEQ9" s="15">
        <v>206949</v>
      </c>
      <c r="AER9" s="15">
        <v>208660</v>
      </c>
      <c r="AES9" s="15">
        <v>209418</v>
      </c>
      <c r="AET9" s="15">
        <v>211295</v>
      </c>
      <c r="AEU9" s="15">
        <v>0</v>
      </c>
      <c r="AEV9" s="15">
        <v>0</v>
      </c>
      <c r="AEW9" s="15">
        <v>0</v>
      </c>
      <c r="AEX9" s="15">
        <v>0</v>
      </c>
      <c r="AEY9" s="15">
        <v>0</v>
      </c>
      <c r="AEZ9" s="15">
        <v>0</v>
      </c>
      <c r="AFA9" s="15">
        <v>0</v>
      </c>
      <c r="AFB9" s="15">
        <v>0</v>
      </c>
      <c r="AFC9" s="15">
        <v>0</v>
      </c>
      <c r="AFD9" s="15">
        <v>0</v>
      </c>
      <c r="AFE9" s="15">
        <v>0</v>
      </c>
      <c r="AFF9" s="15">
        <v>0</v>
      </c>
      <c r="AFG9" s="15">
        <v>0</v>
      </c>
      <c r="AFH9" s="15">
        <v>0</v>
      </c>
      <c r="AFI9" s="15">
        <v>0</v>
      </c>
      <c r="AFJ9" s="15">
        <v>0</v>
      </c>
      <c r="AFK9" s="15">
        <v>0</v>
      </c>
      <c r="AFL9" s="15">
        <v>0</v>
      </c>
      <c r="AFM9" s="15">
        <v>0</v>
      </c>
      <c r="AFN9" s="15">
        <v>0</v>
      </c>
      <c r="AFO9" s="15">
        <v>0</v>
      </c>
      <c r="AFP9" s="15">
        <v>0</v>
      </c>
      <c r="AFQ9" s="15">
        <v>0</v>
      </c>
      <c r="AFR9" s="15">
        <v>0</v>
      </c>
      <c r="AFS9" s="15">
        <v>0</v>
      </c>
      <c r="AFT9" s="15">
        <v>0</v>
      </c>
      <c r="AFU9" s="15">
        <v>0</v>
      </c>
      <c r="AFV9" s="15">
        <v>0</v>
      </c>
      <c r="AFW9" s="15">
        <v>0</v>
      </c>
      <c r="AFX9" s="15">
        <v>0</v>
      </c>
      <c r="AFY9" s="15">
        <v>0</v>
      </c>
      <c r="AFZ9" s="15">
        <v>0</v>
      </c>
      <c r="AGA9" s="15">
        <v>0</v>
      </c>
      <c r="AGB9" s="15">
        <v>0</v>
      </c>
      <c r="AGC9" s="15">
        <v>0</v>
      </c>
      <c r="AGD9" s="15">
        <v>0</v>
      </c>
      <c r="AGE9" s="15">
        <v>0</v>
      </c>
      <c r="AGF9" s="15">
        <v>0</v>
      </c>
      <c r="AGG9" s="15">
        <v>0</v>
      </c>
      <c r="AGH9" s="15">
        <v>0</v>
      </c>
      <c r="AGI9" s="15">
        <v>0</v>
      </c>
      <c r="AGJ9" s="15">
        <v>0</v>
      </c>
      <c r="AGK9" s="15">
        <v>0</v>
      </c>
      <c r="AGL9" s="15">
        <v>0</v>
      </c>
      <c r="AGM9" s="15">
        <v>0</v>
      </c>
      <c r="AGN9" s="15">
        <v>0</v>
      </c>
      <c r="AGO9" s="15">
        <v>0</v>
      </c>
      <c r="AGP9" s="15">
        <v>0</v>
      </c>
      <c r="AGQ9" s="15">
        <v>0</v>
      </c>
      <c r="AGR9" s="15">
        <v>0</v>
      </c>
      <c r="AGS9" s="15">
        <v>0</v>
      </c>
      <c r="AGT9" s="15">
        <v>0</v>
      </c>
      <c r="AGU9" s="15">
        <v>0</v>
      </c>
      <c r="AGV9" s="15">
        <v>0</v>
      </c>
      <c r="AGW9" s="15">
        <v>0</v>
      </c>
      <c r="AGX9" s="15">
        <v>0</v>
      </c>
      <c r="AGY9" s="15">
        <v>0</v>
      </c>
      <c r="AGZ9" s="15">
        <v>0</v>
      </c>
      <c r="AHA9" s="15">
        <v>0</v>
      </c>
      <c r="AHB9" s="15">
        <v>0</v>
      </c>
      <c r="AHC9" s="15">
        <v>0</v>
      </c>
      <c r="AHD9" s="15">
        <v>0</v>
      </c>
      <c r="AHE9" s="15">
        <v>0</v>
      </c>
      <c r="AHF9" s="15">
        <v>0</v>
      </c>
      <c r="AHG9" s="15">
        <v>0</v>
      </c>
      <c r="AHH9" s="15">
        <v>0</v>
      </c>
      <c r="AHI9" s="15">
        <v>0</v>
      </c>
      <c r="AHJ9" s="15">
        <v>0</v>
      </c>
      <c r="AHK9" s="15">
        <v>0</v>
      </c>
      <c r="AHL9" s="15">
        <v>0</v>
      </c>
      <c r="AHM9" s="15">
        <v>0</v>
      </c>
      <c r="AHN9" s="15">
        <v>0</v>
      </c>
      <c r="AHO9" s="15">
        <v>0</v>
      </c>
      <c r="AHP9" s="15">
        <v>0</v>
      </c>
      <c r="AHQ9" s="15">
        <v>0</v>
      </c>
      <c r="AHR9" s="15">
        <v>0</v>
      </c>
      <c r="AHS9" s="15">
        <v>0</v>
      </c>
      <c r="AHT9" s="15">
        <v>0</v>
      </c>
      <c r="AHU9" s="15">
        <v>0</v>
      </c>
      <c r="AHV9" s="15">
        <v>0</v>
      </c>
      <c r="AHW9" s="15">
        <v>0</v>
      </c>
      <c r="AHX9" s="15">
        <v>0</v>
      </c>
      <c r="AHY9" s="15">
        <v>0</v>
      </c>
      <c r="AHZ9" s="15">
        <v>0</v>
      </c>
      <c r="AIA9" s="15">
        <v>0</v>
      </c>
      <c r="AIB9" s="15">
        <v>0</v>
      </c>
      <c r="AIC9" s="15">
        <v>0</v>
      </c>
      <c r="AID9" s="15">
        <v>0</v>
      </c>
      <c r="AIE9" s="15">
        <v>0</v>
      </c>
      <c r="AIF9" s="15">
        <v>0</v>
      </c>
      <c r="AIG9" s="15">
        <v>0</v>
      </c>
      <c r="AIH9" s="15">
        <v>0</v>
      </c>
      <c r="AII9" s="15">
        <v>0</v>
      </c>
      <c r="AIJ9" s="15">
        <v>0</v>
      </c>
      <c r="AIK9" s="15">
        <v>0</v>
      </c>
      <c r="AIL9" s="15">
        <v>0</v>
      </c>
      <c r="AIM9" s="15">
        <v>0</v>
      </c>
      <c r="AIN9" s="15">
        <v>0</v>
      </c>
      <c r="AIO9" s="15">
        <v>0</v>
      </c>
      <c r="AIP9" s="15">
        <v>0</v>
      </c>
      <c r="AIQ9" s="15">
        <v>0</v>
      </c>
      <c r="AIR9" s="15">
        <v>0</v>
      </c>
      <c r="AIS9" s="15">
        <v>0</v>
      </c>
      <c r="AIT9" s="15">
        <v>0</v>
      </c>
      <c r="AIU9" s="15">
        <v>0</v>
      </c>
      <c r="AIV9" s="15">
        <v>0</v>
      </c>
      <c r="AIW9" s="15">
        <v>0</v>
      </c>
      <c r="AIX9" s="15">
        <v>0</v>
      </c>
      <c r="AIY9" s="15">
        <v>0</v>
      </c>
      <c r="AIZ9" s="15">
        <v>0</v>
      </c>
      <c r="AJA9" s="15">
        <v>0</v>
      </c>
      <c r="AJB9" s="15">
        <v>0</v>
      </c>
      <c r="AJC9" s="15">
        <v>0</v>
      </c>
      <c r="AJD9" s="15">
        <v>0</v>
      </c>
      <c r="AJE9" s="15">
        <v>0</v>
      </c>
      <c r="AJF9" s="15">
        <v>0</v>
      </c>
      <c r="AJG9" s="15">
        <v>0</v>
      </c>
      <c r="AJH9" s="15">
        <v>0</v>
      </c>
      <c r="AJI9" s="15">
        <v>0</v>
      </c>
      <c r="AJJ9" s="15">
        <v>0</v>
      </c>
      <c r="AJK9" s="15">
        <v>0</v>
      </c>
      <c r="AJL9" s="15">
        <v>0</v>
      </c>
      <c r="AJM9" s="15">
        <v>0</v>
      </c>
      <c r="AJN9" s="15">
        <v>0</v>
      </c>
      <c r="AJO9" s="15">
        <v>0</v>
      </c>
      <c r="AJP9" s="15">
        <v>0</v>
      </c>
      <c r="AJQ9" s="15">
        <v>0</v>
      </c>
      <c r="AJR9" s="15">
        <v>0</v>
      </c>
      <c r="AJS9" s="15">
        <v>0</v>
      </c>
      <c r="AJT9" s="15">
        <v>0</v>
      </c>
      <c r="AJU9" s="15">
        <v>0</v>
      </c>
      <c r="AJV9" s="15">
        <v>0</v>
      </c>
      <c r="AJW9" s="15">
        <v>0</v>
      </c>
      <c r="AJX9" s="15">
        <v>0</v>
      </c>
      <c r="AJY9" s="15">
        <v>0</v>
      </c>
      <c r="AJZ9" s="15">
        <v>0</v>
      </c>
      <c r="AKA9" s="15">
        <v>0</v>
      </c>
      <c r="AKB9" s="15">
        <v>0</v>
      </c>
      <c r="AKC9" s="15">
        <v>0</v>
      </c>
      <c r="AKD9" s="15">
        <v>0</v>
      </c>
      <c r="AKE9" s="15">
        <v>0</v>
      </c>
      <c r="AKF9" s="15">
        <v>0</v>
      </c>
      <c r="AKG9" s="15">
        <v>0</v>
      </c>
      <c r="AKH9" s="15">
        <v>0</v>
      </c>
      <c r="AKI9" s="15">
        <v>0</v>
      </c>
      <c r="AKJ9" s="15">
        <v>0</v>
      </c>
      <c r="AKK9" s="15">
        <v>0</v>
      </c>
      <c r="AKL9" s="15">
        <v>0</v>
      </c>
      <c r="AKM9" s="15">
        <v>0</v>
      </c>
      <c r="AKN9" s="15">
        <v>0</v>
      </c>
      <c r="AKO9" s="15">
        <v>0</v>
      </c>
      <c r="AKP9" s="15">
        <v>0</v>
      </c>
      <c r="AKQ9" s="15">
        <v>0</v>
      </c>
      <c r="AKR9" s="15">
        <v>0</v>
      </c>
      <c r="AKS9" s="15">
        <v>0</v>
      </c>
      <c r="AKT9" s="15">
        <v>0</v>
      </c>
      <c r="AKU9" s="15">
        <v>0</v>
      </c>
      <c r="AKV9" s="15">
        <v>0</v>
      </c>
      <c r="AKW9" s="15">
        <v>0</v>
      </c>
      <c r="AKX9" s="15">
        <v>0</v>
      </c>
      <c r="AKY9" s="15">
        <v>0</v>
      </c>
      <c r="AKZ9" s="15">
        <v>0</v>
      </c>
      <c r="ALA9" s="15">
        <v>0</v>
      </c>
      <c r="ALB9" s="15">
        <v>0</v>
      </c>
      <c r="ALC9" s="15">
        <v>0</v>
      </c>
      <c r="ALD9" s="15">
        <v>0</v>
      </c>
      <c r="ALE9" s="15">
        <v>0</v>
      </c>
      <c r="ALF9" s="15">
        <v>0</v>
      </c>
      <c r="ALG9" s="15">
        <v>0</v>
      </c>
      <c r="ALH9" s="15">
        <v>0</v>
      </c>
      <c r="ALI9" s="15">
        <v>0</v>
      </c>
      <c r="ALJ9" s="15">
        <v>0</v>
      </c>
      <c r="ALK9" s="15">
        <v>0</v>
      </c>
      <c r="ALL9" s="15">
        <v>0</v>
      </c>
      <c r="ALM9" s="15">
        <v>0</v>
      </c>
      <c r="ALN9" s="15">
        <v>0</v>
      </c>
      <c r="ALO9" s="15">
        <v>0</v>
      </c>
      <c r="ALP9" s="15">
        <v>0</v>
      </c>
      <c r="ALQ9" s="15">
        <v>0</v>
      </c>
      <c r="ALR9" s="15">
        <v>0</v>
      </c>
      <c r="ALS9" s="15">
        <v>0</v>
      </c>
      <c r="ALT9" s="15">
        <v>0</v>
      </c>
      <c r="ALU9" s="15">
        <v>0</v>
      </c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</row>
    <row r="10" spans="1:1042" ht="12" customHeight="1" x14ac:dyDescent="0.2">
      <c r="A10" s="5" t="s">
        <v>31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59.74</v>
      </c>
      <c r="H10" s="14">
        <v>59.74</v>
      </c>
      <c r="I10" s="14">
        <v>59.74</v>
      </c>
      <c r="J10" s="14">
        <v>59.74</v>
      </c>
      <c r="K10" s="14">
        <v>59.74</v>
      </c>
      <c r="L10" s="14">
        <v>0</v>
      </c>
      <c r="M10" s="14">
        <v>59.74</v>
      </c>
      <c r="N10" s="14">
        <v>59.74</v>
      </c>
      <c r="O10" s="14">
        <v>59.74</v>
      </c>
      <c r="P10" s="14">
        <v>59.74</v>
      </c>
      <c r="Q10" s="14">
        <v>59.74</v>
      </c>
      <c r="R10" s="14">
        <v>59.74</v>
      </c>
      <c r="S10" s="14">
        <v>59.74</v>
      </c>
      <c r="T10" s="14">
        <v>59.74</v>
      </c>
      <c r="U10" s="14">
        <v>59.74</v>
      </c>
      <c r="V10" s="14">
        <v>59.74</v>
      </c>
      <c r="W10" s="14">
        <v>59.74</v>
      </c>
      <c r="X10" s="14">
        <v>0</v>
      </c>
      <c r="Y10" s="14">
        <v>59.74</v>
      </c>
      <c r="Z10" s="14">
        <v>59.74</v>
      </c>
      <c r="AA10" s="14">
        <v>59.74</v>
      </c>
      <c r="AB10" s="14">
        <v>59.74</v>
      </c>
      <c r="AC10" s="14">
        <v>59.74</v>
      </c>
      <c r="AD10" s="14">
        <v>0</v>
      </c>
      <c r="AE10" s="14">
        <v>59.74</v>
      </c>
      <c r="AF10" s="14">
        <v>59.74</v>
      </c>
      <c r="AG10" s="14">
        <v>59.74</v>
      </c>
      <c r="AH10" s="14">
        <v>59.74</v>
      </c>
      <c r="AI10" s="14">
        <v>59.74</v>
      </c>
      <c r="AJ10" s="14">
        <v>59.74</v>
      </c>
      <c r="AK10" s="14">
        <v>59.74</v>
      </c>
      <c r="AL10" s="14">
        <v>59.74</v>
      </c>
      <c r="AM10" s="14">
        <v>59.74</v>
      </c>
      <c r="AN10" s="14">
        <v>59.74</v>
      </c>
      <c r="AO10" s="14">
        <v>59.74</v>
      </c>
      <c r="AP10" s="14">
        <v>59.74</v>
      </c>
      <c r="AQ10" s="14">
        <v>59.74</v>
      </c>
      <c r="AR10" s="14">
        <v>59.74</v>
      </c>
      <c r="AS10" s="14">
        <v>59.74</v>
      </c>
      <c r="AT10" s="14">
        <v>59.74</v>
      </c>
      <c r="AU10" s="14">
        <v>59.74</v>
      </c>
      <c r="AV10" s="14">
        <v>59.74</v>
      </c>
      <c r="AW10" s="14">
        <v>59.74</v>
      </c>
      <c r="AX10" s="14">
        <v>59.74</v>
      </c>
      <c r="AY10" s="14">
        <v>59.74</v>
      </c>
      <c r="AZ10" s="14">
        <v>59.74</v>
      </c>
      <c r="BA10" s="14">
        <v>59.74</v>
      </c>
      <c r="BB10" s="14">
        <v>59.74</v>
      </c>
      <c r="BC10" s="14">
        <v>59.74</v>
      </c>
      <c r="BD10" s="14">
        <v>59.74</v>
      </c>
      <c r="BE10" s="14">
        <v>59.74</v>
      </c>
      <c r="BF10" s="14">
        <v>59.74</v>
      </c>
      <c r="BG10" s="14">
        <v>59.74</v>
      </c>
      <c r="BH10" s="14">
        <v>59.74</v>
      </c>
      <c r="BI10" s="14">
        <v>59.74</v>
      </c>
      <c r="BJ10" s="14">
        <v>59.74</v>
      </c>
      <c r="BK10" s="14">
        <v>59.74</v>
      </c>
      <c r="BL10" s="14">
        <v>59.74</v>
      </c>
      <c r="BM10" s="14">
        <v>59.74</v>
      </c>
      <c r="BN10" s="14">
        <v>0</v>
      </c>
      <c r="BO10" s="14">
        <v>59.74</v>
      </c>
      <c r="BP10" s="14">
        <v>59.74</v>
      </c>
      <c r="BQ10" s="14">
        <v>59.74</v>
      </c>
      <c r="BR10" s="14">
        <v>59.74</v>
      </c>
      <c r="BS10" s="14">
        <v>59.74</v>
      </c>
      <c r="BT10" s="14">
        <v>59.74</v>
      </c>
      <c r="BU10" s="14">
        <v>59.74</v>
      </c>
      <c r="BV10" s="14">
        <v>59.74</v>
      </c>
      <c r="BW10" s="14">
        <v>59.74</v>
      </c>
      <c r="BX10" s="14">
        <v>59.74</v>
      </c>
      <c r="BY10" s="14">
        <v>59.74</v>
      </c>
      <c r="BZ10" s="14">
        <v>59.74</v>
      </c>
      <c r="CA10" s="14">
        <v>59.74</v>
      </c>
      <c r="CB10" s="14">
        <v>59.74</v>
      </c>
      <c r="CC10" s="14">
        <v>59.74</v>
      </c>
      <c r="CD10" s="14">
        <v>59.74</v>
      </c>
      <c r="CE10" s="14">
        <v>59.74</v>
      </c>
      <c r="CF10" s="14">
        <v>59.74</v>
      </c>
      <c r="CG10" s="14">
        <v>59.74</v>
      </c>
      <c r="CH10" s="14">
        <v>59.74</v>
      </c>
      <c r="CI10" s="14">
        <v>59.74</v>
      </c>
      <c r="CJ10" s="14">
        <v>59.74</v>
      </c>
      <c r="CK10" s="14">
        <v>59.74</v>
      </c>
      <c r="CL10" s="14">
        <v>0</v>
      </c>
      <c r="CM10" s="14">
        <v>59.74</v>
      </c>
      <c r="CN10" s="14">
        <v>59.74</v>
      </c>
      <c r="CO10" s="14">
        <v>59.74</v>
      </c>
      <c r="CP10" s="14">
        <v>59.74</v>
      </c>
      <c r="CQ10" s="14">
        <v>59.74</v>
      </c>
      <c r="CR10" s="14">
        <v>59.74</v>
      </c>
      <c r="CS10" s="14">
        <v>59.74</v>
      </c>
      <c r="CT10" s="14">
        <v>59.74</v>
      </c>
      <c r="CU10" s="14">
        <v>59.74</v>
      </c>
      <c r="CV10" s="14">
        <v>59.74</v>
      </c>
      <c r="CW10" s="14">
        <v>59.74</v>
      </c>
      <c r="CX10" s="14">
        <v>59.74</v>
      </c>
      <c r="CY10" s="14">
        <v>59.74</v>
      </c>
      <c r="CZ10" s="14">
        <v>59.74</v>
      </c>
      <c r="DA10" s="14">
        <v>59.74</v>
      </c>
      <c r="DB10" s="14">
        <v>59.74</v>
      </c>
      <c r="DC10" s="14">
        <v>59.74</v>
      </c>
      <c r="DD10" s="14">
        <v>59.74</v>
      </c>
      <c r="DE10" s="14">
        <v>59.74</v>
      </c>
      <c r="DF10" s="14">
        <v>59.74</v>
      </c>
      <c r="DG10" s="14">
        <v>59.74</v>
      </c>
      <c r="DH10" s="14">
        <v>59.74</v>
      </c>
      <c r="DI10" s="14">
        <v>59.74</v>
      </c>
      <c r="DJ10" s="14">
        <v>59.74</v>
      </c>
      <c r="DK10" s="14">
        <v>59.74</v>
      </c>
      <c r="DL10" s="14">
        <v>59.74</v>
      </c>
      <c r="DM10" s="14">
        <v>59.74</v>
      </c>
      <c r="DN10" s="14">
        <v>59.74</v>
      </c>
      <c r="DO10" s="14">
        <v>59.74</v>
      </c>
      <c r="DP10" s="14">
        <v>59.74</v>
      </c>
      <c r="DQ10" s="14">
        <v>59.74</v>
      </c>
      <c r="DR10" s="14">
        <v>59.74</v>
      </c>
      <c r="DS10" s="14">
        <v>59.74</v>
      </c>
      <c r="DT10" s="14">
        <v>59.74</v>
      </c>
      <c r="DU10" s="14">
        <v>59.74</v>
      </c>
      <c r="DV10" s="14">
        <v>59.74</v>
      </c>
      <c r="DW10" s="14">
        <v>59.74</v>
      </c>
      <c r="DX10" s="14">
        <v>59.74</v>
      </c>
      <c r="DY10" s="14">
        <v>59.74</v>
      </c>
      <c r="DZ10" s="14">
        <v>59.74</v>
      </c>
      <c r="EA10" s="14">
        <v>59.74</v>
      </c>
      <c r="EB10" s="14">
        <v>59.74</v>
      </c>
      <c r="EC10" s="14">
        <v>59.74</v>
      </c>
      <c r="ED10" s="14">
        <v>59.74</v>
      </c>
      <c r="EE10" s="14">
        <v>59.74</v>
      </c>
      <c r="EF10" s="14">
        <v>59.74</v>
      </c>
      <c r="EG10" s="14">
        <v>59.74</v>
      </c>
      <c r="EH10" s="14">
        <v>0</v>
      </c>
      <c r="EI10" s="14">
        <v>59.74</v>
      </c>
      <c r="EJ10" s="14">
        <v>59.74</v>
      </c>
      <c r="EK10" s="14">
        <v>59.74</v>
      </c>
      <c r="EL10" s="14">
        <v>59.74</v>
      </c>
      <c r="EM10" s="14">
        <v>59.74</v>
      </c>
      <c r="EN10" s="14">
        <v>59.74</v>
      </c>
      <c r="EO10" s="14">
        <v>59.74</v>
      </c>
      <c r="EP10" s="14">
        <v>59.74</v>
      </c>
      <c r="EQ10" s="14">
        <v>59.74</v>
      </c>
      <c r="ER10" s="14">
        <v>59.74</v>
      </c>
      <c r="ES10" s="14">
        <v>59.74</v>
      </c>
      <c r="ET10" s="14">
        <v>59.74</v>
      </c>
      <c r="EU10" s="14">
        <v>59.74</v>
      </c>
      <c r="EV10" s="14">
        <v>59.74</v>
      </c>
      <c r="EW10" s="14">
        <v>59.74</v>
      </c>
      <c r="EX10" s="14">
        <v>59.74</v>
      </c>
      <c r="EY10" s="14">
        <v>59.74</v>
      </c>
      <c r="EZ10" s="14">
        <v>59.74</v>
      </c>
      <c r="FA10" s="14">
        <v>59.74</v>
      </c>
      <c r="FB10" s="14">
        <v>59.74</v>
      </c>
      <c r="FC10" s="14">
        <v>59.74</v>
      </c>
      <c r="FD10" s="14">
        <v>59.74</v>
      </c>
      <c r="FE10" s="14">
        <v>59.74</v>
      </c>
      <c r="FF10" s="14">
        <v>59.74</v>
      </c>
      <c r="FG10" s="14">
        <v>59.74</v>
      </c>
      <c r="FH10" s="14">
        <v>59.74</v>
      </c>
      <c r="FI10" s="14">
        <v>59.74</v>
      </c>
      <c r="FJ10" s="14">
        <v>59.74</v>
      </c>
      <c r="FK10" s="14">
        <v>59.74</v>
      </c>
      <c r="FL10" s="14">
        <v>59.74</v>
      </c>
      <c r="FM10" s="14">
        <v>59.74</v>
      </c>
      <c r="FN10" s="14">
        <v>59.74</v>
      </c>
      <c r="FO10" s="14">
        <v>59.74</v>
      </c>
      <c r="FP10" s="14">
        <v>59.74</v>
      </c>
      <c r="FQ10" s="14">
        <v>59.74</v>
      </c>
      <c r="FR10" s="14">
        <v>59.74</v>
      </c>
      <c r="FS10" s="14">
        <v>59.74</v>
      </c>
      <c r="FT10" s="14">
        <v>59.74</v>
      </c>
      <c r="FU10" s="14">
        <v>59.74</v>
      </c>
      <c r="FV10" s="14">
        <v>59.74</v>
      </c>
      <c r="FW10" s="14">
        <v>59.74</v>
      </c>
      <c r="FX10" s="14">
        <v>59.74</v>
      </c>
      <c r="FY10" s="14">
        <v>59.74</v>
      </c>
      <c r="FZ10" s="14">
        <v>59.74</v>
      </c>
      <c r="GA10" s="14">
        <v>59.74</v>
      </c>
      <c r="GB10" s="14">
        <v>59.74</v>
      </c>
      <c r="GC10" s="14">
        <v>59.74</v>
      </c>
      <c r="GD10" s="14">
        <v>59.74</v>
      </c>
      <c r="GE10" s="14">
        <v>59.74</v>
      </c>
      <c r="GF10" s="14">
        <v>59.74</v>
      </c>
      <c r="GG10" s="14">
        <v>59.74</v>
      </c>
      <c r="GH10" s="14">
        <v>59.74</v>
      </c>
      <c r="GI10" s="14">
        <v>59.74</v>
      </c>
      <c r="GJ10" s="14">
        <v>59.74</v>
      </c>
      <c r="GK10" s="14">
        <v>59.74</v>
      </c>
      <c r="GL10" s="31">
        <v>59.74</v>
      </c>
      <c r="GM10" s="14">
        <v>59.74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31">
        <v>0</v>
      </c>
      <c r="GX10" s="42"/>
      <c r="GY10" s="14">
        <v>59.74</v>
      </c>
      <c r="GZ10" s="14">
        <v>59.74</v>
      </c>
      <c r="HA10" s="14">
        <v>59.74</v>
      </c>
      <c r="HB10" s="14">
        <v>59.74</v>
      </c>
      <c r="HC10" s="14">
        <v>0</v>
      </c>
      <c r="HD10" s="31">
        <v>59.74</v>
      </c>
      <c r="HE10" s="14">
        <v>5.9740000000000001E-2</v>
      </c>
      <c r="HF10" s="14">
        <v>59.74</v>
      </c>
      <c r="HG10" s="14">
        <v>59.74</v>
      </c>
      <c r="HH10" s="14">
        <v>59.74</v>
      </c>
      <c r="HI10" s="14">
        <v>59.74</v>
      </c>
      <c r="HJ10" s="14">
        <v>0</v>
      </c>
      <c r="HK10" s="31">
        <v>59.74</v>
      </c>
      <c r="HL10" s="14">
        <v>0</v>
      </c>
      <c r="HM10" s="14">
        <v>59.74</v>
      </c>
      <c r="HN10" s="14">
        <v>59.74</v>
      </c>
      <c r="HO10" s="14">
        <v>59.74</v>
      </c>
      <c r="HP10" s="14">
        <v>59.74</v>
      </c>
      <c r="HQ10" s="14">
        <v>0</v>
      </c>
      <c r="HR10" s="31">
        <v>59.74</v>
      </c>
      <c r="HS10" s="14">
        <v>0</v>
      </c>
      <c r="HT10" s="14">
        <v>59.74</v>
      </c>
      <c r="HU10" s="14">
        <v>59.74</v>
      </c>
      <c r="HV10" s="14">
        <v>59.74</v>
      </c>
      <c r="HW10" s="14">
        <v>59.74</v>
      </c>
      <c r="HX10" s="14">
        <v>0</v>
      </c>
      <c r="HY10" s="31">
        <v>59.74</v>
      </c>
      <c r="HZ10" s="14">
        <v>0</v>
      </c>
      <c r="IA10" s="14">
        <v>57560.6</v>
      </c>
      <c r="IB10" s="14">
        <v>52451.91</v>
      </c>
      <c r="IC10" s="14">
        <v>51861.120000000003</v>
      </c>
      <c r="ID10" s="14">
        <v>51016.13</v>
      </c>
      <c r="IE10" s="14">
        <v>0</v>
      </c>
      <c r="IF10" s="31">
        <v>45309.47</v>
      </c>
      <c r="IG10" s="14">
        <v>45249.73</v>
      </c>
      <c r="IH10" s="14">
        <v>45307.22</v>
      </c>
      <c r="II10" s="14">
        <v>50413.22</v>
      </c>
      <c r="IJ10" s="14">
        <v>50668.5</v>
      </c>
      <c r="IK10" s="14">
        <v>50667.53</v>
      </c>
      <c r="IL10" s="14">
        <v>0</v>
      </c>
      <c r="IM10" s="14">
        <v>39229.1</v>
      </c>
      <c r="IN10" s="14">
        <v>39049.65</v>
      </c>
      <c r="IO10" s="14">
        <v>40048.9</v>
      </c>
      <c r="IP10" s="14">
        <v>31548.9</v>
      </c>
      <c r="IQ10" s="14">
        <v>31548.9</v>
      </c>
      <c r="IR10" s="14">
        <v>0</v>
      </c>
      <c r="IS10" s="14">
        <v>16029.86</v>
      </c>
      <c r="IT10" s="14">
        <v>16029.86</v>
      </c>
      <c r="IU10" s="14">
        <v>15820.93</v>
      </c>
      <c r="IV10" s="14">
        <v>15818.93</v>
      </c>
      <c r="IW10" s="14">
        <v>15818.93</v>
      </c>
      <c r="IX10" s="14">
        <v>0</v>
      </c>
      <c r="IY10" s="14">
        <v>13761.68</v>
      </c>
      <c r="IZ10" s="14">
        <v>13761.68</v>
      </c>
      <c r="JA10" s="14">
        <v>18866.48</v>
      </c>
      <c r="JB10" s="14">
        <v>19866.48</v>
      </c>
      <c r="JC10" s="14">
        <v>169866.48</v>
      </c>
      <c r="JD10" s="14">
        <v>0</v>
      </c>
      <c r="JE10" s="14">
        <v>55811.73</v>
      </c>
      <c r="JF10" s="14">
        <v>55807.7</v>
      </c>
      <c r="JG10" s="14">
        <v>55807.94</v>
      </c>
      <c r="JH10" s="14">
        <v>60914.18</v>
      </c>
      <c r="JI10" s="14">
        <v>58011.62</v>
      </c>
      <c r="JJ10" s="14">
        <v>38326</v>
      </c>
      <c r="JK10" s="14">
        <v>38326</v>
      </c>
      <c r="JL10" s="14">
        <v>38324.300000000003</v>
      </c>
      <c r="JM10" s="14">
        <v>38326</v>
      </c>
      <c r="JN10" s="14">
        <v>38119.22</v>
      </c>
      <c r="JO10" s="14">
        <v>38118.22</v>
      </c>
      <c r="JP10" s="14">
        <v>30141.85</v>
      </c>
      <c r="JQ10" s="14">
        <v>30141.85</v>
      </c>
      <c r="JR10" s="14">
        <v>30640.15</v>
      </c>
      <c r="JS10" s="14">
        <v>29477.53</v>
      </c>
      <c r="JT10" s="14">
        <v>22970.71</v>
      </c>
      <c r="JU10" s="14">
        <v>22970.71</v>
      </c>
      <c r="JV10" s="14">
        <v>0</v>
      </c>
      <c r="JW10" s="14">
        <v>22970.71</v>
      </c>
      <c r="JX10" s="14">
        <v>25968.36</v>
      </c>
      <c r="JY10" s="14">
        <v>31074.36</v>
      </c>
      <c r="JZ10" s="14">
        <v>31074.36</v>
      </c>
      <c r="KA10" s="14">
        <v>31074.36</v>
      </c>
      <c r="KB10" s="14">
        <v>0</v>
      </c>
      <c r="KC10" s="14">
        <v>23210.080000000002</v>
      </c>
      <c r="KD10" s="14">
        <v>23207.279999999999</v>
      </c>
      <c r="KE10" s="14">
        <v>13715.91</v>
      </c>
      <c r="KF10" s="14">
        <v>12949.91</v>
      </c>
      <c r="KG10" s="14">
        <v>7900.1</v>
      </c>
      <c r="KH10" s="14">
        <v>0</v>
      </c>
      <c r="KI10" s="14">
        <v>7769.15</v>
      </c>
      <c r="KJ10" s="14">
        <v>7653.12</v>
      </c>
      <c r="KK10" s="14">
        <v>7582.37</v>
      </c>
      <c r="KL10" s="14">
        <v>107581.37</v>
      </c>
      <c r="KM10" s="14">
        <v>107590.72</v>
      </c>
      <c r="KN10" s="14">
        <v>28713.45</v>
      </c>
      <c r="KO10" s="14">
        <v>28713.45</v>
      </c>
      <c r="KP10" s="14">
        <v>28712.1</v>
      </c>
      <c r="KQ10" s="14">
        <v>28373.71</v>
      </c>
      <c r="KR10" s="14">
        <v>128371.71</v>
      </c>
      <c r="KS10" s="14">
        <v>127275.13</v>
      </c>
      <c r="KT10" s="14">
        <v>0</v>
      </c>
      <c r="KU10" s="14">
        <v>65847.12</v>
      </c>
      <c r="KV10" s="14">
        <v>866845.76</v>
      </c>
      <c r="KW10" s="14">
        <v>106303.47</v>
      </c>
      <c r="KX10" s="14">
        <v>106303.47</v>
      </c>
      <c r="KY10" s="14">
        <v>106201.44</v>
      </c>
      <c r="KZ10" s="14">
        <v>0</v>
      </c>
      <c r="LA10" s="14">
        <v>79585.7</v>
      </c>
      <c r="LB10" s="14">
        <v>87499.88</v>
      </c>
      <c r="LC10" s="14">
        <v>73876.899999999994</v>
      </c>
      <c r="LD10" s="14">
        <v>71488.52</v>
      </c>
      <c r="LE10" s="14">
        <v>70322.45</v>
      </c>
      <c r="LF10" s="14">
        <v>0</v>
      </c>
      <c r="LG10" s="14">
        <v>62067.63</v>
      </c>
      <c r="LH10" s="14">
        <v>62065.66</v>
      </c>
      <c r="LI10" s="14">
        <v>62066.15</v>
      </c>
      <c r="LJ10" s="14">
        <v>62066.64</v>
      </c>
      <c r="LK10" s="14">
        <v>62067.13</v>
      </c>
      <c r="LL10" s="14">
        <v>0</v>
      </c>
      <c r="LM10" s="14">
        <v>85809.56</v>
      </c>
      <c r="LN10" s="14">
        <v>85809.56</v>
      </c>
      <c r="LO10" s="14">
        <v>85813.66</v>
      </c>
      <c r="LP10" s="14">
        <v>180915.61</v>
      </c>
      <c r="LQ10" s="14">
        <v>64595.15</v>
      </c>
      <c r="LR10" s="14">
        <v>0</v>
      </c>
      <c r="LS10" s="14">
        <v>64591.6</v>
      </c>
      <c r="LT10" s="14">
        <v>64591.6</v>
      </c>
      <c r="LU10" s="14">
        <v>64593.98</v>
      </c>
      <c r="LV10" s="14">
        <v>64594.58</v>
      </c>
      <c r="LW10" s="14">
        <v>64595.18</v>
      </c>
      <c r="LX10" s="14">
        <v>59160.42</v>
      </c>
      <c r="LY10" s="14">
        <v>59160.42</v>
      </c>
      <c r="LZ10" s="14">
        <v>59159.65</v>
      </c>
      <c r="MA10" s="14">
        <v>58854.5</v>
      </c>
      <c r="MB10" s="14">
        <v>58512.98</v>
      </c>
      <c r="MC10" s="14">
        <v>58513.32</v>
      </c>
      <c r="MD10" s="14">
        <v>0</v>
      </c>
      <c r="ME10" s="14">
        <v>43936.09</v>
      </c>
      <c r="MF10" s="14">
        <v>31176.35</v>
      </c>
      <c r="MG10" s="14">
        <v>31174.25</v>
      </c>
      <c r="MH10" s="14">
        <v>531174.25</v>
      </c>
      <c r="MI10" s="14">
        <v>531193.9</v>
      </c>
      <c r="MJ10" s="14">
        <v>0</v>
      </c>
      <c r="MK10" s="14">
        <v>86309.18</v>
      </c>
      <c r="ML10" s="14">
        <v>86309.89</v>
      </c>
      <c r="MM10" s="14">
        <v>186379.26</v>
      </c>
      <c r="MN10" s="14">
        <v>186384.83</v>
      </c>
      <c r="MO10" s="14">
        <v>186389.4</v>
      </c>
      <c r="MP10" s="14">
        <v>83337.61</v>
      </c>
      <c r="MQ10" s="14">
        <v>83337.61</v>
      </c>
      <c r="MR10" s="14">
        <v>83341.350000000006</v>
      </c>
      <c r="MS10" s="14">
        <v>184405.71</v>
      </c>
      <c r="MT10" s="14">
        <v>182133.19</v>
      </c>
      <c r="MU10" s="14">
        <v>182635.49</v>
      </c>
      <c r="MV10" s="14">
        <v>90877.14</v>
      </c>
      <c r="MW10" s="14">
        <v>90877.14</v>
      </c>
      <c r="MX10" s="14">
        <v>90710.81</v>
      </c>
      <c r="MY10" s="14">
        <v>90711.48</v>
      </c>
      <c r="MZ10" s="14">
        <v>91713.15</v>
      </c>
      <c r="NA10" s="14">
        <v>91530.16</v>
      </c>
      <c r="NB10" s="14">
        <v>85746.04</v>
      </c>
      <c r="NC10" s="14">
        <v>85746.04</v>
      </c>
      <c r="ND10" s="14">
        <v>85746.04</v>
      </c>
      <c r="NE10" s="14">
        <v>85746.04</v>
      </c>
      <c r="NF10" s="14">
        <v>84340.04</v>
      </c>
      <c r="NG10" s="14">
        <v>82763.039999999994</v>
      </c>
      <c r="NH10" s="14">
        <v>71155.429999999993</v>
      </c>
      <c r="NI10" s="14">
        <v>71155.429999999993</v>
      </c>
      <c r="NJ10" s="14">
        <v>71157.320000000007</v>
      </c>
      <c r="NK10" s="14">
        <v>71158.179999999993</v>
      </c>
      <c r="NL10" s="14">
        <v>71159.039999999994</v>
      </c>
      <c r="NM10" s="14">
        <v>71159.899999999994</v>
      </c>
      <c r="NN10" s="14">
        <v>64214.79</v>
      </c>
      <c r="NO10" s="14">
        <v>64214.79</v>
      </c>
      <c r="NP10" s="14">
        <v>66214.53</v>
      </c>
      <c r="NQ10" s="14">
        <v>64682.69</v>
      </c>
      <c r="NR10" s="14">
        <v>62102.1</v>
      </c>
      <c r="NS10" s="14">
        <v>62099.49</v>
      </c>
      <c r="NT10" s="14">
        <v>0</v>
      </c>
      <c r="NU10" s="14">
        <v>46438.46</v>
      </c>
      <c r="NV10" s="14">
        <v>46438.46</v>
      </c>
      <c r="NW10" s="14">
        <v>46438.46</v>
      </c>
      <c r="NX10" s="14">
        <v>46438.46</v>
      </c>
      <c r="NY10" s="14">
        <v>46438.46</v>
      </c>
      <c r="NZ10" s="14">
        <v>51041.24</v>
      </c>
      <c r="OA10" s="14">
        <v>51041.24</v>
      </c>
      <c r="OB10" s="14">
        <v>46834.45</v>
      </c>
      <c r="OC10" s="14">
        <v>44903.95</v>
      </c>
      <c r="OD10" s="14">
        <v>44903.95</v>
      </c>
      <c r="OE10" s="14">
        <v>44903.95</v>
      </c>
      <c r="OF10" s="14">
        <v>41891.35</v>
      </c>
      <c r="OG10" s="14">
        <v>41891.35</v>
      </c>
      <c r="OH10" s="14">
        <v>41450.019999999997</v>
      </c>
      <c r="OI10" s="14">
        <v>141448.01999999999</v>
      </c>
      <c r="OJ10" s="14">
        <v>141451.75</v>
      </c>
      <c r="OK10" s="14">
        <v>141455.48000000001</v>
      </c>
      <c r="OL10" s="14">
        <v>43138.2</v>
      </c>
      <c r="OM10" s="14">
        <v>43138.2</v>
      </c>
      <c r="ON10" s="14">
        <v>43134.85</v>
      </c>
      <c r="OO10" s="14">
        <v>143134.85</v>
      </c>
      <c r="OP10" s="14">
        <v>99393.59</v>
      </c>
      <c r="OQ10" s="14">
        <v>78085.94</v>
      </c>
      <c r="OR10" s="14">
        <v>0</v>
      </c>
      <c r="OS10" s="14">
        <v>78085.94</v>
      </c>
      <c r="OT10" s="14">
        <v>77792.25</v>
      </c>
      <c r="OU10" s="14">
        <v>77792.39</v>
      </c>
      <c r="OV10" s="14">
        <v>77793.53</v>
      </c>
      <c r="OW10" s="14">
        <v>323113.34999999998</v>
      </c>
      <c r="OX10" s="14">
        <v>162323.95000000001</v>
      </c>
      <c r="OY10" s="14">
        <v>162323.95000000001</v>
      </c>
      <c r="OZ10" s="14">
        <v>163336.35999999999</v>
      </c>
      <c r="PA10" s="14">
        <v>163340.99</v>
      </c>
      <c r="PB10" s="14">
        <v>144114.62</v>
      </c>
      <c r="PC10" s="14">
        <v>144618.46</v>
      </c>
      <c r="PD10" s="14">
        <v>120372.66</v>
      </c>
      <c r="PE10" s="14">
        <v>120372.66</v>
      </c>
      <c r="PF10" s="14">
        <v>113699.48</v>
      </c>
      <c r="PG10" s="14">
        <v>113701.33</v>
      </c>
      <c r="PH10" s="14">
        <v>113703.93</v>
      </c>
      <c r="PI10" s="14">
        <v>113706.53</v>
      </c>
      <c r="PJ10" s="14">
        <v>48561.15</v>
      </c>
      <c r="PK10" s="14">
        <v>48561.15</v>
      </c>
      <c r="PL10" s="14">
        <v>48389.24</v>
      </c>
      <c r="PM10" s="14">
        <v>148388.24</v>
      </c>
      <c r="PN10" s="14">
        <v>148392.26</v>
      </c>
      <c r="PO10" s="14">
        <v>148396.28</v>
      </c>
      <c r="PP10" s="14">
        <v>102948.21</v>
      </c>
      <c r="PQ10" s="14">
        <v>102948.21</v>
      </c>
      <c r="PR10" s="14">
        <v>102948.21</v>
      </c>
      <c r="PS10" s="14">
        <v>102948.21</v>
      </c>
      <c r="PT10" s="14">
        <v>104454.87</v>
      </c>
      <c r="PU10" s="14">
        <v>381707.1</v>
      </c>
      <c r="PV10" s="14">
        <v>298181.52</v>
      </c>
      <c r="PW10" s="14">
        <v>298181.52</v>
      </c>
      <c r="PX10" s="14">
        <v>298199.46000000002</v>
      </c>
      <c r="PY10" s="14">
        <v>298208.59000000003</v>
      </c>
      <c r="PZ10" s="14">
        <v>298218.71999999997</v>
      </c>
      <c r="QA10" s="14">
        <v>298228.84999999998</v>
      </c>
      <c r="QB10" s="14">
        <v>174529.08</v>
      </c>
      <c r="QC10" s="14">
        <v>174529.08</v>
      </c>
      <c r="QD10" s="14">
        <v>173293.37</v>
      </c>
      <c r="QE10" s="14">
        <v>160682.12</v>
      </c>
      <c r="QF10" s="14">
        <v>160553.74</v>
      </c>
      <c r="QG10" s="14">
        <v>160557.26</v>
      </c>
      <c r="QH10" s="14">
        <v>160263.64000000001</v>
      </c>
      <c r="QI10" s="14">
        <v>160263.64000000001</v>
      </c>
      <c r="QJ10" s="14">
        <v>162075.29</v>
      </c>
      <c r="QK10" s="14">
        <v>162079.87</v>
      </c>
      <c r="QL10" s="14">
        <v>162084.45000000001</v>
      </c>
      <c r="QM10" s="14">
        <v>162084.45000000001</v>
      </c>
      <c r="QN10" s="14">
        <v>0</v>
      </c>
      <c r="QO10" s="14">
        <v>162084.45000000001</v>
      </c>
      <c r="QP10" s="14">
        <v>143383.07999999999</v>
      </c>
      <c r="QQ10" s="14">
        <v>143386.89000000001</v>
      </c>
      <c r="QR10" s="14">
        <v>143390.70000000001</v>
      </c>
      <c r="QS10" s="14">
        <v>140961.20000000001</v>
      </c>
      <c r="QT10" s="14">
        <v>140960.04999999999</v>
      </c>
      <c r="QU10" s="14">
        <v>140960.04999999999</v>
      </c>
      <c r="QV10" s="14">
        <v>140970.69</v>
      </c>
      <c r="QW10" s="14">
        <v>140974.39999999999</v>
      </c>
      <c r="QX10" s="14">
        <v>140913.94</v>
      </c>
      <c r="QY10" s="14">
        <v>140916.65</v>
      </c>
      <c r="QZ10" s="14">
        <v>106891.82</v>
      </c>
      <c r="RA10" s="14">
        <v>106891.82</v>
      </c>
      <c r="RB10" s="14">
        <v>106895.84</v>
      </c>
      <c r="RC10" s="14">
        <v>306898.15999999997</v>
      </c>
      <c r="RD10" s="14">
        <v>301417.28999999998</v>
      </c>
      <c r="RE10" s="14">
        <v>300605.86</v>
      </c>
      <c r="RF10" s="14">
        <v>207901.14</v>
      </c>
      <c r="RG10" s="14">
        <v>207901.14</v>
      </c>
      <c r="RH10" s="14">
        <v>207913.54</v>
      </c>
      <c r="RI10" s="14">
        <v>207919.99</v>
      </c>
      <c r="RJ10" s="14">
        <v>440039.1</v>
      </c>
      <c r="RK10" s="14">
        <v>440092.17</v>
      </c>
      <c r="RL10" s="14">
        <v>184023.85</v>
      </c>
      <c r="RM10" s="14">
        <v>184023.85</v>
      </c>
      <c r="RN10" s="14">
        <v>185037.81</v>
      </c>
      <c r="RO10" s="14">
        <v>584986.15</v>
      </c>
      <c r="RP10" s="14">
        <v>585006.99</v>
      </c>
      <c r="RQ10" s="14">
        <v>585028.82999999996</v>
      </c>
      <c r="RR10" s="14">
        <v>192078.31</v>
      </c>
      <c r="RS10" s="14">
        <v>192078.31</v>
      </c>
      <c r="RT10" s="14">
        <v>892090.51</v>
      </c>
      <c r="RU10" s="14">
        <v>892124.9</v>
      </c>
      <c r="RV10" s="14">
        <v>896086.85</v>
      </c>
      <c r="RW10" s="14">
        <v>603693.04</v>
      </c>
      <c r="RX10" s="14">
        <v>179483.92</v>
      </c>
      <c r="RY10" s="14">
        <v>179483.92</v>
      </c>
      <c r="RZ10" s="14">
        <v>175233.53</v>
      </c>
      <c r="SA10" s="14">
        <v>475237.15</v>
      </c>
      <c r="SB10" s="14">
        <v>146510.25</v>
      </c>
      <c r="SC10" s="14">
        <v>145388.23000000001</v>
      </c>
      <c r="SD10" s="14">
        <v>124427.09</v>
      </c>
      <c r="SE10" s="14">
        <v>124427.09</v>
      </c>
      <c r="SF10" s="14">
        <v>123367.28</v>
      </c>
      <c r="SG10" s="14">
        <v>123368.53</v>
      </c>
      <c r="SH10" s="14">
        <v>109901.44</v>
      </c>
      <c r="SI10" s="14">
        <v>109941.51</v>
      </c>
      <c r="SJ10" s="14">
        <v>78438.850000000006</v>
      </c>
      <c r="SK10" s="14">
        <v>78438.850000000006</v>
      </c>
      <c r="SL10" s="14">
        <v>78435.33</v>
      </c>
      <c r="SM10" s="14">
        <v>78436</v>
      </c>
      <c r="SN10" s="14">
        <v>79200</v>
      </c>
      <c r="SO10" s="14">
        <v>279201</v>
      </c>
      <c r="SP10" s="14">
        <v>261486</v>
      </c>
      <c r="SQ10" s="14">
        <v>261486</v>
      </c>
      <c r="SR10" s="14">
        <v>261512</v>
      </c>
      <c r="SS10" s="14">
        <v>269368</v>
      </c>
      <c r="ST10" s="14">
        <v>565822</v>
      </c>
      <c r="SU10" s="14">
        <v>565843</v>
      </c>
      <c r="SV10" s="14">
        <v>410576</v>
      </c>
      <c r="SW10" s="14">
        <v>410576</v>
      </c>
      <c r="SX10" s="14">
        <v>411341</v>
      </c>
      <c r="SY10" s="14">
        <v>411356</v>
      </c>
      <c r="SZ10" s="14">
        <v>411370</v>
      </c>
      <c r="TA10" s="14">
        <v>343632</v>
      </c>
      <c r="TB10" s="14">
        <v>0</v>
      </c>
      <c r="TC10" s="14">
        <v>343632</v>
      </c>
      <c r="TD10" s="14">
        <v>227901</v>
      </c>
      <c r="TE10" s="14">
        <v>210641</v>
      </c>
      <c r="TF10" s="14">
        <v>207673</v>
      </c>
      <c r="TG10" s="14">
        <v>207675</v>
      </c>
      <c r="TH10" s="14">
        <v>91597</v>
      </c>
      <c r="TI10" s="14">
        <v>91597</v>
      </c>
      <c r="TJ10" s="14">
        <v>591598</v>
      </c>
      <c r="TK10" s="14">
        <v>591620</v>
      </c>
      <c r="TL10" s="14">
        <v>562360</v>
      </c>
      <c r="TM10" s="14">
        <v>562018</v>
      </c>
      <c r="TN10" s="14">
        <v>290610</v>
      </c>
      <c r="TO10" s="14">
        <v>290610</v>
      </c>
      <c r="TP10" s="14">
        <v>290637</v>
      </c>
      <c r="TQ10" s="14">
        <v>278484</v>
      </c>
      <c r="TR10" s="14">
        <v>287903</v>
      </c>
      <c r="TS10" s="14">
        <v>295969</v>
      </c>
      <c r="TT10" s="14">
        <v>124940</v>
      </c>
      <c r="TU10" s="14">
        <v>124940</v>
      </c>
      <c r="TV10" s="14">
        <v>122136</v>
      </c>
      <c r="TW10" s="14">
        <v>121726</v>
      </c>
      <c r="TX10" s="14">
        <v>118344</v>
      </c>
      <c r="TY10" s="14">
        <v>668384</v>
      </c>
      <c r="TZ10" s="14">
        <v>122193</v>
      </c>
      <c r="UA10" s="14">
        <v>122193</v>
      </c>
      <c r="UB10" s="14">
        <v>122199</v>
      </c>
      <c r="UC10" s="14">
        <v>121026</v>
      </c>
      <c r="UD10" s="14">
        <v>420865</v>
      </c>
      <c r="UE10" s="14">
        <v>404358</v>
      </c>
      <c r="UF10" s="14">
        <v>131760</v>
      </c>
      <c r="UG10" s="14">
        <v>131760</v>
      </c>
      <c r="UH10" s="14">
        <v>131366</v>
      </c>
      <c r="UI10" s="14">
        <v>130764</v>
      </c>
      <c r="UJ10" s="14">
        <v>130676</v>
      </c>
      <c r="UK10" s="14">
        <v>125857</v>
      </c>
      <c r="UL10" s="14">
        <v>111503</v>
      </c>
      <c r="UM10" s="14">
        <v>111503</v>
      </c>
      <c r="UN10" s="14">
        <v>110662</v>
      </c>
      <c r="UO10" s="14">
        <v>54569</v>
      </c>
      <c r="UP10" s="14">
        <v>104568</v>
      </c>
      <c r="UQ10" s="14">
        <v>103362</v>
      </c>
      <c r="UR10" s="14">
        <v>60933</v>
      </c>
      <c r="US10" s="14">
        <v>60933</v>
      </c>
      <c r="UT10" s="14">
        <v>60924</v>
      </c>
      <c r="UU10" s="14">
        <v>60924</v>
      </c>
      <c r="UV10" s="14">
        <v>60924</v>
      </c>
      <c r="UW10" s="14">
        <v>574924</v>
      </c>
      <c r="UX10" s="14">
        <v>112858</v>
      </c>
      <c r="UY10" s="14">
        <v>112858</v>
      </c>
      <c r="UZ10" s="14">
        <v>112858</v>
      </c>
      <c r="VA10" s="14">
        <v>112854</v>
      </c>
      <c r="VB10" s="14">
        <v>412857</v>
      </c>
      <c r="VC10" s="14">
        <v>250238</v>
      </c>
      <c r="VD10" s="14">
        <v>204999</v>
      </c>
      <c r="VE10" s="14">
        <v>204999</v>
      </c>
      <c r="VF10" s="14">
        <v>188184</v>
      </c>
      <c r="VG10" s="14">
        <v>188184</v>
      </c>
      <c r="VH10" s="14">
        <v>188190</v>
      </c>
      <c r="VI10" s="14">
        <v>195193</v>
      </c>
      <c r="VJ10" s="14">
        <v>181755</v>
      </c>
      <c r="VK10" s="14">
        <v>181755</v>
      </c>
      <c r="VL10" s="14">
        <v>181771</v>
      </c>
      <c r="VM10" s="14">
        <v>182460</v>
      </c>
      <c r="VN10" s="14">
        <v>482360</v>
      </c>
      <c r="VO10" s="14">
        <v>482377</v>
      </c>
      <c r="VP10" s="14">
        <v>92787</v>
      </c>
      <c r="VQ10" s="14">
        <v>92787</v>
      </c>
      <c r="VR10" s="14">
        <v>93132</v>
      </c>
      <c r="VS10" s="14">
        <v>441599</v>
      </c>
      <c r="VT10" s="14">
        <v>98945</v>
      </c>
      <c r="VU10" s="14">
        <v>98945</v>
      </c>
      <c r="VV10" s="14">
        <v>0</v>
      </c>
      <c r="VW10" s="14">
        <v>98945</v>
      </c>
      <c r="VX10" s="14">
        <v>105833</v>
      </c>
      <c r="VY10" s="14">
        <v>356525</v>
      </c>
      <c r="VZ10" s="14">
        <v>72638</v>
      </c>
      <c r="WA10" s="14">
        <v>60519</v>
      </c>
      <c r="WB10" s="14">
        <v>6290</v>
      </c>
      <c r="WC10" s="14">
        <v>6290</v>
      </c>
      <c r="WD10" s="14">
        <v>967</v>
      </c>
      <c r="WE10" s="14">
        <v>1551</v>
      </c>
      <c r="WF10" s="14">
        <v>445253</v>
      </c>
      <c r="WG10" s="14">
        <v>439957</v>
      </c>
      <c r="WH10" s="14">
        <v>170595</v>
      </c>
      <c r="WI10" s="14">
        <v>170595</v>
      </c>
      <c r="WJ10" s="14">
        <v>153431</v>
      </c>
      <c r="WK10" s="14">
        <v>154117</v>
      </c>
      <c r="WL10" s="14">
        <v>101069</v>
      </c>
      <c r="WM10" s="14">
        <v>71054</v>
      </c>
      <c r="WN10" s="14">
        <v>65048</v>
      </c>
      <c r="WO10" s="14">
        <v>65048</v>
      </c>
      <c r="WP10" s="14">
        <v>292446</v>
      </c>
      <c r="WQ10" s="14">
        <v>291035</v>
      </c>
      <c r="WR10" s="14">
        <v>167462</v>
      </c>
      <c r="WS10" s="14">
        <v>167394</v>
      </c>
      <c r="WT10" s="14">
        <v>109168</v>
      </c>
      <c r="WU10" s="14">
        <v>109168</v>
      </c>
      <c r="WV10" s="14">
        <v>107482</v>
      </c>
      <c r="WW10" s="14">
        <v>107485</v>
      </c>
      <c r="WX10" s="14">
        <v>563618</v>
      </c>
      <c r="WY10" s="14">
        <v>563618</v>
      </c>
      <c r="WZ10" s="14">
        <v>95824</v>
      </c>
      <c r="XA10" s="14">
        <v>95824</v>
      </c>
      <c r="XB10" s="14">
        <v>495752</v>
      </c>
      <c r="XC10" s="14">
        <v>495525</v>
      </c>
      <c r="XD10" s="14">
        <v>495543</v>
      </c>
      <c r="XE10" s="14">
        <v>467826</v>
      </c>
      <c r="XF10" s="14">
        <v>147112</v>
      </c>
      <c r="XG10" s="14">
        <v>147112</v>
      </c>
      <c r="XH10" s="14">
        <v>147210</v>
      </c>
      <c r="XI10" s="14">
        <v>746195</v>
      </c>
      <c r="XJ10" s="14">
        <v>638429</v>
      </c>
      <c r="XK10" s="14">
        <v>624330</v>
      </c>
      <c r="XL10" s="14">
        <v>8393</v>
      </c>
      <c r="XM10" s="14">
        <v>8393</v>
      </c>
      <c r="XN10" s="14">
        <v>8393</v>
      </c>
      <c r="XO10" s="14">
        <v>8393</v>
      </c>
      <c r="XP10" s="14">
        <v>56893</v>
      </c>
      <c r="XQ10" s="14">
        <v>57005</v>
      </c>
      <c r="XR10" s="14">
        <v>56850</v>
      </c>
      <c r="XS10" s="14">
        <v>56850</v>
      </c>
      <c r="XT10" s="14">
        <v>56850</v>
      </c>
      <c r="XU10" s="14">
        <v>56850</v>
      </c>
      <c r="XV10" s="14">
        <v>57173</v>
      </c>
      <c r="XW10" s="14">
        <v>1257173</v>
      </c>
      <c r="XX10" s="14">
        <v>108993</v>
      </c>
      <c r="XY10" s="14">
        <v>108993</v>
      </c>
      <c r="XZ10" s="14">
        <v>108992</v>
      </c>
      <c r="YA10" s="14">
        <v>108995</v>
      </c>
      <c r="YB10" s="14">
        <v>408997</v>
      </c>
      <c r="YC10" s="14">
        <v>408620</v>
      </c>
      <c r="YD10" s="14">
        <v>91774</v>
      </c>
      <c r="YE10" s="14">
        <v>91774</v>
      </c>
      <c r="YF10" s="14">
        <v>87861</v>
      </c>
      <c r="YG10" s="14">
        <v>709266</v>
      </c>
      <c r="YH10" s="14">
        <v>709287</v>
      </c>
      <c r="YI10" s="14">
        <v>708245</v>
      </c>
      <c r="YJ10" s="14">
        <v>74508</v>
      </c>
      <c r="YK10" s="14">
        <v>74508</v>
      </c>
      <c r="YL10" s="14">
        <v>74445</v>
      </c>
      <c r="YM10" s="14">
        <v>74443</v>
      </c>
      <c r="YN10" s="14">
        <v>29329</v>
      </c>
      <c r="YO10" s="14">
        <v>28937</v>
      </c>
      <c r="YP10" s="14">
        <v>16001</v>
      </c>
      <c r="YQ10" s="14">
        <v>16001</v>
      </c>
      <c r="YR10" s="14">
        <v>14904</v>
      </c>
      <c r="YS10" s="14">
        <v>19591</v>
      </c>
      <c r="YT10" s="14">
        <v>19590</v>
      </c>
      <c r="YU10" s="14">
        <v>9855</v>
      </c>
      <c r="YV10" s="14">
        <v>9849</v>
      </c>
      <c r="YW10" s="14">
        <v>9849</v>
      </c>
      <c r="YX10" s="14">
        <v>9849</v>
      </c>
      <c r="YY10" s="14">
        <v>609201</v>
      </c>
      <c r="YZ10" s="14">
        <v>609224</v>
      </c>
      <c r="ZA10" s="14">
        <v>609246</v>
      </c>
      <c r="ZB10" s="14">
        <v>471821</v>
      </c>
      <c r="ZC10" s="14">
        <v>471821</v>
      </c>
      <c r="ZD10" s="14">
        <v>471857</v>
      </c>
      <c r="ZE10" s="14">
        <v>471277</v>
      </c>
      <c r="ZF10" s="14">
        <v>462137</v>
      </c>
      <c r="ZG10" s="14">
        <v>456126</v>
      </c>
      <c r="ZH10" s="14">
        <v>386535</v>
      </c>
      <c r="ZI10" s="14">
        <v>386503</v>
      </c>
      <c r="ZJ10" s="14">
        <v>386535</v>
      </c>
      <c r="ZK10" s="14">
        <v>386548</v>
      </c>
      <c r="ZL10" s="14">
        <v>486562</v>
      </c>
      <c r="ZM10" s="14">
        <v>486580</v>
      </c>
      <c r="ZN10" s="14">
        <v>75853</v>
      </c>
      <c r="ZO10" s="14">
        <v>75853</v>
      </c>
      <c r="ZP10" s="14">
        <v>75849</v>
      </c>
      <c r="ZQ10" s="14">
        <v>75850</v>
      </c>
      <c r="ZR10" s="14">
        <v>166354</v>
      </c>
      <c r="ZS10" s="14">
        <v>159568</v>
      </c>
      <c r="ZT10" s="14">
        <v>69478</v>
      </c>
      <c r="ZU10" s="14">
        <v>69478</v>
      </c>
      <c r="ZV10" s="14">
        <v>69478</v>
      </c>
      <c r="ZW10" s="14">
        <v>69478</v>
      </c>
      <c r="ZX10" s="14">
        <v>69477</v>
      </c>
      <c r="ZY10" s="14">
        <v>275318</v>
      </c>
      <c r="ZZ10" s="14">
        <v>91859</v>
      </c>
      <c r="AAA10" s="14">
        <v>91858.89</v>
      </c>
      <c r="AAB10" s="14">
        <v>91836.12</v>
      </c>
      <c r="AAC10" s="14">
        <v>91052.02</v>
      </c>
      <c r="AAD10" s="14">
        <v>155228.46</v>
      </c>
      <c r="AAE10" s="14">
        <v>151444.26999999999</v>
      </c>
      <c r="AAF10" s="14">
        <v>77798.820000000007</v>
      </c>
      <c r="AAG10" s="14">
        <v>77798.820000000007</v>
      </c>
      <c r="AAH10" s="14">
        <v>77791.72</v>
      </c>
      <c r="AAI10" s="14">
        <v>77019.86</v>
      </c>
      <c r="AAJ10" s="14">
        <v>277020.96999999997</v>
      </c>
      <c r="AAK10" s="14">
        <v>0</v>
      </c>
      <c r="AAL10" s="14">
        <v>0</v>
      </c>
      <c r="AAM10" s="14">
        <v>41179</v>
      </c>
      <c r="AAN10" s="14">
        <v>41173</v>
      </c>
      <c r="AAO10" s="14">
        <v>43010</v>
      </c>
      <c r="AAP10" s="14">
        <v>0</v>
      </c>
      <c r="AAQ10" s="14">
        <v>0</v>
      </c>
      <c r="AAR10" s="14">
        <v>0</v>
      </c>
      <c r="AAS10" s="14">
        <v>75275</v>
      </c>
      <c r="AAT10" s="14">
        <v>75271</v>
      </c>
      <c r="AAU10" s="14">
        <v>421368</v>
      </c>
      <c r="AAV10" s="14">
        <v>0</v>
      </c>
      <c r="AAW10" s="14">
        <v>0</v>
      </c>
      <c r="AAX10" s="14">
        <v>0</v>
      </c>
      <c r="AAY10" s="14">
        <v>32745</v>
      </c>
      <c r="AAZ10" s="14">
        <v>32736</v>
      </c>
      <c r="ABA10" s="14">
        <v>181466</v>
      </c>
      <c r="ABB10" s="14">
        <v>172463</v>
      </c>
      <c r="ABC10" s="14">
        <v>0</v>
      </c>
      <c r="ABD10" s="14">
        <v>0</v>
      </c>
      <c r="ABE10" s="14">
        <v>54162</v>
      </c>
      <c r="ABF10" s="14">
        <v>41357</v>
      </c>
      <c r="ABG10" s="14">
        <v>140743</v>
      </c>
      <c r="ABH10" s="14">
        <v>140747</v>
      </c>
      <c r="ABI10" s="14">
        <v>88554</v>
      </c>
      <c r="ABJ10" s="14">
        <v>88554</v>
      </c>
      <c r="ABK10" s="14">
        <v>88554</v>
      </c>
      <c r="ABL10" s="14">
        <v>88549</v>
      </c>
      <c r="ABM10" s="14">
        <v>88551</v>
      </c>
      <c r="ABN10" s="14">
        <v>85923</v>
      </c>
      <c r="ABO10" s="14">
        <v>85928</v>
      </c>
      <c r="ABP10" s="14">
        <v>62861</v>
      </c>
      <c r="ABQ10" s="14">
        <v>62861</v>
      </c>
      <c r="ABR10" s="14">
        <v>62858</v>
      </c>
      <c r="ABS10" s="14">
        <v>53584</v>
      </c>
      <c r="ABT10" s="14">
        <v>53584</v>
      </c>
      <c r="ABU10" s="14">
        <v>37610</v>
      </c>
      <c r="ABV10" s="14">
        <v>0</v>
      </c>
      <c r="ABW10" s="14">
        <v>37610</v>
      </c>
      <c r="ABX10" s="14">
        <v>37599</v>
      </c>
      <c r="ABY10" s="14">
        <v>37285</v>
      </c>
      <c r="ABZ10" s="14">
        <v>737277</v>
      </c>
      <c r="ACA10" s="14">
        <v>737305</v>
      </c>
      <c r="ACB10" s="14">
        <v>81690</v>
      </c>
      <c r="ACC10" s="14">
        <v>81690</v>
      </c>
      <c r="ACD10" s="14">
        <v>83950</v>
      </c>
      <c r="ACE10" s="14">
        <v>64626</v>
      </c>
      <c r="ACF10" s="14">
        <v>85191</v>
      </c>
      <c r="ACG10" s="14">
        <v>85201</v>
      </c>
      <c r="ACH10" s="14">
        <v>9894</v>
      </c>
      <c r="ACI10" s="14">
        <v>9894</v>
      </c>
      <c r="ACJ10" s="14">
        <v>418</v>
      </c>
      <c r="ACK10" s="14">
        <v>150418</v>
      </c>
      <c r="ACL10" s="14">
        <v>150422</v>
      </c>
      <c r="ACM10" s="14">
        <v>67602</v>
      </c>
      <c r="ACN10" s="14">
        <v>67602</v>
      </c>
      <c r="ACO10" s="14">
        <v>67602</v>
      </c>
      <c r="ACP10" s="14">
        <v>67593</v>
      </c>
      <c r="ACQ10" s="14">
        <v>217542</v>
      </c>
      <c r="ACR10" s="14">
        <v>129800</v>
      </c>
      <c r="ACS10" s="14">
        <v>129782</v>
      </c>
      <c r="ACT10" s="14">
        <v>57757</v>
      </c>
      <c r="ACU10" s="14">
        <v>57757</v>
      </c>
      <c r="ACV10" s="14">
        <v>62873</v>
      </c>
      <c r="ACW10" s="14">
        <v>412802</v>
      </c>
      <c r="ACX10" s="14">
        <v>396821</v>
      </c>
      <c r="ACY10" s="14">
        <v>396873</v>
      </c>
      <c r="ACZ10" s="14">
        <v>74881</v>
      </c>
      <c r="ADA10" s="14">
        <v>74881</v>
      </c>
      <c r="ADB10" s="14">
        <v>74877</v>
      </c>
      <c r="ADC10" s="14">
        <v>74878</v>
      </c>
      <c r="ADD10" s="14">
        <v>70181</v>
      </c>
      <c r="ADE10" s="14">
        <v>62000</v>
      </c>
      <c r="ADF10" s="14">
        <v>4216</v>
      </c>
      <c r="ADG10" s="14">
        <v>4216</v>
      </c>
      <c r="ADH10" s="14">
        <v>207019</v>
      </c>
      <c r="ADI10" s="14">
        <v>207025</v>
      </c>
      <c r="ADJ10" s="14">
        <v>207032</v>
      </c>
      <c r="ADK10" s="14">
        <v>207038</v>
      </c>
      <c r="ADL10" s="14">
        <v>60486</v>
      </c>
      <c r="ADM10" s="14">
        <v>60486</v>
      </c>
      <c r="ADN10" s="14">
        <v>60488</v>
      </c>
      <c r="ADO10" s="14">
        <v>160478</v>
      </c>
      <c r="ADP10" s="14">
        <v>160176</v>
      </c>
      <c r="ADQ10" s="14">
        <v>66574</v>
      </c>
      <c r="ADR10" s="14">
        <v>66383</v>
      </c>
      <c r="ADS10" s="14">
        <v>66383</v>
      </c>
      <c r="ADT10" s="14">
        <v>76441</v>
      </c>
      <c r="ADU10" s="14">
        <v>426442</v>
      </c>
      <c r="ADV10" s="14">
        <v>203487</v>
      </c>
      <c r="ADW10" s="14">
        <v>203454</v>
      </c>
      <c r="ADX10" s="14">
        <v>54544</v>
      </c>
      <c r="ADY10" s="14">
        <v>54544</v>
      </c>
      <c r="ADZ10" s="14">
        <v>54545</v>
      </c>
      <c r="AEA10" s="14">
        <v>54604</v>
      </c>
      <c r="AEB10" s="14">
        <v>85699</v>
      </c>
      <c r="AEC10" s="14">
        <v>74546</v>
      </c>
      <c r="AED10" s="14">
        <v>26669</v>
      </c>
      <c r="AEE10" s="14">
        <v>26669</v>
      </c>
      <c r="AEF10" s="14">
        <v>12030</v>
      </c>
      <c r="AEG10" s="14">
        <v>161490</v>
      </c>
      <c r="AEH10" s="14">
        <v>161484</v>
      </c>
      <c r="AEI10" s="14">
        <v>161489</v>
      </c>
      <c r="AEJ10" s="14">
        <v>48045</v>
      </c>
      <c r="AEK10" s="14">
        <v>48045</v>
      </c>
      <c r="AEL10" s="14">
        <v>48037</v>
      </c>
      <c r="AEM10" s="14">
        <v>148034</v>
      </c>
      <c r="AEN10" s="14">
        <v>148038</v>
      </c>
      <c r="AEO10" s="14">
        <v>140056</v>
      </c>
      <c r="AEP10" s="14">
        <v>84404</v>
      </c>
      <c r="AEQ10" s="14">
        <v>84404</v>
      </c>
      <c r="AER10" s="14">
        <v>84338</v>
      </c>
      <c r="AES10" s="14">
        <v>84337</v>
      </c>
      <c r="AET10" s="14">
        <v>68947</v>
      </c>
      <c r="AEU10" s="14">
        <v>0</v>
      </c>
      <c r="AEV10" s="14">
        <v>0</v>
      </c>
      <c r="AEW10" s="14">
        <v>0</v>
      </c>
      <c r="AEX10" s="14">
        <v>0</v>
      </c>
      <c r="AEY10" s="14">
        <v>0</v>
      </c>
      <c r="AEZ10" s="14">
        <v>0</v>
      </c>
      <c r="AFA10" s="14">
        <v>0</v>
      </c>
      <c r="AFB10" s="14">
        <v>0</v>
      </c>
      <c r="AFC10" s="14">
        <v>0</v>
      </c>
      <c r="AFD10" s="14">
        <v>0</v>
      </c>
      <c r="AFE10" s="14">
        <v>0</v>
      </c>
      <c r="AFF10" s="14">
        <v>0</v>
      </c>
      <c r="AFG10" s="14">
        <v>0</v>
      </c>
      <c r="AFH10" s="14">
        <v>0</v>
      </c>
      <c r="AFI10" s="14">
        <v>0</v>
      </c>
      <c r="AFJ10" s="14">
        <v>0</v>
      </c>
      <c r="AFK10" s="14">
        <v>0</v>
      </c>
      <c r="AFL10" s="14">
        <v>0</v>
      </c>
      <c r="AFM10" s="14">
        <v>0</v>
      </c>
      <c r="AFN10" s="14">
        <v>0</v>
      </c>
      <c r="AFO10" s="14">
        <v>0</v>
      </c>
      <c r="AFP10" s="14">
        <v>0</v>
      </c>
      <c r="AFQ10" s="14">
        <v>0</v>
      </c>
      <c r="AFR10" s="14">
        <v>0</v>
      </c>
      <c r="AFS10" s="14">
        <v>0</v>
      </c>
      <c r="AFT10" s="14">
        <v>0</v>
      </c>
      <c r="AFU10" s="14">
        <v>0</v>
      </c>
      <c r="AFV10" s="14">
        <v>0</v>
      </c>
      <c r="AFW10" s="14">
        <v>0</v>
      </c>
      <c r="AFX10" s="14">
        <v>0</v>
      </c>
      <c r="AFY10" s="14">
        <v>0</v>
      </c>
      <c r="AFZ10" s="14">
        <v>0</v>
      </c>
      <c r="AGA10" s="14">
        <v>0</v>
      </c>
      <c r="AGB10" s="14">
        <v>0</v>
      </c>
      <c r="AGC10" s="14">
        <v>0</v>
      </c>
      <c r="AGD10" s="14">
        <v>0</v>
      </c>
      <c r="AGE10" s="14">
        <v>0</v>
      </c>
      <c r="AGF10" s="14">
        <v>0</v>
      </c>
      <c r="AGG10" s="14">
        <v>0</v>
      </c>
      <c r="AGH10" s="14">
        <v>0</v>
      </c>
      <c r="AGI10" s="14">
        <v>0</v>
      </c>
      <c r="AGJ10" s="14">
        <v>0</v>
      </c>
      <c r="AGK10" s="14">
        <v>0</v>
      </c>
      <c r="AGL10" s="14">
        <v>0</v>
      </c>
      <c r="AGM10" s="14">
        <v>0</v>
      </c>
      <c r="AGN10" s="14">
        <v>0</v>
      </c>
      <c r="AGO10" s="14">
        <v>0</v>
      </c>
      <c r="AGP10" s="14">
        <v>0</v>
      </c>
      <c r="AGQ10" s="14">
        <v>0</v>
      </c>
      <c r="AGR10" s="14">
        <v>0</v>
      </c>
      <c r="AGS10" s="14">
        <v>0</v>
      </c>
      <c r="AGT10" s="14">
        <v>0</v>
      </c>
      <c r="AGU10" s="14">
        <v>0</v>
      </c>
      <c r="AGV10" s="14">
        <v>0</v>
      </c>
      <c r="AGW10" s="14">
        <v>0</v>
      </c>
      <c r="AGX10" s="14">
        <v>0</v>
      </c>
      <c r="AGY10" s="14">
        <v>0</v>
      </c>
      <c r="AGZ10" s="14">
        <v>0</v>
      </c>
      <c r="AHA10" s="14">
        <v>0</v>
      </c>
      <c r="AHB10" s="14">
        <v>0</v>
      </c>
      <c r="AHC10" s="14">
        <v>0</v>
      </c>
      <c r="AHD10" s="14">
        <v>0</v>
      </c>
      <c r="AHE10" s="14">
        <v>0</v>
      </c>
      <c r="AHF10" s="14">
        <v>0</v>
      </c>
      <c r="AHG10" s="14">
        <v>0</v>
      </c>
      <c r="AHH10" s="14">
        <v>0</v>
      </c>
      <c r="AHI10" s="14">
        <v>0</v>
      </c>
      <c r="AHJ10" s="14">
        <v>0</v>
      </c>
      <c r="AHK10" s="14">
        <v>0</v>
      </c>
      <c r="AHL10" s="14">
        <v>0</v>
      </c>
      <c r="AHM10" s="14">
        <v>0</v>
      </c>
      <c r="AHN10" s="14">
        <v>0</v>
      </c>
      <c r="AHO10" s="14">
        <v>0</v>
      </c>
      <c r="AHP10" s="14">
        <v>0</v>
      </c>
      <c r="AHQ10" s="14">
        <v>0</v>
      </c>
      <c r="AHR10" s="14">
        <v>0</v>
      </c>
      <c r="AHS10" s="14">
        <v>0</v>
      </c>
      <c r="AHT10" s="14">
        <v>0</v>
      </c>
      <c r="AHU10" s="14">
        <v>0</v>
      </c>
      <c r="AHV10" s="14">
        <v>0</v>
      </c>
      <c r="AHW10" s="14">
        <v>0</v>
      </c>
      <c r="AHX10" s="14">
        <v>0</v>
      </c>
      <c r="AHY10" s="14">
        <v>0</v>
      </c>
      <c r="AHZ10" s="14">
        <v>0</v>
      </c>
      <c r="AIA10" s="14">
        <v>0</v>
      </c>
      <c r="AIB10" s="14">
        <v>0</v>
      </c>
      <c r="AIC10" s="14">
        <v>0</v>
      </c>
      <c r="AID10" s="14">
        <v>0</v>
      </c>
      <c r="AIE10" s="14">
        <v>0</v>
      </c>
      <c r="AIF10" s="14">
        <v>0</v>
      </c>
      <c r="AIG10" s="14">
        <v>0</v>
      </c>
      <c r="AIH10" s="14">
        <v>0</v>
      </c>
      <c r="AII10" s="14">
        <v>0</v>
      </c>
      <c r="AIJ10" s="14">
        <v>0</v>
      </c>
      <c r="AIK10" s="14">
        <v>0</v>
      </c>
      <c r="AIL10" s="14">
        <v>0</v>
      </c>
      <c r="AIM10" s="14">
        <v>0</v>
      </c>
      <c r="AIN10" s="14">
        <v>0</v>
      </c>
      <c r="AIO10" s="14">
        <v>0</v>
      </c>
      <c r="AIP10" s="14">
        <v>0</v>
      </c>
      <c r="AIQ10" s="14">
        <v>0</v>
      </c>
      <c r="AIR10" s="14">
        <v>0</v>
      </c>
      <c r="AIS10" s="14">
        <v>0</v>
      </c>
      <c r="AIT10" s="14">
        <v>0</v>
      </c>
      <c r="AIU10" s="14">
        <v>0</v>
      </c>
      <c r="AIV10" s="14">
        <v>0</v>
      </c>
      <c r="AIW10" s="14">
        <v>0</v>
      </c>
      <c r="AIX10" s="14">
        <v>0</v>
      </c>
      <c r="AIY10" s="14">
        <v>0</v>
      </c>
      <c r="AIZ10" s="14">
        <v>0</v>
      </c>
      <c r="AJA10" s="14">
        <v>0</v>
      </c>
      <c r="AJB10" s="14">
        <v>0</v>
      </c>
      <c r="AJC10" s="14">
        <v>0</v>
      </c>
      <c r="AJD10" s="14">
        <v>0</v>
      </c>
      <c r="AJE10" s="14">
        <v>0</v>
      </c>
      <c r="AJF10" s="14">
        <v>0</v>
      </c>
      <c r="AJG10" s="14">
        <v>0</v>
      </c>
      <c r="AJH10" s="14">
        <v>0</v>
      </c>
      <c r="AJI10" s="14">
        <v>0</v>
      </c>
      <c r="AJJ10" s="14">
        <v>0</v>
      </c>
      <c r="AJK10" s="14">
        <v>0</v>
      </c>
      <c r="AJL10" s="14">
        <v>0</v>
      </c>
      <c r="AJM10" s="14">
        <v>0</v>
      </c>
      <c r="AJN10" s="14">
        <v>0</v>
      </c>
      <c r="AJO10" s="14">
        <v>0</v>
      </c>
      <c r="AJP10" s="14">
        <v>0</v>
      </c>
      <c r="AJQ10" s="14">
        <v>0</v>
      </c>
      <c r="AJR10" s="14">
        <v>0</v>
      </c>
      <c r="AJS10" s="14">
        <v>0</v>
      </c>
      <c r="AJT10" s="14">
        <v>0</v>
      </c>
      <c r="AJU10" s="14">
        <v>0</v>
      </c>
      <c r="AJV10" s="14">
        <v>0</v>
      </c>
      <c r="AJW10" s="14">
        <v>0</v>
      </c>
      <c r="AJX10" s="14">
        <v>0</v>
      </c>
      <c r="AJY10" s="14">
        <v>0</v>
      </c>
      <c r="AJZ10" s="14">
        <v>0</v>
      </c>
      <c r="AKA10" s="14">
        <v>0</v>
      </c>
      <c r="AKB10" s="14">
        <v>0</v>
      </c>
      <c r="AKC10" s="14">
        <v>0</v>
      </c>
      <c r="AKD10" s="14">
        <v>0</v>
      </c>
      <c r="AKE10" s="14">
        <v>0</v>
      </c>
      <c r="AKF10" s="14">
        <v>0</v>
      </c>
      <c r="AKG10" s="14">
        <v>0</v>
      </c>
      <c r="AKH10" s="14">
        <v>0</v>
      </c>
      <c r="AKI10" s="14">
        <v>0</v>
      </c>
      <c r="AKJ10" s="14">
        <v>0</v>
      </c>
      <c r="AKK10" s="14">
        <v>0</v>
      </c>
      <c r="AKL10" s="14">
        <v>0</v>
      </c>
      <c r="AKM10" s="14">
        <v>0</v>
      </c>
      <c r="AKN10" s="14">
        <v>0</v>
      </c>
      <c r="AKO10" s="14">
        <v>0</v>
      </c>
      <c r="AKP10" s="14">
        <v>0</v>
      </c>
      <c r="AKQ10" s="14">
        <v>0</v>
      </c>
      <c r="AKR10" s="14">
        <v>0</v>
      </c>
      <c r="AKS10" s="14">
        <v>0</v>
      </c>
      <c r="AKT10" s="14">
        <v>0</v>
      </c>
      <c r="AKU10" s="14">
        <v>0</v>
      </c>
      <c r="AKV10" s="14">
        <v>0</v>
      </c>
      <c r="AKW10" s="14">
        <v>0</v>
      </c>
      <c r="AKX10" s="14">
        <v>0</v>
      </c>
      <c r="AKY10" s="14">
        <v>0</v>
      </c>
      <c r="AKZ10" s="14">
        <v>0</v>
      </c>
      <c r="ALA10" s="14">
        <v>0</v>
      </c>
      <c r="ALB10" s="14">
        <v>0</v>
      </c>
      <c r="ALC10" s="14">
        <v>0</v>
      </c>
      <c r="ALD10" s="14">
        <v>0</v>
      </c>
      <c r="ALE10" s="14">
        <v>0</v>
      </c>
      <c r="ALF10" s="14">
        <v>0</v>
      </c>
      <c r="ALG10" s="14">
        <v>0</v>
      </c>
      <c r="ALH10" s="14">
        <v>0</v>
      </c>
      <c r="ALI10" s="14">
        <v>0</v>
      </c>
      <c r="ALJ10" s="14">
        <v>0</v>
      </c>
      <c r="ALK10" s="14">
        <v>0</v>
      </c>
      <c r="ALL10" s="14">
        <v>0</v>
      </c>
      <c r="ALM10" s="14">
        <v>0</v>
      </c>
      <c r="ALN10" s="14">
        <v>75853</v>
      </c>
      <c r="ALO10" s="14">
        <v>0</v>
      </c>
      <c r="ALP10" s="14">
        <v>0</v>
      </c>
      <c r="ALQ10" s="14">
        <v>0</v>
      </c>
      <c r="ALR10" s="14">
        <v>0</v>
      </c>
      <c r="ALS10" s="14">
        <v>0</v>
      </c>
      <c r="ALT10" s="14">
        <v>69478</v>
      </c>
      <c r="ALU10" s="14">
        <v>0</v>
      </c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</row>
    <row r="11" spans="1:1042" ht="12" customHeight="1" thickBot="1" x14ac:dyDescent="0.25">
      <c r="A11" s="4" t="s">
        <v>32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124693.53</v>
      </c>
      <c r="H11" s="15">
        <v>124693.53</v>
      </c>
      <c r="I11" s="15">
        <v>124180.51</v>
      </c>
      <c r="J11" s="15">
        <v>124182.03</v>
      </c>
      <c r="K11" s="15">
        <v>99208.04</v>
      </c>
      <c r="L11" s="15">
        <v>0</v>
      </c>
      <c r="M11" s="15">
        <v>99198.35</v>
      </c>
      <c r="N11" s="15">
        <v>99198.35</v>
      </c>
      <c r="O11" s="15">
        <v>98155.65</v>
      </c>
      <c r="P11" s="15">
        <v>98156.63</v>
      </c>
      <c r="Q11" s="15">
        <v>98157.61</v>
      </c>
      <c r="R11" s="15">
        <v>91363.49</v>
      </c>
      <c r="S11" s="15">
        <v>91363.49</v>
      </c>
      <c r="T11" s="15">
        <v>91363.53</v>
      </c>
      <c r="U11" s="15">
        <v>91364.37</v>
      </c>
      <c r="V11" s="15">
        <v>73686.39</v>
      </c>
      <c r="W11" s="15">
        <v>73686.87</v>
      </c>
      <c r="X11" s="15">
        <v>0</v>
      </c>
      <c r="Y11" s="15">
        <v>73394.91</v>
      </c>
      <c r="Z11" s="15">
        <v>62128.55</v>
      </c>
      <c r="AA11" s="15">
        <v>62120.74</v>
      </c>
      <c r="AB11" s="15">
        <v>58661.31</v>
      </c>
      <c r="AC11" s="15">
        <v>58583.32</v>
      </c>
      <c r="AD11" s="15">
        <v>0</v>
      </c>
      <c r="AE11" s="15">
        <v>127400.94</v>
      </c>
      <c r="AF11" s="15">
        <v>127368.63</v>
      </c>
      <c r="AG11" s="15">
        <v>127164.86</v>
      </c>
      <c r="AH11" s="15">
        <v>126598.75</v>
      </c>
      <c r="AI11" s="15">
        <v>126019.74</v>
      </c>
      <c r="AJ11" s="15">
        <v>126019.79</v>
      </c>
      <c r="AK11" s="15">
        <v>126019.79</v>
      </c>
      <c r="AL11" s="15">
        <v>132635.48000000001</v>
      </c>
      <c r="AM11" s="15">
        <v>132637.03</v>
      </c>
      <c r="AN11" s="15">
        <v>105929.9</v>
      </c>
      <c r="AO11" s="15">
        <v>105307.51</v>
      </c>
      <c r="AP11" s="15">
        <v>103279.02</v>
      </c>
      <c r="AQ11" s="15">
        <v>103279.02</v>
      </c>
      <c r="AR11" s="15">
        <v>103281.03</v>
      </c>
      <c r="AS11" s="15">
        <v>103282.12</v>
      </c>
      <c r="AT11" s="15">
        <v>103283.21</v>
      </c>
      <c r="AU11" s="15">
        <v>103284.3</v>
      </c>
      <c r="AV11" s="15">
        <v>99978.559999999998</v>
      </c>
      <c r="AW11" s="15">
        <v>99978.559999999998</v>
      </c>
      <c r="AX11" s="15">
        <v>99978.559999999998</v>
      </c>
      <c r="AY11" s="15">
        <v>99978.559999999998</v>
      </c>
      <c r="AZ11" s="15">
        <v>81888.740000000005</v>
      </c>
      <c r="BA11" s="15">
        <v>70475.509999999995</v>
      </c>
      <c r="BB11" s="15">
        <v>157545.23000000001</v>
      </c>
      <c r="BC11" s="15">
        <v>157545.23000000001</v>
      </c>
      <c r="BD11" s="15">
        <v>159287.91</v>
      </c>
      <c r="BE11" s="15">
        <v>159148.38</v>
      </c>
      <c r="BF11" s="15">
        <v>159149.85</v>
      </c>
      <c r="BG11" s="15">
        <v>159152.07</v>
      </c>
      <c r="BH11" s="15">
        <v>143815.18</v>
      </c>
      <c r="BI11" s="15">
        <v>143815.18</v>
      </c>
      <c r="BJ11" s="15">
        <v>143749.75</v>
      </c>
      <c r="BK11" s="15">
        <v>143750.91</v>
      </c>
      <c r="BL11" s="15">
        <v>114527.28</v>
      </c>
      <c r="BM11" s="15">
        <v>113472.42</v>
      </c>
      <c r="BN11" s="15">
        <v>0</v>
      </c>
      <c r="BO11" s="15">
        <v>113189.51</v>
      </c>
      <c r="BP11" s="15">
        <v>113189.51</v>
      </c>
      <c r="BQ11" s="15">
        <v>113189.51</v>
      </c>
      <c r="BR11" s="15">
        <v>113189.51</v>
      </c>
      <c r="BS11" s="15">
        <v>113189.51</v>
      </c>
      <c r="BT11" s="15">
        <v>105007.29</v>
      </c>
      <c r="BU11" s="15">
        <v>105007.29</v>
      </c>
      <c r="BV11" s="15">
        <v>85976.89</v>
      </c>
      <c r="BW11" s="15">
        <v>84433.62</v>
      </c>
      <c r="BX11" s="15">
        <v>84433.62</v>
      </c>
      <c r="BY11" s="15">
        <v>84433.62</v>
      </c>
      <c r="BZ11" s="15">
        <v>71704.34</v>
      </c>
      <c r="CA11" s="15">
        <v>71704.34</v>
      </c>
      <c r="CB11" s="15">
        <v>69246.37</v>
      </c>
      <c r="CC11" s="15">
        <v>69246.759999999995</v>
      </c>
      <c r="CD11" s="15">
        <v>69247.149999999994</v>
      </c>
      <c r="CE11" s="15">
        <v>69247.539999999994</v>
      </c>
      <c r="CF11" s="15">
        <v>139302</v>
      </c>
      <c r="CG11" s="15">
        <v>139302</v>
      </c>
      <c r="CH11" s="15">
        <v>138788.76</v>
      </c>
      <c r="CI11" s="15">
        <v>138790.57</v>
      </c>
      <c r="CJ11" s="15">
        <v>138792.38</v>
      </c>
      <c r="CK11" s="15">
        <v>107876.74</v>
      </c>
      <c r="CL11" s="15">
        <v>0</v>
      </c>
      <c r="CM11" s="15">
        <v>107876.74</v>
      </c>
      <c r="CN11" s="15">
        <v>107870.51</v>
      </c>
      <c r="CO11" s="15">
        <v>107871.2</v>
      </c>
      <c r="CP11" s="15">
        <v>107872.39</v>
      </c>
      <c r="CQ11" s="15">
        <v>107873.58</v>
      </c>
      <c r="CR11" s="15">
        <v>104864.81</v>
      </c>
      <c r="CS11" s="15">
        <v>104864.81</v>
      </c>
      <c r="CT11" s="15">
        <v>104750.38</v>
      </c>
      <c r="CU11" s="15">
        <v>86849.74</v>
      </c>
      <c r="CV11" s="15">
        <v>86850.49</v>
      </c>
      <c r="CW11" s="15">
        <v>92263.81</v>
      </c>
      <c r="CX11" s="15">
        <v>78004.72</v>
      </c>
      <c r="CY11" s="15">
        <v>78004.72</v>
      </c>
      <c r="CZ11" s="15">
        <v>77987.73</v>
      </c>
      <c r="DA11" s="15">
        <v>74961.100000000006</v>
      </c>
      <c r="DB11" s="15">
        <v>52899.87</v>
      </c>
      <c r="DC11" s="15">
        <v>52899.93</v>
      </c>
      <c r="DD11" s="15">
        <v>134179</v>
      </c>
      <c r="DE11" s="15">
        <v>134179</v>
      </c>
      <c r="DF11" s="15">
        <v>130396.21</v>
      </c>
      <c r="DG11" s="15">
        <v>129484.9</v>
      </c>
      <c r="DH11" s="15">
        <v>129486.53</v>
      </c>
      <c r="DI11" s="15">
        <v>128499.68</v>
      </c>
      <c r="DJ11" s="15">
        <v>97036.54</v>
      </c>
      <c r="DK11" s="15">
        <v>97036.54</v>
      </c>
      <c r="DL11" s="15">
        <v>97036.54</v>
      </c>
      <c r="DM11" s="15">
        <v>97036.54</v>
      </c>
      <c r="DN11" s="15">
        <v>97029.39</v>
      </c>
      <c r="DO11" s="15">
        <v>97029.85</v>
      </c>
      <c r="DP11" s="15">
        <v>91069.69</v>
      </c>
      <c r="DQ11" s="15">
        <v>91069.69</v>
      </c>
      <c r="DR11" s="15">
        <v>91070.71</v>
      </c>
      <c r="DS11" s="15">
        <v>97272.17</v>
      </c>
      <c r="DT11" s="15">
        <v>97273.01</v>
      </c>
      <c r="DU11" s="15">
        <v>78505.72</v>
      </c>
      <c r="DV11" s="15">
        <v>77748.23</v>
      </c>
      <c r="DW11" s="15">
        <v>77748.23</v>
      </c>
      <c r="DX11" s="15">
        <v>77749.429999999993</v>
      </c>
      <c r="DY11" s="15">
        <v>64657.46</v>
      </c>
      <c r="DZ11" s="15">
        <v>64649.71</v>
      </c>
      <c r="EA11" s="15">
        <v>62599.68</v>
      </c>
      <c r="EB11" s="15">
        <v>153174.18</v>
      </c>
      <c r="EC11" s="15">
        <v>153174.18</v>
      </c>
      <c r="ED11" s="15">
        <v>153178.25</v>
      </c>
      <c r="EE11" s="15">
        <v>153180.35999999999</v>
      </c>
      <c r="EF11" s="15">
        <v>153182.47</v>
      </c>
      <c r="EG11" s="15">
        <v>153182.47</v>
      </c>
      <c r="EH11" s="15">
        <v>0</v>
      </c>
      <c r="EI11" s="15">
        <v>153182.47</v>
      </c>
      <c r="EJ11" s="15">
        <v>138466.63</v>
      </c>
      <c r="EK11" s="15">
        <v>137479.95000000001</v>
      </c>
      <c r="EL11" s="15">
        <v>137481.73000000001</v>
      </c>
      <c r="EM11" s="15">
        <v>112149.22</v>
      </c>
      <c r="EN11" s="15">
        <v>110769.51</v>
      </c>
      <c r="EO11" s="15">
        <v>110769.51</v>
      </c>
      <c r="EP11" s="15">
        <v>110771.73</v>
      </c>
      <c r="EQ11" s="15">
        <v>110772.97</v>
      </c>
      <c r="ER11" s="15">
        <v>110664.95</v>
      </c>
      <c r="ES11" s="15">
        <v>110664.68</v>
      </c>
      <c r="ET11" s="15">
        <v>105183.74</v>
      </c>
      <c r="EU11" s="15">
        <v>105183.74</v>
      </c>
      <c r="EV11" s="15">
        <v>94239.33</v>
      </c>
      <c r="EW11" s="15">
        <v>94240.1</v>
      </c>
      <c r="EX11" s="15">
        <v>94241</v>
      </c>
      <c r="EY11" s="15">
        <v>94241.9</v>
      </c>
      <c r="EZ11" s="15">
        <v>229718.64</v>
      </c>
      <c r="FA11" s="15">
        <v>229718.64</v>
      </c>
      <c r="FB11" s="15">
        <v>229719.85</v>
      </c>
      <c r="FC11" s="15">
        <v>228025.28</v>
      </c>
      <c r="FD11" s="15">
        <v>228028.92</v>
      </c>
      <c r="FE11" s="15">
        <v>228032.56</v>
      </c>
      <c r="FF11" s="15">
        <v>297586.14</v>
      </c>
      <c r="FG11" s="15">
        <v>297586.14</v>
      </c>
      <c r="FH11" s="15">
        <v>297081.02</v>
      </c>
      <c r="FI11" s="15">
        <v>297086.07</v>
      </c>
      <c r="FJ11" s="15">
        <v>297091.12</v>
      </c>
      <c r="FK11" s="15">
        <v>297096.17</v>
      </c>
      <c r="FL11" s="15">
        <v>272530.27</v>
      </c>
      <c r="FM11" s="15">
        <v>272530.27</v>
      </c>
      <c r="FN11" s="15">
        <v>272533.45</v>
      </c>
      <c r="FO11" s="15">
        <v>271549.17</v>
      </c>
      <c r="FP11" s="15">
        <v>271553.7</v>
      </c>
      <c r="FQ11" s="15">
        <v>271558.23</v>
      </c>
      <c r="FR11" s="15">
        <v>264961.36</v>
      </c>
      <c r="FS11" s="15">
        <v>264961.36</v>
      </c>
      <c r="FT11" s="15">
        <v>264969.88</v>
      </c>
      <c r="FU11" s="15">
        <v>247325.34</v>
      </c>
      <c r="FV11" s="15">
        <v>247329.37</v>
      </c>
      <c r="FW11" s="15">
        <v>247333.4</v>
      </c>
      <c r="FX11" s="15">
        <v>235563</v>
      </c>
      <c r="FY11" s="15">
        <v>235563</v>
      </c>
      <c r="FZ11" s="15">
        <v>233832.2</v>
      </c>
      <c r="GA11" s="15">
        <v>231351.54</v>
      </c>
      <c r="GB11" s="15">
        <v>231355.24</v>
      </c>
      <c r="GC11" s="15">
        <v>231239.91</v>
      </c>
      <c r="GD11" s="15">
        <v>221388.36</v>
      </c>
      <c r="GE11" s="15">
        <v>221388.36</v>
      </c>
      <c r="GF11" s="15">
        <v>221396.42</v>
      </c>
      <c r="GG11" s="15">
        <v>220867.69</v>
      </c>
      <c r="GH11" s="15">
        <v>220871.18</v>
      </c>
      <c r="GI11" s="15">
        <v>220874.67</v>
      </c>
      <c r="GJ11" s="15">
        <v>310132.63</v>
      </c>
      <c r="GK11" s="15">
        <v>310132.63</v>
      </c>
      <c r="GL11" s="30">
        <v>310133.81</v>
      </c>
      <c r="GM11" s="15">
        <v>283067.08</v>
      </c>
      <c r="GN11" s="15">
        <v>0</v>
      </c>
      <c r="GO11" s="15">
        <v>0</v>
      </c>
      <c r="GP11" s="15">
        <v>0</v>
      </c>
      <c r="GQ11" s="15">
        <v>0</v>
      </c>
      <c r="GR11" s="15">
        <v>0</v>
      </c>
      <c r="GS11" s="15">
        <v>0</v>
      </c>
      <c r="GT11" s="15">
        <v>0</v>
      </c>
      <c r="GU11" s="15">
        <v>0</v>
      </c>
      <c r="GV11" s="15">
        <v>0</v>
      </c>
      <c r="GW11" s="30">
        <v>0</v>
      </c>
      <c r="GX11" s="41"/>
      <c r="GY11" s="15">
        <v>41927.33</v>
      </c>
      <c r="GZ11" s="15">
        <v>26464.09</v>
      </c>
      <c r="HA11" s="15">
        <v>26455.34</v>
      </c>
      <c r="HB11" s="15">
        <v>23430.31</v>
      </c>
      <c r="HC11" s="15">
        <v>0</v>
      </c>
      <c r="HD11" s="30">
        <v>19942.7</v>
      </c>
      <c r="HE11" s="15">
        <v>19.942700000000002</v>
      </c>
      <c r="HF11" s="15">
        <v>19866.37</v>
      </c>
      <c r="HG11" s="15">
        <v>19864.87</v>
      </c>
      <c r="HH11" s="15">
        <v>19864.87</v>
      </c>
      <c r="HI11" s="15">
        <v>19134.240000000002</v>
      </c>
      <c r="HJ11" s="15">
        <v>0</v>
      </c>
      <c r="HK11" s="30">
        <v>104598.07</v>
      </c>
      <c r="HL11" s="15">
        <v>84655.37000000001</v>
      </c>
      <c r="HM11" s="15">
        <v>103611.43</v>
      </c>
      <c r="HN11" s="15">
        <v>103612.53</v>
      </c>
      <c r="HO11" s="15">
        <v>103613.63</v>
      </c>
      <c r="HP11" s="15">
        <v>71026.66</v>
      </c>
      <c r="HQ11" s="15">
        <v>0</v>
      </c>
      <c r="HR11" s="30">
        <v>70438.899999999994</v>
      </c>
      <c r="HS11" s="15">
        <v>-34159.170000000013</v>
      </c>
      <c r="HT11" s="15">
        <v>70438.899999999994</v>
      </c>
      <c r="HU11" s="15">
        <v>40612.910000000003</v>
      </c>
      <c r="HV11" s="15">
        <v>40612.910000000003</v>
      </c>
      <c r="HW11" s="15">
        <v>292354.27</v>
      </c>
      <c r="HX11" s="15">
        <v>0</v>
      </c>
      <c r="HY11" s="30">
        <v>308132.34999999998</v>
      </c>
      <c r="HZ11" s="15">
        <v>237693.44999999998</v>
      </c>
      <c r="IA11" s="15">
        <v>286295.74</v>
      </c>
      <c r="IB11" s="15">
        <v>286300.56</v>
      </c>
      <c r="IC11" s="15">
        <v>286305.38</v>
      </c>
      <c r="ID11" s="15">
        <v>285976.39</v>
      </c>
      <c r="IE11" s="15">
        <v>0</v>
      </c>
      <c r="IF11" s="30">
        <v>71669.05</v>
      </c>
      <c r="IG11" s="15">
        <v>-236463.3</v>
      </c>
      <c r="IH11" s="15">
        <v>71639.48</v>
      </c>
      <c r="II11" s="15">
        <v>68062.460000000006</v>
      </c>
      <c r="IJ11" s="15">
        <v>68062.83</v>
      </c>
      <c r="IK11" s="15">
        <v>68063.199999999997</v>
      </c>
      <c r="IL11" s="15">
        <v>0</v>
      </c>
      <c r="IM11" s="15">
        <v>53971.81</v>
      </c>
      <c r="IN11" s="15">
        <v>53969.55</v>
      </c>
      <c r="IO11" s="15">
        <v>53969.63</v>
      </c>
      <c r="IP11" s="15">
        <v>53278.97</v>
      </c>
      <c r="IQ11" s="15">
        <v>53279.040000000001</v>
      </c>
      <c r="IR11" s="15">
        <v>0</v>
      </c>
      <c r="IS11" s="15">
        <v>111705.33</v>
      </c>
      <c r="IT11" s="15">
        <v>110486.14</v>
      </c>
      <c r="IU11" s="15">
        <v>110486.12</v>
      </c>
      <c r="IV11" s="15">
        <v>110487.35</v>
      </c>
      <c r="IW11" s="15">
        <v>110488.58</v>
      </c>
      <c r="IX11" s="15">
        <v>0</v>
      </c>
      <c r="IY11" s="15">
        <v>107878.5</v>
      </c>
      <c r="IZ11" s="15">
        <v>107878.5</v>
      </c>
      <c r="JA11" s="15">
        <v>87935.07</v>
      </c>
      <c r="JB11" s="15">
        <v>87935.84</v>
      </c>
      <c r="JC11" s="15">
        <v>87936.61</v>
      </c>
      <c r="JD11" s="15">
        <v>0</v>
      </c>
      <c r="JE11" s="15">
        <v>33426.54</v>
      </c>
      <c r="JF11" s="15">
        <v>31871.22</v>
      </c>
      <c r="JG11" s="15">
        <v>28145.06</v>
      </c>
      <c r="JH11" s="15">
        <v>28145.06</v>
      </c>
      <c r="JI11" s="15">
        <v>28145.06</v>
      </c>
      <c r="JJ11" s="15">
        <v>15207.4</v>
      </c>
      <c r="JK11" s="15">
        <v>15207.4</v>
      </c>
      <c r="JL11" s="15">
        <v>15204.9</v>
      </c>
      <c r="JM11" s="15">
        <v>15207.4</v>
      </c>
      <c r="JN11" s="15">
        <v>15207.4</v>
      </c>
      <c r="JO11" s="15">
        <v>15207.4</v>
      </c>
      <c r="JP11" s="15">
        <v>97019.32</v>
      </c>
      <c r="JQ11" s="15">
        <v>97019.32</v>
      </c>
      <c r="JR11" s="15">
        <v>96757.62</v>
      </c>
      <c r="JS11" s="15">
        <v>49194.07</v>
      </c>
      <c r="JT11" s="15">
        <v>48713.58</v>
      </c>
      <c r="JU11" s="15">
        <v>48713.58</v>
      </c>
      <c r="JV11" s="15">
        <v>0</v>
      </c>
      <c r="JW11" s="15">
        <v>48713.58</v>
      </c>
      <c r="JX11" s="15">
        <v>48712.33</v>
      </c>
      <c r="JY11" s="15">
        <v>48712.33</v>
      </c>
      <c r="JZ11" s="15">
        <v>48512.33</v>
      </c>
      <c r="KA11" s="15">
        <v>48511.58</v>
      </c>
      <c r="KB11" s="15">
        <v>0</v>
      </c>
      <c r="KC11" s="15">
        <v>21852.05</v>
      </c>
      <c r="KD11" s="15">
        <v>21851.3</v>
      </c>
      <c r="KE11" s="15">
        <v>20402.39</v>
      </c>
      <c r="KF11" s="15">
        <v>15850.66</v>
      </c>
      <c r="KG11" s="15">
        <v>15842.61</v>
      </c>
      <c r="KH11" s="15">
        <v>0</v>
      </c>
      <c r="KI11" s="15">
        <v>2480.84</v>
      </c>
      <c r="KJ11" s="15">
        <v>2276.23</v>
      </c>
      <c r="KK11" s="15">
        <v>2274.73</v>
      </c>
      <c r="KL11" s="15">
        <v>8572.41</v>
      </c>
      <c r="KM11" s="15">
        <v>8572.41</v>
      </c>
      <c r="KN11" s="15">
        <v>91165.39</v>
      </c>
      <c r="KO11" s="15">
        <v>91165.39</v>
      </c>
      <c r="KP11" s="15">
        <v>91166.16</v>
      </c>
      <c r="KQ11" s="15">
        <v>91167</v>
      </c>
      <c r="KR11" s="15">
        <v>90179.36</v>
      </c>
      <c r="KS11" s="15">
        <v>65444.84</v>
      </c>
      <c r="KT11" s="15">
        <v>0</v>
      </c>
      <c r="KU11" s="15">
        <v>65079.99</v>
      </c>
      <c r="KV11" s="15">
        <v>64999.07</v>
      </c>
      <c r="KW11" s="15">
        <v>64999.67</v>
      </c>
      <c r="KX11" s="15">
        <v>64999.67</v>
      </c>
      <c r="KY11" s="15">
        <v>64999.97</v>
      </c>
      <c r="KZ11" s="15">
        <v>0</v>
      </c>
      <c r="LA11" s="15">
        <v>59480.83</v>
      </c>
      <c r="LB11" s="15">
        <v>41447.050000000003</v>
      </c>
      <c r="LC11" s="15">
        <v>41447.050000000003</v>
      </c>
      <c r="LD11" s="15">
        <v>13466.9</v>
      </c>
      <c r="LE11" s="15">
        <v>13460.6</v>
      </c>
      <c r="LF11" s="15">
        <v>0</v>
      </c>
      <c r="LG11" s="15">
        <v>4879.5</v>
      </c>
      <c r="LH11" s="15">
        <v>136967.41</v>
      </c>
      <c r="LI11" s="15">
        <v>134401.79</v>
      </c>
      <c r="LJ11" s="15">
        <v>134395.46</v>
      </c>
      <c r="LK11" s="15">
        <v>134397.18</v>
      </c>
      <c r="LL11" s="15">
        <v>0</v>
      </c>
      <c r="LM11" s="15">
        <v>124693.53</v>
      </c>
      <c r="LN11" s="15">
        <v>124693.53</v>
      </c>
      <c r="LO11" s="15">
        <v>124180.51</v>
      </c>
      <c r="LP11" s="15">
        <v>124182.03</v>
      </c>
      <c r="LQ11" s="15">
        <v>99208.04</v>
      </c>
      <c r="LR11" s="15">
        <v>0</v>
      </c>
      <c r="LS11" s="15">
        <v>99198.35</v>
      </c>
      <c r="LT11" s="15">
        <v>99198.35</v>
      </c>
      <c r="LU11" s="15">
        <v>98155.65</v>
      </c>
      <c r="LV11" s="15">
        <v>98156.63</v>
      </c>
      <c r="LW11" s="15">
        <v>98157.61</v>
      </c>
      <c r="LX11" s="15">
        <v>91363.49</v>
      </c>
      <c r="LY11" s="15">
        <v>91363.49</v>
      </c>
      <c r="LZ11" s="15">
        <v>91363.53</v>
      </c>
      <c r="MA11" s="15">
        <v>91364.37</v>
      </c>
      <c r="MB11" s="15">
        <v>73686.39</v>
      </c>
      <c r="MC11" s="15">
        <v>73686.87</v>
      </c>
      <c r="MD11" s="15">
        <v>0</v>
      </c>
      <c r="ME11" s="15">
        <v>73394.91</v>
      </c>
      <c r="MF11" s="15">
        <v>62128.55</v>
      </c>
      <c r="MG11" s="15">
        <v>62120.74</v>
      </c>
      <c r="MH11" s="15">
        <v>58661.31</v>
      </c>
      <c r="MI11" s="15">
        <v>58583.32</v>
      </c>
      <c r="MJ11" s="15">
        <v>0</v>
      </c>
      <c r="MK11" s="15">
        <v>127400.94</v>
      </c>
      <c r="ML11" s="15">
        <v>127368.63</v>
      </c>
      <c r="MM11" s="15">
        <v>127164.86</v>
      </c>
      <c r="MN11" s="15">
        <v>126598.75</v>
      </c>
      <c r="MO11" s="15">
        <v>126019.74</v>
      </c>
      <c r="MP11" s="15">
        <v>126019.79</v>
      </c>
      <c r="MQ11" s="15">
        <v>126019.79</v>
      </c>
      <c r="MR11" s="15">
        <v>132635.48000000001</v>
      </c>
      <c r="MS11" s="15">
        <v>132637.03</v>
      </c>
      <c r="MT11" s="15">
        <v>105929.9</v>
      </c>
      <c r="MU11" s="15">
        <v>105307.51</v>
      </c>
      <c r="MV11" s="15">
        <v>103279.02</v>
      </c>
      <c r="MW11" s="15">
        <v>103279.02</v>
      </c>
      <c r="MX11" s="15">
        <v>103281.03</v>
      </c>
      <c r="MY11" s="15">
        <v>103282.12</v>
      </c>
      <c r="MZ11" s="15">
        <v>103283.21</v>
      </c>
      <c r="NA11" s="15">
        <v>103284.3</v>
      </c>
      <c r="NB11" s="15">
        <v>99978.559999999998</v>
      </c>
      <c r="NC11" s="15">
        <v>99978.559999999998</v>
      </c>
      <c r="ND11" s="15">
        <v>99978.559999999998</v>
      </c>
      <c r="NE11" s="15">
        <v>99978.559999999998</v>
      </c>
      <c r="NF11" s="15">
        <v>81888.740000000005</v>
      </c>
      <c r="NG11" s="15">
        <v>70475.509999999995</v>
      </c>
      <c r="NH11" s="15">
        <v>157545.23000000001</v>
      </c>
      <c r="NI11" s="15">
        <v>157545.23000000001</v>
      </c>
      <c r="NJ11" s="15">
        <v>159287.91</v>
      </c>
      <c r="NK11" s="15">
        <v>159148.38</v>
      </c>
      <c r="NL11" s="15">
        <v>159149.85</v>
      </c>
      <c r="NM11" s="15">
        <v>159152.07</v>
      </c>
      <c r="NN11" s="15">
        <v>143815.18</v>
      </c>
      <c r="NO11" s="15">
        <v>143815.18</v>
      </c>
      <c r="NP11" s="15">
        <v>143749.75</v>
      </c>
      <c r="NQ11" s="15">
        <v>143750.91</v>
      </c>
      <c r="NR11" s="15">
        <v>114527.28</v>
      </c>
      <c r="NS11" s="15">
        <v>113472.42</v>
      </c>
      <c r="NT11" s="15">
        <v>0</v>
      </c>
      <c r="NU11" s="15">
        <v>113189.51</v>
      </c>
      <c r="NV11" s="15">
        <v>113189.51</v>
      </c>
      <c r="NW11" s="15">
        <v>113189.51</v>
      </c>
      <c r="NX11" s="15">
        <v>113189.51</v>
      </c>
      <c r="NY11" s="15">
        <v>113189.51</v>
      </c>
      <c r="NZ11" s="15">
        <v>105007.29</v>
      </c>
      <c r="OA11" s="15">
        <v>105007.29</v>
      </c>
      <c r="OB11" s="15">
        <v>85976.89</v>
      </c>
      <c r="OC11" s="15">
        <v>84433.62</v>
      </c>
      <c r="OD11" s="15">
        <v>84433.62</v>
      </c>
      <c r="OE11" s="15">
        <v>84433.62</v>
      </c>
      <c r="OF11" s="15">
        <v>71704.34</v>
      </c>
      <c r="OG11" s="15">
        <v>71704.34</v>
      </c>
      <c r="OH11" s="15">
        <v>69246.37</v>
      </c>
      <c r="OI11" s="15">
        <v>69246.759999999995</v>
      </c>
      <c r="OJ11" s="15">
        <v>69247.149999999994</v>
      </c>
      <c r="OK11" s="15">
        <v>69247.539999999994</v>
      </c>
      <c r="OL11" s="15">
        <v>139302</v>
      </c>
      <c r="OM11" s="15">
        <v>139302</v>
      </c>
      <c r="ON11" s="15">
        <v>138788.76</v>
      </c>
      <c r="OO11" s="15">
        <v>138790.57</v>
      </c>
      <c r="OP11" s="15">
        <v>138792.38</v>
      </c>
      <c r="OQ11" s="15">
        <v>107876.74</v>
      </c>
      <c r="OR11" s="15">
        <v>0</v>
      </c>
      <c r="OS11" s="15">
        <v>107876.74</v>
      </c>
      <c r="OT11" s="15">
        <v>107870.51</v>
      </c>
      <c r="OU11" s="15">
        <v>107871.2</v>
      </c>
      <c r="OV11" s="15">
        <v>107872.39</v>
      </c>
      <c r="OW11" s="15">
        <v>107873.58</v>
      </c>
      <c r="OX11" s="15">
        <v>104864.81</v>
      </c>
      <c r="OY11" s="15">
        <v>104864.81</v>
      </c>
      <c r="OZ11" s="15">
        <v>104750.38</v>
      </c>
      <c r="PA11" s="15">
        <v>86849.74</v>
      </c>
      <c r="PB11" s="15">
        <v>86850.49</v>
      </c>
      <c r="PC11" s="15">
        <v>92263.81</v>
      </c>
      <c r="PD11" s="15">
        <v>78004.72</v>
      </c>
      <c r="PE11" s="15">
        <v>78004.72</v>
      </c>
      <c r="PF11" s="15">
        <v>77987.73</v>
      </c>
      <c r="PG11" s="15">
        <v>74961.100000000006</v>
      </c>
      <c r="PH11" s="15">
        <v>52899.87</v>
      </c>
      <c r="PI11" s="15">
        <v>52899.93</v>
      </c>
      <c r="PJ11" s="15">
        <v>134179</v>
      </c>
      <c r="PK11" s="15">
        <v>134179</v>
      </c>
      <c r="PL11" s="15">
        <v>130396.21</v>
      </c>
      <c r="PM11" s="15">
        <v>129484.9</v>
      </c>
      <c r="PN11" s="15">
        <v>129486.53</v>
      </c>
      <c r="PO11" s="15">
        <v>128499.68</v>
      </c>
      <c r="PP11" s="15">
        <v>97036.54</v>
      </c>
      <c r="PQ11" s="15">
        <v>97036.54</v>
      </c>
      <c r="PR11" s="15">
        <v>97036.54</v>
      </c>
      <c r="PS11" s="15">
        <v>97036.54</v>
      </c>
      <c r="PT11" s="15">
        <v>97029.39</v>
      </c>
      <c r="PU11" s="15">
        <v>97029.85</v>
      </c>
      <c r="PV11" s="15">
        <v>91069.69</v>
      </c>
      <c r="PW11" s="15">
        <v>91069.69</v>
      </c>
      <c r="PX11" s="15">
        <v>91070.71</v>
      </c>
      <c r="PY11" s="15">
        <v>97272.17</v>
      </c>
      <c r="PZ11" s="15">
        <v>97273.01</v>
      </c>
      <c r="QA11" s="15">
        <v>78505.72</v>
      </c>
      <c r="QB11" s="15">
        <v>77748.23</v>
      </c>
      <c r="QC11" s="15">
        <v>77748.23</v>
      </c>
      <c r="QD11" s="15">
        <v>77749.429999999993</v>
      </c>
      <c r="QE11" s="15">
        <v>64657.46</v>
      </c>
      <c r="QF11" s="15">
        <v>64649.71</v>
      </c>
      <c r="QG11" s="15">
        <v>62599.68</v>
      </c>
      <c r="QH11" s="15">
        <v>153174.18</v>
      </c>
      <c r="QI11" s="15">
        <v>153174.18</v>
      </c>
      <c r="QJ11" s="15">
        <v>153178.25</v>
      </c>
      <c r="QK11" s="15">
        <v>153180.35999999999</v>
      </c>
      <c r="QL11" s="15">
        <v>153182.47</v>
      </c>
      <c r="QM11" s="15">
        <v>153182.47</v>
      </c>
      <c r="QN11" s="15">
        <v>0</v>
      </c>
      <c r="QO11" s="15">
        <v>153182.47</v>
      </c>
      <c r="QP11" s="15">
        <v>138466.63</v>
      </c>
      <c r="QQ11" s="15">
        <v>137479.95000000001</v>
      </c>
      <c r="QR11" s="15">
        <v>137481.73000000001</v>
      </c>
      <c r="QS11" s="15">
        <v>112149.22</v>
      </c>
      <c r="QT11" s="15">
        <v>110769.51</v>
      </c>
      <c r="QU11" s="15">
        <v>110769.51</v>
      </c>
      <c r="QV11" s="15">
        <v>110771.73</v>
      </c>
      <c r="QW11" s="15">
        <v>110772.97</v>
      </c>
      <c r="QX11" s="15">
        <v>110664.95</v>
      </c>
      <c r="QY11" s="15">
        <v>110664.68</v>
      </c>
      <c r="QZ11" s="15">
        <v>105183.74</v>
      </c>
      <c r="RA11" s="15">
        <v>105183.74</v>
      </c>
      <c r="RB11" s="15">
        <v>94239.33</v>
      </c>
      <c r="RC11" s="15">
        <v>94240.1</v>
      </c>
      <c r="RD11" s="15">
        <v>94241</v>
      </c>
      <c r="RE11" s="15">
        <v>94241.9</v>
      </c>
      <c r="RF11" s="15">
        <v>229718.64</v>
      </c>
      <c r="RG11" s="15">
        <v>229718.64</v>
      </c>
      <c r="RH11" s="15">
        <v>229719.85</v>
      </c>
      <c r="RI11" s="15">
        <v>228025.28</v>
      </c>
      <c r="RJ11" s="15">
        <v>228028.92</v>
      </c>
      <c r="RK11" s="15">
        <v>228032.56</v>
      </c>
      <c r="RL11" s="15">
        <v>297586.14</v>
      </c>
      <c r="RM11" s="15">
        <v>297586.14</v>
      </c>
      <c r="RN11" s="15">
        <v>297081.02</v>
      </c>
      <c r="RO11" s="15">
        <v>297086.07</v>
      </c>
      <c r="RP11" s="15">
        <v>297091.12</v>
      </c>
      <c r="RQ11" s="15">
        <v>297096.17</v>
      </c>
      <c r="RR11" s="15">
        <v>272530.27</v>
      </c>
      <c r="RS11" s="15">
        <v>272530.27</v>
      </c>
      <c r="RT11" s="15">
        <v>272533.45</v>
      </c>
      <c r="RU11" s="15">
        <v>271549.17</v>
      </c>
      <c r="RV11" s="15">
        <v>271553.7</v>
      </c>
      <c r="RW11" s="15">
        <v>271558.23</v>
      </c>
      <c r="RX11" s="15">
        <v>264961.36</v>
      </c>
      <c r="RY11" s="15">
        <v>264961.36</v>
      </c>
      <c r="RZ11" s="15">
        <v>264969.88</v>
      </c>
      <c r="SA11" s="15">
        <v>247325.34</v>
      </c>
      <c r="SB11" s="15">
        <v>247329.37</v>
      </c>
      <c r="SC11" s="15">
        <v>247333.4</v>
      </c>
      <c r="SD11" s="15">
        <v>235563</v>
      </c>
      <c r="SE11" s="15">
        <v>235563</v>
      </c>
      <c r="SF11" s="15">
        <v>233832.2</v>
      </c>
      <c r="SG11" s="15">
        <v>231351.54</v>
      </c>
      <c r="SH11" s="15">
        <v>231355.24</v>
      </c>
      <c r="SI11" s="15">
        <v>231239.91</v>
      </c>
      <c r="SJ11" s="15">
        <v>221388.36</v>
      </c>
      <c r="SK11" s="15">
        <v>221388.36</v>
      </c>
      <c r="SL11" s="15">
        <v>221396.42</v>
      </c>
      <c r="SM11" s="15">
        <v>220868</v>
      </c>
      <c r="SN11" s="15">
        <v>220871</v>
      </c>
      <c r="SO11" s="15">
        <v>220875</v>
      </c>
      <c r="SP11" s="15">
        <v>310133</v>
      </c>
      <c r="SQ11" s="15">
        <v>310133</v>
      </c>
      <c r="SR11" s="15">
        <v>310134</v>
      </c>
      <c r="SS11" s="15">
        <v>283067</v>
      </c>
      <c r="ST11" s="15">
        <v>283062</v>
      </c>
      <c r="SU11" s="15">
        <v>283067</v>
      </c>
      <c r="SV11" s="15">
        <v>284252</v>
      </c>
      <c r="SW11" s="15">
        <v>284252</v>
      </c>
      <c r="SX11" s="15">
        <v>284266</v>
      </c>
      <c r="SY11" s="15">
        <v>284271</v>
      </c>
      <c r="SZ11" s="15">
        <v>284275</v>
      </c>
      <c r="TA11" s="15">
        <v>274497</v>
      </c>
      <c r="TB11" s="15">
        <v>0</v>
      </c>
      <c r="TC11" s="15">
        <v>274497</v>
      </c>
      <c r="TD11" s="15">
        <v>256499</v>
      </c>
      <c r="TE11" s="15">
        <v>256503</v>
      </c>
      <c r="TF11" s="15">
        <v>243380</v>
      </c>
      <c r="TG11" s="15">
        <v>242388</v>
      </c>
      <c r="TH11" s="15">
        <v>325084</v>
      </c>
      <c r="TI11" s="15">
        <v>325084</v>
      </c>
      <c r="TJ11" s="15">
        <v>325098</v>
      </c>
      <c r="TK11" s="15">
        <v>325104</v>
      </c>
      <c r="TL11" s="15">
        <v>325229</v>
      </c>
      <c r="TM11" s="15">
        <v>325235</v>
      </c>
      <c r="TN11" s="15">
        <v>312255</v>
      </c>
      <c r="TO11" s="15">
        <v>312255</v>
      </c>
      <c r="TP11" s="15">
        <v>312268</v>
      </c>
      <c r="TQ11" s="15">
        <v>312273</v>
      </c>
      <c r="TR11" s="15">
        <v>312279</v>
      </c>
      <c r="TS11" s="15">
        <v>311296</v>
      </c>
      <c r="TT11" s="15">
        <v>281360</v>
      </c>
      <c r="TU11" s="15">
        <v>281360</v>
      </c>
      <c r="TV11" s="15">
        <v>281102</v>
      </c>
      <c r="TW11" s="15">
        <v>281106</v>
      </c>
      <c r="TX11" s="15">
        <v>281111</v>
      </c>
      <c r="TY11" s="15">
        <v>281116</v>
      </c>
      <c r="TZ11" s="15">
        <v>278193</v>
      </c>
      <c r="UA11" s="15">
        <v>278193</v>
      </c>
      <c r="UB11" s="15">
        <v>259556</v>
      </c>
      <c r="UC11" s="15">
        <v>259560</v>
      </c>
      <c r="UD11" s="15">
        <v>259565</v>
      </c>
      <c r="UE11" s="15">
        <v>259017</v>
      </c>
      <c r="UF11" s="15">
        <v>244608</v>
      </c>
      <c r="UG11" s="15">
        <v>244608</v>
      </c>
      <c r="UH11" s="15">
        <v>244108</v>
      </c>
      <c r="UI11" s="15">
        <v>240194</v>
      </c>
      <c r="UJ11" s="15">
        <v>240198</v>
      </c>
      <c r="UK11" s="15">
        <v>240202</v>
      </c>
      <c r="UL11" s="15">
        <v>239991</v>
      </c>
      <c r="UM11" s="15">
        <v>239991</v>
      </c>
      <c r="UN11" s="15">
        <v>240001</v>
      </c>
      <c r="UO11" s="15">
        <v>240005</v>
      </c>
      <c r="UP11" s="15">
        <v>239493</v>
      </c>
      <c r="UQ11" s="15">
        <v>239497</v>
      </c>
      <c r="UR11" s="15">
        <v>272009</v>
      </c>
      <c r="US11" s="15">
        <v>272009</v>
      </c>
      <c r="UT11" s="15">
        <v>272011</v>
      </c>
      <c r="UU11" s="15">
        <v>240006</v>
      </c>
      <c r="UV11" s="15">
        <v>240010</v>
      </c>
      <c r="UW11" s="15">
        <v>234591</v>
      </c>
      <c r="UX11" s="15">
        <v>231367</v>
      </c>
      <c r="UY11" s="15">
        <v>231367</v>
      </c>
      <c r="UZ11" s="15">
        <v>231367</v>
      </c>
      <c r="VA11" s="15">
        <v>231370</v>
      </c>
      <c r="VB11" s="15">
        <v>213971</v>
      </c>
      <c r="VC11" s="15">
        <v>242006</v>
      </c>
      <c r="VD11" s="15">
        <v>240447</v>
      </c>
      <c r="VE11" s="15">
        <v>240447</v>
      </c>
      <c r="VF11" s="15">
        <v>228298</v>
      </c>
      <c r="VG11" s="15">
        <v>228295</v>
      </c>
      <c r="VH11" s="15">
        <v>225877</v>
      </c>
      <c r="VI11" s="15">
        <v>225881</v>
      </c>
      <c r="VJ11" s="15">
        <v>298418</v>
      </c>
      <c r="VK11" s="15">
        <v>298418</v>
      </c>
      <c r="VL11" s="15">
        <v>297931</v>
      </c>
      <c r="VM11" s="15">
        <v>297934</v>
      </c>
      <c r="VN11" s="15">
        <v>297458</v>
      </c>
      <c r="VO11" s="15">
        <v>296475</v>
      </c>
      <c r="VP11" s="15">
        <v>295498</v>
      </c>
      <c r="VQ11" s="15">
        <v>295498</v>
      </c>
      <c r="VR11" s="15">
        <v>295512</v>
      </c>
      <c r="VS11" s="15">
        <v>295517</v>
      </c>
      <c r="VT11" s="15">
        <v>248265</v>
      </c>
      <c r="VU11" s="15">
        <v>248265</v>
      </c>
      <c r="VV11" s="15">
        <v>0</v>
      </c>
      <c r="VW11" s="15">
        <v>248265</v>
      </c>
      <c r="VX11" s="15">
        <v>140216</v>
      </c>
      <c r="VY11" s="15">
        <v>140217</v>
      </c>
      <c r="VZ11" s="15">
        <v>140219</v>
      </c>
      <c r="WA11" s="15">
        <v>140221</v>
      </c>
      <c r="WB11" s="15">
        <v>138373</v>
      </c>
      <c r="WC11" s="15">
        <v>138373</v>
      </c>
      <c r="WD11" s="15">
        <v>114912</v>
      </c>
      <c r="WE11" s="15">
        <v>114913</v>
      </c>
      <c r="WF11" s="15">
        <v>114914</v>
      </c>
      <c r="WG11" s="15">
        <v>103776</v>
      </c>
      <c r="WH11" s="15">
        <v>100871</v>
      </c>
      <c r="WI11" s="15">
        <v>100871</v>
      </c>
      <c r="WJ11" s="15">
        <v>95534</v>
      </c>
      <c r="WK11" s="15">
        <v>95531</v>
      </c>
      <c r="WL11" s="15">
        <v>95532</v>
      </c>
      <c r="WM11" s="15">
        <v>95233</v>
      </c>
      <c r="WN11" s="15">
        <v>34043</v>
      </c>
      <c r="WO11" s="15">
        <v>34043</v>
      </c>
      <c r="WP11" s="15">
        <v>33998</v>
      </c>
      <c r="WQ11" s="15">
        <v>33998</v>
      </c>
      <c r="WR11" s="15">
        <v>33998</v>
      </c>
      <c r="WS11" s="15">
        <v>33010</v>
      </c>
      <c r="WT11" s="15">
        <v>84807</v>
      </c>
      <c r="WU11" s="15">
        <v>84807</v>
      </c>
      <c r="WV11" s="15">
        <v>84799</v>
      </c>
      <c r="WW11" s="15">
        <v>84800</v>
      </c>
      <c r="WX11" s="15">
        <v>84800</v>
      </c>
      <c r="WY11" s="15">
        <v>84800</v>
      </c>
      <c r="WZ11" s="15">
        <v>78652</v>
      </c>
      <c r="XA11" s="15">
        <v>78652</v>
      </c>
      <c r="XB11" s="15">
        <v>63739</v>
      </c>
      <c r="XC11" s="15">
        <v>63397</v>
      </c>
      <c r="XD11" s="15">
        <v>62407</v>
      </c>
      <c r="XE11" s="15">
        <v>34311</v>
      </c>
      <c r="XF11" s="15">
        <v>21496</v>
      </c>
      <c r="XG11" s="15">
        <v>21496</v>
      </c>
      <c r="XH11" s="15">
        <v>20198</v>
      </c>
      <c r="XI11" s="15">
        <v>17917</v>
      </c>
      <c r="XJ11" s="15">
        <v>17917</v>
      </c>
      <c r="XK11" s="15">
        <v>17917</v>
      </c>
      <c r="XL11" s="15">
        <v>10606</v>
      </c>
      <c r="XM11" s="15">
        <v>10606</v>
      </c>
      <c r="XN11" s="15">
        <v>10606</v>
      </c>
      <c r="XO11" s="15">
        <v>10606</v>
      </c>
      <c r="XP11" s="15">
        <v>106954</v>
      </c>
      <c r="XQ11" s="15">
        <v>105959</v>
      </c>
      <c r="XR11" s="15">
        <v>105410</v>
      </c>
      <c r="XS11" s="15">
        <v>105410</v>
      </c>
      <c r="XT11" s="15">
        <v>105410</v>
      </c>
      <c r="XU11" s="15">
        <v>105410</v>
      </c>
      <c r="XV11" s="15">
        <v>105416</v>
      </c>
      <c r="XW11" s="15">
        <v>105417</v>
      </c>
      <c r="XX11" s="15">
        <v>100514</v>
      </c>
      <c r="XY11" s="15">
        <v>100514</v>
      </c>
      <c r="XZ11" s="15">
        <v>100515</v>
      </c>
      <c r="YA11" s="15">
        <v>100516</v>
      </c>
      <c r="YB11" s="15">
        <v>100517</v>
      </c>
      <c r="YC11" s="15">
        <v>85694</v>
      </c>
      <c r="YD11" s="15">
        <v>84273</v>
      </c>
      <c r="YE11" s="15">
        <v>84273</v>
      </c>
      <c r="YF11" s="15">
        <v>84274</v>
      </c>
      <c r="YG11" s="15">
        <v>73727</v>
      </c>
      <c r="YH11" s="15">
        <v>73721</v>
      </c>
      <c r="YI11" s="15">
        <v>69402</v>
      </c>
      <c r="YJ11" s="15">
        <v>114399</v>
      </c>
      <c r="YK11" s="15">
        <v>114399</v>
      </c>
      <c r="YL11" s="15">
        <v>114399</v>
      </c>
      <c r="YM11" s="15">
        <v>114401</v>
      </c>
      <c r="YN11" s="15">
        <v>113950</v>
      </c>
      <c r="YO11" s="15">
        <v>113951</v>
      </c>
      <c r="YP11" s="15">
        <v>112748</v>
      </c>
      <c r="YQ11" s="15">
        <v>112748</v>
      </c>
      <c r="YR11" s="15">
        <v>112752</v>
      </c>
      <c r="YS11" s="15">
        <v>112753</v>
      </c>
      <c r="YT11" s="15">
        <v>112754</v>
      </c>
      <c r="YU11" s="15">
        <v>91610</v>
      </c>
      <c r="YV11" s="15">
        <v>89703</v>
      </c>
      <c r="YW11" s="15">
        <v>89703</v>
      </c>
      <c r="YX11" s="15">
        <v>89705</v>
      </c>
      <c r="YY11" s="15">
        <v>89704</v>
      </c>
      <c r="YZ11" s="15">
        <v>89704</v>
      </c>
      <c r="ZA11" s="15">
        <v>89704</v>
      </c>
      <c r="ZB11" s="15">
        <v>86770</v>
      </c>
      <c r="ZC11" s="15">
        <v>86770</v>
      </c>
      <c r="ZD11" s="15">
        <v>71558</v>
      </c>
      <c r="ZE11" s="15">
        <v>71559</v>
      </c>
      <c r="ZF11" s="15">
        <v>71559</v>
      </c>
      <c r="ZG11" s="15">
        <v>71560</v>
      </c>
      <c r="ZH11" s="15">
        <v>56307</v>
      </c>
      <c r="ZI11" s="15">
        <v>56314</v>
      </c>
      <c r="ZJ11" s="15">
        <v>56307</v>
      </c>
      <c r="ZK11" s="15">
        <v>54571</v>
      </c>
      <c r="ZL11" s="15">
        <v>54572</v>
      </c>
      <c r="ZM11" s="15">
        <v>54572</v>
      </c>
      <c r="ZN11" s="15">
        <v>115536</v>
      </c>
      <c r="ZO11" s="15">
        <v>115536</v>
      </c>
      <c r="ZP11" s="15">
        <v>157006</v>
      </c>
      <c r="ZQ11" s="15">
        <v>157006</v>
      </c>
      <c r="ZR11" s="15">
        <v>157008</v>
      </c>
      <c r="ZS11" s="15">
        <v>129790</v>
      </c>
      <c r="ZT11" s="15">
        <v>127417</v>
      </c>
      <c r="ZU11" s="15">
        <v>127417</v>
      </c>
      <c r="ZV11" s="15">
        <v>127417</v>
      </c>
      <c r="ZW11" s="15">
        <v>127417</v>
      </c>
      <c r="ZX11" s="15">
        <v>127424</v>
      </c>
      <c r="ZY11" s="15">
        <v>127426</v>
      </c>
      <c r="ZZ11" s="15">
        <v>146649</v>
      </c>
      <c r="AAA11" s="15">
        <v>146648.9</v>
      </c>
      <c r="AAB11" s="15">
        <v>130334.62</v>
      </c>
      <c r="AAC11" s="15">
        <v>130336.26</v>
      </c>
      <c r="AAD11" s="15">
        <v>128761.9</v>
      </c>
      <c r="AAE11" s="15">
        <v>128762.11</v>
      </c>
      <c r="AAF11" s="15">
        <v>116871.36</v>
      </c>
      <c r="AAG11" s="15">
        <v>116871.36</v>
      </c>
      <c r="AAH11" s="15">
        <v>116868.91</v>
      </c>
      <c r="AAI11" s="15">
        <v>13469.68</v>
      </c>
      <c r="AAJ11" s="15">
        <v>13260.16</v>
      </c>
      <c r="AAK11" s="15">
        <v>0</v>
      </c>
      <c r="AAL11" s="15">
        <v>0</v>
      </c>
      <c r="AAM11" s="15">
        <v>74694</v>
      </c>
      <c r="AAN11" s="15">
        <v>74235</v>
      </c>
      <c r="AAO11" s="15">
        <v>74235</v>
      </c>
      <c r="AAP11" s="15">
        <v>0</v>
      </c>
      <c r="AAQ11" s="15">
        <v>0</v>
      </c>
      <c r="AAR11" s="15">
        <v>0</v>
      </c>
      <c r="AAS11" s="15">
        <v>51491</v>
      </c>
      <c r="AAT11" s="15">
        <v>51489</v>
      </c>
      <c r="AAU11" s="15">
        <v>50498</v>
      </c>
      <c r="AAV11" s="15">
        <v>0</v>
      </c>
      <c r="AAW11" s="15">
        <v>0</v>
      </c>
      <c r="AAX11" s="15">
        <v>0</v>
      </c>
      <c r="AAY11" s="15">
        <v>48824</v>
      </c>
      <c r="AAZ11" s="15">
        <v>48823</v>
      </c>
      <c r="ABA11" s="15">
        <v>48823</v>
      </c>
      <c r="ABB11" s="15">
        <v>33442</v>
      </c>
      <c r="ABC11" s="15">
        <v>0</v>
      </c>
      <c r="ABD11" s="15">
        <v>0</v>
      </c>
      <c r="ABE11" s="15">
        <v>114967</v>
      </c>
      <c r="ABF11" s="15">
        <v>104194</v>
      </c>
      <c r="ABG11" s="15">
        <v>104189</v>
      </c>
      <c r="ABH11" s="15">
        <v>102194</v>
      </c>
      <c r="ABI11" s="15">
        <v>93513</v>
      </c>
      <c r="ABJ11" s="15">
        <v>93513</v>
      </c>
      <c r="ABK11" s="15">
        <v>93513</v>
      </c>
      <c r="ABL11" s="15">
        <v>93514</v>
      </c>
      <c r="ABM11" s="15">
        <v>103630</v>
      </c>
      <c r="ABN11" s="15">
        <v>103629</v>
      </c>
      <c r="ABO11" s="15">
        <v>103630</v>
      </c>
      <c r="ABP11" s="15">
        <v>99244</v>
      </c>
      <c r="ABQ11" s="15">
        <v>99244</v>
      </c>
      <c r="ABR11" s="15">
        <v>99246</v>
      </c>
      <c r="ABS11" s="15">
        <v>78523</v>
      </c>
      <c r="ABT11" s="15">
        <v>78523</v>
      </c>
      <c r="ABU11" s="15">
        <v>75622</v>
      </c>
      <c r="ABV11" s="15">
        <v>75622</v>
      </c>
      <c r="ABW11" s="15">
        <v>75622</v>
      </c>
      <c r="ABX11" s="15">
        <v>75623</v>
      </c>
      <c r="ABY11" s="15">
        <v>75624</v>
      </c>
      <c r="ABZ11" s="15">
        <v>57305</v>
      </c>
      <c r="ACA11" s="15">
        <v>56584</v>
      </c>
      <c r="ACB11" s="15">
        <v>34778</v>
      </c>
      <c r="ACC11" s="15">
        <v>34778</v>
      </c>
      <c r="ACD11" s="15">
        <v>34775</v>
      </c>
      <c r="ACE11" s="15">
        <v>34775</v>
      </c>
      <c r="ACF11" s="15">
        <v>27623</v>
      </c>
      <c r="ACG11" s="15">
        <v>27616</v>
      </c>
      <c r="ACH11" s="15">
        <v>99666</v>
      </c>
      <c r="ACI11" s="15">
        <v>99666</v>
      </c>
      <c r="ACJ11" s="15">
        <v>99668</v>
      </c>
      <c r="ACK11" s="15">
        <v>99669</v>
      </c>
      <c r="ACL11" s="15">
        <v>99670</v>
      </c>
      <c r="ACM11" s="15">
        <v>87255</v>
      </c>
      <c r="ACN11" s="15">
        <v>87255</v>
      </c>
      <c r="ACO11" s="15">
        <v>87255</v>
      </c>
      <c r="ACP11" s="15">
        <v>87253</v>
      </c>
      <c r="ACQ11" s="15">
        <v>87254</v>
      </c>
      <c r="ACR11" s="15">
        <v>87255</v>
      </c>
      <c r="ACS11" s="15">
        <v>86165</v>
      </c>
      <c r="ACT11" s="15">
        <v>59683</v>
      </c>
      <c r="ACU11" s="15">
        <v>59683</v>
      </c>
      <c r="ACV11" s="15">
        <v>59129</v>
      </c>
      <c r="ACW11" s="15">
        <v>59118</v>
      </c>
      <c r="ACX11" s="15">
        <v>59118</v>
      </c>
      <c r="ACY11" s="15">
        <v>59672</v>
      </c>
      <c r="ACZ11" s="15">
        <v>58910</v>
      </c>
      <c r="ADA11" s="15">
        <v>58910</v>
      </c>
      <c r="ADB11" s="15">
        <v>44010</v>
      </c>
      <c r="ADC11" s="15">
        <v>44011</v>
      </c>
      <c r="ADD11" s="15">
        <v>44011</v>
      </c>
      <c r="ADE11" s="15">
        <v>43988</v>
      </c>
      <c r="ADF11" s="15">
        <v>137609</v>
      </c>
      <c r="ADG11" s="15">
        <v>137609</v>
      </c>
      <c r="ADH11" s="15">
        <v>135873</v>
      </c>
      <c r="ADI11" s="15">
        <v>108878</v>
      </c>
      <c r="ADJ11" s="15">
        <v>182076</v>
      </c>
      <c r="ADK11" s="15">
        <v>182079</v>
      </c>
      <c r="ADL11" s="15">
        <v>172823</v>
      </c>
      <c r="ADM11" s="15">
        <v>172823</v>
      </c>
      <c r="ADN11" s="15">
        <v>172373</v>
      </c>
      <c r="ADO11" s="15">
        <v>173933</v>
      </c>
      <c r="ADP11" s="15">
        <v>173936</v>
      </c>
      <c r="ADQ11" s="15">
        <v>133681</v>
      </c>
      <c r="ADR11" s="15">
        <v>132682</v>
      </c>
      <c r="ADS11" s="15">
        <v>132682</v>
      </c>
      <c r="ADT11" s="15">
        <v>132686</v>
      </c>
      <c r="ADU11" s="15">
        <v>132688</v>
      </c>
      <c r="ADV11" s="15">
        <v>132690</v>
      </c>
      <c r="ADW11" s="15">
        <v>132692</v>
      </c>
      <c r="ADX11" s="15">
        <v>128542</v>
      </c>
      <c r="ADY11" s="15">
        <v>128542</v>
      </c>
      <c r="ADZ11" s="15">
        <v>128545</v>
      </c>
      <c r="AEA11" s="15">
        <v>128546</v>
      </c>
      <c r="AEB11" s="15">
        <v>115840</v>
      </c>
      <c r="AEC11" s="15">
        <v>115841</v>
      </c>
      <c r="AED11" s="15">
        <v>115728</v>
      </c>
      <c r="AEE11" s="15">
        <v>115728</v>
      </c>
      <c r="AEF11" s="15">
        <v>105734</v>
      </c>
      <c r="AEG11" s="15">
        <v>105728</v>
      </c>
      <c r="AEH11" s="15">
        <v>103649</v>
      </c>
      <c r="AEI11" s="15">
        <v>103650</v>
      </c>
      <c r="AEJ11" s="15">
        <v>102329</v>
      </c>
      <c r="AEK11" s="15">
        <v>102329</v>
      </c>
      <c r="AEL11" s="15">
        <v>102325</v>
      </c>
      <c r="AEM11" s="15">
        <v>101869</v>
      </c>
      <c r="AEN11" s="15">
        <v>101870</v>
      </c>
      <c r="AEO11" s="15">
        <v>101871</v>
      </c>
      <c r="AEP11" s="15">
        <v>92708</v>
      </c>
      <c r="AEQ11" s="15">
        <v>92708</v>
      </c>
      <c r="AER11" s="15">
        <v>92708</v>
      </c>
      <c r="AES11" s="15">
        <v>92708</v>
      </c>
      <c r="AET11" s="15">
        <v>71622</v>
      </c>
      <c r="AEU11" s="15">
        <v>0</v>
      </c>
      <c r="AEV11" s="15">
        <v>0</v>
      </c>
      <c r="AEW11" s="15">
        <v>0</v>
      </c>
      <c r="AEX11" s="15">
        <v>0</v>
      </c>
      <c r="AEY11" s="15">
        <v>0</v>
      </c>
      <c r="AEZ11" s="15">
        <v>0</v>
      </c>
      <c r="AFA11" s="15">
        <v>0</v>
      </c>
      <c r="AFB11" s="15">
        <v>0</v>
      </c>
      <c r="AFC11" s="15">
        <v>0</v>
      </c>
      <c r="AFD11" s="15">
        <v>0</v>
      </c>
      <c r="AFE11" s="15">
        <v>0</v>
      </c>
      <c r="AFF11" s="15">
        <v>0</v>
      </c>
      <c r="AFG11" s="15">
        <v>0</v>
      </c>
      <c r="AFH11" s="15">
        <v>0</v>
      </c>
      <c r="AFI11" s="15">
        <v>0</v>
      </c>
      <c r="AFJ11" s="15">
        <v>0</v>
      </c>
      <c r="AFK11" s="15">
        <v>0</v>
      </c>
      <c r="AFL11" s="15">
        <v>0</v>
      </c>
      <c r="AFM11" s="15">
        <v>0</v>
      </c>
      <c r="AFN11" s="15">
        <v>0</v>
      </c>
      <c r="AFO11" s="15">
        <v>0</v>
      </c>
      <c r="AFP11" s="15">
        <v>0</v>
      </c>
      <c r="AFQ11" s="15">
        <v>0</v>
      </c>
      <c r="AFR11" s="15">
        <v>0</v>
      </c>
      <c r="AFS11" s="15">
        <v>0</v>
      </c>
      <c r="AFT11" s="15">
        <v>0</v>
      </c>
      <c r="AFU11" s="15">
        <v>0</v>
      </c>
      <c r="AFV11" s="15">
        <v>0</v>
      </c>
      <c r="AFW11" s="15">
        <v>0</v>
      </c>
      <c r="AFX11" s="15">
        <v>0</v>
      </c>
      <c r="AFY11" s="15">
        <v>0</v>
      </c>
      <c r="AFZ11" s="15">
        <v>0</v>
      </c>
      <c r="AGA11" s="15">
        <v>0</v>
      </c>
      <c r="AGB11" s="15">
        <v>0</v>
      </c>
      <c r="AGC11" s="15">
        <v>0</v>
      </c>
      <c r="AGD11" s="15">
        <v>0</v>
      </c>
      <c r="AGE11" s="15">
        <v>0</v>
      </c>
      <c r="AGF11" s="15">
        <v>0</v>
      </c>
      <c r="AGG11" s="15">
        <v>0</v>
      </c>
      <c r="AGH11" s="15">
        <v>0</v>
      </c>
      <c r="AGI11" s="15">
        <v>0</v>
      </c>
      <c r="AGJ11" s="15">
        <v>0</v>
      </c>
      <c r="AGK11" s="15">
        <v>0</v>
      </c>
      <c r="AGL11" s="15">
        <v>0</v>
      </c>
      <c r="AGM11" s="15">
        <v>0</v>
      </c>
      <c r="AGN11" s="15">
        <v>0</v>
      </c>
      <c r="AGO11" s="15">
        <v>0</v>
      </c>
      <c r="AGP11" s="15">
        <v>0</v>
      </c>
      <c r="AGQ11" s="15">
        <v>0</v>
      </c>
      <c r="AGR11" s="15">
        <v>0</v>
      </c>
      <c r="AGS11" s="15">
        <v>0</v>
      </c>
      <c r="AGT11" s="15">
        <v>0</v>
      </c>
      <c r="AGU11" s="15">
        <v>0</v>
      </c>
      <c r="AGV11" s="15">
        <v>0</v>
      </c>
      <c r="AGW11" s="15">
        <v>0</v>
      </c>
      <c r="AGX11" s="15">
        <v>0</v>
      </c>
      <c r="AGY11" s="15">
        <v>0</v>
      </c>
      <c r="AGZ11" s="15">
        <v>0</v>
      </c>
      <c r="AHA11" s="15">
        <v>0</v>
      </c>
      <c r="AHB11" s="15">
        <v>0</v>
      </c>
      <c r="AHC11" s="15">
        <v>0</v>
      </c>
      <c r="AHD11" s="15">
        <v>0</v>
      </c>
      <c r="AHE11" s="15">
        <v>0</v>
      </c>
      <c r="AHF11" s="15">
        <v>0</v>
      </c>
      <c r="AHG11" s="15">
        <v>0</v>
      </c>
      <c r="AHH11" s="15">
        <v>0</v>
      </c>
      <c r="AHI11" s="15">
        <v>0</v>
      </c>
      <c r="AHJ11" s="15">
        <v>0</v>
      </c>
      <c r="AHK11" s="15">
        <v>0</v>
      </c>
      <c r="AHL11" s="15">
        <v>0</v>
      </c>
      <c r="AHM11" s="15">
        <v>0</v>
      </c>
      <c r="AHN11" s="15">
        <v>0</v>
      </c>
      <c r="AHO11" s="15">
        <v>0</v>
      </c>
      <c r="AHP11" s="15">
        <v>0</v>
      </c>
      <c r="AHQ11" s="15">
        <v>0</v>
      </c>
      <c r="AHR11" s="15">
        <v>0</v>
      </c>
      <c r="AHS11" s="15">
        <v>0</v>
      </c>
      <c r="AHT11" s="15">
        <v>0</v>
      </c>
      <c r="AHU11" s="15">
        <v>0</v>
      </c>
      <c r="AHV11" s="15">
        <v>0</v>
      </c>
      <c r="AHW11" s="15">
        <v>0</v>
      </c>
      <c r="AHX11" s="15">
        <v>0</v>
      </c>
      <c r="AHY11" s="15">
        <v>0</v>
      </c>
      <c r="AHZ11" s="15">
        <v>0</v>
      </c>
      <c r="AIA11" s="15">
        <v>0</v>
      </c>
      <c r="AIB11" s="15">
        <v>0</v>
      </c>
      <c r="AIC11" s="15">
        <v>0</v>
      </c>
      <c r="AID11" s="15">
        <v>0</v>
      </c>
      <c r="AIE11" s="15">
        <v>0</v>
      </c>
      <c r="AIF11" s="15">
        <v>0</v>
      </c>
      <c r="AIG11" s="15">
        <v>0</v>
      </c>
      <c r="AIH11" s="15">
        <v>0</v>
      </c>
      <c r="AII11" s="15">
        <v>0</v>
      </c>
      <c r="AIJ11" s="15">
        <v>0</v>
      </c>
      <c r="AIK11" s="15">
        <v>0</v>
      </c>
      <c r="AIL11" s="15">
        <v>0</v>
      </c>
      <c r="AIM11" s="15">
        <v>0</v>
      </c>
      <c r="AIN11" s="15">
        <v>0</v>
      </c>
      <c r="AIO11" s="15">
        <v>0</v>
      </c>
      <c r="AIP11" s="15">
        <v>0</v>
      </c>
      <c r="AIQ11" s="15">
        <v>0</v>
      </c>
      <c r="AIR11" s="15">
        <v>0</v>
      </c>
      <c r="AIS11" s="15">
        <v>0</v>
      </c>
      <c r="AIT11" s="15">
        <v>0</v>
      </c>
      <c r="AIU11" s="15">
        <v>0</v>
      </c>
      <c r="AIV11" s="15">
        <v>0</v>
      </c>
      <c r="AIW11" s="15">
        <v>0</v>
      </c>
      <c r="AIX11" s="15">
        <v>0</v>
      </c>
      <c r="AIY11" s="15">
        <v>0</v>
      </c>
      <c r="AIZ11" s="15">
        <v>0</v>
      </c>
      <c r="AJA11" s="15">
        <v>0</v>
      </c>
      <c r="AJB11" s="15">
        <v>0</v>
      </c>
      <c r="AJC11" s="15">
        <v>0</v>
      </c>
      <c r="AJD11" s="15">
        <v>0</v>
      </c>
      <c r="AJE11" s="15">
        <v>0</v>
      </c>
      <c r="AJF11" s="15">
        <v>0</v>
      </c>
      <c r="AJG11" s="15">
        <v>0</v>
      </c>
      <c r="AJH11" s="15">
        <v>0</v>
      </c>
      <c r="AJI11" s="15">
        <v>0</v>
      </c>
      <c r="AJJ11" s="15">
        <v>0</v>
      </c>
      <c r="AJK11" s="15">
        <v>0</v>
      </c>
      <c r="AJL11" s="15">
        <v>0</v>
      </c>
      <c r="AJM11" s="15">
        <v>0</v>
      </c>
      <c r="AJN11" s="15">
        <v>0</v>
      </c>
      <c r="AJO11" s="15">
        <v>0</v>
      </c>
      <c r="AJP11" s="15">
        <v>0</v>
      </c>
      <c r="AJQ11" s="15">
        <v>0</v>
      </c>
      <c r="AJR11" s="15">
        <v>0</v>
      </c>
      <c r="AJS11" s="15">
        <v>0</v>
      </c>
      <c r="AJT11" s="15">
        <v>0</v>
      </c>
      <c r="AJU11" s="15">
        <v>0</v>
      </c>
      <c r="AJV11" s="15">
        <v>0</v>
      </c>
      <c r="AJW11" s="15">
        <v>0</v>
      </c>
      <c r="AJX11" s="15">
        <v>0</v>
      </c>
      <c r="AJY11" s="15">
        <v>0</v>
      </c>
      <c r="AJZ11" s="15">
        <v>0</v>
      </c>
      <c r="AKA11" s="15">
        <v>0</v>
      </c>
      <c r="AKB11" s="15">
        <v>0</v>
      </c>
      <c r="AKC11" s="15">
        <v>0</v>
      </c>
      <c r="AKD11" s="15">
        <v>0</v>
      </c>
      <c r="AKE11" s="15">
        <v>0</v>
      </c>
      <c r="AKF11" s="15">
        <v>0</v>
      </c>
      <c r="AKG11" s="15">
        <v>0</v>
      </c>
      <c r="AKH11" s="15">
        <v>0</v>
      </c>
      <c r="AKI11" s="15">
        <v>0</v>
      </c>
      <c r="AKJ11" s="15">
        <v>0</v>
      </c>
      <c r="AKK11" s="15">
        <v>0</v>
      </c>
      <c r="AKL11" s="15">
        <v>0</v>
      </c>
      <c r="AKM11" s="15">
        <v>0</v>
      </c>
      <c r="AKN11" s="15">
        <v>0</v>
      </c>
      <c r="AKO11" s="15">
        <v>0</v>
      </c>
      <c r="AKP11" s="15">
        <v>0</v>
      </c>
      <c r="AKQ11" s="15">
        <v>0</v>
      </c>
      <c r="AKR11" s="15">
        <v>0</v>
      </c>
      <c r="AKS11" s="15">
        <v>0</v>
      </c>
      <c r="AKT11" s="15">
        <v>0</v>
      </c>
      <c r="AKU11" s="15">
        <v>0</v>
      </c>
      <c r="AKV11" s="15">
        <v>0</v>
      </c>
      <c r="AKW11" s="15">
        <v>0</v>
      </c>
      <c r="AKX11" s="15">
        <v>0</v>
      </c>
      <c r="AKY11" s="15">
        <v>0</v>
      </c>
      <c r="AKZ11" s="15">
        <v>0</v>
      </c>
      <c r="ALA11" s="15">
        <v>0</v>
      </c>
      <c r="ALB11" s="15">
        <v>0</v>
      </c>
      <c r="ALC11" s="15">
        <v>0</v>
      </c>
      <c r="ALD11" s="15">
        <v>0</v>
      </c>
      <c r="ALE11" s="15">
        <v>0</v>
      </c>
      <c r="ALF11" s="15">
        <v>0</v>
      </c>
      <c r="ALG11" s="15">
        <v>0</v>
      </c>
      <c r="ALH11" s="15">
        <v>0</v>
      </c>
      <c r="ALI11" s="15">
        <v>0</v>
      </c>
      <c r="ALJ11" s="15">
        <v>0</v>
      </c>
      <c r="ALK11" s="15">
        <v>0</v>
      </c>
      <c r="ALL11" s="15">
        <v>0</v>
      </c>
      <c r="ALM11" s="15">
        <v>0</v>
      </c>
      <c r="ALN11" s="15">
        <v>0</v>
      </c>
      <c r="ALO11" s="15">
        <v>0</v>
      </c>
      <c r="ALP11" s="15">
        <v>0</v>
      </c>
      <c r="ALQ11" s="15">
        <v>0</v>
      </c>
      <c r="ALR11" s="15">
        <v>0</v>
      </c>
      <c r="ALS11" s="15">
        <v>0</v>
      </c>
      <c r="ALT11" s="15">
        <v>0</v>
      </c>
      <c r="ALU11" s="15">
        <v>0</v>
      </c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</row>
    <row r="12" spans="1:1042" ht="12" customHeight="1" thickBot="1" x14ac:dyDescent="0.25">
      <c r="A12" s="5" t="s">
        <v>13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31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31">
        <v>0</v>
      </c>
      <c r="GX12" s="42"/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31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31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31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31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31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0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0</v>
      </c>
      <c r="KF12" s="14">
        <v>0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0</v>
      </c>
      <c r="MG12" s="14">
        <v>0</v>
      </c>
      <c r="MH12" s="14">
        <v>0</v>
      </c>
      <c r="MI12" s="14">
        <v>0</v>
      </c>
      <c r="MJ12" s="14">
        <v>0</v>
      </c>
      <c r="MK12" s="14">
        <v>0</v>
      </c>
      <c r="ML12" s="14">
        <v>0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0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0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0</v>
      </c>
      <c r="PO12" s="14">
        <v>0</v>
      </c>
      <c r="PP12" s="14">
        <v>0</v>
      </c>
      <c r="PQ12" s="14">
        <v>0</v>
      </c>
      <c r="PR12" s="14">
        <v>0</v>
      </c>
      <c r="PS12" s="14">
        <v>0</v>
      </c>
      <c r="PT12" s="14">
        <v>0</v>
      </c>
      <c r="PU12" s="14">
        <v>0</v>
      </c>
      <c r="PV12" s="14">
        <v>0</v>
      </c>
      <c r="PW12" s="14">
        <v>0</v>
      </c>
      <c r="PX12" s="14">
        <v>0</v>
      </c>
      <c r="PY12" s="14">
        <v>0</v>
      </c>
      <c r="PZ12" s="14">
        <v>0</v>
      </c>
      <c r="QA12" s="14">
        <v>0</v>
      </c>
      <c r="QB12" s="14">
        <v>0</v>
      </c>
      <c r="QC12" s="14">
        <v>0</v>
      </c>
      <c r="QD12" s="14">
        <v>0</v>
      </c>
      <c r="QE12" s="14">
        <v>0</v>
      </c>
      <c r="QF12" s="14">
        <v>0</v>
      </c>
      <c r="QG12" s="14">
        <v>0</v>
      </c>
      <c r="QH12" s="14">
        <v>0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0</v>
      </c>
      <c r="RD12" s="14">
        <v>0</v>
      </c>
      <c r="RE12" s="14">
        <v>0</v>
      </c>
      <c r="RF12" s="14">
        <v>0</v>
      </c>
      <c r="RG12" s="14">
        <v>0</v>
      </c>
      <c r="RH12" s="14">
        <v>0</v>
      </c>
      <c r="RI12" s="14">
        <v>0</v>
      </c>
      <c r="RJ12" s="14">
        <v>0</v>
      </c>
      <c r="RK12" s="14">
        <v>0</v>
      </c>
      <c r="RL12" s="14">
        <v>0</v>
      </c>
      <c r="RM12" s="14">
        <v>0</v>
      </c>
      <c r="RN12" s="14">
        <v>0</v>
      </c>
      <c r="RO12" s="14">
        <v>0</v>
      </c>
      <c r="RP12" s="14">
        <v>0</v>
      </c>
      <c r="RQ12" s="14">
        <v>0</v>
      </c>
      <c r="RR12" s="14">
        <v>0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0</v>
      </c>
      <c r="RZ12" s="14">
        <v>0</v>
      </c>
      <c r="SA12" s="14">
        <v>0</v>
      </c>
      <c r="SB12" s="14">
        <v>0</v>
      </c>
      <c r="SC12" s="14">
        <v>0</v>
      </c>
      <c r="SD12" s="14">
        <v>0</v>
      </c>
      <c r="SE12" s="14">
        <v>0</v>
      </c>
      <c r="SF12" s="14">
        <v>0</v>
      </c>
      <c r="SG12" s="14">
        <v>0</v>
      </c>
      <c r="SH12" s="14">
        <v>0</v>
      </c>
      <c r="SI12" s="14">
        <v>0</v>
      </c>
      <c r="SJ12" s="14">
        <v>0</v>
      </c>
      <c r="SK12" s="14">
        <v>0</v>
      </c>
      <c r="SL12" s="14">
        <v>0</v>
      </c>
      <c r="SM12" s="14">
        <v>0</v>
      </c>
      <c r="SN12" s="14">
        <v>0</v>
      </c>
      <c r="SO12" s="14">
        <v>0</v>
      </c>
      <c r="SP12" s="14">
        <v>0</v>
      </c>
      <c r="SQ12" s="14">
        <v>0</v>
      </c>
      <c r="SR12" s="14">
        <v>0</v>
      </c>
      <c r="SS12" s="15">
        <v>0</v>
      </c>
      <c r="ST12" s="15">
        <v>0</v>
      </c>
      <c r="SU12" s="15">
        <v>0</v>
      </c>
      <c r="SV12" s="15">
        <v>0</v>
      </c>
      <c r="SW12" s="15">
        <v>0</v>
      </c>
      <c r="SX12" s="15">
        <v>0</v>
      </c>
      <c r="SY12" s="15">
        <v>0</v>
      </c>
      <c r="SZ12" s="15">
        <v>0</v>
      </c>
      <c r="TA12" s="15">
        <v>0</v>
      </c>
      <c r="TB12" s="15">
        <v>0</v>
      </c>
      <c r="TC12" s="15">
        <v>0</v>
      </c>
      <c r="TD12" s="15">
        <v>0</v>
      </c>
      <c r="TE12" s="15">
        <v>0</v>
      </c>
      <c r="TF12" s="15">
        <v>0</v>
      </c>
      <c r="TG12" s="15">
        <v>0</v>
      </c>
      <c r="TH12" s="15">
        <v>0</v>
      </c>
      <c r="TI12" s="15">
        <v>0</v>
      </c>
      <c r="TJ12" s="15">
        <v>0</v>
      </c>
      <c r="TK12" s="15">
        <v>0</v>
      </c>
      <c r="TL12" s="15">
        <v>0</v>
      </c>
      <c r="TM12" s="15">
        <v>0</v>
      </c>
      <c r="TN12" s="15">
        <v>0</v>
      </c>
      <c r="TO12" s="15">
        <v>0</v>
      </c>
      <c r="TP12" s="15">
        <v>0</v>
      </c>
      <c r="TQ12" s="15">
        <v>0</v>
      </c>
      <c r="TR12" s="15">
        <v>0</v>
      </c>
      <c r="TS12" s="15">
        <v>0</v>
      </c>
      <c r="TT12" s="15">
        <v>0</v>
      </c>
      <c r="TU12" s="15"/>
      <c r="TV12" s="15">
        <v>0</v>
      </c>
      <c r="TW12" s="15">
        <v>0</v>
      </c>
      <c r="TX12" s="15">
        <v>0</v>
      </c>
      <c r="TY12" s="15">
        <v>0</v>
      </c>
      <c r="TZ12" s="15">
        <v>0</v>
      </c>
      <c r="UA12" s="15"/>
      <c r="UB12" s="15">
        <v>0</v>
      </c>
      <c r="UC12" s="15">
        <v>0</v>
      </c>
      <c r="UD12" s="15">
        <v>0</v>
      </c>
      <c r="UE12" s="15">
        <v>0</v>
      </c>
      <c r="UF12" s="15">
        <v>0</v>
      </c>
      <c r="UG12" s="15">
        <v>0</v>
      </c>
      <c r="UH12" s="15">
        <v>0</v>
      </c>
      <c r="UI12" s="15">
        <v>0</v>
      </c>
      <c r="UJ12" s="15">
        <v>0</v>
      </c>
      <c r="UK12" s="15">
        <v>0</v>
      </c>
      <c r="UL12" s="15">
        <v>0</v>
      </c>
      <c r="UM12" s="15">
        <v>0</v>
      </c>
      <c r="UN12" s="15">
        <v>0</v>
      </c>
      <c r="UO12" s="15">
        <v>0</v>
      </c>
      <c r="UP12" s="15">
        <v>0</v>
      </c>
      <c r="UQ12" s="15">
        <v>0</v>
      </c>
      <c r="UR12" s="15">
        <v>0</v>
      </c>
      <c r="US12" s="15">
        <v>0</v>
      </c>
      <c r="UT12" s="15">
        <v>0</v>
      </c>
      <c r="UU12" s="15">
        <v>0</v>
      </c>
      <c r="UV12" s="15">
        <v>0</v>
      </c>
      <c r="UW12" s="15">
        <v>0</v>
      </c>
      <c r="UX12" s="15">
        <v>0</v>
      </c>
      <c r="UY12" s="15">
        <v>0</v>
      </c>
      <c r="UZ12" s="15">
        <v>0</v>
      </c>
      <c r="VA12" s="15">
        <v>0</v>
      </c>
      <c r="VB12" s="15">
        <v>0</v>
      </c>
      <c r="VC12" s="15">
        <v>0</v>
      </c>
      <c r="VD12" s="15">
        <v>0</v>
      </c>
      <c r="VE12" s="15">
        <v>0</v>
      </c>
      <c r="VF12" s="15">
        <v>0</v>
      </c>
      <c r="VG12" s="15">
        <v>0</v>
      </c>
      <c r="VH12" s="15">
        <v>0</v>
      </c>
      <c r="VI12" s="15">
        <v>0</v>
      </c>
      <c r="VJ12" s="15">
        <v>0</v>
      </c>
      <c r="VK12" s="15">
        <v>0</v>
      </c>
      <c r="VL12" s="15">
        <v>0</v>
      </c>
      <c r="VM12" s="15">
        <v>0</v>
      </c>
      <c r="VN12" s="15">
        <v>0</v>
      </c>
      <c r="VO12" s="15">
        <v>0</v>
      </c>
      <c r="VP12" s="15">
        <v>0</v>
      </c>
      <c r="VQ12" s="15">
        <v>0</v>
      </c>
      <c r="VR12" s="15">
        <v>0</v>
      </c>
      <c r="VS12" s="15">
        <v>0</v>
      </c>
      <c r="VT12" s="15">
        <v>0</v>
      </c>
      <c r="VU12" s="15">
        <v>0</v>
      </c>
      <c r="VV12" s="15">
        <v>0</v>
      </c>
      <c r="VW12" s="15">
        <v>0</v>
      </c>
      <c r="VX12" s="15">
        <v>0</v>
      </c>
      <c r="VY12" s="15">
        <v>0</v>
      </c>
      <c r="VZ12" s="15">
        <v>0</v>
      </c>
      <c r="WA12" s="15">
        <v>0</v>
      </c>
      <c r="WB12" s="15">
        <v>0</v>
      </c>
      <c r="WC12" s="15">
        <v>0</v>
      </c>
      <c r="WD12" s="15">
        <v>0</v>
      </c>
      <c r="WE12" s="15">
        <v>0</v>
      </c>
      <c r="WF12" s="15">
        <v>0</v>
      </c>
      <c r="WG12" s="15">
        <v>0</v>
      </c>
      <c r="WH12" s="15">
        <v>0</v>
      </c>
      <c r="WI12" s="15">
        <v>0</v>
      </c>
      <c r="WJ12" s="15">
        <v>0</v>
      </c>
      <c r="WK12" s="15">
        <v>0</v>
      </c>
      <c r="WL12" s="15">
        <v>0</v>
      </c>
      <c r="WM12" s="15">
        <v>0</v>
      </c>
      <c r="WN12" s="15">
        <v>0</v>
      </c>
      <c r="WO12" s="15">
        <v>0</v>
      </c>
      <c r="WP12" s="15">
        <v>0</v>
      </c>
      <c r="WQ12" s="15">
        <v>0</v>
      </c>
      <c r="WR12" s="15">
        <v>0</v>
      </c>
      <c r="WS12" s="15">
        <v>0</v>
      </c>
      <c r="WT12" s="15">
        <v>0</v>
      </c>
      <c r="WU12" s="15">
        <v>0</v>
      </c>
      <c r="WV12" s="15">
        <v>0</v>
      </c>
      <c r="WW12" s="15">
        <v>0</v>
      </c>
      <c r="WX12" s="15">
        <v>0</v>
      </c>
      <c r="WY12" s="15">
        <v>0</v>
      </c>
      <c r="WZ12" s="15">
        <v>0</v>
      </c>
      <c r="XA12" s="15">
        <v>0</v>
      </c>
      <c r="XB12" s="15">
        <v>0</v>
      </c>
      <c r="XC12" s="15">
        <v>0</v>
      </c>
      <c r="XD12" s="15">
        <v>0</v>
      </c>
      <c r="XE12" s="15">
        <v>0</v>
      </c>
      <c r="XF12" s="15">
        <v>0</v>
      </c>
      <c r="XG12" s="15">
        <v>0</v>
      </c>
      <c r="XH12" s="15">
        <v>0</v>
      </c>
      <c r="XI12" s="15">
        <v>0</v>
      </c>
      <c r="XJ12" s="15">
        <v>0</v>
      </c>
      <c r="XK12" s="15">
        <v>0</v>
      </c>
      <c r="XL12" s="15">
        <v>0</v>
      </c>
      <c r="XM12" s="15">
        <v>0</v>
      </c>
      <c r="XN12" s="15">
        <v>0</v>
      </c>
      <c r="XO12" s="15">
        <v>0</v>
      </c>
      <c r="XP12" s="15">
        <v>0</v>
      </c>
      <c r="XQ12" s="15">
        <v>0</v>
      </c>
      <c r="XR12" s="15">
        <v>0</v>
      </c>
      <c r="XS12" s="15">
        <v>0</v>
      </c>
      <c r="XT12" s="15">
        <v>0</v>
      </c>
      <c r="XU12" s="15">
        <v>0</v>
      </c>
      <c r="XV12" s="15">
        <v>0</v>
      </c>
      <c r="XW12" s="15">
        <v>0</v>
      </c>
      <c r="XX12" s="15">
        <v>0</v>
      </c>
      <c r="XY12" s="15">
        <v>0</v>
      </c>
      <c r="XZ12" s="15">
        <v>0</v>
      </c>
      <c r="YA12" s="15">
        <v>0</v>
      </c>
      <c r="YB12" s="15">
        <v>0</v>
      </c>
      <c r="YC12" s="15">
        <v>0</v>
      </c>
      <c r="YD12" s="15">
        <v>0</v>
      </c>
      <c r="YE12" s="15">
        <v>0</v>
      </c>
      <c r="YF12" s="15">
        <v>0</v>
      </c>
      <c r="YG12" s="15">
        <v>0</v>
      </c>
      <c r="YH12" s="15">
        <v>0</v>
      </c>
      <c r="YI12" s="15">
        <v>0</v>
      </c>
      <c r="YJ12" s="15">
        <v>0</v>
      </c>
      <c r="YK12" s="15">
        <v>0</v>
      </c>
      <c r="YL12" s="15">
        <v>0</v>
      </c>
      <c r="YM12" s="15">
        <v>0</v>
      </c>
      <c r="YN12" s="15">
        <v>0</v>
      </c>
      <c r="YO12" s="15">
        <v>0</v>
      </c>
      <c r="YP12" s="15">
        <v>0</v>
      </c>
      <c r="YQ12" s="15">
        <v>0</v>
      </c>
      <c r="YR12" s="15">
        <v>0</v>
      </c>
      <c r="YS12" s="15">
        <v>0</v>
      </c>
      <c r="YT12" s="15">
        <v>0</v>
      </c>
      <c r="YU12" s="15">
        <v>0</v>
      </c>
      <c r="YV12" s="15">
        <v>0</v>
      </c>
      <c r="YW12" s="15">
        <v>0</v>
      </c>
      <c r="YX12" s="15">
        <v>0</v>
      </c>
      <c r="YY12" s="15">
        <v>0</v>
      </c>
      <c r="YZ12" s="15">
        <v>0</v>
      </c>
      <c r="ZA12" s="15">
        <v>0</v>
      </c>
      <c r="ZB12" s="15">
        <v>0</v>
      </c>
      <c r="ZC12" s="15">
        <v>0</v>
      </c>
      <c r="ZD12" s="15">
        <v>0</v>
      </c>
      <c r="ZE12" s="15">
        <v>0</v>
      </c>
      <c r="ZF12" s="15">
        <v>0</v>
      </c>
      <c r="ZG12" s="15">
        <v>0</v>
      </c>
      <c r="ZH12" s="15">
        <v>0</v>
      </c>
      <c r="ZI12" s="15">
        <v>0</v>
      </c>
      <c r="ZJ12" s="15">
        <v>0</v>
      </c>
      <c r="ZK12" s="15">
        <v>0</v>
      </c>
      <c r="ZL12" s="15">
        <v>0</v>
      </c>
      <c r="ZM12" s="15">
        <v>0</v>
      </c>
      <c r="ZN12" s="15">
        <v>0</v>
      </c>
      <c r="ZO12" s="15">
        <v>0</v>
      </c>
      <c r="ZP12" s="15">
        <v>0</v>
      </c>
      <c r="ZQ12" s="15">
        <v>0</v>
      </c>
      <c r="ZR12" s="15">
        <v>0</v>
      </c>
      <c r="ZS12" s="15">
        <v>0</v>
      </c>
      <c r="ZT12" s="15">
        <v>0</v>
      </c>
      <c r="ZU12" s="15">
        <v>0</v>
      </c>
      <c r="ZV12" s="15">
        <v>0</v>
      </c>
      <c r="ZW12" s="15">
        <v>0</v>
      </c>
      <c r="ZX12" s="15">
        <v>0</v>
      </c>
      <c r="ZY12" s="15">
        <v>0</v>
      </c>
      <c r="ZZ12" s="15">
        <v>0</v>
      </c>
      <c r="AAA12" s="14">
        <v>0</v>
      </c>
      <c r="AAB12" s="14">
        <v>0</v>
      </c>
      <c r="AAC12" s="14">
        <v>0</v>
      </c>
      <c r="AAD12" s="14">
        <v>0</v>
      </c>
      <c r="AAE12" s="14">
        <v>0</v>
      </c>
      <c r="AAF12" s="14">
        <v>0</v>
      </c>
      <c r="AAG12" s="14">
        <v>0</v>
      </c>
      <c r="AAH12" s="14">
        <v>0</v>
      </c>
      <c r="AAI12" s="14">
        <v>0</v>
      </c>
      <c r="AAJ12" s="14">
        <v>0</v>
      </c>
      <c r="AAK12" s="14">
        <v>0</v>
      </c>
      <c r="AAL12" s="14">
        <v>0</v>
      </c>
      <c r="AAM12" s="14">
        <v>0</v>
      </c>
      <c r="AAN12" s="14">
        <v>0</v>
      </c>
      <c r="AAO12" s="14">
        <v>0</v>
      </c>
      <c r="AAP12" s="14">
        <v>0</v>
      </c>
      <c r="AAQ12" s="14">
        <v>0</v>
      </c>
      <c r="AAR12" s="14">
        <v>0</v>
      </c>
      <c r="AAS12" s="14">
        <v>0</v>
      </c>
      <c r="AAT12" s="14">
        <v>0</v>
      </c>
      <c r="AAU12" s="14">
        <v>0</v>
      </c>
      <c r="AAV12" s="14">
        <v>0</v>
      </c>
      <c r="AAW12" s="14">
        <v>0</v>
      </c>
      <c r="AAX12" s="14">
        <v>0</v>
      </c>
      <c r="AAY12" s="14">
        <v>0</v>
      </c>
      <c r="AAZ12" s="14">
        <v>0</v>
      </c>
      <c r="ABA12" s="14">
        <v>0</v>
      </c>
      <c r="ABB12" s="14">
        <v>0</v>
      </c>
      <c r="ABC12" s="14">
        <v>0</v>
      </c>
      <c r="ABD12" s="14">
        <v>0</v>
      </c>
      <c r="ABE12" s="14">
        <v>0</v>
      </c>
      <c r="ABF12" s="14">
        <v>0</v>
      </c>
      <c r="ABG12" s="14">
        <v>0</v>
      </c>
      <c r="ABH12" s="14">
        <v>0</v>
      </c>
      <c r="ABI12" s="14">
        <v>0</v>
      </c>
      <c r="ABJ12" s="14">
        <v>0</v>
      </c>
      <c r="ABK12" s="14">
        <v>0</v>
      </c>
      <c r="ABL12" s="14">
        <v>0</v>
      </c>
      <c r="ABM12" s="14">
        <v>0</v>
      </c>
      <c r="ABN12" s="14">
        <v>0</v>
      </c>
      <c r="ABO12" s="14">
        <v>0</v>
      </c>
      <c r="ABP12" s="14">
        <v>0</v>
      </c>
      <c r="ABQ12" s="14">
        <v>0</v>
      </c>
      <c r="ABR12" s="14">
        <v>0</v>
      </c>
      <c r="ABS12" s="14">
        <v>0</v>
      </c>
      <c r="ABT12" s="14">
        <v>0</v>
      </c>
      <c r="ABU12" s="14">
        <v>0</v>
      </c>
      <c r="ABV12" s="14">
        <v>0</v>
      </c>
      <c r="ABW12" s="14">
        <v>0</v>
      </c>
      <c r="ABX12" s="14">
        <v>0</v>
      </c>
      <c r="ABY12" s="14">
        <v>0</v>
      </c>
      <c r="ABZ12" s="14">
        <v>0</v>
      </c>
      <c r="ACA12" s="14">
        <v>0</v>
      </c>
      <c r="ACB12" s="14">
        <v>0</v>
      </c>
      <c r="ACC12" s="14">
        <v>0</v>
      </c>
      <c r="ACD12" s="14">
        <v>0</v>
      </c>
      <c r="ACE12" s="14">
        <v>0</v>
      </c>
      <c r="ACF12" s="14">
        <v>0</v>
      </c>
      <c r="ACG12" s="14">
        <v>0</v>
      </c>
      <c r="ACH12" s="14">
        <v>0</v>
      </c>
      <c r="ACI12" s="14">
        <v>0</v>
      </c>
      <c r="ACJ12" s="14">
        <v>0</v>
      </c>
      <c r="ACK12" s="14">
        <v>0</v>
      </c>
      <c r="ACL12" s="14">
        <v>0</v>
      </c>
      <c r="ACM12" s="14">
        <v>0</v>
      </c>
      <c r="ACN12" s="14">
        <v>0</v>
      </c>
      <c r="ACO12" s="14">
        <v>0</v>
      </c>
      <c r="ACP12" s="14">
        <v>0</v>
      </c>
      <c r="ACQ12" s="14">
        <v>0</v>
      </c>
      <c r="ACR12" s="14">
        <v>0</v>
      </c>
      <c r="ACS12" s="14">
        <v>0</v>
      </c>
      <c r="ACT12" s="14">
        <v>0</v>
      </c>
      <c r="ACU12" s="14">
        <v>0</v>
      </c>
      <c r="ACV12" s="14">
        <v>0</v>
      </c>
      <c r="ACW12" s="14">
        <v>0</v>
      </c>
      <c r="ACX12" s="14">
        <v>0</v>
      </c>
      <c r="ACY12" s="14">
        <v>0</v>
      </c>
      <c r="ACZ12" s="14">
        <v>0</v>
      </c>
      <c r="ADA12" s="14">
        <v>0</v>
      </c>
      <c r="ADB12" s="14">
        <v>0</v>
      </c>
      <c r="ADC12" s="14">
        <v>0</v>
      </c>
      <c r="ADD12" s="14">
        <v>0</v>
      </c>
      <c r="ADE12" s="14">
        <v>0</v>
      </c>
      <c r="ADF12" s="14">
        <v>0</v>
      </c>
      <c r="ADG12" s="14">
        <v>0</v>
      </c>
      <c r="ADH12" s="14">
        <v>0</v>
      </c>
      <c r="ADI12" s="14">
        <v>0</v>
      </c>
      <c r="ADJ12" s="14">
        <v>0</v>
      </c>
      <c r="ADK12" s="14">
        <v>0</v>
      </c>
      <c r="ADL12" s="14">
        <v>0</v>
      </c>
      <c r="ADM12" s="14">
        <v>0</v>
      </c>
      <c r="ADN12" s="14">
        <v>0</v>
      </c>
      <c r="ADO12" s="14">
        <v>0</v>
      </c>
      <c r="ADP12" s="14">
        <v>0</v>
      </c>
      <c r="ADQ12" s="14">
        <v>0</v>
      </c>
      <c r="ADR12" s="14">
        <v>0</v>
      </c>
      <c r="ADS12" s="14">
        <v>0</v>
      </c>
      <c r="ADT12" s="14">
        <v>0</v>
      </c>
      <c r="ADU12" s="14">
        <v>0</v>
      </c>
      <c r="ADV12" s="14">
        <v>0</v>
      </c>
      <c r="ADW12" s="14">
        <v>0</v>
      </c>
      <c r="ADX12" s="14">
        <v>0</v>
      </c>
      <c r="ADY12" s="14">
        <v>0</v>
      </c>
      <c r="ADZ12" s="14">
        <v>0</v>
      </c>
      <c r="AEA12" s="14">
        <v>0</v>
      </c>
      <c r="AEB12" s="14">
        <v>0</v>
      </c>
      <c r="AEC12" s="14">
        <v>0</v>
      </c>
      <c r="AED12" s="14">
        <v>0</v>
      </c>
      <c r="AEE12" s="14">
        <v>0</v>
      </c>
      <c r="AEF12" s="14">
        <v>0</v>
      </c>
      <c r="AEG12" s="14">
        <v>0</v>
      </c>
      <c r="AEH12" s="14">
        <v>0</v>
      </c>
      <c r="AEI12" s="14">
        <v>0</v>
      </c>
      <c r="AEJ12" s="14">
        <v>0</v>
      </c>
      <c r="AEK12" s="14">
        <v>0</v>
      </c>
      <c r="AEL12" s="14">
        <v>0</v>
      </c>
      <c r="AEM12" s="14">
        <v>0</v>
      </c>
      <c r="AEN12" s="14">
        <v>0</v>
      </c>
      <c r="AEO12" s="14">
        <v>0</v>
      </c>
      <c r="AEP12" s="14">
        <v>0</v>
      </c>
      <c r="AEQ12" s="14">
        <v>0</v>
      </c>
      <c r="AER12" s="14">
        <v>0</v>
      </c>
      <c r="AES12" s="14">
        <v>0</v>
      </c>
      <c r="AET12" s="14">
        <v>0</v>
      </c>
      <c r="AEU12" s="14">
        <v>0</v>
      </c>
      <c r="AEV12" s="14">
        <v>0</v>
      </c>
      <c r="AEW12" s="14">
        <v>0</v>
      </c>
      <c r="AEX12" s="14">
        <v>0</v>
      </c>
      <c r="AEY12" s="14">
        <v>0</v>
      </c>
      <c r="AEZ12" s="14">
        <v>0</v>
      </c>
      <c r="AFA12" s="14">
        <v>0</v>
      </c>
      <c r="AFB12" s="14">
        <v>0</v>
      </c>
      <c r="AFC12" s="14">
        <v>0</v>
      </c>
      <c r="AFD12" s="14">
        <v>0</v>
      </c>
      <c r="AFE12" s="14">
        <v>0</v>
      </c>
      <c r="AFF12" s="14">
        <v>0</v>
      </c>
      <c r="AFG12" s="14">
        <v>0</v>
      </c>
      <c r="AFH12" s="14">
        <v>0</v>
      </c>
      <c r="AFI12" s="14">
        <v>0</v>
      </c>
      <c r="AFJ12" s="14">
        <v>0</v>
      </c>
      <c r="AFK12" s="14">
        <v>0</v>
      </c>
      <c r="AFL12" s="14">
        <v>0</v>
      </c>
      <c r="AFM12" s="14">
        <v>0</v>
      </c>
      <c r="AFN12" s="14">
        <v>0</v>
      </c>
      <c r="AFO12" s="14">
        <v>0</v>
      </c>
      <c r="AFP12" s="14">
        <v>0</v>
      </c>
      <c r="AFQ12" s="14">
        <v>0</v>
      </c>
      <c r="AFR12" s="14">
        <v>0</v>
      </c>
      <c r="AFS12" s="14">
        <v>0</v>
      </c>
      <c r="AFT12" s="14">
        <v>0</v>
      </c>
      <c r="AFU12" s="14">
        <v>0</v>
      </c>
      <c r="AFV12" s="14">
        <v>0</v>
      </c>
      <c r="AFW12" s="14">
        <v>0</v>
      </c>
      <c r="AFX12" s="14">
        <v>0</v>
      </c>
      <c r="AFY12" s="14">
        <v>0</v>
      </c>
      <c r="AFZ12" s="14">
        <v>0</v>
      </c>
      <c r="AGA12" s="14">
        <v>0</v>
      </c>
      <c r="AGB12" s="14">
        <v>0</v>
      </c>
      <c r="AGC12" s="14">
        <v>0</v>
      </c>
      <c r="AGD12" s="14">
        <v>0</v>
      </c>
      <c r="AGE12" s="14">
        <v>0</v>
      </c>
      <c r="AGF12" s="14">
        <v>0</v>
      </c>
      <c r="AGG12" s="14">
        <v>0</v>
      </c>
      <c r="AGH12" s="14">
        <v>0</v>
      </c>
      <c r="AGI12" s="14">
        <v>0</v>
      </c>
      <c r="AGJ12" s="14">
        <v>0</v>
      </c>
      <c r="AGK12" s="14">
        <v>0</v>
      </c>
      <c r="AGL12" s="14">
        <v>0</v>
      </c>
      <c r="AGM12" s="14">
        <v>0</v>
      </c>
      <c r="AGN12" s="14">
        <v>0</v>
      </c>
      <c r="AGO12" s="14">
        <v>0</v>
      </c>
      <c r="AGP12" s="14">
        <v>0</v>
      </c>
      <c r="AGQ12" s="14">
        <v>0</v>
      </c>
      <c r="AGR12" s="14">
        <v>0</v>
      </c>
      <c r="AGS12" s="14">
        <v>0</v>
      </c>
      <c r="AGT12" s="14">
        <v>0</v>
      </c>
      <c r="AGU12" s="14">
        <v>0</v>
      </c>
      <c r="AGV12" s="14">
        <v>0</v>
      </c>
      <c r="AGW12" s="14">
        <v>0</v>
      </c>
      <c r="AGX12" s="14">
        <v>0</v>
      </c>
      <c r="AGY12" s="14">
        <v>0</v>
      </c>
      <c r="AGZ12" s="14">
        <v>0</v>
      </c>
      <c r="AHA12" s="14">
        <v>0</v>
      </c>
      <c r="AHB12" s="14">
        <v>0</v>
      </c>
      <c r="AHC12" s="14">
        <v>0</v>
      </c>
      <c r="AHD12" s="14">
        <v>0</v>
      </c>
      <c r="AHE12" s="14">
        <v>0</v>
      </c>
      <c r="AHF12" s="14">
        <v>0</v>
      </c>
      <c r="AHG12" s="14">
        <v>0</v>
      </c>
      <c r="AHH12" s="14">
        <v>0</v>
      </c>
      <c r="AHI12" s="14">
        <v>0</v>
      </c>
      <c r="AHJ12" s="14">
        <v>0</v>
      </c>
      <c r="AHK12" s="14">
        <v>0</v>
      </c>
      <c r="AHL12" s="14">
        <v>0</v>
      </c>
      <c r="AHM12" s="14">
        <v>0</v>
      </c>
      <c r="AHN12" s="14">
        <v>0</v>
      </c>
      <c r="AHO12" s="14">
        <v>0</v>
      </c>
      <c r="AHP12" s="14">
        <v>0</v>
      </c>
      <c r="AHQ12" s="14">
        <v>0</v>
      </c>
      <c r="AHR12" s="14">
        <v>0</v>
      </c>
      <c r="AHS12" s="14">
        <v>0</v>
      </c>
      <c r="AHT12" s="14">
        <v>0</v>
      </c>
      <c r="AHU12" s="14">
        <v>0</v>
      </c>
      <c r="AHV12" s="14">
        <v>0</v>
      </c>
      <c r="AHW12" s="14">
        <v>0</v>
      </c>
      <c r="AHX12" s="14">
        <v>0</v>
      </c>
      <c r="AHY12" s="14">
        <v>0</v>
      </c>
      <c r="AHZ12" s="14">
        <v>0</v>
      </c>
      <c r="AIA12" s="14">
        <v>0</v>
      </c>
      <c r="AIB12" s="14">
        <v>0</v>
      </c>
      <c r="AIC12" s="14">
        <v>0</v>
      </c>
      <c r="AID12" s="14">
        <v>0</v>
      </c>
      <c r="AIE12" s="14">
        <v>0</v>
      </c>
      <c r="AIF12" s="14">
        <v>0</v>
      </c>
      <c r="AIG12" s="14">
        <v>0</v>
      </c>
      <c r="AIH12" s="14">
        <v>0</v>
      </c>
      <c r="AII12" s="14">
        <v>0</v>
      </c>
      <c r="AIJ12" s="14">
        <v>0</v>
      </c>
      <c r="AIK12" s="14">
        <v>0</v>
      </c>
      <c r="AIL12" s="14">
        <v>0</v>
      </c>
      <c r="AIM12" s="14">
        <v>0</v>
      </c>
      <c r="AIN12" s="14">
        <v>0</v>
      </c>
      <c r="AIO12" s="14">
        <v>0</v>
      </c>
      <c r="AIP12" s="14">
        <v>0</v>
      </c>
      <c r="AIQ12" s="14">
        <v>0</v>
      </c>
      <c r="AIR12" s="14">
        <v>0</v>
      </c>
      <c r="AIS12" s="14">
        <v>0</v>
      </c>
      <c r="AIT12" s="14">
        <v>0</v>
      </c>
      <c r="AIU12" s="14">
        <v>0</v>
      </c>
      <c r="AIV12" s="14">
        <v>0</v>
      </c>
      <c r="AIW12" s="14">
        <v>0</v>
      </c>
      <c r="AIX12" s="14">
        <v>0</v>
      </c>
      <c r="AIY12" s="14">
        <v>0</v>
      </c>
      <c r="AIZ12" s="14">
        <v>0</v>
      </c>
      <c r="AJA12" s="14">
        <v>0</v>
      </c>
      <c r="AJB12" s="14">
        <v>0</v>
      </c>
      <c r="AJC12" s="14">
        <v>0</v>
      </c>
      <c r="AJD12" s="14">
        <v>0</v>
      </c>
      <c r="AJE12" s="14">
        <v>0</v>
      </c>
      <c r="AJF12" s="14">
        <v>0</v>
      </c>
      <c r="AJG12" s="14">
        <v>0</v>
      </c>
      <c r="AJH12" s="14">
        <v>0</v>
      </c>
      <c r="AJI12" s="14">
        <v>0</v>
      </c>
      <c r="AJJ12" s="14">
        <v>0</v>
      </c>
      <c r="AJK12" s="14">
        <v>0</v>
      </c>
      <c r="AJL12" s="14">
        <v>0</v>
      </c>
      <c r="AJM12" s="14">
        <v>0</v>
      </c>
      <c r="AJN12" s="14">
        <v>0</v>
      </c>
      <c r="AJO12" s="14">
        <v>0</v>
      </c>
      <c r="AJP12" s="14">
        <v>0</v>
      </c>
      <c r="AJQ12" s="14">
        <v>0</v>
      </c>
      <c r="AJR12" s="14">
        <v>0</v>
      </c>
      <c r="AJS12" s="14">
        <v>0</v>
      </c>
      <c r="AJT12" s="14">
        <v>0</v>
      </c>
      <c r="AJU12" s="14">
        <v>0</v>
      </c>
      <c r="AJV12" s="14">
        <v>0</v>
      </c>
      <c r="AJW12" s="14">
        <v>0</v>
      </c>
      <c r="AJX12" s="14">
        <v>0</v>
      </c>
      <c r="AJY12" s="14">
        <v>0</v>
      </c>
      <c r="AJZ12" s="14">
        <v>0</v>
      </c>
      <c r="AKA12" s="14">
        <v>0</v>
      </c>
      <c r="AKB12" s="14">
        <v>0</v>
      </c>
      <c r="AKC12" s="14">
        <v>0</v>
      </c>
      <c r="AKD12" s="14">
        <v>0</v>
      </c>
      <c r="AKE12" s="14">
        <v>0</v>
      </c>
      <c r="AKF12" s="14">
        <v>0</v>
      </c>
      <c r="AKG12" s="14">
        <v>0</v>
      </c>
      <c r="AKH12" s="14">
        <v>0</v>
      </c>
      <c r="AKI12" s="14">
        <v>0</v>
      </c>
      <c r="AKJ12" s="14">
        <v>0</v>
      </c>
      <c r="AKK12" s="14">
        <v>0</v>
      </c>
      <c r="AKL12" s="14">
        <v>0</v>
      </c>
      <c r="AKM12" s="14">
        <v>0</v>
      </c>
      <c r="AKN12" s="14">
        <v>0</v>
      </c>
      <c r="AKO12" s="14">
        <v>0</v>
      </c>
      <c r="AKP12" s="14">
        <v>0</v>
      </c>
      <c r="AKQ12" s="14">
        <v>0</v>
      </c>
      <c r="AKR12" s="14">
        <v>0</v>
      </c>
      <c r="AKS12" s="14">
        <v>0</v>
      </c>
      <c r="AKT12" s="14">
        <v>0</v>
      </c>
      <c r="AKU12" s="14">
        <v>0</v>
      </c>
      <c r="AKV12" s="14">
        <v>0</v>
      </c>
      <c r="AKW12" s="14">
        <v>0</v>
      </c>
      <c r="AKX12" s="14">
        <v>0</v>
      </c>
      <c r="AKY12" s="14">
        <v>0</v>
      </c>
      <c r="AKZ12" s="14">
        <v>0</v>
      </c>
      <c r="ALA12" s="14">
        <v>0</v>
      </c>
      <c r="ALB12" s="14">
        <v>0</v>
      </c>
      <c r="ALC12" s="14">
        <v>0</v>
      </c>
      <c r="ALD12" s="14">
        <v>0</v>
      </c>
      <c r="ALE12" s="14">
        <v>0</v>
      </c>
      <c r="ALF12" s="14">
        <v>0</v>
      </c>
      <c r="ALG12" s="14">
        <v>0</v>
      </c>
      <c r="ALH12" s="14">
        <v>0</v>
      </c>
      <c r="ALI12" s="14">
        <v>0</v>
      </c>
      <c r="ALJ12" s="14">
        <v>0</v>
      </c>
      <c r="ALK12" s="14">
        <v>0</v>
      </c>
      <c r="ALL12" s="14">
        <v>0</v>
      </c>
      <c r="ALM12" s="14">
        <v>0</v>
      </c>
      <c r="ALN12" s="14">
        <v>0</v>
      </c>
      <c r="ALO12" s="14">
        <v>0</v>
      </c>
      <c r="ALP12" s="14">
        <v>0</v>
      </c>
      <c r="ALQ12" s="14">
        <v>0</v>
      </c>
      <c r="ALR12" s="14">
        <v>0</v>
      </c>
      <c r="ALS12" s="14">
        <v>0</v>
      </c>
      <c r="ALT12" s="14">
        <v>0</v>
      </c>
      <c r="ALU12" s="14">
        <v>0</v>
      </c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</row>
    <row r="13" spans="1:1042" ht="12" customHeight="1" x14ac:dyDescent="0.2">
      <c r="A13" s="6" t="s">
        <v>14</v>
      </c>
      <c r="B13" s="10">
        <v>0</v>
      </c>
      <c r="C13" s="10">
        <v>0</v>
      </c>
      <c r="D13" s="10">
        <v>0</v>
      </c>
      <c r="E13" s="10">
        <v>0</v>
      </c>
      <c r="F13" s="10">
        <v>1978411.36</v>
      </c>
      <c r="G13" s="10">
        <v>2320837.19</v>
      </c>
      <c r="H13" s="10">
        <v>2320837.19</v>
      </c>
      <c r="I13" s="10">
        <v>1241368.17</v>
      </c>
      <c r="J13" s="10">
        <v>4086004.82</v>
      </c>
      <c r="K13" s="10">
        <v>1965281.35</v>
      </c>
      <c r="L13" s="10">
        <v>0</v>
      </c>
      <c r="M13" s="10">
        <v>2959655.5</v>
      </c>
      <c r="N13" s="10">
        <v>2959655.5</v>
      </c>
      <c r="O13" s="10">
        <v>1428751.3900000001</v>
      </c>
      <c r="P13" s="10">
        <v>3510962.99</v>
      </c>
      <c r="Q13" s="10">
        <v>1670061.22</v>
      </c>
      <c r="R13" s="10">
        <v>1821875.9300000002</v>
      </c>
      <c r="S13" s="10">
        <v>1821875.9300000002</v>
      </c>
      <c r="T13" s="10">
        <v>912878.84</v>
      </c>
      <c r="U13" s="10">
        <v>1304945.72</v>
      </c>
      <c r="V13" s="10">
        <v>3464384.62</v>
      </c>
      <c r="W13" s="10">
        <v>1602334.3</v>
      </c>
      <c r="X13" s="10">
        <v>0</v>
      </c>
      <c r="Y13" s="10">
        <v>1483720.8199999998</v>
      </c>
      <c r="Z13" s="10">
        <v>1032210.8800000001</v>
      </c>
      <c r="AA13" s="10">
        <v>4627782.7300000004</v>
      </c>
      <c r="AB13" s="10">
        <v>1509705.7</v>
      </c>
      <c r="AC13" s="10">
        <v>1725145.0899999999</v>
      </c>
      <c r="AD13" s="10">
        <v>0</v>
      </c>
      <c r="AE13" s="10">
        <v>1760780.1</v>
      </c>
      <c r="AF13" s="10">
        <v>856605.8</v>
      </c>
      <c r="AG13" s="10">
        <v>3952578.2199999997</v>
      </c>
      <c r="AH13" s="10">
        <v>1453727.71</v>
      </c>
      <c r="AI13" s="10">
        <v>1860720.9899999998</v>
      </c>
      <c r="AJ13" s="10">
        <v>2005209.23</v>
      </c>
      <c r="AK13" s="10">
        <v>2005209.23</v>
      </c>
      <c r="AL13" s="10">
        <v>2250192.9400000004</v>
      </c>
      <c r="AM13" s="10">
        <v>3938601.17</v>
      </c>
      <c r="AN13" s="10">
        <v>1252107.71</v>
      </c>
      <c r="AO13" s="10">
        <v>1725580.8800000001</v>
      </c>
      <c r="AP13" s="10">
        <v>1329871.98</v>
      </c>
      <c r="AQ13" s="10">
        <v>1329871.98</v>
      </c>
      <c r="AR13" s="10">
        <v>593558.1100000001</v>
      </c>
      <c r="AS13" s="10">
        <v>2736064.9699999997</v>
      </c>
      <c r="AT13" s="10">
        <v>1454758.0499999998</v>
      </c>
      <c r="AU13" s="10">
        <v>1564300.8599999999</v>
      </c>
      <c r="AV13" s="10">
        <v>2295114.5900000003</v>
      </c>
      <c r="AW13" s="10">
        <v>2295114.5900000003</v>
      </c>
      <c r="AX13" s="10">
        <v>2295114.5900000003</v>
      </c>
      <c r="AY13" s="10">
        <v>2295114.5900000003</v>
      </c>
      <c r="AZ13" s="10">
        <v>3716746.8200000003</v>
      </c>
      <c r="BA13" s="10">
        <v>1391744.42</v>
      </c>
      <c r="BB13" s="10">
        <v>1932331.8699999999</v>
      </c>
      <c r="BC13" s="10">
        <v>1932331.8699999999</v>
      </c>
      <c r="BD13" s="10">
        <v>2150569.4500000002</v>
      </c>
      <c r="BE13" s="10">
        <v>1992446.8900000001</v>
      </c>
      <c r="BF13" s="10">
        <v>3980084.92</v>
      </c>
      <c r="BG13" s="10">
        <v>2018129.57</v>
      </c>
      <c r="BH13" s="10">
        <v>2547606.9900000002</v>
      </c>
      <c r="BI13" s="10">
        <v>2547606.9900000002</v>
      </c>
      <c r="BJ13" s="10">
        <v>1916128.08</v>
      </c>
      <c r="BK13" s="10">
        <v>4163213.6</v>
      </c>
      <c r="BL13" s="10">
        <v>195233.66999999998</v>
      </c>
      <c r="BM13" s="10">
        <v>1250795.1200000001</v>
      </c>
      <c r="BN13" s="10">
        <v>0</v>
      </c>
      <c r="BO13" s="10">
        <v>1728826.51</v>
      </c>
      <c r="BP13" s="10">
        <v>1728826.51</v>
      </c>
      <c r="BQ13" s="10">
        <v>1728826.51</v>
      </c>
      <c r="BR13" s="10">
        <v>1728826.51</v>
      </c>
      <c r="BS13" s="10">
        <v>1728826.51</v>
      </c>
      <c r="BT13" s="10">
        <v>2742190.29</v>
      </c>
      <c r="BU13" s="10">
        <v>2742190.29</v>
      </c>
      <c r="BV13" s="10">
        <v>3002497.56</v>
      </c>
      <c r="BW13" s="10">
        <v>4491578.78</v>
      </c>
      <c r="BX13" s="10">
        <v>4491578.78</v>
      </c>
      <c r="BY13" s="10">
        <v>4491578.78</v>
      </c>
      <c r="BZ13" s="10">
        <v>2073926.26</v>
      </c>
      <c r="CA13" s="10">
        <v>2073926.26</v>
      </c>
      <c r="CB13" s="10">
        <v>2296221.21</v>
      </c>
      <c r="CC13" s="10">
        <v>3484343.4</v>
      </c>
      <c r="CD13" s="10">
        <v>1253613.69</v>
      </c>
      <c r="CE13" s="10">
        <v>2159153.0699999998</v>
      </c>
      <c r="CF13" s="10">
        <v>2465851.09</v>
      </c>
      <c r="CG13" s="10">
        <v>2465851.09</v>
      </c>
      <c r="CH13" s="10">
        <v>2727033.48</v>
      </c>
      <c r="CI13" s="10">
        <v>3079435.13</v>
      </c>
      <c r="CJ13" s="10">
        <v>3388169.24</v>
      </c>
      <c r="CK13" s="10">
        <v>1686773.11</v>
      </c>
      <c r="CL13" s="10">
        <v>0</v>
      </c>
      <c r="CM13" s="10">
        <v>1686773.11</v>
      </c>
      <c r="CN13" s="10">
        <v>1858560.45</v>
      </c>
      <c r="CO13" s="10">
        <v>3765705.95</v>
      </c>
      <c r="CP13" s="10">
        <v>829778.01</v>
      </c>
      <c r="CQ13" s="10">
        <v>1457066.69</v>
      </c>
      <c r="CR13" s="10">
        <v>1919878.2600000002</v>
      </c>
      <c r="CS13" s="10">
        <v>1919878.2600000002</v>
      </c>
      <c r="CT13" s="10">
        <v>1005822.74</v>
      </c>
      <c r="CU13" s="10">
        <v>3358668.79</v>
      </c>
      <c r="CV13" s="10">
        <v>1606442.9</v>
      </c>
      <c r="CW13" s="10">
        <v>1814374.1</v>
      </c>
      <c r="CX13" s="10">
        <v>1641187.95</v>
      </c>
      <c r="CY13" s="10">
        <v>1641187.95</v>
      </c>
      <c r="CZ13" s="10">
        <v>2136478.06</v>
      </c>
      <c r="DA13" s="10">
        <v>4160555.43</v>
      </c>
      <c r="DB13" s="10">
        <v>1017108.58</v>
      </c>
      <c r="DC13" s="10">
        <v>2463710.2199999997</v>
      </c>
      <c r="DD13" s="10">
        <v>2520937.14</v>
      </c>
      <c r="DE13" s="10">
        <v>2520937.14</v>
      </c>
      <c r="DF13" s="10">
        <v>2750291.48</v>
      </c>
      <c r="DG13" s="10">
        <v>3513777.76</v>
      </c>
      <c r="DH13" s="10">
        <v>1937709.9900000002</v>
      </c>
      <c r="DI13" s="10">
        <v>2549055.0100000002</v>
      </c>
      <c r="DJ13" s="10">
        <v>3962054.9599999995</v>
      </c>
      <c r="DK13" s="10">
        <v>3962054.9599999995</v>
      </c>
      <c r="DL13" s="10">
        <v>3962054.9599999995</v>
      </c>
      <c r="DM13" s="10">
        <v>3962054.9599999995</v>
      </c>
      <c r="DN13" s="10">
        <v>2102382.21</v>
      </c>
      <c r="DO13" s="10">
        <v>2367045.02</v>
      </c>
      <c r="DP13" s="10">
        <v>2599059.4300000002</v>
      </c>
      <c r="DQ13" s="10">
        <v>2599059.4300000002</v>
      </c>
      <c r="DR13" s="10">
        <v>3535555.51</v>
      </c>
      <c r="DS13" s="10">
        <v>1845235.9200000002</v>
      </c>
      <c r="DT13" s="10">
        <v>2580822.4900000002</v>
      </c>
      <c r="DU13" s="10">
        <v>2076298.8</v>
      </c>
      <c r="DV13" s="10">
        <v>2564116.36</v>
      </c>
      <c r="DW13" s="10">
        <v>2564116.36</v>
      </c>
      <c r="DX13" s="10">
        <v>1550265.98</v>
      </c>
      <c r="DY13" s="10">
        <v>3553674.96</v>
      </c>
      <c r="DZ13" s="10">
        <v>2164875.38</v>
      </c>
      <c r="EA13" s="10">
        <v>2371396.37</v>
      </c>
      <c r="EB13" s="10">
        <v>3065905.1</v>
      </c>
      <c r="EC13" s="10">
        <v>3065905.1</v>
      </c>
      <c r="ED13" s="10">
        <v>1912289.85</v>
      </c>
      <c r="EE13" s="10">
        <v>3426707.46</v>
      </c>
      <c r="EF13" s="10">
        <v>2098340.2999999998</v>
      </c>
      <c r="EG13" s="10">
        <v>2631971.4299999997</v>
      </c>
      <c r="EH13" s="10">
        <v>0</v>
      </c>
      <c r="EI13" s="10">
        <v>2631971.4299999997</v>
      </c>
      <c r="EJ13" s="10">
        <v>2933120.9699999997</v>
      </c>
      <c r="EK13" s="10">
        <v>2775100.4400000004</v>
      </c>
      <c r="EL13" s="10">
        <v>1141440.79</v>
      </c>
      <c r="EM13" s="10">
        <v>1776405.74</v>
      </c>
      <c r="EN13" s="10">
        <v>1731842.53</v>
      </c>
      <c r="EO13" s="10">
        <v>1731842.53</v>
      </c>
      <c r="EP13" s="10">
        <v>1126974.3799999999</v>
      </c>
      <c r="EQ13" s="10">
        <v>2857487.32</v>
      </c>
      <c r="ER13" s="10">
        <v>1443438.33</v>
      </c>
      <c r="ES13" s="10">
        <v>2325089.0499999998</v>
      </c>
      <c r="ET13" s="10">
        <v>2714428.0199999996</v>
      </c>
      <c r="EU13" s="10">
        <v>2714428.0199999996</v>
      </c>
      <c r="EV13" s="10">
        <v>3056709.76</v>
      </c>
      <c r="EW13" s="10">
        <v>3677568.6999999997</v>
      </c>
      <c r="EX13" s="10">
        <v>3887982.99</v>
      </c>
      <c r="EY13" s="10">
        <v>1531399.19</v>
      </c>
      <c r="EZ13" s="10">
        <v>1863085.9300000002</v>
      </c>
      <c r="FA13" s="10">
        <v>1863085.9300000002</v>
      </c>
      <c r="FB13" s="10">
        <v>1529609.49</v>
      </c>
      <c r="FC13" s="10">
        <v>3237340.76</v>
      </c>
      <c r="FD13" s="10">
        <v>1852099.32</v>
      </c>
      <c r="FE13" s="10">
        <v>2137336.27</v>
      </c>
      <c r="FF13" s="10">
        <v>2480905.12</v>
      </c>
      <c r="FG13" s="10">
        <v>2480905.12</v>
      </c>
      <c r="FH13" s="10">
        <v>2758556.62</v>
      </c>
      <c r="FI13" s="10">
        <v>3383480.83</v>
      </c>
      <c r="FJ13" s="10">
        <v>3411234.3299999996</v>
      </c>
      <c r="FK13" s="10">
        <v>4429435.83</v>
      </c>
      <c r="FL13" s="10">
        <v>1876879.85</v>
      </c>
      <c r="FM13" s="10">
        <v>1876879.85</v>
      </c>
      <c r="FN13" s="10">
        <v>2033982.99</v>
      </c>
      <c r="FO13" s="10">
        <v>2973097.7199999997</v>
      </c>
      <c r="FP13" s="10">
        <v>1425855.97</v>
      </c>
      <c r="FQ13" s="10">
        <v>1464566.03</v>
      </c>
      <c r="FR13" s="10">
        <v>2044684.16</v>
      </c>
      <c r="FS13" s="10">
        <v>2044684.16</v>
      </c>
      <c r="FT13" s="10">
        <v>1051582.76</v>
      </c>
      <c r="FU13" s="10">
        <v>2919576.41</v>
      </c>
      <c r="FV13" s="10">
        <v>2211569.02</v>
      </c>
      <c r="FW13" s="10">
        <v>2482208.2999999998</v>
      </c>
      <c r="FX13" s="10">
        <v>2463166.52</v>
      </c>
      <c r="FY13" s="10">
        <v>2463166.52</v>
      </c>
      <c r="FZ13" s="10">
        <v>1599692</v>
      </c>
      <c r="GA13" s="10">
        <v>3238693.67</v>
      </c>
      <c r="GB13" s="10">
        <v>3140475.5</v>
      </c>
      <c r="GC13" s="10">
        <v>1774011.25</v>
      </c>
      <c r="GD13" s="10">
        <v>2052430.5799999998</v>
      </c>
      <c r="GE13" s="10">
        <v>2052430.5799999998</v>
      </c>
      <c r="GF13" s="10">
        <v>1307490.44</v>
      </c>
      <c r="GG13" s="10">
        <v>3375270.4699999997</v>
      </c>
      <c r="GH13" s="10">
        <v>3814613.07</v>
      </c>
      <c r="GI13" s="10">
        <v>11112476.729999999</v>
      </c>
      <c r="GJ13" s="10">
        <v>2556382.6500000004</v>
      </c>
      <c r="GK13" s="10">
        <v>2556382.6500000004</v>
      </c>
      <c r="GL13" s="32">
        <v>1822642.76</v>
      </c>
      <c r="GM13" s="10">
        <v>3155075.62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32">
        <v>0</v>
      </c>
      <c r="GX13" s="43">
        <v>0</v>
      </c>
      <c r="GY13" s="10">
        <v>1325597.44</v>
      </c>
      <c r="GZ13" s="10">
        <v>1344718.89</v>
      </c>
      <c r="HA13" s="10">
        <v>1447966.7</v>
      </c>
      <c r="HB13" s="10">
        <v>2250892.08</v>
      </c>
      <c r="HC13" s="10">
        <v>0</v>
      </c>
      <c r="HD13" s="32">
        <v>2389305.0499999998</v>
      </c>
      <c r="HE13" s="10">
        <v>2389.3050499999999</v>
      </c>
      <c r="HF13" s="10">
        <v>2453764.5599999996</v>
      </c>
      <c r="HG13" s="10">
        <v>1958908.62</v>
      </c>
      <c r="HH13" s="10">
        <v>2280230.0499999998</v>
      </c>
      <c r="HI13" s="10">
        <v>2557391.94</v>
      </c>
      <c r="HJ13" s="10">
        <v>0</v>
      </c>
      <c r="HK13" s="32">
        <v>2054061.0299999998</v>
      </c>
      <c r="HL13" s="10">
        <v>-335244.02</v>
      </c>
      <c r="HM13" s="10">
        <v>2330135.1199999996</v>
      </c>
      <c r="HN13" s="10">
        <v>2595155.6799999997</v>
      </c>
      <c r="HO13" s="10">
        <v>2967155.41</v>
      </c>
      <c r="HP13" s="10">
        <v>1351949.5699999998</v>
      </c>
      <c r="HQ13" s="10">
        <v>0</v>
      </c>
      <c r="HR13" s="32">
        <v>1775014.7</v>
      </c>
      <c r="HS13" s="10">
        <v>-279046.32999999984</v>
      </c>
      <c r="HT13" s="10">
        <v>2006318.98</v>
      </c>
      <c r="HU13" s="10">
        <v>1099511.7799999998</v>
      </c>
      <c r="HV13" s="10">
        <v>1422015.68</v>
      </c>
      <c r="HW13" s="10">
        <v>1664957.8599999999</v>
      </c>
      <c r="HX13" s="10">
        <v>0</v>
      </c>
      <c r="HY13" s="32">
        <v>2233385.19</v>
      </c>
      <c r="HZ13" s="10">
        <v>458370.49</v>
      </c>
      <c r="IA13" s="10">
        <v>1178588.08</v>
      </c>
      <c r="IB13" s="10">
        <v>3314674.54</v>
      </c>
      <c r="IC13" s="10">
        <v>1340409.94</v>
      </c>
      <c r="ID13" s="10">
        <v>2283477.9</v>
      </c>
      <c r="IE13" s="10">
        <v>0</v>
      </c>
      <c r="IF13" s="32">
        <v>1922758.52</v>
      </c>
      <c r="IG13" s="10">
        <v>-310626.66999999993</v>
      </c>
      <c r="IH13" s="10">
        <v>1650084.17</v>
      </c>
      <c r="II13" s="10">
        <v>3541141.99</v>
      </c>
      <c r="IJ13" s="10">
        <v>1729107.2400000002</v>
      </c>
      <c r="IK13" s="10">
        <v>1638028.92</v>
      </c>
      <c r="IL13" s="10">
        <v>0</v>
      </c>
      <c r="IM13" s="10">
        <v>1614293.22</v>
      </c>
      <c r="IN13" s="10">
        <v>979560.42999999993</v>
      </c>
      <c r="IO13" s="10">
        <v>3445703.54</v>
      </c>
      <c r="IP13" s="10">
        <v>1286092.51</v>
      </c>
      <c r="IQ13" s="10">
        <v>1963170.08</v>
      </c>
      <c r="IR13" s="10">
        <v>0</v>
      </c>
      <c r="IS13" s="10">
        <v>1811976.69</v>
      </c>
      <c r="IT13" s="10">
        <v>1498628.96</v>
      </c>
      <c r="IU13" s="10">
        <v>2965516.78</v>
      </c>
      <c r="IV13" s="10">
        <v>3446789.9</v>
      </c>
      <c r="IW13" s="10">
        <v>1293064.3999999999</v>
      </c>
      <c r="IX13" s="10">
        <v>0</v>
      </c>
      <c r="IY13" s="10">
        <v>1637363.6</v>
      </c>
      <c r="IZ13" s="10">
        <v>1637363.6</v>
      </c>
      <c r="JA13" s="10">
        <v>3735363.3</v>
      </c>
      <c r="JB13" s="10">
        <v>1324935.8999999999</v>
      </c>
      <c r="JC13" s="10">
        <v>1592751.1600000001</v>
      </c>
      <c r="JD13" s="10">
        <v>0</v>
      </c>
      <c r="JE13" s="10">
        <v>1893487.92</v>
      </c>
      <c r="JF13" s="10">
        <v>2200845.6799999997</v>
      </c>
      <c r="JG13" s="10">
        <v>1214802.2</v>
      </c>
      <c r="JH13" s="10">
        <v>2408634.41</v>
      </c>
      <c r="JI13" s="10">
        <v>1617074.9</v>
      </c>
      <c r="JJ13" s="10">
        <v>2215667.66</v>
      </c>
      <c r="JK13" s="10">
        <v>2215667.66</v>
      </c>
      <c r="JL13" s="10">
        <v>1896801.93</v>
      </c>
      <c r="JM13" s="10">
        <v>3466989.56</v>
      </c>
      <c r="JN13" s="10">
        <v>1659092.39</v>
      </c>
      <c r="JO13" s="10">
        <v>1879629.71</v>
      </c>
      <c r="JP13" s="10">
        <v>2040464.75</v>
      </c>
      <c r="JQ13" s="10">
        <v>2040464.75</v>
      </c>
      <c r="JR13" s="10">
        <v>3418660.8899999997</v>
      </c>
      <c r="JS13" s="10">
        <v>2121945.37</v>
      </c>
      <c r="JT13" s="10">
        <v>1740678.9</v>
      </c>
      <c r="JU13" s="10">
        <v>1740678.9</v>
      </c>
      <c r="JV13" s="10">
        <v>0</v>
      </c>
      <c r="JW13" s="10">
        <v>1740678.9</v>
      </c>
      <c r="JX13" s="10">
        <v>1225978.5</v>
      </c>
      <c r="JY13" s="10">
        <v>1527730.81</v>
      </c>
      <c r="JZ13" s="10">
        <v>3449035.7300000004</v>
      </c>
      <c r="KA13" s="10">
        <v>2769059.62</v>
      </c>
      <c r="KB13" s="10">
        <v>0</v>
      </c>
      <c r="KC13" s="10">
        <v>3172385.16</v>
      </c>
      <c r="KD13" s="10">
        <v>2394487.7199999997</v>
      </c>
      <c r="KE13" s="10">
        <v>2285042.91</v>
      </c>
      <c r="KF13" s="10">
        <v>3936733.6100000003</v>
      </c>
      <c r="KG13" s="10">
        <v>2148797.7199999997</v>
      </c>
      <c r="KH13" s="10">
        <v>0</v>
      </c>
      <c r="KI13" s="10">
        <v>2256305.23</v>
      </c>
      <c r="KJ13" s="10">
        <v>2159363.2800000003</v>
      </c>
      <c r="KK13" s="10">
        <v>4153515.8600000003</v>
      </c>
      <c r="KL13" s="10">
        <v>1831591.32</v>
      </c>
      <c r="KM13" s="10">
        <v>1993244.25</v>
      </c>
      <c r="KN13" s="10">
        <v>2202289.29</v>
      </c>
      <c r="KO13" s="10">
        <v>2202289.29</v>
      </c>
      <c r="KP13" s="10">
        <v>1442404.8900000001</v>
      </c>
      <c r="KQ13" s="10">
        <v>3228575.23</v>
      </c>
      <c r="KR13" s="10">
        <v>1490764.3</v>
      </c>
      <c r="KS13" s="10">
        <v>1651966.35</v>
      </c>
      <c r="KT13" s="10">
        <v>0</v>
      </c>
      <c r="KU13" s="10">
        <v>3399607.25</v>
      </c>
      <c r="KV13" s="10">
        <v>2158916.8899999997</v>
      </c>
      <c r="KW13" s="10">
        <v>3962622.62</v>
      </c>
      <c r="KX13" s="10">
        <v>3962622.62</v>
      </c>
      <c r="KY13" s="10">
        <v>2045430.69</v>
      </c>
      <c r="KZ13" s="10">
        <v>0</v>
      </c>
      <c r="LA13" s="10">
        <v>2393052.17</v>
      </c>
      <c r="LB13" s="10">
        <v>1670263.54</v>
      </c>
      <c r="LC13" s="10">
        <v>3876669.2199999997</v>
      </c>
      <c r="LD13" s="10">
        <v>1364771.27</v>
      </c>
      <c r="LE13" s="10">
        <v>1560797.75</v>
      </c>
      <c r="LF13" s="10">
        <v>0</v>
      </c>
      <c r="LG13" s="10">
        <v>1584015.1099999999</v>
      </c>
      <c r="LH13" s="10">
        <v>1645467.16</v>
      </c>
      <c r="LI13" s="10">
        <v>3922519.13</v>
      </c>
      <c r="LJ13" s="10">
        <v>1569594.99</v>
      </c>
      <c r="LK13" s="10">
        <v>1892660.11</v>
      </c>
      <c r="LL13" s="10">
        <v>1978411.36</v>
      </c>
      <c r="LM13" s="10">
        <v>2320837.19</v>
      </c>
      <c r="LN13" s="10">
        <v>2320837.19</v>
      </c>
      <c r="LO13" s="10">
        <v>1241368.17</v>
      </c>
      <c r="LP13" s="10">
        <v>4086004.82</v>
      </c>
      <c r="LQ13" s="10">
        <v>1965281.35</v>
      </c>
      <c r="LR13" s="10">
        <v>0</v>
      </c>
      <c r="LS13" s="10">
        <v>2959655.5</v>
      </c>
      <c r="LT13" s="10">
        <v>2959655.5</v>
      </c>
      <c r="LU13" s="10">
        <v>1428751.3900000001</v>
      </c>
      <c r="LV13" s="10">
        <v>3510962.99</v>
      </c>
      <c r="LW13" s="10">
        <v>1670061.22</v>
      </c>
      <c r="LX13" s="10">
        <v>1821875.9300000002</v>
      </c>
      <c r="LY13" s="10">
        <v>1821875.9300000002</v>
      </c>
      <c r="LZ13" s="10">
        <v>912878.84</v>
      </c>
      <c r="MA13" s="10">
        <v>1304945.72</v>
      </c>
      <c r="MB13" s="10">
        <v>3464384.62</v>
      </c>
      <c r="MC13" s="10">
        <v>1602334.3</v>
      </c>
      <c r="MD13" s="10">
        <v>0</v>
      </c>
      <c r="ME13" s="10">
        <v>1483720.8199999998</v>
      </c>
      <c r="MF13" s="10">
        <v>1032210.8800000001</v>
      </c>
      <c r="MG13" s="10">
        <v>4627782.7300000004</v>
      </c>
      <c r="MH13" s="10">
        <v>1509705.7</v>
      </c>
      <c r="MI13" s="10">
        <v>1725145.0899999999</v>
      </c>
      <c r="MJ13" s="10">
        <v>0</v>
      </c>
      <c r="MK13" s="10">
        <v>1760780.1</v>
      </c>
      <c r="ML13" s="10">
        <v>259182.3</v>
      </c>
      <c r="MM13" s="10">
        <v>3952578.2199999997</v>
      </c>
      <c r="MN13" s="10">
        <v>1453727.71</v>
      </c>
      <c r="MO13" s="10">
        <v>1860720.9899999998</v>
      </c>
      <c r="MP13" s="10">
        <v>2005209.23</v>
      </c>
      <c r="MQ13" s="10">
        <v>2005209.23</v>
      </c>
      <c r="MR13" s="10">
        <v>2250192.9400000004</v>
      </c>
      <c r="MS13" s="10">
        <v>3938601.17</v>
      </c>
      <c r="MT13" s="10">
        <v>1252107.71</v>
      </c>
      <c r="MU13" s="10">
        <v>1725580.8800000001</v>
      </c>
      <c r="MV13" s="10">
        <v>1329871.98</v>
      </c>
      <c r="MW13" s="10">
        <v>1329871.98</v>
      </c>
      <c r="MX13" s="10">
        <v>593558.1100000001</v>
      </c>
      <c r="MY13" s="10">
        <v>2736064.9699999997</v>
      </c>
      <c r="MZ13" s="10">
        <v>1454758.0499999998</v>
      </c>
      <c r="NA13" s="10">
        <v>1564300.8599999999</v>
      </c>
      <c r="NB13" s="10">
        <v>2295114.5900000003</v>
      </c>
      <c r="NC13" s="10">
        <v>2295114.5900000003</v>
      </c>
      <c r="ND13" s="10">
        <v>2295114.5900000003</v>
      </c>
      <c r="NE13" s="10">
        <v>2295114.5900000003</v>
      </c>
      <c r="NF13" s="10">
        <v>3716746.8200000003</v>
      </c>
      <c r="NG13" s="10">
        <v>1391744.42</v>
      </c>
      <c r="NH13" s="10">
        <v>1932331.8699999999</v>
      </c>
      <c r="NI13" s="10">
        <v>1932331.8699999999</v>
      </c>
      <c r="NJ13" s="10">
        <v>2150569.4500000002</v>
      </c>
      <c r="NK13" s="10">
        <v>1992446.8900000001</v>
      </c>
      <c r="NL13" s="10">
        <v>3980084.92</v>
      </c>
      <c r="NM13" s="10">
        <v>2018129.57</v>
      </c>
      <c r="NN13" s="10">
        <v>2547606.9900000002</v>
      </c>
      <c r="NO13" s="10">
        <v>2547606.9900000002</v>
      </c>
      <c r="NP13" s="10">
        <v>1916128.08</v>
      </c>
      <c r="NQ13" s="10">
        <v>4163213.6</v>
      </c>
      <c r="NR13" s="10">
        <v>195233.66999999998</v>
      </c>
      <c r="NS13" s="10">
        <v>1250795.1200000001</v>
      </c>
      <c r="NT13" s="10">
        <v>0</v>
      </c>
      <c r="NU13" s="10">
        <v>1728826.51</v>
      </c>
      <c r="NV13" s="10">
        <v>1728826.51</v>
      </c>
      <c r="NW13" s="10">
        <v>1728826.51</v>
      </c>
      <c r="NX13" s="10">
        <v>1728826.51</v>
      </c>
      <c r="NY13" s="10">
        <v>1728826.51</v>
      </c>
      <c r="NZ13" s="10">
        <v>2742190.29</v>
      </c>
      <c r="OA13" s="10">
        <v>2742190.29</v>
      </c>
      <c r="OB13" s="10">
        <v>3002497.56</v>
      </c>
      <c r="OC13" s="10">
        <v>4491578.78</v>
      </c>
      <c r="OD13" s="10">
        <v>4491578.78</v>
      </c>
      <c r="OE13" s="10">
        <v>4491578.78</v>
      </c>
      <c r="OF13" s="10">
        <v>2073926.26</v>
      </c>
      <c r="OG13" s="10">
        <v>2073926.26</v>
      </c>
      <c r="OH13" s="10">
        <v>2296221.21</v>
      </c>
      <c r="OI13" s="10">
        <v>3484343.4</v>
      </c>
      <c r="OJ13" s="10">
        <v>1253613.69</v>
      </c>
      <c r="OK13" s="10">
        <v>2159153.0699999998</v>
      </c>
      <c r="OL13" s="10">
        <v>2465851.09</v>
      </c>
      <c r="OM13" s="10">
        <v>2465851.09</v>
      </c>
      <c r="ON13" s="10">
        <v>2727033.48</v>
      </c>
      <c r="OO13" s="10">
        <v>3079435.13</v>
      </c>
      <c r="OP13" s="10">
        <v>3388169.24</v>
      </c>
      <c r="OQ13" s="10">
        <v>1686773.11</v>
      </c>
      <c r="OR13" s="10">
        <v>0</v>
      </c>
      <c r="OS13" s="10">
        <v>1686773.11</v>
      </c>
      <c r="OT13" s="10">
        <v>1858560.45</v>
      </c>
      <c r="OU13" s="10">
        <v>3765705.95</v>
      </c>
      <c r="OV13" s="10">
        <v>829778.01</v>
      </c>
      <c r="OW13" s="10">
        <v>1457066.69</v>
      </c>
      <c r="OX13" s="10">
        <v>1919878.2600000002</v>
      </c>
      <c r="OY13" s="10">
        <v>1919878.2600000002</v>
      </c>
      <c r="OZ13" s="10">
        <v>1005822.74</v>
      </c>
      <c r="PA13" s="10">
        <v>3358668.79</v>
      </c>
      <c r="PB13" s="10">
        <v>1606442.9</v>
      </c>
      <c r="PC13" s="10">
        <v>1814374.1</v>
      </c>
      <c r="PD13" s="10">
        <v>1641187.95</v>
      </c>
      <c r="PE13" s="10">
        <v>1641187.95</v>
      </c>
      <c r="PF13" s="10">
        <v>2136478.06</v>
      </c>
      <c r="PG13" s="10">
        <v>4160555.43</v>
      </c>
      <c r="PH13" s="10">
        <v>1017108.58</v>
      </c>
      <c r="PI13" s="10">
        <v>2463710.2199999997</v>
      </c>
      <c r="PJ13" s="10">
        <v>2520937.14</v>
      </c>
      <c r="PK13" s="10">
        <v>2520937.14</v>
      </c>
      <c r="PL13" s="10">
        <v>2750291.48</v>
      </c>
      <c r="PM13" s="10">
        <v>3513777.76</v>
      </c>
      <c r="PN13" s="10">
        <v>1937709.9900000002</v>
      </c>
      <c r="PO13" s="10">
        <v>2549055.0100000002</v>
      </c>
      <c r="PP13" s="10">
        <v>3962054.9599999995</v>
      </c>
      <c r="PQ13" s="10">
        <v>3962054.9599999995</v>
      </c>
      <c r="PR13" s="10">
        <v>3962054.9599999995</v>
      </c>
      <c r="PS13" s="10">
        <v>3962054.9599999995</v>
      </c>
      <c r="PT13" s="10">
        <v>2102382.21</v>
      </c>
      <c r="PU13" s="10">
        <v>2367045.02</v>
      </c>
      <c r="PV13" s="10">
        <v>2599059.4300000002</v>
      </c>
      <c r="PW13" s="10">
        <v>2599059.4300000002</v>
      </c>
      <c r="PX13" s="10">
        <v>3535555.51</v>
      </c>
      <c r="PY13" s="10">
        <v>1845235.9200000002</v>
      </c>
      <c r="PZ13" s="10">
        <v>2580822.4900000002</v>
      </c>
      <c r="QA13" s="10">
        <v>2076298.8</v>
      </c>
      <c r="QB13" s="10">
        <v>2564116.36</v>
      </c>
      <c r="QC13" s="10">
        <v>2564116.36</v>
      </c>
      <c r="QD13" s="10">
        <v>1550265.98</v>
      </c>
      <c r="QE13" s="10">
        <v>3553674.96</v>
      </c>
      <c r="QF13" s="10">
        <v>2164875.38</v>
      </c>
      <c r="QG13" s="10">
        <v>2371396.37</v>
      </c>
      <c r="QH13" s="10">
        <v>3065905.1</v>
      </c>
      <c r="QI13" s="10">
        <v>3065905.1</v>
      </c>
      <c r="QJ13" s="10">
        <v>1912289.85</v>
      </c>
      <c r="QK13" s="10">
        <v>3426707.46</v>
      </c>
      <c r="QL13" s="10">
        <v>2098340.2999999998</v>
      </c>
      <c r="QM13" s="10">
        <v>2631971.4299999997</v>
      </c>
      <c r="QN13" s="10">
        <v>0</v>
      </c>
      <c r="QO13" s="10">
        <v>2631971.4299999997</v>
      </c>
      <c r="QP13" s="10">
        <v>2933120.9699999997</v>
      </c>
      <c r="QQ13" s="10">
        <v>2775100.4400000004</v>
      </c>
      <c r="QR13" s="10">
        <v>1141440.79</v>
      </c>
      <c r="QS13" s="10">
        <v>1776405.74</v>
      </c>
      <c r="QT13" s="10">
        <v>1731842.53</v>
      </c>
      <c r="QU13" s="10">
        <v>1731842.53</v>
      </c>
      <c r="QV13" s="10">
        <v>1126974.3799999999</v>
      </c>
      <c r="QW13" s="10">
        <v>2857487.32</v>
      </c>
      <c r="QX13" s="10">
        <v>1443438.33</v>
      </c>
      <c r="QY13" s="10">
        <v>2325089.0499999998</v>
      </c>
      <c r="QZ13" s="10">
        <v>2714428.0199999996</v>
      </c>
      <c r="RA13" s="10">
        <v>2714428.0199999996</v>
      </c>
      <c r="RB13" s="10">
        <v>3056709.76</v>
      </c>
      <c r="RC13" s="10">
        <v>3677568.6999999997</v>
      </c>
      <c r="RD13" s="10">
        <v>3887982.99</v>
      </c>
      <c r="RE13" s="10">
        <v>1531399.19</v>
      </c>
      <c r="RF13" s="10">
        <v>1863085.9300000002</v>
      </c>
      <c r="RG13" s="10">
        <v>1863085.9300000002</v>
      </c>
      <c r="RH13" s="10">
        <v>1529609.49</v>
      </c>
      <c r="RI13" s="10">
        <v>3237340.76</v>
      </c>
      <c r="RJ13" s="10">
        <v>1852099.32</v>
      </c>
      <c r="RK13" s="10">
        <v>2137336.27</v>
      </c>
      <c r="RL13" s="10">
        <v>2480905.12</v>
      </c>
      <c r="RM13" s="10">
        <v>2480905.12</v>
      </c>
      <c r="RN13" s="10">
        <v>2758556.62</v>
      </c>
      <c r="RO13" s="10">
        <v>3383480.83</v>
      </c>
      <c r="RP13" s="10">
        <v>3411234.3299999996</v>
      </c>
      <c r="RQ13" s="10">
        <v>4429435.83</v>
      </c>
      <c r="RR13" s="10">
        <v>1876879.85</v>
      </c>
      <c r="RS13" s="10">
        <v>1876879.85</v>
      </c>
      <c r="RT13" s="10">
        <v>2033982.99</v>
      </c>
      <c r="RU13" s="10">
        <v>2973097.7199999997</v>
      </c>
      <c r="RV13" s="10">
        <v>1425855.97</v>
      </c>
      <c r="RW13" s="10">
        <v>1464566.03</v>
      </c>
      <c r="RX13" s="10">
        <v>2044684.16</v>
      </c>
      <c r="RY13" s="10">
        <v>2044684.16</v>
      </c>
      <c r="RZ13" s="10">
        <v>1051582.76</v>
      </c>
      <c r="SA13" s="10">
        <v>2919576.41</v>
      </c>
      <c r="SB13" s="10">
        <v>2211569.02</v>
      </c>
      <c r="SC13" s="10">
        <v>2482208.2999999998</v>
      </c>
      <c r="SD13" s="10">
        <v>2463166.52</v>
      </c>
      <c r="SE13" s="10">
        <v>2463166.52</v>
      </c>
      <c r="SF13" s="10">
        <v>1599692</v>
      </c>
      <c r="SG13" s="10">
        <v>3238693.67</v>
      </c>
      <c r="SH13" s="10">
        <v>3140475.5</v>
      </c>
      <c r="SI13" s="10">
        <v>1774011.25</v>
      </c>
      <c r="SJ13" s="10">
        <v>2052430.5799999998</v>
      </c>
      <c r="SK13" s="10">
        <v>2052430.5799999998</v>
      </c>
      <c r="SL13" s="10">
        <v>1307490.44</v>
      </c>
      <c r="SM13" s="10">
        <v>3375270</v>
      </c>
      <c r="SN13" s="10">
        <v>3814613</v>
      </c>
      <c r="SO13" s="10">
        <v>11112477</v>
      </c>
      <c r="SP13" s="10">
        <v>2556383</v>
      </c>
      <c r="SQ13" s="10">
        <v>2556383</v>
      </c>
      <c r="SR13" s="10">
        <v>1822643</v>
      </c>
      <c r="SS13" s="10">
        <v>3155076</v>
      </c>
      <c r="ST13" s="10">
        <v>1488351</v>
      </c>
      <c r="SU13" s="10">
        <v>1718211</v>
      </c>
      <c r="SV13" s="10">
        <v>1442134</v>
      </c>
      <c r="SW13" s="10">
        <v>1442134</v>
      </c>
      <c r="SX13" s="10">
        <v>1155357</v>
      </c>
      <c r="SY13" s="10">
        <v>1476221</v>
      </c>
      <c r="SZ13" s="10">
        <v>3538129</v>
      </c>
      <c r="TA13" s="10">
        <v>1683789</v>
      </c>
      <c r="TB13" s="10">
        <v>0</v>
      </c>
      <c r="TC13" s="10">
        <v>1683789</v>
      </c>
      <c r="TD13" s="10">
        <v>2053507</v>
      </c>
      <c r="TE13" s="10">
        <v>2742049</v>
      </c>
      <c r="TF13" s="10">
        <v>1763938</v>
      </c>
      <c r="TG13" s="10">
        <v>2079130</v>
      </c>
      <c r="TH13" s="10">
        <v>1748029</v>
      </c>
      <c r="TI13" s="10">
        <v>1748029</v>
      </c>
      <c r="TJ13" s="10">
        <v>1824009</v>
      </c>
      <c r="TK13" s="10">
        <v>4068274</v>
      </c>
      <c r="TL13" s="10">
        <v>4509643</v>
      </c>
      <c r="TM13" s="10">
        <v>2198400</v>
      </c>
      <c r="TN13" s="10">
        <v>2721824</v>
      </c>
      <c r="TO13" s="10">
        <v>2721824</v>
      </c>
      <c r="TP13" s="10">
        <v>3017302</v>
      </c>
      <c r="TQ13" s="10">
        <v>4737009</v>
      </c>
      <c r="TR13" s="10">
        <v>4878475</v>
      </c>
      <c r="TS13" s="10">
        <v>1998529</v>
      </c>
      <c r="TT13" s="10">
        <v>3133075</v>
      </c>
      <c r="TU13" s="10">
        <v>3133075</v>
      </c>
      <c r="TV13" s="10">
        <v>3557054</v>
      </c>
      <c r="TW13" s="10">
        <v>3434349</v>
      </c>
      <c r="TX13" s="10">
        <v>3637831</v>
      </c>
      <c r="TY13" s="10">
        <v>1837831</v>
      </c>
      <c r="TZ13" s="10">
        <v>2434081</v>
      </c>
      <c r="UA13" s="10">
        <v>2998481</v>
      </c>
      <c r="UB13" s="10">
        <v>1795453</v>
      </c>
      <c r="UC13" s="10">
        <v>4044612</v>
      </c>
      <c r="UD13" s="10">
        <v>2312203</v>
      </c>
      <c r="UE13" s="10">
        <v>2095899</v>
      </c>
      <c r="UF13" s="10">
        <v>2454796</v>
      </c>
      <c r="UG13" s="10">
        <v>2454796</v>
      </c>
      <c r="UH13" s="10">
        <v>1707429</v>
      </c>
      <c r="UI13" s="10">
        <v>3182625</v>
      </c>
      <c r="UJ13" s="10">
        <v>1824195</v>
      </c>
      <c r="UK13" s="10">
        <v>2316778</v>
      </c>
      <c r="UL13" s="10">
        <v>2944605</v>
      </c>
      <c r="UM13" s="10">
        <v>2944605</v>
      </c>
      <c r="UN13" s="10">
        <v>2397071</v>
      </c>
      <c r="UO13" s="10">
        <v>3803671</v>
      </c>
      <c r="UP13" s="10">
        <v>2300310</v>
      </c>
      <c r="UQ13" s="10">
        <v>2286702</v>
      </c>
      <c r="UR13" s="10">
        <v>2442311</v>
      </c>
      <c r="US13" s="10">
        <v>2442311</v>
      </c>
      <c r="UT13" s="10">
        <v>2165159</v>
      </c>
      <c r="UU13" s="10">
        <v>3764942</v>
      </c>
      <c r="UV13" s="10">
        <v>2161782</v>
      </c>
      <c r="UW13" s="10">
        <v>1388538</v>
      </c>
      <c r="UX13" s="10">
        <v>1928576</v>
      </c>
      <c r="UY13" s="10">
        <v>1928576</v>
      </c>
      <c r="UZ13" s="10">
        <v>1928576</v>
      </c>
      <c r="VA13" s="10">
        <v>3292171</v>
      </c>
      <c r="VB13" s="10">
        <v>2608667</v>
      </c>
      <c r="VC13" s="10">
        <v>1822191</v>
      </c>
      <c r="VD13" s="10">
        <v>2225272</v>
      </c>
      <c r="VE13" s="10">
        <v>2225272</v>
      </c>
      <c r="VF13" s="10">
        <v>1547701</v>
      </c>
      <c r="VG13" s="10">
        <v>3378777</v>
      </c>
      <c r="VH13" s="10">
        <v>1424412</v>
      </c>
      <c r="VI13" s="10">
        <v>1796012</v>
      </c>
      <c r="VJ13" s="10">
        <v>1856068</v>
      </c>
      <c r="VK13" s="10">
        <v>1856068</v>
      </c>
      <c r="VL13" s="10">
        <v>1665233</v>
      </c>
      <c r="VM13" s="10">
        <v>4013597</v>
      </c>
      <c r="VN13" s="10">
        <v>1892075</v>
      </c>
      <c r="VO13" s="10">
        <v>2142149</v>
      </c>
      <c r="VP13" s="10">
        <v>1700248</v>
      </c>
      <c r="VQ13" s="10">
        <v>1700248</v>
      </c>
      <c r="VR13" s="10">
        <v>1528940</v>
      </c>
      <c r="VS13" s="10">
        <v>3041997</v>
      </c>
      <c r="VT13" s="10">
        <v>2248410</v>
      </c>
      <c r="VU13" s="10">
        <v>2248410</v>
      </c>
      <c r="VV13" s="10">
        <v>0</v>
      </c>
      <c r="VW13" s="10">
        <v>2248410</v>
      </c>
      <c r="VX13" s="10">
        <v>1564308</v>
      </c>
      <c r="VY13" s="10">
        <v>1641560</v>
      </c>
      <c r="VZ13" s="10">
        <v>3050779</v>
      </c>
      <c r="WA13" s="10">
        <v>1540416</v>
      </c>
      <c r="WB13" s="10">
        <v>1982730</v>
      </c>
      <c r="WC13" s="10">
        <v>1982730</v>
      </c>
      <c r="WD13" s="10">
        <v>1216071</v>
      </c>
      <c r="WE13" s="10">
        <v>1619346</v>
      </c>
      <c r="WF13" s="10">
        <v>3414456</v>
      </c>
      <c r="WG13" s="10">
        <v>1526621</v>
      </c>
      <c r="WH13" s="10">
        <v>1858973</v>
      </c>
      <c r="WI13" s="10">
        <v>1858973</v>
      </c>
      <c r="WJ13" s="10">
        <v>1462212</v>
      </c>
      <c r="WK13" s="10">
        <v>3469121</v>
      </c>
      <c r="WL13" s="10">
        <v>1900736</v>
      </c>
      <c r="WM13" s="10">
        <v>2113842</v>
      </c>
      <c r="WN13" s="10">
        <v>1731147</v>
      </c>
      <c r="WO13" s="10">
        <v>1731147</v>
      </c>
      <c r="WP13" s="10">
        <v>1410817</v>
      </c>
      <c r="WQ13" s="10">
        <v>3418526</v>
      </c>
      <c r="WR13" s="10">
        <v>1529812</v>
      </c>
      <c r="WS13" s="10">
        <v>1474745</v>
      </c>
      <c r="WT13" s="10">
        <v>2113391</v>
      </c>
      <c r="WU13" s="10">
        <v>2113391</v>
      </c>
      <c r="WV13" s="10">
        <v>1462729</v>
      </c>
      <c r="WW13" s="10">
        <v>3246816</v>
      </c>
      <c r="WX13" s="10">
        <v>1414133</v>
      </c>
      <c r="WY13" s="10">
        <v>1414133</v>
      </c>
      <c r="WZ13" s="10">
        <v>2147432</v>
      </c>
      <c r="XA13" s="10">
        <v>2147432</v>
      </c>
      <c r="XB13" s="10">
        <v>964425</v>
      </c>
      <c r="XC13" s="10">
        <v>2906155</v>
      </c>
      <c r="XD13" s="10">
        <v>1923221</v>
      </c>
      <c r="XE13" s="10">
        <v>1450551</v>
      </c>
      <c r="XF13" s="10">
        <v>1933002</v>
      </c>
      <c r="XG13" s="10">
        <v>1933002</v>
      </c>
      <c r="XH13" s="10">
        <v>1440292</v>
      </c>
      <c r="XI13" s="10">
        <v>3398923</v>
      </c>
      <c r="XJ13" s="10">
        <v>1394418</v>
      </c>
      <c r="XK13" s="10">
        <v>1896985</v>
      </c>
      <c r="XL13" s="10">
        <v>2768026</v>
      </c>
      <c r="XM13" s="10">
        <v>2768026</v>
      </c>
      <c r="XN13" s="10">
        <v>2768026</v>
      </c>
      <c r="XO13" s="10">
        <v>2768026</v>
      </c>
      <c r="XP13" s="10">
        <v>3723152</v>
      </c>
      <c r="XQ13" s="10">
        <v>1979247</v>
      </c>
      <c r="XR13" s="10">
        <v>2780104</v>
      </c>
      <c r="XS13" s="10">
        <v>2780104</v>
      </c>
      <c r="XT13" s="10">
        <v>2780104</v>
      </c>
      <c r="XU13" s="10">
        <v>2780104</v>
      </c>
      <c r="XV13" s="10">
        <v>1768582</v>
      </c>
      <c r="XW13" s="10">
        <v>4472171</v>
      </c>
      <c r="XX13" s="10">
        <v>2627651</v>
      </c>
      <c r="XY13" s="10">
        <v>2627651</v>
      </c>
      <c r="XZ13" s="10">
        <v>1911428</v>
      </c>
      <c r="YA13" s="10">
        <v>1792400</v>
      </c>
      <c r="YB13" s="10">
        <v>3788179</v>
      </c>
      <c r="YC13" s="10">
        <v>1972545</v>
      </c>
      <c r="YD13" s="10">
        <v>2310072</v>
      </c>
      <c r="YE13" s="10">
        <v>2310072</v>
      </c>
      <c r="YF13" s="10">
        <v>1746092</v>
      </c>
      <c r="YG13" s="10">
        <v>4243753</v>
      </c>
      <c r="YH13" s="10">
        <v>1301717</v>
      </c>
      <c r="YI13" s="10">
        <v>1914277</v>
      </c>
      <c r="YJ13" s="10">
        <v>1988435</v>
      </c>
      <c r="YK13" s="10">
        <v>1988435</v>
      </c>
      <c r="YL13" s="10">
        <v>2481387</v>
      </c>
      <c r="YM13" s="10">
        <v>4621191</v>
      </c>
      <c r="YN13" s="10">
        <v>1542666</v>
      </c>
      <c r="YO13" s="10">
        <v>1760292</v>
      </c>
      <c r="YP13" s="10">
        <v>2109602</v>
      </c>
      <c r="YQ13" s="10">
        <v>2109602</v>
      </c>
      <c r="YR13" s="10">
        <v>2486512</v>
      </c>
      <c r="YS13" s="10">
        <v>5916092</v>
      </c>
      <c r="YT13" s="10">
        <v>2467653</v>
      </c>
      <c r="YU13" s="10">
        <v>2441044</v>
      </c>
      <c r="YV13" s="10">
        <v>2519207</v>
      </c>
      <c r="YW13" s="10">
        <v>2519207</v>
      </c>
      <c r="YX13" s="10">
        <v>1840989</v>
      </c>
      <c r="YY13" s="10">
        <v>2063174</v>
      </c>
      <c r="YZ13" s="10">
        <v>3837909</v>
      </c>
      <c r="ZA13" s="10">
        <v>2064561</v>
      </c>
      <c r="ZB13" s="10">
        <v>2539321</v>
      </c>
      <c r="ZC13" s="10">
        <v>2539321</v>
      </c>
      <c r="ZD13" s="10">
        <v>2894300</v>
      </c>
      <c r="ZE13" s="10">
        <v>5186987</v>
      </c>
      <c r="ZF13" s="10">
        <v>3333612</v>
      </c>
      <c r="ZG13" s="10">
        <v>3023032</v>
      </c>
      <c r="ZH13" s="10">
        <v>3063605</v>
      </c>
      <c r="ZI13" s="10">
        <v>3063605</v>
      </c>
      <c r="ZJ13" s="10">
        <v>3487557</v>
      </c>
      <c r="ZK13" s="10">
        <v>4393356</v>
      </c>
      <c r="ZL13" s="10">
        <v>2507072</v>
      </c>
      <c r="ZM13" s="10">
        <v>2796246</v>
      </c>
      <c r="ZN13" s="10">
        <v>2777069</v>
      </c>
      <c r="ZO13" s="10">
        <v>2936633</v>
      </c>
      <c r="ZP13" s="10">
        <v>3536855</v>
      </c>
      <c r="ZQ13" s="10">
        <v>3836336</v>
      </c>
      <c r="ZR13" s="10">
        <v>2161569</v>
      </c>
      <c r="ZS13" s="10">
        <v>2269868</v>
      </c>
      <c r="ZT13" s="10">
        <v>2073180</v>
      </c>
      <c r="ZU13" s="10">
        <v>2073180</v>
      </c>
      <c r="ZV13" s="10">
        <v>2073180</v>
      </c>
      <c r="ZW13" s="10">
        <v>2073180</v>
      </c>
      <c r="ZX13" s="10">
        <v>4242632</v>
      </c>
      <c r="ZY13" s="10">
        <v>2079202</v>
      </c>
      <c r="ZZ13" s="10">
        <v>2377056</v>
      </c>
      <c r="AAA13" s="10">
        <v>2377055.9699999997</v>
      </c>
      <c r="AAB13" s="10">
        <v>2791203.75</v>
      </c>
      <c r="AAC13" s="10">
        <v>2306188.85</v>
      </c>
      <c r="AAD13" s="10">
        <v>3111924.7699999996</v>
      </c>
      <c r="AAE13" s="10">
        <v>1818302.6500000001</v>
      </c>
      <c r="AAF13" s="10">
        <v>2334321.5499999998</v>
      </c>
      <c r="AAG13" s="10">
        <v>2334321.5499999998</v>
      </c>
      <c r="AAH13" s="10">
        <v>1336325.04</v>
      </c>
      <c r="AAI13" s="10">
        <v>3023482.9400000004</v>
      </c>
      <c r="AAJ13" s="10">
        <v>1420047.79</v>
      </c>
      <c r="AAK13" s="10">
        <v>0</v>
      </c>
      <c r="AAL13" s="10">
        <v>0</v>
      </c>
      <c r="AAM13" s="10">
        <v>2485094</v>
      </c>
      <c r="AAN13" s="10">
        <v>2782234</v>
      </c>
      <c r="AAO13" s="10">
        <v>2355084</v>
      </c>
      <c r="AAP13" s="10">
        <v>0</v>
      </c>
      <c r="AAQ13" s="10">
        <v>0</v>
      </c>
      <c r="AAR13" s="10">
        <v>0</v>
      </c>
      <c r="AAS13" s="10">
        <v>1756763</v>
      </c>
      <c r="AAT13" s="10">
        <v>1205613</v>
      </c>
      <c r="AAU13" s="10">
        <v>2397153</v>
      </c>
      <c r="AAV13" s="10">
        <v>0</v>
      </c>
      <c r="AAW13" s="10">
        <v>0</v>
      </c>
      <c r="AAX13" s="10">
        <v>0</v>
      </c>
      <c r="AAY13" s="10">
        <v>1895787</v>
      </c>
      <c r="AAZ13" s="10">
        <v>832334</v>
      </c>
      <c r="ABA13" s="10">
        <v>2538875</v>
      </c>
      <c r="ABB13" s="10">
        <v>851386</v>
      </c>
      <c r="ABC13" s="10">
        <v>0</v>
      </c>
      <c r="ABD13" s="10">
        <v>0</v>
      </c>
      <c r="ABE13" s="10">
        <v>1754758</v>
      </c>
      <c r="ABF13" s="10">
        <v>1204761</v>
      </c>
      <c r="ABG13" s="10">
        <v>2623142</v>
      </c>
      <c r="ABH13" s="10">
        <v>1714519</v>
      </c>
      <c r="ABI13" s="10">
        <v>1512718</v>
      </c>
      <c r="ABJ13" s="10">
        <v>1512718</v>
      </c>
      <c r="ABK13" s="10">
        <v>1512718</v>
      </c>
      <c r="ABL13" s="10">
        <v>1275703</v>
      </c>
      <c r="ABM13" s="10">
        <v>3408174</v>
      </c>
      <c r="ABN13" s="10">
        <v>1328961</v>
      </c>
      <c r="ABO13" s="10">
        <v>1661415</v>
      </c>
      <c r="ABP13" s="10">
        <v>2158925</v>
      </c>
      <c r="ABQ13" s="10">
        <v>2158925</v>
      </c>
      <c r="ABR13" s="10">
        <v>3563012</v>
      </c>
      <c r="ABS13" s="10">
        <v>2424306</v>
      </c>
      <c r="ABT13" s="10">
        <v>2639910</v>
      </c>
      <c r="ABU13" s="10">
        <v>3050376</v>
      </c>
      <c r="ABV13" s="10">
        <v>3050376</v>
      </c>
      <c r="ABW13" s="10">
        <v>3050376</v>
      </c>
      <c r="ABX13" s="10">
        <v>1870188</v>
      </c>
      <c r="ABY13" s="10">
        <v>3770120</v>
      </c>
      <c r="ABZ13" s="10">
        <v>2091688</v>
      </c>
      <c r="ACA13" s="10">
        <v>1774161</v>
      </c>
      <c r="ACB13" s="10">
        <v>1546186</v>
      </c>
      <c r="ACC13" s="10">
        <v>1546186</v>
      </c>
      <c r="ACD13" s="10">
        <v>1374376</v>
      </c>
      <c r="ACE13" s="10">
        <v>2580855</v>
      </c>
      <c r="ACF13" s="10">
        <v>2280237</v>
      </c>
      <c r="ACG13" s="10">
        <v>2369329</v>
      </c>
      <c r="ACH13" s="10">
        <v>2381959</v>
      </c>
      <c r="ACI13" s="10">
        <v>2381959</v>
      </c>
      <c r="ACJ13" s="10">
        <v>1788068</v>
      </c>
      <c r="ACK13" s="10">
        <v>3663443</v>
      </c>
      <c r="ACL13" s="10">
        <v>2080067</v>
      </c>
      <c r="ACM13" s="10">
        <v>2444061</v>
      </c>
      <c r="ACN13" s="10">
        <v>2444061</v>
      </c>
      <c r="ACO13" s="10">
        <v>2444061</v>
      </c>
      <c r="ACP13" s="10">
        <v>1470286</v>
      </c>
      <c r="ACQ13" s="10">
        <v>2961109</v>
      </c>
      <c r="ACR13" s="10">
        <v>2824962</v>
      </c>
      <c r="ACS13" s="10">
        <v>2471053</v>
      </c>
      <c r="ACT13" s="10">
        <v>2370669</v>
      </c>
      <c r="ACU13" s="10">
        <v>2370669</v>
      </c>
      <c r="ACV13" s="10">
        <v>2108594</v>
      </c>
      <c r="ACW13" s="10">
        <v>4129648</v>
      </c>
      <c r="ACX13" s="10">
        <v>2020093</v>
      </c>
      <c r="ACY13" s="10">
        <v>2340546</v>
      </c>
      <c r="ACZ13" s="10">
        <v>2600566</v>
      </c>
      <c r="ADA13" s="10">
        <v>2600566</v>
      </c>
      <c r="ADB13" s="10">
        <v>3011351</v>
      </c>
      <c r="ADC13" s="10">
        <v>4800263</v>
      </c>
      <c r="ADD13" s="10">
        <v>1561167</v>
      </c>
      <c r="ADE13" s="10">
        <v>1692260</v>
      </c>
      <c r="ADF13" s="10">
        <v>1262330</v>
      </c>
      <c r="ADG13" s="10">
        <v>1262330</v>
      </c>
      <c r="ADH13" s="10">
        <v>1170782</v>
      </c>
      <c r="ADI13" s="10">
        <v>2973116</v>
      </c>
      <c r="ADJ13" s="10">
        <v>1138323</v>
      </c>
      <c r="ADK13" s="10">
        <v>997417</v>
      </c>
      <c r="ADL13" s="10">
        <v>1707126</v>
      </c>
      <c r="ADM13" s="10">
        <v>1707126</v>
      </c>
      <c r="ADN13" s="10">
        <v>1773755</v>
      </c>
      <c r="ADO13" s="10">
        <v>3237981</v>
      </c>
      <c r="ADP13" s="10">
        <v>3625212</v>
      </c>
      <c r="ADQ13" s="10">
        <v>1710615</v>
      </c>
      <c r="ADR13" s="10">
        <v>2290991</v>
      </c>
      <c r="ADS13" s="10">
        <v>2290991</v>
      </c>
      <c r="ADT13" s="10">
        <v>2501245</v>
      </c>
      <c r="ADU13" s="10">
        <v>4068755</v>
      </c>
      <c r="ADV13" s="10">
        <v>2040286</v>
      </c>
      <c r="ADW13" s="10">
        <v>1765135</v>
      </c>
      <c r="ADX13" s="10">
        <v>2861184</v>
      </c>
      <c r="ADY13" s="10">
        <v>2861184</v>
      </c>
      <c r="ADZ13" s="10">
        <v>3723851</v>
      </c>
      <c r="AEA13" s="10">
        <v>5329658</v>
      </c>
      <c r="AEB13" s="10">
        <v>1502449</v>
      </c>
      <c r="AEC13" s="10">
        <v>1778669</v>
      </c>
      <c r="AED13" s="10">
        <v>2030204</v>
      </c>
      <c r="AEE13" s="10">
        <v>2030204</v>
      </c>
      <c r="AEF13" s="10">
        <v>2176441</v>
      </c>
      <c r="AEG13" s="10">
        <v>3052662</v>
      </c>
      <c r="AEH13" s="10">
        <v>2029262</v>
      </c>
      <c r="AEI13" s="10">
        <v>2389771</v>
      </c>
      <c r="AEJ13" s="10">
        <v>2512079</v>
      </c>
      <c r="AEK13" s="10">
        <v>2512079</v>
      </c>
      <c r="AEL13" s="10">
        <v>1766346</v>
      </c>
      <c r="AEM13" s="10">
        <v>2803695</v>
      </c>
      <c r="AEN13" s="10">
        <v>1919128</v>
      </c>
      <c r="AEO13" s="10">
        <v>1615576</v>
      </c>
      <c r="AEP13" s="10">
        <v>1830769</v>
      </c>
      <c r="AEQ13" s="10">
        <v>1830769</v>
      </c>
      <c r="AER13" s="10">
        <v>1520542</v>
      </c>
      <c r="AES13" s="10">
        <v>2640613</v>
      </c>
      <c r="AET13" s="10">
        <v>1394893</v>
      </c>
      <c r="AEU13" s="10">
        <v>0</v>
      </c>
      <c r="AEV13" s="10">
        <v>0</v>
      </c>
      <c r="AEW13" s="10">
        <v>0</v>
      </c>
      <c r="AEX13" s="10">
        <v>0</v>
      </c>
      <c r="AEY13" s="10">
        <v>0</v>
      </c>
      <c r="AEZ13" s="10">
        <v>0</v>
      </c>
      <c r="AFA13" s="10">
        <v>0</v>
      </c>
      <c r="AFB13" s="10">
        <v>0</v>
      </c>
      <c r="AFC13" s="10">
        <v>0</v>
      </c>
      <c r="AFD13" s="10">
        <v>0</v>
      </c>
      <c r="AFE13" s="10">
        <v>0</v>
      </c>
      <c r="AFF13" s="10">
        <v>0</v>
      </c>
      <c r="AFG13" s="10">
        <v>0</v>
      </c>
      <c r="AFH13" s="10">
        <v>0</v>
      </c>
      <c r="AFI13" s="10">
        <v>0</v>
      </c>
      <c r="AFJ13" s="10">
        <v>0</v>
      </c>
      <c r="AFK13" s="10">
        <v>0</v>
      </c>
      <c r="AFL13" s="10">
        <v>0</v>
      </c>
      <c r="AFM13" s="10">
        <v>0</v>
      </c>
      <c r="AFN13" s="10">
        <v>0</v>
      </c>
      <c r="AFO13" s="10">
        <v>0</v>
      </c>
      <c r="AFP13" s="10">
        <v>0</v>
      </c>
      <c r="AFQ13" s="10">
        <v>0</v>
      </c>
      <c r="AFR13" s="10">
        <v>0</v>
      </c>
      <c r="AFS13" s="10">
        <v>0</v>
      </c>
      <c r="AFT13" s="10">
        <v>0</v>
      </c>
      <c r="AFU13" s="10">
        <v>0</v>
      </c>
      <c r="AFV13" s="10">
        <v>0</v>
      </c>
      <c r="AFW13" s="10">
        <v>0</v>
      </c>
      <c r="AFX13" s="10">
        <v>0</v>
      </c>
      <c r="AFY13" s="10">
        <v>0</v>
      </c>
      <c r="AFZ13" s="10">
        <v>0</v>
      </c>
      <c r="AGA13" s="10">
        <v>0</v>
      </c>
      <c r="AGB13" s="10">
        <v>0</v>
      </c>
      <c r="AGC13" s="10">
        <v>0</v>
      </c>
      <c r="AGD13" s="10">
        <v>0</v>
      </c>
      <c r="AGE13" s="10">
        <v>0</v>
      </c>
      <c r="AGF13" s="10">
        <v>0</v>
      </c>
      <c r="AGG13" s="10">
        <v>0</v>
      </c>
      <c r="AGH13" s="10">
        <v>0</v>
      </c>
      <c r="AGI13" s="10">
        <v>0</v>
      </c>
      <c r="AGJ13" s="10">
        <v>0</v>
      </c>
      <c r="AGK13" s="10">
        <v>0</v>
      </c>
      <c r="AGL13" s="10">
        <v>0</v>
      </c>
      <c r="AGM13" s="10">
        <v>0</v>
      </c>
      <c r="AGN13" s="10">
        <v>0</v>
      </c>
      <c r="AGO13" s="10">
        <v>0</v>
      </c>
      <c r="AGP13" s="10">
        <v>0</v>
      </c>
      <c r="AGQ13" s="10">
        <v>0</v>
      </c>
      <c r="AGR13" s="10">
        <v>0</v>
      </c>
      <c r="AGS13" s="10">
        <v>0</v>
      </c>
      <c r="AGT13" s="10">
        <v>0</v>
      </c>
      <c r="AGU13" s="10">
        <v>0</v>
      </c>
      <c r="AGV13" s="10">
        <v>0</v>
      </c>
      <c r="AGW13" s="10">
        <v>0</v>
      </c>
      <c r="AGX13" s="10">
        <v>0</v>
      </c>
      <c r="AGY13" s="10">
        <v>0</v>
      </c>
      <c r="AGZ13" s="10">
        <v>0</v>
      </c>
      <c r="AHA13" s="10">
        <v>0</v>
      </c>
      <c r="AHB13" s="10">
        <v>0</v>
      </c>
      <c r="AHC13" s="10">
        <v>0</v>
      </c>
      <c r="AHD13" s="10">
        <v>0</v>
      </c>
      <c r="AHE13" s="10">
        <v>0</v>
      </c>
      <c r="AHF13" s="10">
        <v>0</v>
      </c>
      <c r="AHG13" s="10">
        <v>0</v>
      </c>
      <c r="AHH13" s="10">
        <v>0</v>
      </c>
      <c r="AHI13" s="10">
        <v>0</v>
      </c>
      <c r="AHJ13" s="10">
        <v>0</v>
      </c>
      <c r="AHK13" s="10">
        <v>0</v>
      </c>
      <c r="AHL13" s="10">
        <v>0</v>
      </c>
      <c r="AHM13" s="10">
        <v>0</v>
      </c>
      <c r="AHN13" s="10">
        <v>0</v>
      </c>
      <c r="AHO13" s="10">
        <v>0</v>
      </c>
      <c r="AHP13" s="10">
        <v>0</v>
      </c>
      <c r="AHQ13" s="10">
        <v>0</v>
      </c>
      <c r="AHR13" s="10">
        <v>0</v>
      </c>
      <c r="AHS13" s="10">
        <v>0</v>
      </c>
      <c r="AHT13" s="10">
        <v>0</v>
      </c>
      <c r="AHU13" s="10">
        <v>0</v>
      </c>
      <c r="AHV13" s="10">
        <v>0</v>
      </c>
      <c r="AHW13" s="10">
        <v>0</v>
      </c>
      <c r="AHX13" s="10">
        <v>0</v>
      </c>
      <c r="AHY13" s="10">
        <v>0</v>
      </c>
      <c r="AHZ13" s="10">
        <v>0</v>
      </c>
      <c r="AIA13" s="10">
        <v>0</v>
      </c>
      <c r="AIB13" s="10">
        <v>0</v>
      </c>
      <c r="AIC13" s="10">
        <v>0</v>
      </c>
      <c r="AID13" s="10">
        <v>0</v>
      </c>
      <c r="AIE13" s="10">
        <v>0</v>
      </c>
      <c r="AIF13" s="10">
        <v>0</v>
      </c>
      <c r="AIG13" s="10">
        <v>0</v>
      </c>
      <c r="AIH13" s="10">
        <v>0</v>
      </c>
      <c r="AII13" s="10">
        <v>0</v>
      </c>
      <c r="AIJ13" s="10">
        <v>0</v>
      </c>
      <c r="AIK13" s="10">
        <v>0</v>
      </c>
      <c r="AIL13" s="10">
        <v>0</v>
      </c>
      <c r="AIM13" s="10">
        <v>0</v>
      </c>
      <c r="AIN13" s="10">
        <v>0</v>
      </c>
      <c r="AIO13" s="10">
        <v>0</v>
      </c>
      <c r="AIP13" s="10">
        <v>0</v>
      </c>
      <c r="AIQ13" s="10">
        <v>0</v>
      </c>
      <c r="AIR13" s="10">
        <v>0</v>
      </c>
      <c r="AIS13" s="10">
        <v>0</v>
      </c>
      <c r="AIT13" s="10">
        <v>0</v>
      </c>
      <c r="AIU13" s="10">
        <v>0</v>
      </c>
      <c r="AIV13" s="10">
        <v>0</v>
      </c>
      <c r="AIW13" s="10">
        <v>0</v>
      </c>
      <c r="AIX13" s="10">
        <v>0</v>
      </c>
      <c r="AIY13" s="10">
        <v>0</v>
      </c>
      <c r="AIZ13" s="10">
        <v>0</v>
      </c>
      <c r="AJA13" s="10">
        <v>0</v>
      </c>
      <c r="AJB13" s="10">
        <v>0</v>
      </c>
      <c r="AJC13" s="10">
        <v>0</v>
      </c>
      <c r="AJD13" s="10">
        <v>0</v>
      </c>
      <c r="AJE13" s="10">
        <v>0</v>
      </c>
      <c r="AJF13" s="10">
        <v>0</v>
      </c>
      <c r="AJG13" s="10">
        <v>0</v>
      </c>
      <c r="AJH13" s="10">
        <v>0</v>
      </c>
      <c r="AJI13" s="10">
        <v>0</v>
      </c>
      <c r="AJJ13" s="10">
        <v>0</v>
      </c>
      <c r="AJK13" s="10">
        <v>0</v>
      </c>
      <c r="AJL13" s="10">
        <v>0</v>
      </c>
      <c r="AJM13" s="10">
        <v>0</v>
      </c>
      <c r="AJN13" s="10">
        <v>0</v>
      </c>
      <c r="AJO13" s="10">
        <v>0</v>
      </c>
      <c r="AJP13" s="10">
        <v>0</v>
      </c>
      <c r="AJQ13" s="10">
        <v>0</v>
      </c>
      <c r="AJR13" s="10">
        <v>0</v>
      </c>
      <c r="AJS13" s="10">
        <v>0</v>
      </c>
      <c r="AJT13" s="10">
        <v>0</v>
      </c>
      <c r="AJU13" s="10">
        <v>0</v>
      </c>
      <c r="AJV13" s="10">
        <v>0</v>
      </c>
      <c r="AJW13" s="10">
        <v>0</v>
      </c>
      <c r="AJX13" s="10">
        <v>0</v>
      </c>
      <c r="AJY13" s="10">
        <v>0</v>
      </c>
      <c r="AJZ13" s="10">
        <v>0</v>
      </c>
      <c r="AKA13" s="10">
        <v>0</v>
      </c>
      <c r="AKB13" s="10">
        <v>0</v>
      </c>
      <c r="AKC13" s="10">
        <v>0</v>
      </c>
      <c r="AKD13" s="10">
        <v>0</v>
      </c>
      <c r="AKE13" s="10">
        <v>0</v>
      </c>
      <c r="AKF13" s="10">
        <v>0</v>
      </c>
      <c r="AKG13" s="10">
        <v>0</v>
      </c>
      <c r="AKH13" s="10">
        <v>0</v>
      </c>
      <c r="AKI13" s="10">
        <v>0</v>
      </c>
      <c r="AKJ13" s="10">
        <v>0</v>
      </c>
      <c r="AKK13" s="10">
        <v>0</v>
      </c>
      <c r="AKL13" s="10">
        <v>0</v>
      </c>
      <c r="AKM13" s="10">
        <v>0</v>
      </c>
      <c r="AKN13" s="10">
        <v>0</v>
      </c>
      <c r="AKO13" s="10">
        <v>0</v>
      </c>
      <c r="AKP13" s="10">
        <v>0</v>
      </c>
      <c r="AKQ13" s="10">
        <v>0</v>
      </c>
      <c r="AKR13" s="10">
        <v>0</v>
      </c>
      <c r="AKS13" s="10">
        <v>0</v>
      </c>
      <c r="AKT13" s="10">
        <v>0</v>
      </c>
      <c r="AKU13" s="10">
        <v>0</v>
      </c>
      <c r="AKV13" s="10">
        <v>0</v>
      </c>
      <c r="AKW13" s="10">
        <v>0</v>
      </c>
      <c r="AKX13" s="10">
        <v>0</v>
      </c>
      <c r="AKY13" s="10">
        <v>0</v>
      </c>
      <c r="AKZ13" s="10">
        <v>0</v>
      </c>
      <c r="ALA13" s="10">
        <v>0</v>
      </c>
      <c r="ALB13" s="10">
        <v>0</v>
      </c>
      <c r="ALC13" s="10">
        <v>0</v>
      </c>
      <c r="ALD13" s="10">
        <v>0</v>
      </c>
      <c r="ALE13" s="10">
        <v>0</v>
      </c>
      <c r="ALF13" s="10">
        <v>0</v>
      </c>
      <c r="ALG13" s="10">
        <v>0</v>
      </c>
      <c r="ALH13" s="10">
        <v>0</v>
      </c>
      <c r="ALI13" s="10">
        <v>0</v>
      </c>
      <c r="ALJ13" s="10">
        <v>0</v>
      </c>
      <c r="ALK13" s="10">
        <v>0</v>
      </c>
      <c r="ALL13" s="10">
        <v>0</v>
      </c>
      <c r="ALM13" s="10">
        <v>0</v>
      </c>
      <c r="ALN13" s="10">
        <v>0</v>
      </c>
      <c r="ALO13" s="10">
        <v>0</v>
      </c>
      <c r="ALP13" s="10">
        <v>0</v>
      </c>
      <c r="ALQ13" s="10">
        <v>0</v>
      </c>
      <c r="ALR13" s="10">
        <v>0</v>
      </c>
      <c r="ALS13" s="10">
        <v>0</v>
      </c>
      <c r="ALT13" s="10">
        <v>0</v>
      </c>
      <c r="ALU13" s="10">
        <v>0</v>
      </c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</row>
    <row r="14" spans="1:1042" ht="12" customHeight="1" x14ac:dyDescent="0.2">
      <c r="A14" s="5" t="s">
        <v>15</v>
      </c>
      <c r="B14" s="9">
        <v>0</v>
      </c>
      <c r="C14" s="9">
        <v>0</v>
      </c>
      <c r="D14" s="9">
        <v>0</v>
      </c>
      <c r="E14" s="9">
        <v>0</v>
      </c>
      <c r="F14" s="9">
        <v>1978411.36</v>
      </c>
      <c r="G14" s="9">
        <v>1978411.36</v>
      </c>
      <c r="H14" s="9">
        <v>1978411.36</v>
      </c>
      <c r="I14" s="9">
        <v>927960.08</v>
      </c>
      <c r="J14" s="9">
        <v>3356072.79</v>
      </c>
      <c r="K14" s="9">
        <v>1533573.26</v>
      </c>
      <c r="L14" s="9">
        <v>0</v>
      </c>
      <c r="M14" s="9">
        <v>2179712.92</v>
      </c>
      <c r="N14" s="9">
        <v>2179712.92</v>
      </c>
      <c r="O14" s="9">
        <v>718416.29</v>
      </c>
      <c r="P14" s="9">
        <v>2854335.72</v>
      </c>
      <c r="Q14" s="9">
        <v>595969.63</v>
      </c>
      <c r="R14" s="9">
        <v>1442823.77</v>
      </c>
      <c r="S14" s="9">
        <v>1442823.77</v>
      </c>
      <c r="T14" s="9">
        <v>599068.32999999996</v>
      </c>
      <c r="U14" s="9">
        <v>889837.22</v>
      </c>
      <c r="V14" s="9">
        <v>2391008.91</v>
      </c>
      <c r="W14" s="9">
        <v>536010.5</v>
      </c>
      <c r="X14" s="9">
        <v>0</v>
      </c>
      <c r="Y14" s="9">
        <v>965454.37</v>
      </c>
      <c r="Z14" s="9">
        <v>618173.68000000005</v>
      </c>
      <c r="AA14" s="9">
        <v>4153234.27</v>
      </c>
      <c r="AB14" s="9">
        <v>742136.84</v>
      </c>
      <c r="AC14" s="9">
        <v>958889.12</v>
      </c>
      <c r="AD14" s="9">
        <v>0</v>
      </c>
      <c r="AE14" s="9">
        <v>1471044.37</v>
      </c>
      <c r="AF14" s="9">
        <v>597423.5</v>
      </c>
      <c r="AG14" s="9">
        <v>3651743.46</v>
      </c>
      <c r="AH14" s="9">
        <v>412711.29</v>
      </c>
      <c r="AI14" s="9">
        <v>847766.08</v>
      </c>
      <c r="AJ14" s="9">
        <v>1367927.42</v>
      </c>
      <c r="AK14" s="9">
        <v>1367927.42</v>
      </c>
      <c r="AL14" s="9">
        <v>1661099.55</v>
      </c>
      <c r="AM14" s="9">
        <v>3156270.18</v>
      </c>
      <c r="AN14" s="9">
        <v>690921.8</v>
      </c>
      <c r="AO14" s="9">
        <v>993532.97</v>
      </c>
      <c r="AP14" s="9">
        <v>1121408.6599999999</v>
      </c>
      <c r="AQ14" s="9">
        <v>1121408.6599999999</v>
      </c>
      <c r="AR14" s="9">
        <v>410684.28</v>
      </c>
      <c r="AS14" s="9">
        <v>1734414.24</v>
      </c>
      <c r="AT14" s="9">
        <v>462663.15</v>
      </c>
      <c r="AU14" s="9">
        <v>588566.38</v>
      </c>
      <c r="AV14" s="9">
        <v>1523659.12</v>
      </c>
      <c r="AW14" s="9">
        <v>1523659.12</v>
      </c>
      <c r="AX14" s="9">
        <v>1523659.12</v>
      </c>
      <c r="AY14" s="9">
        <v>1523659.12</v>
      </c>
      <c r="AZ14" s="9">
        <v>2969353.24</v>
      </c>
      <c r="BA14" s="9">
        <v>739521.36</v>
      </c>
      <c r="BB14" s="9">
        <v>1492600.44</v>
      </c>
      <c r="BC14" s="9">
        <v>1492600.44</v>
      </c>
      <c r="BD14" s="9">
        <v>1699734.35</v>
      </c>
      <c r="BE14" s="9">
        <v>667670.04</v>
      </c>
      <c r="BF14" s="9">
        <v>2365371.21</v>
      </c>
      <c r="BG14" s="9">
        <v>655880.39</v>
      </c>
      <c r="BH14" s="9">
        <v>1283108.21</v>
      </c>
      <c r="BI14" s="9">
        <v>1283108.21</v>
      </c>
      <c r="BJ14" s="9">
        <v>674116.5</v>
      </c>
      <c r="BK14" s="9">
        <v>2784464.43</v>
      </c>
      <c r="BL14" s="9">
        <v>143168.18</v>
      </c>
      <c r="BM14" s="9">
        <v>417294.91</v>
      </c>
      <c r="BN14" s="9">
        <v>0</v>
      </c>
      <c r="BO14" s="9">
        <v>1043782.59</v>
      </c>
      <c r="BP14" s="9">
        <v>1043782.59</v>
      </c>
      <c r="BQ14" s="9">
        <v>1043782.59</v>
      </c>
      <c r="BR14" s="9">
        <v>1043782.59</v>
      </c>
      <c r="BS14" s="9">
        <v>1043782.59</v>
      </c>
      <c r="BT14" s="9">
        <v>1534526.35</v>
      </c>
      <c r="BU14" s="9">
        <v>1534526.35</v>
      </c>
      <c r="BV14" s="9">
        <v>1803534.74</v>
      </c>
      <c r="BW14" s="9">
        <v>3327648.92</v>
      </c>
      <c r="BX14" s="9">
        <v>3327648.92</v>
      </c>
      <c r="BY14" s="9">
        <v>3327648.92</v>
      </c>
      <c r="BZ14" s="9">
        <v>1325336.58</v>
      </c>
      <c r="CA14" s="9">
        <v>1325336.58</v>
      </c>
      <c r="CB14" s="9">
        <v>1591568.5</v>
      </c>
      <c r="CC14" s="9">
        <v>2783550.75</v>
      </c>
      <c r="CD14" s="9">
        <v>584808.52</v>
      </c>
      <c r="CE14" s="9">
        <v>823095.75</v>
      </c>
      <c r="CF14" s="9">
        <v>1401451.06</v>
      </c>
      <c r="CG14" s="9">
        <v>1401451.06</v>
      </c>
      <c r="CH14" s="9">
        <v>1716214.79</v>
      </c>
      <c r="CI14" s="9">
        <v>2084489.67</v>
      </c>
      <c r="CJ14" s="9">
        <v>2421106.5</v>
      </c>
      <c r="CK14" s="9">
        <v>1238684.56</v>
      </c>
      <c r="CL14" s="9">
        <v>0</v>
      </c>
      <c r="CM14" s="9">
        <v>1238684.56</v>
      </c>
      <c r="CN14" s="9">
        <v>1485670.19</v>
      </c>
      <c r="CO14" s="9">
        <v>3340372.9</v>
      </c>
      <c r="CP14" s="9">
        <v>451423.19</v>
      </c>
      <c r="CQ14" s="9">
        <v>658485.04</v>
      </c>
      <c r="CR14" s="9">
        <v>1457035.1</v>
      </c>
      <c r="CS14" s="9">
        <v>1457035.1</v>
      </c>
      <c r="CT14" s="9">
        <v>528907.28</v>
      </c>
      <c r="CU14" s="9">
        <v>2565485.56</v>
      </c>
      <c r="CV14" s="9">
        <v>597197.84</v>
      </c>
      <c r="CW14" s="9">
        <v>874030.22</v>
      </c>
      <c r="CX14" s="9">
        <v>1003966.74</v>
      </c>
      <c r="CY14" s="9">
        <v>1003966.74</v>
      </c>
      <c r="CZ14" s="9">
        <v>1508433.35</v>
      </c>
      <c r="DA14" s="9">
        <v>3244104.31</v>
      </c>
      <c r="DB14" s="9">
        <v>448444.55</v>
      </c>
      <c r="DC14" s="9">
        <v>908175.16</v>
      </c>
      <c r="DD14" s="9">
        <v>1117777.3400000001</v>
      </c>
      <c r="DE14" s="9">
        <v>1117777.3400000001</v>
      </c>
      <c r="DF14" s="9">
        <v>1382843.6</v>
      </c>
      <c r="DG14" s="9">
        <v>2172777.94</v>
      </c>
      <c r="DH14" s="9">
        <v>662871.56000000006</v>
      </c>
      <c r="DI14" s="9">
        <v>1107683.3600000001</v>
      </c>
      <c r="DJ14" s="9">
        <v>2837518.61</v>
      </c>
      <c r="DK14" s="9">
        <v>2837518.61</v>
      </c>
      <c r="DL14" s="9">
        <v>2837518.61</v>
      </c>
      <c r="DM14" s="9">
        <v>2837518.61</v>
      </c>
      <c r="DN14" s="9">
        <v>1007128.13</v>
      </c>
      <c r="DO14" s="9">
        <v>599840.18999999994</v>
      </c>
      <c r="DP14" s="9">
        <v>1369853.74</v>
      </c>
      <c r="DQ14" s="9">
        <v>1369853.74</v>
      </c>
      <c r="DR14" s="9">
        <v>2268191.48</v>
      </c>
      <c r="DS14" s="9">
        <v>541875.82999999996</v>
      </c>
      <c r="DT14" s="9">
        <v>1043774.26</v>
      </c>
      <c r="DU14" s="9">
        <v>587413.68999999994</v>
      </c>
      <c r="DV14" s="9">
        <v>1313225.1599999999</v>
      </c>
      <c r="DW14" s="9">
        <v>1313225.1599999999</v>
      </c>
      <c r="DX14" s="9">
        <v>496245.67</v>
      </c>
      <c r="DY14" s="9">
        <v>1878664.69</v>
      </c>
      <c r="DZ14" s="9">
        <v>563911.59</v>
      </c>
      <c r="EA14" s="9">
        <v>831641.77</v>
      </c>
      <c r="EB14" s="9">
        <v>1620312.54</v>
      </c>
      <c r="EC14" s="9">
        <v>1620312.54</v>
      </c>
      <c r="ED14" s="9">
        <v>513523.68</v>
      </c>
      <c r="EE14" s="9">
        <v>2061746.96</v>
      </c>
      <c r="EF14" s="9">
        <v>662456.01</v>
      </c>
      <c r="EG14" s="9">
        <v>1735027.02</v>
      </c>
      <c r="EH14" s="9">
        <v>0</v>
      </c>
      <c r="EI14" s="9">
        <v>1735027.02</v>
      </c>
      <c r="EJ14" s="9">
        <v>2087657.18</v>
      </c>
      <c r="EK14" s="9">
        <v>2118261.04</v>
      </c>
      <c r="EL14" s="9">
        <v>578567.85</v>
      </c>
      <c r="EM14" s="9">
        <v>999067.15</v>
      </c>
      <c r="EN14" s="9">
        <v>1199774.0900000001</v>
      </c>
      <c r="EO14" s="9">
        <v>1199774.0900000001</v>
      </c>
      <c r="EP14" s="9">
        <v>508650.34</v>
      </c>
      <c r="EQ14" s="9">
        <v>2210327.36</v>
      </c>
      <c r="ER14" s="9">
        <v>603207.14</v>
      </c>
      <c r="ES14" s="9">
        <v>969380.84</v>
      </c>
      <c r="ET14" s="9">
        <v>1697029.63</v>
      </c>
      <c r="EU14" s="9">
        <v>1697029.63</v>
      </c>
      <c r="EV14" s="9">
        <v>2020926.24</v>
      </c>
      <c r="EW14" s="9">
        <v>2661412.88</v>
      </c>
      <c r="EX14" s="9">
        <v>2894188.83</v>
      </c>
      <c r="EY14" s="9">
        <v>806693.05</v>
      </c>
      <c r="EZ14" s="9">
        <v>1676561.85</v>
      </c>
      <c r="FA14" s="9">
        <v>1676561.85</v>
      </c>
      <c r="FB14" s="9">
        <v>625931.34</v>
      </c>
      <c r="FC14" s="9">
        <v>2327936.0099999998</v>
      </c>
      <c r="FD14" s="9">
        <v>499430.75</v>
      </c>
      <c r="FE14" s="9">
        <v>795943.62</v>
      </c>
      <c r="FF14" s="9">
        <v>1334454.73</v>
      </c>
      <c r="FG14" s="9">
        <v>1334454.73</v>
      </c>
      <c r="FH14" s="9">
        <v>1573337.77</v>
      </c>
      <c r="FI14" s="9">
        <v>2220305.31</v>
      </c>
      <c r="FJ14" s="9">
        <v>2286754.69</v>
      </c>
      <c r="FK14" s="9">
        <v>2991456.42</v>
      </c>
      <c r="FL14" s="9">
        <v>1193405.74</v>
      </c>
      <c r="FM14" s="9">
        <v>1193405.74</v>
      </c>
      <c r="FN14" s="9">
        <v>1312596.76</v>
      </c>
      <c r="FO14" s="9">
        <v>2172239.0499999998</v>
      </c>
      <c r="FP14" s="9">
        <v>667414.71</v>
      </c>
      <c r="FQ14" s="9">
        <v>690401.7</v>
      </c>
      <c r="FR14" s="9">
        <v>1526509.72</v>
      </c>
      <c r="FS14" s="9">
        <v>1526509.72</v>
      </c>
      <c r="FT14" s="9">
        <v>548177.43000000005</v>
      </c>
      <c r="FU14" s="9">
        <v>2390051.0699999998</v>
      </c>
      <c r="FV14" s="9">
        <v>517408.48</v>
      </c>
      <c r="FW14" s="9">
        <v>802644.93</v>
      </c>
      <c r="FX14" s="9">
        <v>1338761.29</v>
      </c>
      <c r="FY14" s="9">
        <v>1338761.29</v>
      </c>
      <c r="FZ14" s="9">
        <v>449379.03</v>
      </c>
      <c r="GA14" s="9">
        <v>1875605.52</v>
      </c>
      <c r="GB14" s="9">
        <v>1863407.89</v>
      </c>
      <c r="GC14" s="9">
        <v>517096.96000000002</v>
      </c>
      <c r="GD14" s="9">
        <v>1154793.26</v>
      </c>
      <c r="GE14" s="9">
        <v>1154793.26</v>
      </c>
      <c r="GF14" s="9">
        <v>486835.61</v>
      </c>
      <c r="GG14" s="9">
        <v>2487763.1800000002</v>
      </c>
      <c r="GH14" s="9">
        <v>2910977.21</v>
      </c>
      <c r="GI14" s="9">
        <v>10501392.699999999</v>
      </c>
      <c r="GJ14" s="9">
        <v>1141346.8400000001</v>
      </c>
      <c r="GK14" s="9">
        <v>1141346.8400000001</v>
      </c>
      <c r="GL14" s="32">
        <v>443200.59</v>
      </c>
      <c r="GM14" s="9">
        <v>2185893.34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32">
        <v>0</v>
      </c>
      <c r="GX14" s="43"/>
      <c r="GY14" s="9">
        <v>688354.2</v>
      </c>
      <c r="GZ14" s="9">
        <v>815469.33</v>
      </c>
      <c r="HA14" s="9">
        <v>444199.57</v>
      </c>
      <c r="HB14" s="9">
        <v>750047.95</v>
      </c>
      <c r="HC14" s="9">
        <v>0</v>
      </c>
      <c r="HD14" s="32">
        <v>1188548.74</v>
      </c>
      <c r="HE14" s="9">
        <v>1188.54874</v>
      </c>
      <c r="HF14" s="9">
        <v>1903352.74</v>
      </c>
      <c r="HG14" s="9">
        <v>745122.64</v>
      </c>
      <c r="HH14" s="9">
        <v>1087809.5900000001</v>
      </c>
      <c r="HI14" s="9">
        <v>1394331.9</v>
      </c>
      <c r="HJ14" s="9">
        <v>0</v>
      </c>
      <c r="HK14" s="32">
        <v>1101434.95</v>
      </c>
      <c r="HL14" s="9">
        <v>-87113.790000000037</v>
      </c>
      <c r="HM14" s="9">
        <v>1414417.94</v>
      </c>
      <c r="HN14" s="9">
        <v>1649238.95</v>
      </c>
      <c r="HO14" s="9">
        <v>2064182.77</v>
      </c>
      <c r="HP14" s="9">
        <v>695070.1</v>
      </c>
      <c r="HQ14" s="9">
        <v>0</v>
      </c>
      <c r="HR14" s="32">
        <v>1289269.42</v>
      </c>
      <c r="HS14" s="9">
        <v>187834.46999999997</v>
      </c>
      <c r="HT14" s="9">
        <v>1554189.23</v>
      </c>
      <c r="HU14" s="9">
        <v>595555.59</v>
      </c>
      <c r="HV14" s="9">
        <v>941890.86</v>
      </c>
      <c r="HW14" s="9">
        <v>914682.39</v>
      </c>
      <c r="HX14" s="9">
        <v>0</v>
      </c>
      <c r="HY14" s="32">
        <v>1590654.16</v>
      </c>
      <c r="HZ14" s="9">
        <v>301384.74</v>
      </c>
      <c r="IA14" s="9">
        <v>505843.55</v>
      </c>
      <c r="IB14" s="9">
        <v>2599642.0099999998</v>
      </c>
      <c r="IC14" s="9">
        <v>649238.6</v>
      </c>
      <c r="ID14" s="9">
        <v>879990.12</v>
      </c>
      <c r="IE14" s="9">
        <v>0</v>
      </c>
      <c r="IF14" s="32">
        <v>1272185.6499999999</v>
      </c>
      <c r="IG14" s="9">
        <v>-318468.51</v>
      </c>
      <c r="IH14" s="9">
        <v>626713.34</v>
      </c>
      <c r="II14" s="9">
        <v>2470653.6</v>
      </c>
      <c r="IJ14" s="9">
        <v>719642.26</v>
      </c>
      <c r="IK14" s="9">
        <v>674954</v>
      </c>
      <c r="IL14" s="9">
        <v>0</v>
      </c>
      <c r="IM14" s="9">
        <v>1162578.44</v>
      </c>
      <c r="IN14" s="9">
        <v>524282.54</v>
      </c>
      <c r="IO14" s="9">
        <v>2480126.89</v>
      </c>
      <c r="IP14" s="9">
        <v>625653.88</v>
      </c>
      <c r="IQ14" s="9">
        <v>939764.28</v>
      </c>
      <c r="IR14" s="9">
        <v>0</v>
      </c>
      <c r="IS14" s="9">
        <v>1045084.28</v>
      </c>
      <c r="IT14" s="9">
        <v>733320.45</v>
      </c>
      <c r="IU14" s="9">
        <v>2192589.02</v>
      </c>
      <c r="IV14" s="9">
        <v>2418457.85</v>
      </c>
      <c r="IW14" s="9">
        <v>403832.8</v>
      </c>
      <c r="IX14" s="9">
        <v>0</v>
      </c>
      <c r="IY14" s="9">
        <v>1288876.42</v>
      </c>
      <c r="IZ14" s="9">
        <v>1288876.42</v>
      </c>
      <c r="JA14" s="9">
        <v>3291469.09</v>
      </c>
      <c r="JB14" s="9">
        <v>849366.88</v>
      </c>
      <c r="JC14" s="9">
        <v>813284.67</v>
      </c>
      <c r="JD14" s="9">
        <v>0</v>
      </c>
      <c r="JE14" s="9">
        <v>1381208.39</v>
      </c>
      <c r="JF14" s="9">
        <v>1716766.23</v>
      </c>
      <c r="JG14" s="9">
        <v>725592.62</v>
      </c>
      <c r="JH14" s="9">
        <v>1901180.05</v>
      </c>
      <c r="JI14" s="9">
        <v>443955.29</v>
      </c>
      <c r="JJ14" s="9">
        <v>1124814.3500000001</v>
      </c>
      <c r="JK14" s="9">
        <v>1124814.3500000001</v>
      </c>
      <c r="JL14" s="9">
        <v>841253.7</v>
      </c>
      <c r="JM14" s="9">
        <v>2315951.2400000002</v>
      </c>
      <c r="JN14" s="9">
        <v>569197.74</v>
      </c>
      <c r="JO14" s="9">
        <v>832738.32</v>
      </c>
      <c r="JP14" s="9">
        <v>1749863.9</v>
      </c>
      <c r="JQ14" s="9">
        <v>1749863.9</v>
      </c>
      <c r="JR14" s="9">
        <v>2510233.46</v>
      </c>
      <c r="JS14" s="9">
        <v>1073881.28</v>
      </c>
      <c r="JT14" s="9">
        <v>1142846.69</v>
      </c>
      <c r="JU14" s="9">
        <v>1142846.69</v>
      </c>
      <c r="JV14" s="9">
        <v>0</v>
      </c>
      <c r="JW14" s="9">
        <v>1142846.69</v>
      </c>
      <c r="JX14" s="9">
        <v>714953.14</v>
      </c>
      <c r="JY14" s="9">
        <v>966490.6</v>
      </c>
      <c r="JZ14" s="9">
        <v>2947894.12</v>
      </c>
      <c r="KA14" s="9">
        <v>684352.53</v>
      </c>
      <c r="KB14" s="9">
        <v>0</v>
      </c>
      <c r="KC14" s="9">
        <v>1417471.96</v>
      </c>
      <c r="KD14" s="9">
        <v>641908.56000000006</v>
      </c>
      <c r="KE14" s="9">
        <v>639643.15</v>
      </c>
      <c r="KF14" s="9">
        <v>2465864.35</v>
      </c>
      <c r="KG14" s="9">
        <v>691629.37</v>
      </c>
      <c r="KH14" s="9">
        <v>0</v>
      </c>
      <c r="KI14" s="9">
        <v>1035195.11</v>
      </c>
      <c r="KJ14" s="9">
        <v>995603.66</v>
      </c>
      <c r="KK14" s="9">
        <v>2926186.97</v>
      </c>
      <c r="KL14" s="9">
        <v>634075.55000000005</v>
      </c>
      <c r="KM14" s="9">
        <v>846914.41</v>
      </c>
      <c r="KN14" s="9">
        <v>1204576.24</v>
      </c>
      <c r="KO14" s="9">
        <v>1204576.24</v>
      </c>
      <c r="KP14" s="9">
        <v>521561.12</v>
      </c>
      <c r="KQ14" s="9">
        <v>2285791.88</v>
      </c>
      <c r="KR14" s="9">
        <v>530199.74</v>
      </c>
      <c r="KS14" s="9">
        <v>829998.2</v>
      </c>
      <c r="KT14" s="9">
        <v>0</v>
      </c>
      <c r="KU14" s="9">
        <v>1698622.68</v>
      </c>
      <c r="KV14" s="9">
        <v>488627.12</v>
      </c>
      <c r="KW14" s="9">
        <v>2332734.89</v>
      </c>
      <c r="KX14" s="9">
        <v>2332734.89</v>
      </c>
      <c r="KY14" s="9">
        <v>443108.42</v>
      </c>
      <c r="KZ14" s="9">
        <v>0</v>
      </c>
      <c r="LA14" s="9">
        <v>1358429.93</v>
      </c>
      <c r="LB14" s="9">
        <v>637500.75</v>
      </c>
      <c r="LC14" s="9">
        <v>2758959.15</v>
      </c>
      <c r="LD14" s="9">
        <v>521454.34</v>
      </c>
      <c r="LE14" s="9">
        <v>889072.05</v>
      </c>
      <c r="LF14" s="9">
        <v>0</v>
      </c>
      <c r="LG14" s="9">
        <v>1368392.22</v>
      </c>
      <c r="LH14" s="9">
        <v>720208.19</v>
      </c>
      <c r="LI14" s="9">
        <v>3073943.2</v>
      </c>
      <c r="LJ14" s="9">
        <v>751419.42</v>
      </c>
      <c r="LK14" s="9">
        <v>1141108.07</v>
      </c>
      <c r="LL14" s="9">
        <v>1978411.36</v>
      </c>
      <c r="LM14" s="9">
        <v>1978411.36</v>
      </c>
      <c r="LN14" s="9">
        <v>1978411.36</v>
      </c>
      <c r="LO14" s="9">
        <v>927960.08</v>
      </c>
      <c r="LP14" s="9">
        <v>3356072.79</v>
      </c>
      <c r="LQ14" s="9">
        <v>1533573.26</v>
      </c>
      <c r="LR14" s="9">
        <v>0</v>
      </c>
      <c r="LS14" s="9">
        <v>2179712.92</v>
      </c>
      <c r="LT14" s="9">
        <v>2179712.92</v>
      </c>
      <c r="LU14" s="9">
        <v>718416.29</v>
      </c>
      <c r="LV14" s="9">
        <v>2854335.72</v>
      </c>
      <c r="LW14" s="9">
        <v>595969.63</v>
      </c>
      <c r="LX14" s="9">
        <v>1442823.77</v>
      </c>
      <c r="LY14" s="9">
        <v>1442823.77</v>
      </c>
      <c r="LZ14" s="9">
        <v>599068.32999999996</v>
      </c>
      <c r="MA14" s="9">
        <v>889837.22</v>
      </c>
      <c r="MB14" s="9">
        <v>2391008.91</v>
      </c>
      <c r="MC14" s="9">
        <v>536010.5</v>
      </c>
      <c r="MD14" s="9">
        <v>0</v>
      </c>
      <c r="ME14" s="9">
        <v>965454.37</v>
      </c>
      <c r="MF14" s="9">
        <v>618173.68000000005</v>
      </c>
      <c r="MG14" s="9">
        <v>4153234.27</v>
      </c>
      <c r="MH14" s="9">
        <v>742136.84</v>
      </c>
      <c r="MI14" s="9">
        <v>958889.12</v>
      </c>
      <c r="MJ14" s="9">
        <v>0</v>
      </c>
      <c r="MK14" s="9">
        <v>1471044.37</v>
      </c>
      <c r="ML14" s="9">
        <v>0</v>
      </c>
      <c r="MM14" s="9">
        <v>3651743.46</v>
      </c>
      <c r="MN14" s="9">
        <v>412711.29</v>
      </c>
      <c r="MO14" s="9">
        <v>847766.08</v>
      </c>
      <c r="MP14" s="9">
        <v>1367927.42</v>
      </c>
      <c r="MQ14" s="9">
        <v>1367927.42</v>
      </c>
      <c r="MR14" s="9">
        <v>1661099.55</v>
      </c>
      <c r="MS14" s="9">
        <v>3156270.18</v>
      </c>
      <c r="MT14" s="9">
        <v>690921.8</v>
      </c>
      <c r="MU14" s="9">
        <v>993532.97</v>
      </c>
      <c r="MV14" s="9">
        <v>1121408.6599999999</v>
      </c>
      <c r="MW14" s="9">
        <v>1121408.6599999999</v>
      </c>
      <c r="MX14" s="9">
        <v>410684.28</v>
      </c>
      <c r="MY14" s="9">
        <v>1734414.24</v>
      </c>
      <c r="MZ14" s="9">
        <v>462663.15</v>
      </c>
      <c r="NA14" s="9">
        <v>588566.38</v>
      </c>
      <c r="NB14" s="9">
        <v>1523659.12</v>
      </c>
      <c r="NC14" s="9">
        <v>1523659.12</v>
      </c>
      <c r="ND14" s="9">
        <v>1523659.12</v>
      </c>
      <c r="NE14" s="9">
        <v>1523659.12</v>
      </c>
      <c r="NF14" s="9">
        <v>2969353.24</v>
      </c>
      <c r="NG14" s="9">
        <v>739521.36</v>
      </c>
      <c r="NH14" s="9">
        <v>1492600.44</v>
      </c>
      <c r="NI14" s="9">
        <v>1492600.44</v>
      </c>
      <c r="NJ14" s="9">
        <v>1699734.35</v>
      </c>
      <c r="NK14" s="9">
        <v>667670.04</v>
      </c>
      <c r="NL14" s="9">
        <v>2365371.21</v>
      </c>
      <c r="NM14" s="9">
        <v>655880.39</v>
      </c>
      <c r="NN14" s="9">
        <v>1283108.21</v>
      </c>
      <c r="NO14" s="9">
        <v>1283108.21</v>
      </c>
      <c r="NP14" s="9">
        <v>674116.5</v>
      </c>
      <c r="NQ14" s="9">
        <v>2784464.43</v>
      </c>
      <c r="NR14" s="9">
        <v>143168.18</v>
      </c>
      <c r="NS14" s="9">
        <v>417294.91</v>
      </c>
      <c r="NT14" s="9">
        <v>0</v>
      </c>
      <c r="NU14" s="9">
        <v>1043782.59</v>
      </c>
      <c r="NV14" s="9">
        <v>1043782.59</v>
      </c>
      <c r="NW14" s="9">
        <v>1043782.59</v>
      </c>
      <c r="NX14" s="9">
        <v>1043782.59</v>
      </c>
      <c r="NY14" s="9">
        <v>1043782.59</v>
      </c>
      <c r="NZ14" s="9">
        <v>1534526.35</v>
      </c>
      <c r="OA14" s="9">
        <v>1534526.35</v>
      </c>
      <c r="OB14" s="9">
        <v>1803534.74</v>
      </c>
      <c r="OC14" s="9">
        <v>3327648.92</v>
      </c>
      <c r="OD14" s="9">
        <v>3327648.92</v>
      </c>
      <c r="OE14" s="9">
        <v>3327648.92</v>
      </c>
      <c r="OF14" s="9">
        <v>1325336.58</v>
      </c>
      <c r="OG14" s="9">
        <v>1325336.58</v>
      </c>
      <c r="OH14" s="9">
        <v>1591568.5</v>
      </c>
      <c r="OI14" s="9">
        <v>2783550.75</v>
      </c>
      <c r="OJ14" s="9">
        <v>584808.52</v>
      </c>
      <c r="OK14" s="9">
        <v>823095.75</v>
      </c>
      <c r="OL14" s="9">
        <v>1401451.06</v>
      </c>
      <c r="OM14" s="9">
        <v>1401451.06</v>
      </c>
      <c r="ON14" s="9">
        <v>1716214.79</v>
      </c>
      <c r="OO14" s="9">
        <v>2084489.67</v>
      </c>
      <c r="OP14" s="9">
        <v>2421106.5</v>
      </c>
      <c r="OQ14" s="9">
        <v>1238684.56</v>
      </c>
      <c r="OR14" s="9">
        <v>0</v>
      </c>
      <c r="OS14" s="9">
        <v>1238684.56</v>
      </c>
      <c r="OT14" s="9">
        <v>1485670.19</v>
      </c>
      <c r="OU14" s="9">
        <v>3340372.9</v>
      </c>
      <c r="OV14" s="9">
        <v>451423.19</v>
      </c>
      <c r="OW14" s="9">
        <v>658485.04</v>
      </c>
      <c r="OX14" s="9">
        <v>1457035.1</v>
      </c>
      <c r="OY14" s="9">
        <v>1457035.1</v>
      </c>
      <c r="OZ14" s="9">
        <v>528907.28</v>
      </c>
      <c r="PA14" s="9">
        <v>2565485.56</v>
      </c>
      <c r="PB14" s="9">
        <v>597197.84</v>
      </c>
      <c r="PC14" s="9">
        <v>874030.22</v>
      </c>
      <c r="PD14" s="9">
        <v>1003966.74</v>
      </c>
      <c r="PE14" s="9">
        <v>1003966.74</v>
      </c>
      <c r="PF14" s="9">
        <v>1508433.35</v>
      </c>
      <c r="PG14" s="9">
        <v>3244104.31</v>
      </c>
      <c r="PH14" s="9">
        <v>448444.55</v>
      </c>
      <c r="PI14" s="9">
        <v>908175.16</v>
      </c>
      <c r="PJ14" s="9">
        <v>1117777.3400000001</v>
      </c>
      <c r="PK14" s="9">
        <v>1117777.3400000001</v>
      </c>
      <c r="PL14" s="9">
        <v>1382843.6</v>
      </c>
      <c r="PM14" s="9">
        <v>2172777.94</v>
      </c>
      <c r="PN14" s="9">
        <v>662871.56000000006</v>
      </c>
      <c r="PO14" s="9">
        <v>1107683.3600000001</v>
      </c>
      <c r="PP14" s="9">
        <v>2837518.61</v>
      </c>
      <c r="PQ14" s="9">
        <v>2837518.61</v>
      </c>
      <c r="PR14" s="9">
        <v>2837518.61</v>
      </c>
      <c r="PS14" s="9">
        <v>2837518.61</v>
      </c>
      <c r="PT14" s="9">
        <v>1007128.13</v>
      </c>
      <c r="PU14" s="9">
        <v>599840.18999999994</v>
      </c>
      <c r="PV14" s="9">
        <v>1369853.74</v>
      </c>
      <c r="PW14" s="9">
        <v>1369853.74</v>
      </c>
      <c r="PX14" s="9">
        <v>2268191.48</v>
      </c>
      <c r="PY14" s="9">
        <v>541875.82999999996</v>
      </c>
      <c r="PZ14" s="9">
        <v>1043774.26</v>
      </c>
      <c r="QA14" s="9">
        <v>587413.68999999994</v>
      </c>
      <c r="QB14" s="9">
        <v>1313225.1599999999</v>
      </c>
      <c r="QC14" s="9">
        <v>1313225.1599999999</v>
      </c>
      <c r="QD14" s="9">
        <v>496245.67</v>
      </c>
      <c r="QE14" s="9">
        <v>1878664.69</v>
      </c>
      <c r="QF14" s="9">
        <v>563911.59</v>
      </c>
      <c r="QG14" s="9">
        <v>831641.77</v>
      </c>
      <c r="QH14" s="9">
        <v>1620312.54</v>
      </c>
      <c r="QI14" s="9">
        <v>1620312.54</v>
      </c>
      <c r="QJ14" s="9">
        <v>513523.68</v>
      </c>
      <c r="QK14" s="9">
        <v>2061746.96</v>
      </c>
      <c r="QL14" s="9">
        <v>662456.01</v>
      </c>
      <c r="QM14" s="9">
        <v>1735027.02</v>
      </c>
      <c r="QN14" s="9">
        <v>0</v>
      </c>
      <c r="QO14" s="9">
        <v>1735027.02</v>
      </c>
      <c r="QP14" s="9">
        <v>2087657.18</v>
      </c>
      <c r="QQ14" s="9">
        <v>2118261.04</v>
      </c>
      <c r="QR14" s="9">
        <v>578567.85</v>
      </c>
      <c r="QS14" s="9">
        <v>999067.15</v>
      </c>
      <c r="QT14" s="9">
        <v>1199774.0900000001</v>
      </c>
      <c r="QU14" s="9">
        <v>1199774.0900000001</v>
      </c>
      <c r="QV14" s="9">
        <v>508650.34</v>
      </c>
      <c r="QW14" s="9">
        <v>2210327.36</v>
      </c>
      <c r="QX14" s="9">
        <v>603207.14</v>
      </c>
      <c r="QY14" s="9">
        <v>969380.84</v>
      </c>
      <c r="QZ14" s="9">
        <v>1697029.63</v>
      </c>
      <c r="RA14" s="9">
        <v>1697029.63</v>
      </c>
      <c r="RB14" s="9">
        <v>2020926.24</v>
      </c>
      <c r="RC14" s="9">
        <v>2661412.88</v>
      </c>
      <c r="RD14" s="9">
        <v>2894188.83</v>
      </c>
      <c r="RE14" s="9">
        <v>806693.05</v>
      </c>
      <c r="RF14" s="9">
        <v>1676561.85</v>
      </c>
      <c r="RG14" s="9">
        <v>1676561.85</v>
      </c>
      <c r="RH14" s="9">
        <v>625931.34</v>
      </c>
      <c r="RI14" s="9">
        <v>2327936.0099999998</v>
      </c>
      <c r="RJ14" s="9">
        <v>499430.75</v>
      </c>
      <c r="RK14" s="9">
        <v>795943.62</v>
      </c>
      <c r="RL14" s="9">
        <v>1334454.73</v>
      </c>
      <c r="RM14" s="9">
        <v>1334454.73</v>
      </c>
      <c r="RN14" s="9">
        <v>1573337.77</v>
      </c>
      <c r="RO14" s="9">
        <v>2220305.31</v>
      </c>
      <c r="RP14" s="9">
        <v>2286754.69</v>
      </c>
      <c r="RQ14" s="9">
        <v>2991456.42</v>
      </c>
      <c r="RR14" s="9">
        <v>1193405.74</v>
      </c>
      <c r="RS14" s="9">
        <v>1193405.74</v>
      </c>
      <c r="RT14" s="9">
        <v>1312596.76</v>
      </c>
      <c r="RU14" s="9">
        <v>2172239.0499999998</v>
      </c>
      <c r="RV14" s="9">
        <v>667414.71</v>
      </c>
      <c r="RW14" s="9">
        <v>690401.7</v>
      </c>
      <c r="RX14" s="9">
        <v>1526509.72</v>
      </c>
      <c r="RY14" s="9">
        <v>1526509.72</v>
      </c>
      <c r="RZ14" s="9">
        <v>548177.43000000005</v>
      </c>
      <c r="SA14" s="9">
        <v>2390051.0699999998</v>
      </c>
      <c r="SB14" s="9">
        <v>517408.48</v>
      </c>
      <c r="SC14" s="9">
        <v>802644.93</v>
      </c>
      <c r="SD14" s="9">
        <v>1338761.29</v>
      </c>
      <c r="SE14" s="9">
        <v>1338761.29</v>
      </c>
      <c r="SF14" s="9">
        <v>449379.03</v>
      </c>
      <c r="SG14" s="9">
        <v>1875605.52</v>
      </c>
      <c r="SH14" s="9">
        <v>1863407.89</v>
      </c>
      <c r="SI14" s="9">
        <v>517096.96000000002</v>
      </c>
      <c r="SJ14" s="9">
        <v>1154793.26</v>
      </c>
      <c r="SK14" s="9">
        <v>1154793.26</v>
      </c>
      <c r="SL14" s="9">
        <v>486835.61</v>
      </c>
      <c r="SM14" s="9">
        <v>2487763</v>
      </c>
      <c r="SN14" s="9">
        <v>2910977</v>
      </c>
      <c r="SO14" s="9">
        <v>10501393</v>
      </c>
      <c r="SP14" s="9">
        <v>1141347</v>
      </c>
      <c r="SQ14" s="9">
        <v>1141347</v>
      </c>
      <c r="SR14" s="9">
        <v>443201</v>
      </c>
      <c r="SS14" s="9">
        <v>2185893</v>
      </c>
      <c r="ST14" s="9">
        <v>559251</v>
      </c>
      <c r="SU14" s="9">
        <v>839039</v>
      </c>
      <c r="SV14" s="9">
        <v>840299</v>
      </c>
      <c r="SW14" s="9">
        <v>840299</v>
      </c>
      <c r="SX14" s="9">
        <v>603978</v>
      </c>
      <c r="SY14" s="9">
        <v>925322</v>
      </c>
      <c r="SZ14" s="9">
        <v>3061256</v>
      </c>
      <c r="TA14" s="9">
        <v>1330174</v>
      </c>
      <c r="TB14" s="9">
        <v>0</v>
      </c>
      <c r="TC14" s="9">
        <v>1330174</v>
      </c>
      <c r="TD14" s="9">
        <v>1676192</v>
      </c>
      <c r="TE14" s="9">
        <v>2446695</v>
      </c>
      <c r="TF14" s="9">
        <v>722532</v>
      </c>
      <c r="TG14" s="9">
        <v>1089633</v>
      </c>
      <c r="TH14" s="9">
        <v>1059463</v>
      </c>
      <c r="TI14" s="9">
        <v>1059463</v>
      </c>
      <c r="TJ14" s="9">
        <v>647753</v>
      </c>
      <c r="TK14" s="9">
        <v>2889587</v>
      </c>
      <c r="TL14" s="9">
        <v>3331381</v>
      </c>
      <c r="TM14" s="9">
        <v>1061562</v>
      </c>
      <c r="TN14" s="9">
        <v>1586287</v>
      </c>
      <c r="TO14" s="9">
        <v>1586287</v>
      </c>
      <c r="TP14" s="9">
        <v>1904847</v>
      </c>
      <c r="TQ14" s="9">
        <v>3679779</v>
      </c>
      <c r="TR14" s="9">
        <v>3826732</v>
      </c>
      <c r="TS14" s="9">
        <v>675875</v>
      </c>
      <c r="TT14" s="9">
        <v>1367800</v>
      </c>
      <c r="TU14" s="9">
        <v>1367800</v>
      </c>
      <c r="TV14" s="9">
        <v>1787392</v>
      </c>
      <c r="TW14" s="9">
        <v>1957082</v>
      </c>
      <c r="TX14" s="9">
        <v>2212616</v>
      </c>
      <c r="TY14" s="9">
        <v>412616</v>
      </c>
      <c r="TZ14" s="9">
        <v>1555647</v>
      </c>
      <c r="UA14" s="9">
        <v>1555647</v>
      </c>
      <c r="UB14" s="9">
        <v>756345</v>
      </c>
      <c r="UC14" s="9">
        <v>3036087</v>
      </c>
      <c r="UD14" s="9">
        <v>663532</v>
      </c>
      <c r="UE14" s="9">
        <v>528578</v>
      </c>
      <c r="UF14" s="9">
        <v>1289132</v>
      </c>
      <c r="UG14" s="9">
        <v>1289132</v>
      </c>
      <c r="UH14" s="9">
        <v>542475</v>
      </c>
      <c r="UI14" s="9">
        <v>1872308</v>
      </c>
      <c r="UJ14" s="9">
        <v>425140</v>
      </c>
      <c r="UK14" s="9">
        <v>359624</v>
      </c>
      <c r="UL14" s="9">
        <v>1350065</v>
      </c>
      <c r="UM14" s="9">
        <v>1350065</v>
      </c>
      <c r="UN14" s="9">
        <v>823316</v>
      </c>
      <c r="UO14" s="9">
        <v>2275603</v>
      </c>
      <c r="UP14" s="9">
        <v>786627</v>
      </c>
      <c r="UQ14" s="9">
        <v>535794</v>
      </c>
      <c r="UR14" s="9">
        <v>856779</v>
      </c>
      <c r="US14" s="9">
        <v>856779</v>
      </c>
      <c r="UT14" s="9">
        <v>600737</v>
      </c>
      <c r="UU14" s="9">
        <v>2238896</v>
      </c>
      <c r="UV14" s="9">
        <v>676836</v>
      </c>
      <c r="UW14" s="9">
        <v>404536</v>
      </c>
      <c r="UX14" s="9">
        <v>1272672</v>
      </c>
      <c r="UY14" s="9">
        <v>1272672</v>
      </c>
      <c r="UZ14" s="9">
        <v>1272672</v>
      </c>
      <c r="VA14" s="9">
        <v>2630983</v>
      </c>
      <c r="VB14" s="9">
        <v>1179944</v>
      </c>
      <c r="VC14" s="9">
        <v>450279</v>
      </c>
      <c r="VD14" s="9">
        <v>1310564</v>
      </c>
      <c r="VE14" s="9">
        <v>1310564</v>
      </c>
      <c r="VF14" s="9">
        <v>760171</v>
      </c>
      <c r="VG14" s="9">
        <v>2595449</v>
      </c>
      <c r="VH14" s="9">
        <v>605405</v>
      </c>
      <c r="VI14" s="9">
        <v>542293</v>
      </c>
      <c r="VJ14" s="9">
        <v>922717</v>
      </c>
      <c r="VK14" s="9">
        <v>922717</v>
      </c>
      <c r="VL14" s="9">
        <v>738765</v>
      </c>
      <c r="VM14" s="9">
        <v>3027434</v>
      </c>
      <c r="VN14" s="9">
        <v>961895</v>
      </c>
      <c r="VO14" s="9">
        <v>1265830</v>
      </c>
      <c r="VP14" s="9">
        <v>807850</v>
      </c>
      <c r="VQ14" s="9">
        <v>807850</v>
      </c>
      <c r="VR14" s="9">
        <v>671871</v>
      </c>
      <c r="VS14" s="9">
        <v>2181207</v>
      </c>
      <c r="VT14" s="9">
        <v>1370436</v>
      </c>
      <c r="VU14" s="9">
        <v>1370436</v>
      </c>
      <c r="VV14" s="9">
        <v>0</v>
      </c>
      <c r="VW14" s="9">
        <v>1370436</v>
      </c>
      <c r="VX14" s="9">
        <v>562135</v>
      </c>
      <c r="VY14" s="9">
        <v>680491</v>
      </c>
      <c r="VZ14" s="9">
        <v>2371850</v>
      </c>
      <c r="WA14" s="9">
        <v>735307</v>
      </c>
      <c r="WB14" s="9">
        <v>1448701</v>
      </c>
      <c r="WC14" s="9">
        <v>1448701</v>
      </c>
      <c r="WD14" s="9">
        <v>613727</v>
      </c>
      <c r="WE14" s="9">
        <v>956091</v>
      </c>
      <c r="WF14" s="9">
        <v>2263546</v>
      </c>
      <c r="WG14" s="9">
        <v>497688</v>
      </c>
      <c r="WH14" s="9">
        <v>954518</v>
      </c>
      <c r="WI14" s="9">
        <v>954518</v>
      </c>
      <c r="WJ14" s="9">
        <v>631572</v>
      </c>
      <c r="WK14" s="9">
        <v>2622472</v>
      </c>
      <c r="WL14" s="9">
        <v>710839</v>
      </c>
      <c r="WM14" s="9">
        <v>962416</v>
      </c>
      <c r="WN14" s="9">
        <v>1039884</v>
      </c>
      <c r="WO14" s="9">
        <v>1039884</v>
      </c>
      <c r="WP14" s="9">
        <v>730687</v>
      </c>
      <c r="WQ14" s="9">
        <v>2736386</v>
      </c>
      <c r="WR14" s="9">
        <v>514894</v>
      </c>
      <c r="WS14" s="9">
        <v>527594</v>
      </c>
      <c r="WT14" s="9">
        <v>1193239</v>
      </c>
      <c r="WU14" s="9">
        <v>1193239</v>
      </c>
      <c r="WV14" s="9">
        <v>554927</v>
      </c>
      <c r="WW14" s="9">
        <v>2325684</v>
      </c>
      <c r="WX14" s="9">
        <v>495408</v>
      </c>
      <c r="WY14" s="9">
        <v>495408</v>
      </c>
      <c r="WZ14" s="9">
        <v>1501820</v>
      </c>
      <c r="XA14" s="9">
        <v>1501820</v>
      </c>
      <c r="XB14" s="9">
        <v>437010</v>
      </c>
      <c r="XC14" s="9">
        <v>2343634</v>
      </c>
      <c r="XD14" s="9">
        <v>758735</v>
      </c>
      <c r="XE14" s="9">
        <v>574687</v>
      </c>
      <c r="XF14" s="9">
        <v>1148107</v>
      </c>
      <c r="XG14" s="9">
        <v>1148107</v>
      </c>
      <c r="XH14" s="9">
        <v>721292</v>
      </c>
      <c r="XI14" s="9">
        <v>2670798</v>
      </c>
      <c r="XJ14" s="9">
        <v>732580</v>
      </c>
      <c r="XK14" s="9">
        <v>694840</v>
      </c>
      <c r="XL14" s="9">
        <v>1717737</v>
      </c>
      <c r="XM14" s="9">
        <v>1717737</v>
      </c>
      <c r="XN14" s="9">
        <v>1717737</v>
      </c>
      <c r="XO14" s="9">
        <v>1717737</v>
      </c>
      <c r="XP14" s="9">
        <v>3306474</v>
      </c>
      <c r="XQ14" s="9">
        <v>1462964</v>
      </c>
      <c r="XR14" s="9">
        <v>2166160</v>
      </c>
      <c r="XS14" s="9">
        <v>2166160</v>
      </c>
      <c r="XT14" s="9">
        <v>2166160</v>
      </c>
      <c r="XU14" s="9">
        <v>2166160</v>
      </c>
      <c r="XV14" s="9">
        <v>721390</v>
      </c>
      <c r="XW14" s="9">
        <v>2724760</v>
      </c>
      <c r="XX14" s="9">
        <v>1387470</v>
      </c>
      <c r="XY14" s="9">
        <v>1387470</v>
      </c>
      <c r="XZ14" s="9">
        <v>797690</v>
      </c>
      <c r="YA14" s="9">
        <v>645878</v>
      </c>
      <c r="YB14" s="9">
        <v>2664022</v>
      </c>
      <c r="YC14" s="9">
        <v>555439</v>
      </c>
      <c r="YD14" s="9">
        <v>1050435</v>
      </c>
      <c r="YE14" s="9">
        <v>1050435</v>
      </c>
      <c r="YF14" s="9">
        <v>859288</v>
      </c>
      <c r="YG14" s="9">
        <v>3457052</v>
      </c>
      <c r="YH14" s="9">
        <v>654003</v>
      </c>
      <c r="YI14" s="9">
        <v>586768</v>
      </c>
      <c r="YJ14" s="9">
        <v>831072</v>
      </c>
      <c r="YK14" s="9">
        <v>831072</v>
      </c>
      <c r="YL14" s="9">
        <v>1332897</v>
      </c>
      <c r="YM14" s="9">
        <v>3465212</v>
      </c>
      <c r="YN14" s="9">
        <v>383956</v>
      </c>
      <c r="YO14" s="9">
        <v>654854</v>
      </c>
      <c r="YP14" s="9">
        <v>958344</v>
      </c>
      <c r="YQ14" s="9">
        <v>958344</v>
      </c>
      <c r="YR14" s="9">
        <v>1369091</v>
      </c>
      <c r="YS14" s="9">
        <v>4107800</v>
      </c>
      <c r="YT14" s="9">
        <v>622470</v>
      </c>
      <c r="YU14" s="9">
        <v>781329</v>
      </c>
      <c r="YV14" s="9">
        <v>1094048</v>
      </c>
      <c r="YW14" s="9">
        <v>1094048</v>
      </c>
      <c r="YX14" s="9">
        <v>440727</v>
      </c>
      <c r="YY14" s="9">
        <v>611754</v>
      </c>
      <c r="YZ14" s="9">
        <v>2457823</v>
      </c>
      <c r="ZA14" s="9">
        <v>483209</v>
      </c>
      <c r="ZB14" s="9">
        <v>954004</v>
      </c>
      <c r="ZC14" s="9">
        <v>954004</v>
      </c>
      <c r="ZD14" s="9">
        <v>1338393</v>
      </c>
      <c r="ZE14" s="9">
        <v>3623755</v>
      </c>
      <c r="ZF14" s="9">
        <v>675600</v>
      </c>
      <c r="ZG14" s="9">
        <v>485334</v>
      </c>
      <c r="ZH14" s="9">
        <v>1024928</v>
      </c>
      <c r="ZI14" s="9">
        <v>1024928</v>
      </c>
      <c r="ZJ14" s="9">
        <v>1495274</v>
      </c>
      <c r="ZK14" s="9">
        <v>2385126</v>
      </c>
      <c r="ZL14" s="9">
        <v>574270</v>
      </c>
      <c r="ZM14" s="9">
        <v>894095</v>
      </c>
      <c r="ZN14" s="9">
        <v>1253712</v>
      </c>
      <c r="ZO14" s="9">
        <v>1413214</v>
      </c>
      <c r="ZP14" s="9">
        <v>1989255</v>
      </c>
      <c r="ZQ14" s="9">
        <v>2343283</v>
      </c>
      <c r="ZR14" s="9">
        <v>667307</v>
      </c>
      <c r="ZS14" s="9">
        <v>964310</v>
      </c>
      <c r="ZT14" s="9">
        <v>1565423</v>
      </c>
      <c r="ZU14" s="9">
        <v>1565423</v>
      </c>
      <c r="ZV14" s="9">
        <v>1565423</v>
      </c>
      <c r="ZW14" s="9">
        <v>1565423</v>
      </c>
      <c r="ZX14" s="9">
        <v>3721049</v>
      </c>
      <c r="ZY14" s="9">
        <v>1006419</v>
      </c>
      <c r="ZZ14" s="9">
        <v>1582431</v>
      </c>
      <c r="AAA14" s="9">
        <v>1582430.91</v>
      </c>
      <c r="AAB14" s="9">
        <v>1984371.43</v>
      </c>
      <c r="AAC14" s="9">
        <v>1444683.62</v>
      </c>
      <c r="AAD14" s="9">
        <v>2147086.2799999998</v>
      </c>
      <c r="AAE14" s="9">
        <v>748323</v>
      </c>
      <c r="AAF14" s="9">
        <v>1374837.96</v>
      </c>
      <c r="AAG14" s="9">
        <v>1374837.96</v>
      </c>
      <c r="AAH14" s="9">
        <v>414609.25</v>
      </c>
      <c r="AAI14" s="9">
        <v>2114752.9500000002</v>
      </c>
      <c r="AAJ14" s="9">
        <v>558644.26</v>
      </c>
      <c r="AAK14" s="9">
        <v>0</v>
      </c>
      <c r="AAL14" s="9">
        <v>0</v>
      </c>
      <c r="AAM14" s="9">
        <v>1746168</v>
      </c>
      <c r="AAN14" s="9">
        <v>2013955</v>
      </c>
      <c r="AAO14" s="9">
        <v>1615723</v>
      </c>
      <c r="AAP14" s="9">
        <v>0</v>
      </c>
      <c r="AAQ14" s="9">
        <v>0</v>
      </c>
      <c r="AAR14" s="9">
        <v>0</v>
      </c>
      <c r="AAS14" s="9">
        <v>1194912</v>
      </c>
      <c r="AAT14" s="9">
        <v>641894</v>
      </c>
      <c r="AAU14" s="9">
        <v>1822729</v>
      </c>
      <c r="AAV14" s="9">
        <v>0</v>
      </c>
      <c r="AAW14" s="9">
        <v>0</v>
      </c>
      <c r="AAX14" s="9">
        <v>0</v>
      </c>
      <c r="AAY14" s="9">
        <v>1268493</v>
      </c>
      <c r="AAZ14" s="9">
        <v>176597</v>
      </c>
      <c r="ABA14" s="9">
        <v>1839171</v>
      </c>
      <c r="ABB14" s="9">
        <v>216462</v>
      </c>
      <c r="ABC14" s="9">
        <v>0</v>
      </c>
      <c r="ABD14" s="9">
        <v>0</v>
      </c>
      <c r="ABE14" s="9">
        <v>1020143</v>
      </c>
      <c r="ABF14" s="9">
        <v>593317</v>
      </c>
      <c r="ABG14" s="9">
        <v>1882226</v>
      </c>
      <c r="ABH14" s="9">
        <v>442153</v>
      </c>
      <c r="ABI14" s="9">
        <v>551519</v>
      </c>
      <c r="ABJ14" s="9">
        <v>551519</v>
      </c>
      <c r="ABK14" s="9">
        <v>551519</v>
      </c>
      <c r="ABL14" s="9">
        <v>416941</v>
      </c>
      <c r="ABM14" s="9">
        <v>2448026</v>
      </c>
      <c r="ABN14" s="9">
        <v>368744</v>
      </c>
      <c r="ABO14" s="9">
        <v>633928</v>
      </c>
      <c r="ABP14" s="9">
        <v>1299158</v>
      </c>
      <c r="ABQ14" s="9">
        <v>1299158</v>
      </c>
      <c r="ABR14" s="9">
        <v>1786147</v>
      </c>
      <c r="ABS14" s="9">
        <v>631039</v>
      </c>
      <c r="ABT14" s="9">
        <v>843749</v>
      </c>
      <c r="ABU14" s="9">
        <v>1571528</v>
      </c>
      <c r="ABV14" s="9">
        <v>1571528</v>
      </c>
      <c r="ABW14" s="9">
        <v>1571528</v>
      </c>
      <c r="ABX14" s="9">
        <v>421677</v>
      </c>
      <c r="ABY14" s="9">
        <v>2342534</v>
      </c>
      <c r="ABZ14" s="9">
        <v>734254</v>
      </c>
      <c r="ACA14" s="9">
        <v>443636</v>
      </c>
      <c r="ACB14" s="9">
        <v>624725</v>
      </c>
      <c r="ACC14" s="9">
        <v>624725</v>
      </c>
      <c r="ACD14" s="9">
        <v>463642</v>
      </c>
      <c r="ACE14" s="9">
        <v>1812299</v>
      </c>
      <c r="ACF14" s="9">
        <v>567690</v>
      </c>
      <c r="ACG14" s="9">
        <v>600364</v>
      </c>
      <c r="ACH14" s="9">
        <v>1080067</v>
      </c>
      <c r="ACI14" s="9">
        <v>1080067</v>
      </c>
      <c r="ACJ14" s="9">
        <v>480291</v>
      </c>
      <c r="ACK14" s="9">
        <v>2373079</v>
      </c>
      <c r="ACL14" s="9">
        <v>805701</v>
      </c>
      <c r="ACM14" s="9">
        <v>1511929</v>
      </c>
      <c r="ACN14" s="9">
        <v>1511929</v>
      </c>
      <c r="ACO14" s="9">
        <v>1511929</v>
      </c>
      <c r="ACP14" s="9">
        <v>748999</v>
      </c>
      <c r="ACQ14" s="9">
        <v>2254326</v>
      </c>
      <c r="ACR14" s="9">
        <v>566820</v>
      </c>
      <c r="ACS14" s="9">
        <v>557233</v>
      </c>
      <c r="ACT14" s="9">
        <v>1152265</v>
      </c>
      <c r="ACU14" s="9">
        <v>1152265</v>
      </c>
      <c r="ACV14" s="9">
        <v>679764</v>
      </c>
      <c r="ACW14" s="9">
        <v>2701256</v>
      </c>
      <c r="ACX14" s="9">
        <v>647326</v>
      </c>
      <c r="ACY14" s="9">
        <v>911133</v>
      </c>
      <c r="ACZ14" s="9">
        <v>1437592</v>
      </c>
      <c r="ADA14" s="9">
        <v>1437592</v>
      </c>
      <c r="ADB14" s="9">
        <v>1778432</v>
      </c>
      <c r="ADC14" s="9">
        <v>3626547</v>
      </c>
      <c r="ADD14" s="9">
        <v>490801</v>
      </c>
      <c r="ADE14" s="9">
        <v>807838</v>
      </c>
      <c r="ADF14" s="9">
        <v>976745</v>
      </c>
      <c r="ADG14" s="9">
        <v>976745</v>
      </c>
      <c r="ADH14" s="9">
        <v>550664</v>
      </c>
      <c r="ADI14" s="9">
        <v>2328535</v>
      </c>
      <c r="ADJ14" s="9">
        <v>501077</v>
      </c>
      <c r="ADK14" s="9">
        <v>397242</v>
      </c>
      <c r="ADL14" s="9">
        <v>1208402</v>
      </c>
      <c r="ADM14" s="9">
        <v>1208402</v>
      </c>
      <c r="ADN14" s="9">
        <v>1285294</v>
      </c>
      <c r="ADO14" s="9">
        <v>1923573</v>
      </c>
      <c r="ADP14" s="9">
        <v>2270254</v>
      </c>
      <c r="ADQ14" s="9">
        <v>862052</v>
      </c>
      <c r="ADR14" s="9">
        <v>1303808</v>
      </c>
      <c r="ADS14" s="9">
        <v>1303808</v>
      </c>
      <c r="ADT14" s="9">
        <v>1578469</v>
      </c>
      <c r="ADU14" s="9">
        <v>3092570</v>
      </c>
      <c r="ADV14" s="9">
        <v>1062124</v>
      </c>
      <c r="ADW14" s="9">
        <v>847051</v>
      </c>
      <c r="ADX14" s="9">
        <v>1738484</v>
      </c>
      <c r="ADY14" s="9">
        <v>1738484</v>
      </c>
      <c r="ADZ14" s="9">
        <v>2618907</v>
      </c>
      <c r="AEA14" s="9">
        <v>4214974</v>
      </c>
      <c r="AEB14" s="9">
        <v>547755</v>
      </c>
      <c r="AEC14" s="9">
        <v>827039</v>
      </c>
      <c r="AED14" s="9">
        <v>1431910</v>
      </c>
      <c r="AEE14" s="9">
        <v>1431910</v>
      </c>
      <c r="AEF14" s="9">
        <v>1689078</v>
      </c>
      <c r="AEG14" s="9">
        <v>2577508</v>
      </c>
      <c r="AEH14" s="9">
        <v>652239</v>
      </c>
      <c r="AEI14" s="9">
        <v>1033140</v>
      </c>
      <c r="AEJ14" s="9">
        <v>1363868</v>
      </c>
      <c r="AEK14" s="9">
        <v>1363868</v>
      </c>
      <c r="AEL14" s="9">
        <v>616328</v>
      </c>
      <c r="AEM14" s="9">
        <v>1710619</v>
      </c>
      <c r="AEN14" s="9">
        <v>783330</v>
      </c>
      <c r="AEO14" s="9">
        <v>511746</v>
      </c>
      <c r="AEP14" s="9">
        <v>961514</v>
      </c>
      <c r="AEQ14" s="9">
        <v>961514</v>
      </c>
      <c r="AER14" s="9">
        <v>656089</v>
      </c>
      <c r="AES14" s="9">
        <v>1629631</v>
      </c>
      <c r="AET14" s="9">
        <v>549322</v>
      </c>
      <c r="AEU14" s="9">
        <v>0</v>
      </c>
      <c r="AEV14" s="9">
        <v>0</v>
      </c>
      <c r="AEW14" s="9">
        <v>0</v>
      </c>
      <c r="AEX14" s="9">
        <v>0</v>
      </c>
      <c r="AEY14" s="9">
        <v>0</v>
      </c>
      <c r="AEZ14" s="9">
        <v>0</v>
      </c>
      <c r="AFA14" s="9">
        <v>0</v>
      </c>
      <c r="AFB14" s="9">
        <v>0</v>
      </c>
      <c r="AFC14" s="9">
        <v>0</v>
      </c>
      <c r="AFD14" s="9">
        <v>0</v>
      </c>
      <c r="AFE14" s="9">
        <v>0</v>
      </c>
      <c r="AFF14" s="9">
        <v>0</v>
      </c>
      <c r="AFG14" s="9">
        <v>0</v>
      </c>
      <c r="AFH14" s="9">
        <v>0</v>
      </c>
      <c r="AFI14" s="9">
        <v>0</v>
      </c>
      <c r="AFJ14" s="9">
        <v>0</v>
      </c>
      <c r="AFK14" s="9">
        <v>0</v>
      </c>
      <c r="AFL14" s="9">
        <v>0</v>
      </c>
      <c r="AFM14" s="9">
        <v>0</v>
      </c>
      <c r="AFN14" s="9">
        <v>0</v>
      </c>
      <c r="AFO14" s="9">
        <v>0</v>
      </c>
      <c r="AFP14" s="9">
        <v>0</v>
      </c>
      <c r="AFQ14" s="9">
        <v>0</v>
      </c>
      <c r="AFR14" s="9">
        <v>0</v>
      </c>
      <c r="AFS14" s="9">
        <v>0</v>
      </c>
      <c r="AFT14" s="9">
        <v>0</v>
      </c>
      <c r="AFU14" s="9">
        <v>0</v>
      </c>
      <c r="AFV14" s="9">
        <v>0</v>
      </c>
      <c r="AFW14" s="9">
        <v>0</v>
      </c>
      <c r="AFX14" s="9">
        <v>0</v>
      </c>
      <c r="AFY14" s="9">
        <v>0</v>
      </c>
      <c r="AFZ14" s="9">
        <v>0</v>
      </c>
      <c r="AGA14" s="9">
        <v>0</v>
      </c>
      <c r="AGB14" s="9">
        <v>0</v>
      </c>
      <c r="AGC14" s="9">
        <v>0</v>
      </c>
      <c r="AGD14" s="9">
        <v>0</v>
      </c>
      <c r="AGE14" s="9">
        <v>0</v>
      </c>
      <c r="AGF14" s="9">
        <v>0</v>
      </c>
      <c r="AGG14" s="9">
        <v>0</v>
      </c>
      <c r="AGH14" s="9">
        <v>0</v>
      </c>
      <c r="AGI14" s="9">
        <v>0</v>
      </c>
      <c r="AGJ14" s="9">
        <v>0</v>
      </c>
      <c r="AGK14" s="9">
        <v>0</v>
      </c>
      <c r="AGL14" s="9">
        <v>0</v>
      </c>
      <c r="AGM14" s="9">
        <v>0</v>
      </c>
      <c r="AGN14" s="9">
        <v>0</v>
      </c>
      <c r="AGO14" s="9">
        <v>0</v>
      </c>
      <c r="AGP14" s="9">
        <v>0</v>
      </c>
      <c r="AGQ14" s="9">
        <v>0</v>
      </c>
      <c r="AGR14" s="9">
        <v>0</v>
      </c>
      <c r="AGS14" s="9">
        <v>0</v>
      </c>
      <c r="AGT14" s="9">
        <v>0</v>
      </c>
      <c r="AGU14" s="9">
        <v>0</v>
      </c>
      <c r="AGV14" s="9">
        <v>0</v>
      </c>
      <c r="AGW14" s="9">
        <v>0</v>
      </c>
      <c r="AGX14" s="9">
        <v>0</v>
      </c>
      <c r="AGY14" s="9">
        <v>0</v>
      </c>
      <c r="AGZ14" s="9">
        <v>0</v>
      </c>
      <c r="AHA14" s="9">
        <v>0</v>
      </c>
      <c r="AHB14" s="9">
        <v>0</v>
      </c>
      <c r="AHC14" s="9">
        <v>0</v>
      </c>
      <c r="AHD14" s="9">
        <v>0</v>
      </c>
      <c r="AHE14" s="9">
        <v>0</v>
      </c>
      <c r="AHF14" s="9">
        <v>0</v>
      </c>
      <c r="AHG14" s="9">
        <v>0</v>
      </c>
      <c r="AHH14" s="9">
        <v>0</v>
      </c>
      <c r="AHI14" s="9">
        <v>0</v>
      </c>
      <c r="AHJ14" s="9">
        <v>0</v>
      </c>
      <c r="AHK14" s="9">
        <v>0</v>
      </c>
      <c r="AHL14" s="9">
        <v>0</v>
      </c>
      <c r="AHM14" s="9">
        <v>0</v>
      </c>
      <c r="AHN14" s="9">
        <v>0</v>
      </c>
      <c r="AHO14" s="9">
        <v>0</v>
      </c>
      <c r="AHP14" s="9">
        <v>0</v>
      </c>
      <c r="AHQ14" s="9">
        <v>0</v>
      </c>
      <c r="AHR14" s="9">
        <v>0</v>
      </c>
      <c r="AHS14" s="9">
        <v>0</v>
      </c>
      <c r="AHT14" s="9">
        <v>0</v>
      </c>
      <c r="AHU14" s="9">
        <v>0</v>
      </c>
      <c r="AHV14" s="9">
        <v>0</v>
      </c>
      <c r="AHW14" s="9">
        <v>0</v>
      </c>
      <c r="AHX14" s="9">
        <v>0</v>
      </c>
      <c r="AHY14" s="9">
        <v>0</v>
      </c>
      <c r="AHZ14" s="9">
        <v>0</v>
      </c>
      <c r="AIA14" s="9">
        <v>0</v>
      </c>
      <c r="AIB14" s="9">
        <v>0</v>
      </c>
      <c r="AIC14" s="9">
        <v>0</v>
      </c>
      <c r="AID14" s="9">
        <v>0</v>
      </c>
      <c r="AIE14" s="9">
        <v>0</v>
      </c>
      <c r="AIF14" s="9">
        <v>0</v>
      </c>
      <c r="AIG14" s="9">
        <v>0</v>
      </c>
      <c r="AIH14" s="9">
        <v>0</v>
      </c>
      <c r="AII14" s="9">
        <v>0</v>
      </c>
      <c r="AIJ14" s="9">
        <v>0</v>
      </c>
      <c r="AIK14" s="9">
        <v>0</v>
      </c>
      <c r="AIL14" s="9">
        <v>0</v>
      </c>
      <c r="AIM14" s="9">
        <v>0</v>
      </c>
      <c r="AIN14" s="9">
        <v>0</v>
      </c>
      <c r="AIO14" s="9">
        <v>0</v>
      </c>
      <c r="AIP14" s="9">
        <v>0</v>
      </c>
      <c r="AIQ14" s="9">
        <v>0</v>
      </c>
      <c r="AIR14" s="9">
        <v>0</v>
      </c>
      <c r="AIS14" s="9">
        <v>0</v>
      </c>
      <c r="AIT14" s="9">
        <v>0</v>
      </c>
      <c r="AIU14" s="9">
        <v>0</v>
      </c>
      <c r="AIV14" s="9">
        <v>0</v>
      </c>
      <c r="AIW14" s="9">
        <v>0</v>
      </c>
      <c r="AIX14" s="9">
        <v>0</v>
      </c>
      <c r="AIY14" s="9">
        <v>0</v>
      </c>
      <c r="AIZ14" s="9">
        <v>0</v>
      </c>
      <c r="AJA14" s="9">
        <v>0</v>
      </c>
      <c r="AJB14" s="9">
        <v>0</v>
      </c>
      <c r="AJC14" s="9">
        <v>0</v>
      </c>
      <c r="AJD14" s="9">
        <v>0</v>
      </c>
      <c r="AJE14" s="9">
        <v>0</v>
      </c>
      <c r="AJF14" s="9">
        <v>0</v>
      </c>
      <c r="AJG14" s="9">
        <v>0</v>
      </c>
      <c r="AJH14" s="9">
        <v>0</v>
      </c>
      <c r="AJI14" s="9">
        <v>0</v>
      </c>
      <c r="AJJ14" s="9">
        <v>0</v>
      </c>
      <c r="AJK14" s="9">
        <v>0</v>
      </c>
      <c r="AJL14" s="9">
        <v>0</v>
      </c>
      <c r="AJM14" s="9">
        <v>0</v>
      </c>
      <c r="AJN14" s="9">
        <v>0</v>
      </c>
      <c r="AJO14" s="9">
        <v>0</v>
      </c>
      <c r="AJP14" s="9">
        <v>0</v>
      </c>
      <c r="AJQ14" s="9">
        <v>0</v>
      </c>
      <c r="AJR14" s="9">
        <v>0</v>
      </c>
      <c r="AJS14" s="9">
        <v>0</v>
      </c>
      <c r="AJT14" s="9">
        <v>0</v>
      </c>
      <c r="AJU14" s="9">
        <v>0</v>
      </c>
      <c r="AJV14" s="9">
        <v>0</v>
      </c>
      <c r="AJW14" s="9">
        <v>0</v>
      </c>
      <c r="AJX14" s="9">
        <v>0</v>
      </c>
      <c r="AJY14" s="9">
        <v>0</v>
      </c>
      <c r="AJZ14" s="9">
        <v>0</v>
      </c>
      <c r="AKA14" s="9">
        <v>0</v>
      </c>
      <c r="AKB14" s="9">
        <v>0</v>
      </c>
      <c r="AKC14" s="9">
        <v>0</v>
      </c>
      <c r="AKD14" s="9">
        <v>0</v>
      </c>
      <c r="AKE14" s="9">
        <v>0</v>
      </c>
      <c r="AKF14" s="9">
        <v>0</v>
      </c>
      <c r="AKG14" s="9">
        <v>0</v>
      </c>
      <c r="AKH14" s="9">
        <v>0</v>
      </c>
      <c r="AKI14" s="9">
        <v>0</v>
      </c>
      <c r="AKJ14" s="9">
        <v>0</v>
      </c>
      <c r="AKK14" s="9">
        <v>0</v>
      </c>
      <c r="AKL14" s="9">
        <v>0</v>
      </c>
      <c r="AKM14" s="9">
        <v>0</v>
      </c>
      <c r="AKN14" s="9">
        <v>0</v>
      </c>
      <c r="AKO14" s="9">
        <v>0</v>
      </c>
      <c r="AKP14" s="9">
        <v>0</v>
      </c>
      <c r="AKQ14" s="9">
        <v>0</v>
      </c>
      <c r="AKR14" s="9">
        <v>0</v>
      </c>
      <c r="AKS14" s="9">
        <v>0</v>
      </c>
      <c r="AKT14" s="9">
        <v>0</v>
      </c>
      <c r="AKU14" s="9">
        <v>0</v>
      </c>
      <c r="AKV14" s="9">
        <v>0</v>
      </c>
      <c r="AKW14" s="9">
        <v>0</v>
      </c>
      <c r="AKX14" s="9">
        <v>0</v>
      </c>
      <c r="AKY14" s="9">
        <v>0</v>
      </c>
      <c r="AKZ14" s="9">
        <v>0</v>
      </c>
      <c r="ALA14" s="9">
        <v>0</v>
      </c>
      <c r="ALB14" s="9">
        <v>0</v>
      </c>
      <c r="ALC14" s="9">
        <v>0</v>
      </c>
      <c r="ALD14" s="9">
        <v>0</v>
      </c>
      <c r="ALE14" s="9">
        <v>0</v>
      </c>
      <c r="ALF14" s="9">
        <v>0</v>
      </c>
      <c r="ALG14" s="9">
        <v>0</v>
      </c>
      <c r="ALH14" s="9">
        <v>0</v>
      </c>
      <c r="ALI14" s="9">
        <v>0</v>
      </c>
      <c r="ALJ14" s="9">
        <v>0</v>
      </c>
      <c r="ALK14" s="9">
        <v>0</v>
      </c>
      <c r="ALL14" s="9">
        <v>0</v>
      </c>
      <c r="ALM14" s="9">
        <v>0</v>
      </c>
      <c r="ALN14" s="9">
        <v>0</v>
      </c>
      <c r="ALO14" s="9">
        <v>0</v>
      </c>
      <c r="ALP14" s="9">
        <v>0</v>
      </c>
      <c r="ALQ14" s="9">
        <v>0</v>
      </c>
      <c r="ALR14" s="9">
        <v>0</v>
      </c>
      <c r="ALS14" s="9">
        <v>0</v>
      </c>
      <c r="ALT14" s="9">
        <v>0</v>
      </c>
      <c r="ALU14" s="9">
        <v>0</v>
      </c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  <c r="AML14" s="9"/>
      <c r="AMM14" s="9"/>
      <c r="AMN14" s="9"/>
      <c r="AMO14" s="9"/>
      <c r="AMP14" s="9"/>
      <c r="AMQ14" s="9"/>
      <c r="AMR14" s="9"/>
      <c r="AMS14" s="9"/>
      <c r="AMT14" s="9"/>
      <c r="AMU14" s="9"/>
      <c r="AMV14" s="9"/>
      <c r="AMW14" s="9"/>
      <c r="AMX14" s="9"/>
      <c r="AMY14" s="9"/>
      <c r="AMZ14" s="9"/>
      <c r="ANA14" s="9"/>
      <c r="ANB14" s="9"/>
    </row>
    <row r="15" spans="1:1042" ht="12" customHeight="1" thickBot="1" x14ac:dyDescent="0.25">
      <c r="A15" s="25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233409.7</v>
      </c>
      <c r="H15" s="15">
        <v>233409.7</v>
      </c>
      <c r="I15" s="15">
        <v>270394.07</v>
      </c>
      <c r="J15" s="15">
        <v>332763.92</v>
      </c>
      <c r="K15" s="15">
        <v>366959.04</v>
      </c>
      <c r="L15" s="15">
        <v>0</v>
      </c>
      <c r="M15" s="15">
        <v>439636.36</v>
      </c>
      <c r="N15" s="15">
        <v>439636.36</v>
      </c>
      <c r="O15" s="15">
        <v>438865.09</v>
      </c>
      <c r="P15" s="15">
        <v>438874.05</v>
      </c>
      <c r="Q15" s="15">
        <v>452353.81</v>
      </c>
      <c r="R15" s="15">
        <v>215086.35</v>
      </c>
      <c r="S15" s="15">
        <v>215086.35</v>
      </c>
      <c r="T15" s="15">
        <v>215090.74</v>
      </c>
      <c r="U15" s="15">
        <v>337296.5</v>
      </c>
      <c r="V15" s="15">
        <v>346449.27</v>
      </c>
      <c r="W15" s="15">
        <v>361869.28</v>
      </c>
      <c r="X15" s="15">
        <v>0</v>
      </c>
      <c r="Y15" s="15">
        <v>220186.02</v>
      </c>
      <c r="Z15" s="15">
        <v>237628.43</v>
      </c>
      <c r="AA15" s="15">
        <v>336371.8</v>
      </c>
      <c r="AB15" s="15">
        <v>336376.8</v>
      </c>
      <c r="AC15" s="15">
        <v>361749.8</v>
      </c>
      <c r="AD15" s="15">
        <v>0</v>
      </c>
      <c r="AE15" s="15">
        <v>58294.16</v>
      </c>
      <c r="AF15" s="15">
        <v>59626.06</v>
      </c>
      <c r="AG15" s="15">
        <v>99479.28</v>
      </c>
      <c r="AH15" s="15">
        <v>108174.94</v>
      </c>
      <c r="AI15" s="15">
        <v>101154.09</v>
      </c>
      <c r="AJ15" s="15">
        <v>46535.58</v>
      </c>
      <c r="AK15" s="15">
        <v>46535.58</v>
      </c>
      <c r="AL15" s="15">
        <v>47443.85</v>
      </c>
      <c r="AM15" s="15">
        <v>148359.21</v>
      </c>
      <c r="AN15" s="15">
        <v>128320.21</v>
      </c>
      <c r="AO15" s="15">
        <v>351194.65</v>
      </c>
      <c r="AP15" s="15">
        <v>107915.55</v>
      </c>
      <c r="AQ15" s="15">
        <v>107915.55</v>
      </c>
      <c r="AR15" s="15">
        <v>107916.4</v>
      </c>
      <c r="AS15" s="15">
        <v>121086.64</v>
      </c>
      <c r="AT15" s="15">
        <v>189794.55</v>
      </c>
      <c r="AU15" s="15">
        <v>206215.1</v>
      </c>
      <c r="AV15" s="15">
        <v>121359.59</v>
      </c>
      <c r="AW15" s="15">
        <v>121359.59</v>
      </c>
      <c r="AX15" s="15">
        <v>121359.59</v>
      </c>
      <c r="AY15" s="15">
        <v>121359.59</v>
      </c>
      <c r="AZ15" s="15">
        <v>142533.79999999999</v>
      </c>
      <c r="BA15" s="15">
        <v>142522.06</v>
      </c>
      <c r="BB15" s="15">
        <v>162335.51999999999</v>
      </c>
      <c r="BC15" s="15">
        <v>162335.51999999999</v>
      </c>
      <c r="BD15" s="15">
        <v>207319.24</v>
      </c>
      <c r="BE15" s="15">
        <v>206437.52</v>
      </c>
      <c r="BF15" s="15">
        <v>227925.74</v>
      </c>
      <c r="BG15" s="15">
        <v>235335.85</v>
      </c>
      <c r="BH15" s="15">
        <v>196007.26</v>
      </c>
      <c r="BI15" s="15">
        <v>196007.26</v>
      </c>
      <c r="BJ15" s="15">
        <v>241534.56</v>
      </c>
      <c r="BK15" s="15">
        <v>228315.02</v>
      </c>
      <c r="BL15" s="15">
        <v>11675.16</v>
      </c>
      <c r="BM15" s="15">
        <v>310916.84999999998</v>
      </c>
      <c r="BN15" s="15">
        <v>0</v>
      </c>
      <c r="BO15" s="15">
        <v>316065.43</v>
      </c>
      <c r="BP15" s="15">
        <v>316065.43</v>
      </c>
      <c r="BQ15" s="15">
        <v>316065.43</v>
      </c>
      <c r="BR15" s="15">
        <v>316065.43</v>
      </c>
      <c r="BS15" s="15">
        <v>316065.43</v>
      </c>
      <c r="BT15" s="15">
        <v>444765.85</v>
      </c>
      <c r="BU15" s="15">
        <v>444765.85</v>
      </c>
      <c r="BV15" s="15">
        <v>468777</v>
      </c>
      <c r="BW15" s="15">
        <v>467961.24</v>
      </c>
      <c r="BX15" s="15">
        <v>467961.24</v>
      </c>
      <c r="BY15" s="15">
        <v>467961.24</v>
      </c>
      <c r="BZ15" s="15">
        <v>373220.36</v>
      </c>
      <c r="CA15" s="15">
        <v>373220.36</v>
      </c>
      <c r="CB15" s="15">
        <v>373226.32</v>
      </c>
      <c r="CC15" s="15">
        <v>403273.71</v>
      </c>
      <c r="CD15" s="15">
        <v>414445.92</v>
      </c>
      <c r="CE15" s="15">
        <v>422059.99</v>
      </c>
      <c r="CF15" s="15">
        <v>442217.21</v>
      </c>
      <c r="CG15" s="15">
        <v>442217.21</v>
      </c>
      <c r="CH15" s="15">
        <v>452278.26</v>
      </c>
      <c r="CI15" s="15">
        <v>472535.09</v>
      </c>
      <c r="CJ15" s="15">
        <v>472544.16</v>
      </c>
      <c r="CK15" s="15">
        <v>277307.21999999997</v>
      </c>
      <c r="CL15" s="15">
        <v>0</v>
      </c>
      <c r="CM15" s="15">
        <v>277307.21999999997</v>
      </c>
      <c r="CN15" s="15">
        <v>278280.12</v>
      </c>
      <c r="CO15" s="15">
        <v>318329.43</v>
      </c>
      <c r="CP15" s="15">
        <v>304759.96000000002</v>
      </c>
      <c r="CQ15" s="15">
        <v>369473.14</v>
      </c>
      <c r="CR15" s="15">
        <v>366530.57</v>
      </c>
      <c r="CS15" s="15">
        <v>366530.57</v>
      </c>
      <c r="CT15" s="15">
        <v>378997.13</v>
      </c>
      <c r="CU15" s="15">
        <v>454615.27</v>
      </c>
      <c r="CV15" s="15">
        <v>463008.94</v>
      </c>
      <c r="CW15" s="15">
        <v>508135.55</v>
      </c>
      <c r="CX15" s="15">
        <v>480734.25</v>
      </c>
      <c r="CY15" s="15">
        <v>480734.25</v>
      </c>
      <c r="CZ15" s="15">
        <v>480398.15</v>
      </c>
      <c r="DA15" s="15">
        <v>482045.76</v>
      </c>
      <c r="DB15" s="15">
        <v>482055.57</v>
      </c>
      <c r="DC15" s="15">
        <v>489800.36</v>
      </c>
      <c r="DD15" s="15">
        <v>605224.06000000006</v>
      </c>
      <c r="DE15" s="15">
        <v>605224.06000000006</v>
      </c>
      <c r="DF15" s="15">
        <v>605551.01</v>
      </c>
      <c r="DG15" s="15">
        <v>619923.35</v>
      </c>
      <c r="DH15" s="15">
        <v>605506.79</v>
      </c>
      <c r="DI15" s="15">
        <v>605555.15</v>
      </c>
      <c r="DJ15" s="15">
        <v>710152.99</v>
      </c>
      <c r="DK15" s="15">
        <v>710152.99</v>
      </c>
      <c r="DL15" s="15">
        <v>710152.99</v>
      </c>
      <c r="DM15" s="15">
        <v>710152.99</v>
      </c>
      <c r="DN15" s="15">
        <v>784523.46</v>
      </c>
      <c r="DO15" s="15">
        <v>793365.54</v>
      </c>
      <c r="DP15" s="15">
        <v>471598.13</v>
      </c>
      <c r="DQ15" s="15">
        <v>471598.13</v>
      </c>
      <c r="DR15" s="15">
        <v>523945.77</v>
      </c>
      <c r="DS15" s="15">
        <v>567887.54</v>
      </c>
      <c r="DT15" s="15">
        <v>574372.42000000004</v>
      </c>
      <c r="DU15" s="15">
        <v>574384.12</v>
      </c>
      <c r="DV15" s="15">
        <v>489673.74</v>
      </c>
      <c r="DW15" s="15">
        <v>489673.74</v>
      </c>
      <c r="DX15" s="15">
        <v>473133.38</v>
      </c>
      <c r="DY15" s="15">
        <v>517425.8</v>
      </c>
      <c r="DZ15" s="15">
        <v>525193.93999999994</v>
      </c>
      <c r="EA15" s="15">
        <v>507589.31</v>
      </c>
      <c r="EB15" s="15">
        <v>263680.76</v>
      </c>
      <c r="EC15" s="15">
        <v>263680.76</v>
      </c>
      <c r="ED15" s="15">
        <v>262628.58</v>
      </c>
      <c r="EE15" s="15">
        <v>272922.57</v>
      </c>
      <c r="EF15" s="15">
        <v>413082.42</v>
      </c>
      <c r="EG15" s="15">
        <v>133053.42000000001</v>
      </c>
      <c r="EH15" s="15">
        <v>0</v>
      </c>
      <c r="EI15" s="15">
        <v>133053.42000000001</v>
      </c>
      <c r="EJ15" s="15">
        <v>126407.53</v>
      </c>
      <c r="EK15" s="15">
        <v>131443.37</v>
      </c>
      <c r="EL15" s="15">
        <v>131446.06</v>
      </c>
      <c r="EM15" s="15">
        <v>160706.88</v>
      </c>
      <c r="EN15" s="15">
        <v>141325.51</v>
      </c>
      <c r="EO15" s="15">
        <v>141325.51</v>
      </c>
      <c r="EP15" s="15">
        <v>149079.35999999999</v>
      </c>
      <c r="EQ15" s="15">
        <v>216812.19</v>
      </c>
      <c r="ER15" s="15">
        <v>213153.43</v>
      </c>
      <c r="ES15" s="15">
        <v>225422.52</v>
      </c>
      <c r="ET15" s="15">
        <v>260187.94</v>
      </c>
      <c r="EU15" s="15">
        <v>260187.94</v>
      </c>
      <c r="EV15" s="15">
        <v>260191.26</v>
      </c>
      <c r="EW15" s="15">
        <v>260196.57</v>
      </c>
      <c r="EX15" s="15">
        <v>299066.87</v>
      </c>
      <c r="EY15" s="15">
        <v>283716.28000000003</v>
      </c>
      <c r="EZ15" s="15">
        <v>140879.51999999999</v>
      </c>
      <c r="FA15" s="15">
        <v>140879.51999999999</v>
      </c>
      <c r="FB15" s="15">
        <v>139276.68</v>
      </c>
      <c r="FC15" s="15">
        <v>145562.9</v>
      </c>
      <c r="FD15" s="15">
        <v>224221.03</v>
      </c>
      <c r="FE15" s="15">
        <v>214117.4</v>
      </c>
      <c r="FF15" s="15">
        <v>205641.69</v>
      </c>
      <c r="FG15" s="15">
        <v>205641.69</v>
      </c>
      <c r="FH15" s="15">
        <v>212446.2</v>
      </c>
      <c r="FI15" s="15">
        <v>195176.52</v>
      </c>
      <c r="FJ15" s="15">
        <v>194879.32</v>
      </c>
      <c r="FK15" s="15">
        <v>194883.3</v>
      </c>
      <c r="FL15" s="15">
        <v>215237.78</v>
      </c>
      <c r="FM15" s="15">
        <v>215237.78</v>
      </c>
      <c r="FN15" s="15">
        <v>212265.16</v>
      </c>
      <c r="FO15" s="15">
        <v>212424.46</v>
      </c>
      <c r="FP15" s="15">
        <v>243314.55</v>
      </c>
      <c r="FQ15" s="15">
        <v>244370.78</v>
      </c>
      <c r="FR15" s="15">
        <v>195903.01</v>
      </c>
      <c r="FS15" s="15">
        <v>195903.01</v>
      </c>
      <c r="FT15" s="15">
        <v>204808.88</v>
      </c>
      <c r="FU15" s="15">
        <v>229652.89</v>
      </c>
      <c r="FV15" s="15">
        <v>237750.76</v>
      </c>
      <c r="FW15" s="15">
        <v>237755.43</v>
      </c>
      <c r="FX15" s="15">
        <v>20289.45</v>
      </c>
      <c r="FY15" s="15">
        <v>20289.45</v>
      </c>
      <c r="FZ15" s="15">
        <v>92396.32</v>
      </c>
      <c r="GA15" s="15">
        <v>152844.60999999999</v>
      </c>
      <c r="GB15" s="15">
        <v>127735.9</v>
      </c>
      <c r="GC15" s="15">
        <v>138015.79999999999</v>
      </c>
      <c r="GD15" s="15">
        <v>83380.12</v>
      </c>
      <c r="GE15" s="15">
        <v>83380.12</v>
      </c>
      <c r="GF15" s="15">
        <v>91743.7</v>
      </c>
      <c r="GG15" s="15">
        <v>100402.57</v>
      </c>
      <c r="GH15" s="15">
        <v>132095.85999999999</v>
      </c>
      <c r="GI15" s="15">
        <v>137543.20000000001</v>
      </c>
      <c r="GJ15" s="15">
        <v>184472.32000000001</v>
      </c>
      <c r="GK15" s="15">
        <v>184472.32000000001</v>
      </c>
      <c r="GL15" s="30">
        <v>141992.18</v>
      </c>
      <c r="GM15" s="15">
        <v>218784.87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30">
        <v>0</v>
      </c>
      <c r="GX15" s="41"/>
      <c r="GY15" s="15">
        <v>429416.82</v>
      </c>
      <c r="GZ15" s="15">
        <v>469937.32</v>
      </c>
      <c r="HA15" s="15">
        <v>879116.64</v>
      </c>
      <c r="HB15" s="15">
        <v>879450.51</v>
      </c>
      <c r="HC15" s="15">
        <v>0</v>
      </c>
      <c r="HD15" s="30">
        <v>884639.19</v>
      </c>
      <c r="HE15" s="15">
        <v>884.63918999999999</v>
      </c>
      <c r="HF15" s="15">
        <v>237575.29</v>
      </c>
      <c r="HG15" s="15">
        <v>236278.38</v>
      </c>
      <c r="HH15" s="15">
        <v>305291.49</v>
      </c>
      <c r="HI15" s="15">
        <v>305143.07</v>
      </c>
      <c r="HJ15" s="15">
        <v>0</v>
      </c>
      <c r="HK15" s="30">
        <v>242344.97</v>
      </c>
      <c r="HL15" s="15">
        <v>-642294.22</v>
      </c>
      <c r="HM15" s="15">
        <v>243039.35999999999</v>
      </c>
      <c r="HN15" s="15">
        <v>340534.28</v>
      </c>
      <c r="HO15" s="15">
        <v>340663.26</v>
      </c>
      <c r="HP15" s="15">
        <v>358279.12</v>
      </c>
      <c r="HQ15" s="15">
        <v>0</v>
      </c>
      <c r="HR15" s="30">
        <v>159175.62</v>
      </c>
      <c r="HS15" s="15">
        <v>-83169.350000000006</v>
      </c>
      <c r="HT15" s="15">
        <v>161722.9</v>
      </c>
      <c r="HU15" s="15">
        <v>243200.06</v>
      </c>
      <c r="HV15" s="15">
        <v>243203.36</v>
      </c>
      <c r="HW15" s="15">
        <v>249984.28</v>
      </c>
      <c r="HX15" s="15">
        <v>0</v>
      </c>
      <c r="HY15" s="30">
        <v>381383.88</v>
      </c>
      <c r="HZ15" s="15">
        <v>222208.26</v>
      </c>
      <c r="IA15" s="15">
        <v>381482.41</v>
      </c>
      <c r="IB15" s="15">
        <v>425276.56</v>
      </c>
      <c r="IC15" s="15">
        <v>425284.35</v>
      </c>
      <c r="ID15" s="15">
        <v>414389.87</v>
      </c>
      <c r="IE15" s="15">
        <v>0</v>
      </c>
      <c r="IF15" s="30">
        <v>342291.1</v>
      </c>
      <c r="IG15" s="15">
        <v>-39092.780000000028</v>
      </c>
      <c r="IH15" s="15">
        <v>346039.83</v>
      </c>
      <c r="II15" s="15">
        <v>398928.96</v>
      </c>
      <c r="IJ15" s="15">
        <v>406447.32</v>
      </c>
      <c r="IK15" s="15">
        <v>406455.27</v>
      </c>
      <c r="IL15" s="15">
        <v>0</v>
      </c>
      <c r="IM15" s="15">
        <v>301407.18</v>
      </c>
      <c r="IN15" s="15">
        <v>301411.95</v>
      </c>
      <c r="IO15" s="15">
        <v>330948.98</v>
      </c>
      <c r="IP15" s="15">
        <v>332870.31</v>
      </c>
      <c r="IQ15" s="15">
        <v>343400.4</v>
      </c>
      <c r="IR15" s="15">
        <v>0</v>
      </c>
      <c r="IS15" s="15">
        <v>484867.71</v>
      </c>
      <c r="IT15" s="15">
        <v>484877.17</v>
      </c>
      <c r="IU15" s="15">
        <v>513679.84</v>
      </c>
      <c r="IV15" s="15">
        <v>512818.42</v>
      </c>
      <c r="IW15" s="15">
        <v>520089.95</v>
      </c>
      <c r="IX15" s="15">
        <v>0</v>
      </c>
      <c r="IY15" s="15">
        <v>324754.08</v>
      </c>
      <c r="IZ15" s="15">
        <v>324754.08</v>
      </c>
      <c r="JA15" s="15">
        <v>357306.37</v>
      </c>
      <c r="JB15" s="15">
        <v>358144.6</v>
      </c>
      <c r="JC15" s="15">
        <v>420750.66</v>
      </c>
      <c r="JD15" s="15">
        <v>0</v>
      </c>
      <c r="JE15" s="15">
        <v>386490.58</v>
      </c>
      <c r="JF15" s="15">
        <v>393754.99</v>
      </c>
      <c r="JG15" s="15">
        <v>408933.78</v>
      </c>
      <c r="JH15" s="15">
        <v>413942.13</v>
      </c>
      <c r="JI15" s="15">
        <v>530833.92000000004</v>
      </c>
      <c r="JJ15" s="15">
        <v>445554.69</v>
      </c>
      <c r="JK15" s="15">
        <v>445554.69</v>
      </c>
      <c r="JL15" s="15">
        <v>456328.92</v>
      </c>
      <c r="JM15" s="15">
        <v>547914.13</v>
      </c>
      <c r="JN15" s="15">
        <v>550757.64</v>
      </c>
      <c r="JO15" s="15">
        <v>544175.22</v>
      </c>
      <c r="JP15" s="15">
        <v>158281.97</v>
      </c>
      <c r="JQ15" s="15">
        <v>158281.97</v>
      </c>
      <c r="JR15" s="15">
        <v>357186.63</v>
      </c>
      <c r="JS15" s="15">
        <v>410294.47</v>
      </c>
      <c r="JT15" s="15">
        <v>236071.92</v>
      </c>
      <c r="JU15" s="15">
        <v>236071.92</v>
      </c>
      <c r="JV15" s="15">
        <v>0</v>
      </c>
      <c r="JW15" s="15">
        <v>236071.92</v>
      </c>
      <c r="JX15" s="15">
        <v>236076.53</v>
      </c>
      <c r="JY15" s="15">
        <v>319751.90999999997</v>
      </c>
      <c r="JZ15" s="15">
        <v>314783.37</v>
      </c>
      <c r="KA15" s="15">
        <v>481282.45</v>
      </c>
      <c r="KB15" s="15">
        <v>0</v>
      </c>
      <c r="KC15" s="15">
        <v>338705.6</v>
      </c>
      <c r="KD15" s="15">
        <v>338834.75</v>
      </c>
      <c r="KE15" s="15">
        <v>390680.16</v>
      </c>
      <c r="KF15" s="15">
        <v>390686.91</v>
      </c>
      <c r="KG15" s="15">
        <v>393694.89</v>
      </c>
      <c r="KH15" s="15">
        <v>0</v>
      </c>
      <c r="KI15" s="15">
        <v>364336.49</v>
      </c>
      <c r="KJ15" s="15">
        <v>377897.14</v>
      </c>
      <c r="KK15" s="15">
        <v>447555.58</v>
      </c>
      <c r="KL15" s="15">
        <v>453152.04</v>
      </c>
      <c r="KM15" s="15">
        <v>450773.9</v>
      </c>
      <c r="KN15" s="15">
        <v>580662.06999999995</v>
      </c>
      <c r="KO15" s="15">
        <v>580662.06999999995</v>
      </c>
      <c r="KP15" s="15">
        <v>565358.93999999994</v>
      </c>
      <c r="KQ15" s="15">
        <v>565494.48</v>
      </c>
      <c r="KR15" s="15">
        <v>638615.56999999995</v>
      </c>
      <c r="KS15" s="15">
        <v>725268.84</v>
      </c>
      <c r="KT15" s="15">
        <v>0</v>
      </c>
      <c r="KU15" s="15">
        <v>430236.34</v>
      </c>
      <c r="KV15" s="15">
        <v>430244.8</v>
      </c>
      <c r="KW15" s="15">
        <v>430867.45</v>
      </c>
      <c r="KX15" s="15">
        <v>430867.45</v>
      </c>
      <c r="KY15" s="15">
        <v>492694.96</v>
      </c>
      <c r="KZ15" s="15">
        <v>0</v>
      </c>
      <c r="LA15" s="15">
        <v>281111.84000000003</v>
      </c>
      <c r="LB15" s="15">
        <v>281156.62</v>
      </c>
      <c r="LC15" s="15">
        <v>367547.49</v>
      </c>
      <c r="LD15" s="15">
        <v>370250.48</v>
      </c>
      <c r="LE15" s="15">
        <v>363308.1</v>
      </c>
      <c r="LF15" s="15">
        <v>0</v>
      </c>
      <c r="LG15" s="15">
        <v>293158.67</v>
      </c>
      <c r="LH15" s="15">
        <v>293114.48</v>
      </c>
      <c r="LI15" s="15">
        <v>313249.34000000003</v>
      </c>
      <c r="LJ15" s="15">
        <v>313255.32</v>
      </c>
      <c r="LK15" s="15">
        <v>313261.71999999997</v>
      </c>
      <c r="LL15" s="15">
        <v>0</v>
      </c>
      <c r="LM15" s="15">
        <v>233409.7</v>
      </c>
      <c r="LN15" s="15">
        <v>233409.7</v>
      </c>
      <c r="LO15" s="15">
        <v>270394.07</v>
      </c>
      <c r="LP15" s="15">
        <v>332763.92</v>
      </c>
      <c r="LQ15" s="15">
        <v>366959.04</v>
      </c>
      <c r="LR15" s="15">
        <v>0</v>
      </c>
      <c r="LS15" s="15">
        <v>439636.36</v>
      </c>
      <c r="LT15" s="15">
        <v>439636.36</v>
      </c>
      <c r="LU15" s="15">
        <v>438865.09</v>
      </c>
      <c r="LV15" s="15">
        <v>438874.05</v>
      </c>
      <c r="LW15" s="15">
        <v>452353.81</v>
      </c>
      <c r="LX15" s="15">
        <v>215086.35</v>
      </c>
      <c r="LY15" s="15">
        <v>215086.35</v>
      </c>
      <c r="LZ15" s="15">
        <v>215090.74</v>
      </c>
      <c r="MA15" s="15">
        <v>337296.5</v>
      </c>
      <c r="MB15" s="15">
        <v>346449.27</v>
      </c>
      <c r="MC15" s="15">
        <v>361869.28</v>
      </c>
      <c r="MD15" s="15">
        <v>0</v>
      </c>
      <c r="ME15" s="15">
        <v>220186.02</v>
      </c>
      <c r="MF15" s="15">
        <v>237628.43</v>
      </c>
      <c r="MG15" s="15">
        <v>336371.8</v>
      </c>
      <c r="MH15" s="15">
        <v>336376.8</v>
      </c>
      <c r="MI15" s="15">
        <v>361749.8</v>
      </c>
      <c r="MJ15" s="15">
        <v>0</v>
      </c>
      <c r="MK15" s="15">
        <v>58294.16</v>
      </c>
      <c r="ML15" s="15">
        <v>59626.06</v>
      </c>
      <c r="MM15" s="15">
        <v>99479.28</v>
      </c>
      <c r="MN15" s="15">
        <v>108174.94</v>
      </c>
      <c r="MO15" s="15">
        <v>101154.09</v>
      </c>
      <c r="MP15" s="15">
        <v>46535.58</v>
      </c>
      <c r="MQ15" s="15">
        <v>46535.58</v>
      </c>
      <c r="MR15" s="15">
        <v>47443.85</v>
      </c>
      <c r="MS15" s="15">
        <v>148359.21</v>
      </c>
      <c r="MT15" s="15">
        <v>128320.21</v>
      </c>
      <c r="MU15" s="15">
        <v>351194.65</v>
      </c>
      <c r="MV15" s="15">
        <v>107915.55</v>
      </c>
      <c r="MW15" s="15">
        <v>107915.55</v>
      </c>
      <c r="MX15" s="15">
        <v>107916.4</v>
      </c>
      <c r="MY15" s="15">
        <v>121086.64</v>
      </c>
      <c r="MZ15" s="15">
        <v>189794.55</v>
      </c>
      <c r="NA15" s="15">
        <v>206215.1</v>
      </c>
      <c r="NB15" s="15">
        <v>121359.59</v>
      </c>
      <c r="NC15" s="15">
        <v>121359.59</v>
      </c>
      <c r="ND15" s="15">
        <v>121359.59</v>
      </c>
      <c r="NE15" s="15">
        <v>121359.59</v>
      </c>
      <c r="NF15" s="15">
        <v>142533.79999999999</v>
      </c>
      <c r="NG15" s="15">
        <v>142522.06</v>
      </c>
      <c r="NH15" s="15">
        <v>162335.51999999999</v>
      </c>
      <c r="NI15" s="15">
        <v>162335.51999999999</v>
      </c>
      <c r="NJ15" s="15">
        <v>207319.24</v>
      </c>
      <c r="NK15" s="15">
        <v>206437.52</v>
      </c>
      <c r="NL15" s="15">
        <v>227925.74</v>
      </c>
      <c r="NM15" s="15">
        <v>235335.85</v>
      </c>
      <c r="NN15" s="15">
        <v>196007.26</v>
      </c>
      <c r="NO15" s="15">
        <v>196007.26</v>
      </c>
      <c r="NP15" s="15">
        <v>241534.56</v>
      </c>
      <c r="NQ15" s="15">
        <v>228315.02</v>
      </c>
      <c r="NR15" s="15">
        <v>11675.16</v>
      </c>
      <c r="NS15" s="15">
        <v>310916.84999999998</v>
      </c>
      <c r="NT15" s="15">
        <v>0</v>
      </c>
      <c r="NU15" s="15">
        <v>316065.43</v>
      </c>
      <c r="NV15" s="15">
        <v>316065.43</v>
      </c>
      <c r="NW15" s="15">
        <v>316065.43</v>
      </c>
      <c r="NX15" s="15">
        <v>316065.43</v>
      </c>
      <c r="NY15" s="15">
        <v>316065.43</v>
      </c>
      <c r="NZ15" s="15">
        <v>444765.85</v>
      </c>
      <c r="OA15" s="15">
        <v>444765.85</v>
      </c>
      <c r="OB15" s="15">
        <v>468777</v>
      </c>
      <c r="OC15" s="15">
        <v>467961.24</v>
      </c>
      <c r="OD15" s="15">
        <v>467961.24</v>
      </c>
      <c r="OE15" s="15">
        <v>467961.24</v>
      </c>
      <c r="OF15" s="15">
        <v>373220.36</v>
      </c>
      <c r="OG15" s="15">
        <v>373220.36</v>
      </c>
      <c r="OH15" s="15">
        <v>373226.32</v>
      </c>
      <c r="OI15" s="15">
        <v>403273.71</v>
      </c>
      <c r="OJ15" s="15">
        <v>414445.92</v>
      </c>
      <c r="OK15" s="15">
        <v>422059.99</v>
      </c>
      <c r="OL15" s="15">
        <v>442217.21</v>
      </c>
      <c r="OM15" s="15">
        <v>442217.21</v>
      </c>
      <c r="ON15" s="15">
        <v>452278.26</v>
      </c>
      <c r="OO15" s="15">
        <v>472535.09</v>
      </c>
      <c r="OP15" s="15">
        <v>472544.16</v>
      </c>
      <c r="OQ15" s="15">
        <v>277307.21999999997</v>
      </c>
      <c r="OR15" s="15">
        <v>0</v>
      </c>
      <c r="OS15" s="15">
        <v>277307.21999999997</v>
      </c>
      <c r="OT15" s="15">
        <v>278280.12</v>
      </c>
      <c r="OU15" s="15">
        <v>318329.43</v>
      </c>
      <c r="OV15" s="15">
        <v>304759.96000000002</v>
      </c>
      <c r="OW15" s="15">
        <v>369473.14</v>
      </c>
      <c r="OX15" s="15">
        <v>366530.57</v>
      </c>
      <c r="OY15" s="15">
        <v>366530.57</v>
      </c>
      <c r="OZ15" s="15">
        <v>378997.13</v>
      </c>
      <c r="PA15" s="15">
        <v>454615.27</v>
      </c>
      <c r="PB15" s="15">
        <v>463008.94</v>
      </c>
      <c r="PC15" s="15">
        <v>508135.55</v>
      </c>
      <c r="PD15" s="15">
        <v>480734.25</v>
      </c>
      <c r="PE15" s="15">
        <v>480734.25</v>
      </c>
      <c r="PF15" s="15">
        <v>480398.15</v>
      </c>
      <c r="PG15" s="15">
        <v>482045.76</v>
      </c>
      <c r="PH15" s="15">
        <v>482055.57</v>
      </c>
      <c r="PI15" s="15">
        <v>489800.36</v>
      </c>
      <c r="PJ15" s="15">
        <v>605224.06000000006</v>
      </c>
      <c r="PK15" s="15">
        <v>605224.06000000006</v>
      </c>
      <c r="PL15" s="15">
        <v>605551.01</v>
      </c>
      <c r="PM15" s="15">
        <v>619923.35</v>
      </c>
      <c r="PN15" s="15">
        <v>605506.79</v>
      </c>
      <c r="PO15" s="15">
        <v>605555.15</v>
      </c>
      <c r="PP15" s="15">
        <v>710152.99</v>
      </c>
      <c r="PQ15" s="15">
        <v>710152.99</v>
      </c>
      <c r="PR15" s="15">
        <v>710152.99</v>
      </c>
      <c r="PS15" s="15">
        <v>710152.99</v>
      </c>
      <c r="PT15" s="15">
        <v>784523.46</v>
      </c>
      <c r="PU15" s="15">
        <v>793365.54</v>
      </c>
      <c r="PV15" s="15">
        <v>471598.13</v>
      </c>
      <c r="PW15" s="15">
        <v>471598.13</v>
      </c>
      <c r="PX15" s="15">
        <v>523945.77</v>
      </c>
      <c r="PY15" s="15">
        <v>567887.54</v>
      </c>
      <c r="PZ15" s="15">
        <v>574372.42000000004</v>
      </c>
      <c r="QA15" s="15">
        <v>574384.12</v>
      </c>
      <c r="QB15" s="15">
        <v>489673.74</v>
      </c>
      <c r="QC15" s="15">
        <v>489673.74</v>
      </c>
      <c r="QD15" s="15">
        <v>473133.38</v>
      </c>
      <c r="QE15" s="15">
        <v>517425.8</v>
      </c>
      <c r="QF15" s="15">
        <v>525193.93999999994</v>
      </c>
      <c r="QG15" s="15">
        <v>507589.31</v>
      </c>
      <c r="QH15" s="15">
        <v>263680.76</v>
      </c>
      <c r="QI15" s="15">
        <v>263680.76</v>
      </c>
      <c r="QJ15" s="15">
        <v>262628.58</v>
      </c>
      <c r="QK15" s="15">
        <v>272922.57</v>
      </c>
      <c r="QL15" s="15">
        <v>413082.42</v>
      </c>
      <c r="QM15" s="15">
        <v>133053.42000000001</v>
      </c>
      <c r="QN15" s="15">
        <v>0</v>
      </c>
      <c r="QO15" s="15">
        <v>133053.42000000001</v>
      </c>
      <c r="QP15" s="15">
        <v>126407.53</v>
      </c>
      <c r="QQ15" s="15">
        <v>131443.37</v>
      </c>
      <c r="QR15" s="15">
        <v>131446.06</v>
      </c>
      <c r="QS15" s="15">
        <v>160706.88</v>
      </c>
      <c r="QT15" s="15">
        <v>141325.51</v>
      </c>
      <c r="QU15" s="15">
        <v>141325.51</v>
      </c>
      <c r="QV15" s="15">
        <v>149079.35999999999</v>
      </c>
      <c r="QW15" s="15">
        <v>216812.19</v>
      </c>
      <c r="QX15" s="15">
        <v>213153.43</v>
      </c>
      <c r="QY15" s="15">
        <v>225422.52</v>
      </c>
      <c r="QZ15" s="15">
        <v>260187.94</v>
      </c>
      <c r="RA15" s="15">
        <v>260187.94</v>
      </c>
      <c r="RB15" s="15">
        <v>260191.26</v>
      </c>
      <c r="RC15" s="15">
        <v>260196.57</v>
      </c>
      <c r="RD15" s="15">
        <v>299066.87</v>
      </c>
      <c r="RE15" s="15">
        <v>283716.28000000003</v>
      </c>
      <c r="RF15" s="15">
        <v>140879.51999999999</v>
      </c>
      <c r="RG15" s="15">
        <v>140879.51999999999</v>
      </c>
      <c r="RH15" s="15">
        <v>139276.68</v>
      </c>
      <c r="RI15" s="15">
        <v>145562.9</v>
      </c>
      <c r="RJ15" s="15">
        <v>224221.03</v>
      </c>
      <c r="RK15" s="15">
        <v>214117.4</v>
      </c>
      <c r="RL15" s="15">
        <v>205641.69</v>
      </c>
      <c r="RM15" s="15">
        <v>205641.69</v>
      </c>
      <c r="RN15" s="15">
        <v>212446.2</v>
      </c>
      <c r="RO15" s="15">
        <v>195176.52</v>
      </c>
      <c r="RP15" s="15">
        <v>194879.32</v>
      </c>
      <c r="RQ15" s="15">
        <v>194883.3</v>
      </c>
      <c r="RR15" s="15">
        <v>215237.78</v>
      </c>
      <c r="RS15" s="15">
        <v>215237.78</v>
      </c>
      <c r="RT15" s="15">
        <v>212265.16</v>
      </c>
      <c r="RU15" s="15">
        <v>212424.46</v>
      </c>
      <c r="RV15" s="15">
        <v>243314.55</v>
      </c>
      <c r="RW15" s="15">
        <v>244370.78</v>
      </c>
      <c r="RX15" s="15">
        <v>195903.01</v>
      </c>
      <c r="RY15" s="15">
        <v>195903.01</v>
      </c>
      <c r="RZ15" s="15">
        <v>204808.88</v>
      </c>
      <c r="SA15" s="15">
        <v>229652.89</v>
      </c>
      <c r="SB15" s="15">
        <v>237750.76</v>
      </c>
      <c r="SC15" s="15">
        <v>237755.43</v>
      </c>
      <c r="SD15" s="15">
        <v>20289.45</v>
      </c>
      <c r="SE15" s="15">
        <v>20289.45</v>
      </c>
      <c r="SF15" s="15">
        <v>92396.32</v>
      </c>
      <c r="SG15" s="15">
        <v>152844.60999999999</v>
      </c>
      <c r="SH15" s="15">
        <v>127735.9</v>
      </c>
      <c r="SI15" s="15">
        <v>138015.79999999999</v>
      </c>
      <c r="SJ15" s="15">
        <v>83380.12</v>
      </c>
      <c r="SK15" s="15">
        <v>83380.12</v>
      </c>
      <c r="SL15" s="15">
        <v>91743.7</v>
      </c>
      <c r="SM15" s="15">
        <v>100403</v>
      </c>
      <c r="SN15" s="15">
        <v>132096</v>
      </c>
      <c r="SO15" s="15">
        <v>137543</v>
      </c>
      <c r="SP15" s="15">
        <v>184472</v>
      </c>
      <c r="SQ15" s="15">
        <v>184472</v>
      </c>
      <c r="SR15" s="15">
        <v>141992</v>
      </c>
      <c r="SS15" s="15">
        <v>218785</v>
      </c>
      <c r="ST15" s="15">
        <v>219415</v>
      </c>
      <c r="SU15" s="15">
        <v>224419</v>
      </c>
      <c r="SV15" s="15">
        <v>100076</v>
      </c>
      <c r="SW15" s="15">
        <v>100076</v>
      </c>
      <c r="SX15" s="15">
        <v>97915</v>
      </c>
      <c r="SY15" s="15">
        <v>130318</v>
      </c>
      <c r="SZ15" s="15">
        <v>143552</v>
      </c>
      <c r="TA15" s="15">
        <v>284764</v>
      </c>
      <c r="TB15" s="15">
        <v>0</v>
      </c>
      <c r="TC15" s="15">
        <v>284764</v>
      </c>
      <c r="TD15" s="15">
        <v>287756</v>
      </c>
      <c r="TE15" s="15">
        <v>329205</v>
      </c>
      <c r="TF15" s="15">
        <v>339090</v>
      </c>
      <c r="TG15" s="15">
        <v>348989</v>
      </c>
      <c r="TH15" s="15">
        <v>313773</v>
      </c>
      <c r="TI15" s="15">
        <v>313773</v>
      </c>
      <c r="TJ15" s="15">
        <v>263778</v>
      </c>
      <c r="TK15" s="15">
        <v>301002</v>
      </c>
      <c r="TL15" s="15">
        <v>301007</v>
      </c>
      <c r="TM15" s="15">
        <v>321013</v>
      </c>
      <c r="TN15" s="15">
        <v>361151</v>
      </c>
      <c r="TO15" s="15">
        <v>361151</v>
      </c>
      <c r="TP15" s="15">
        <v>352542</v>
      </c>
      <c r="TQ15" s="15">
        <v>390457</v>
      </c>
      <c r="TR15" s="15">
        <v>419987</v>
      </c>
      <c r="TS15" s="15">
        <v>420622</v>
      </c>
      <c r="TT15" s="15">
        <v>826689</v>
      </c>
      <c r="TU15" s="15">
        <v>826689</v>
      </c>
      <c r="TV15" s="15">
        <v>831344</v>
      </c>
      <c r="TW15" s="15">
        <v>850798</v>
      </c>
      <c r="TX15" s="15">
        <v>860815</v>
      </c>
      <c r="TY15" s="15">
        <v>860815</v>
      </c>
      <c r="TZ15" s="15">
        <v>878434</v>
      </c>
      <c r="UA15" s="15">
        <v>878434</v>
      </c>
      <c r="UB15" s="15">
        <v>883896</v>
      </c>
      <c r="UC15" s="15">
        <v>883914</v>
      </c>
      <c r="UD15" s="15">
        <v>907991</v>
      </c>
      <c r="UE15" s="15">
        <v>884249</v>
      </c>
      <c r="UF15" s="15">
        <v>913180</v>
      </c>
      <c r="UG15" s="15">
        <v>913180</v>
      </c>
      <c r="UH15" s="15">
        <v>913198</v>
      </c>
      <c r="UI15" s="15">
        <v>929985</v>
      </c>
      <c r="UJ15" s="15">
        <v>938794</v>
      </c>
      <c r="UK15" s="15">
        <v>947350</v>
      </c>
      <c r="UL15" s="15">
        <v>725385</v>
      </c>
      <c r="UM15" s="15">
        <v>725385</v>
      </c>
      <c r="UN15" s="15">
        <v>731763</v>
      </c>
      <c r="UO15" s="15">
        <v>717384</v>
      </c>
      <c r="UP15" s="15">
        <v>770200</v>
      </c>
      <c r="UQ15" s="15">
        <v>770215</v>
      </c>
      <c r="UR15" s="15">
        <v>924418</v>
      </c>
      <c r="US15" s="15">
        <v>924418</v>
      </c>
      <c r="UT15" s="15">
        <v>930125</v>
      </c>
      <c r="UU15" s="15">
        <v>930268</v>
      </c>
      <c r="UV15" s="15">
        <v>938063</v>
      </c>
      <c r="UW15" s="15">
        <v>495855</v>
      </c>
      <c r="UX15" s="15">
        <v>480162</v>
      </c>
      <c r="UY15" s="15">
        <v>480162</v>
      </c>
      <c r="UZ15" s="15">
        <v>480162</v>
      </c>
      <c r="VA15" s="15">
        <v>515396</v>
      </c>
      <c r="VB15" s="15">
        <v>515665</v>
      </c>
      <c r="VC15" s="15">
        <v>515676</v>
      </c>
      <c r="VD15" s="15">
        <v>383184</v>
      </c>
      <c r="VE15" s="15">
        <v>383184</v>
      </c>
      <c r="VF15" s="15">
        <v>387246</v>
      </c>
      <c r="VG15" s="15">
        <v>387240</v>
      </c>
      <c r="VH15" s="15">
        <v>446887</v>
      </c>
      <c r="VI15" s="15">
        <v>457874</v>
      </c>
      <c r="VJ15" s="15">
        <v>241625</v>
      </c>
      <c r="VK15" s="15">
        <v>241625</v>
      </c>
      <c r="VL15" s="15">
        <v>266139</v>
      </c>
      <c r="VM15" s="15">
        <v>333082</v>
      </c>
      <c r="VN15" s="15">
        <v>337441</v>
      </c>
      <c r="VO15" s="15">
        <v>326918</v>
      </c>
      <c r="VP15" s="15">
        <v>534321</v>
      </c>
      <c r="VQ15" s="15">
        <v>534321</v>
      </c>
      <c r="VR15" s="15">
        <v>534331</v>
      </c>
      <c r="VS15" s="15">
        <v>555516</v>
      </c>
      <c r="VT15" s="15">
        <v>414452</v>
      </c>
      <c r="VU15" s="15">
        <v>414452</v>
      </c>
      <c r="VV15" s="15">
        <v>0</v>
      </c>
      <c r="VW15" s="15">
        <v>414452</v>
      </c>
      <c r="VX15" s="15">
        <v>460726</v>
      </c>
      <c r="VY15" s="15">
        <v>465206</v>
      </c>
      <c r="VZ15" s="15">
        <v>485423</v>
      </c>
      <c r="WA15" s="15">
        <v>589447</v>
      </c>
      <c r="WB15" s="15">
        <v>458165</v>
      </c>
      <c r="WC15" s="15">
        <v>458165</v>
      </c>
      <c r="WD15" s="15">
        <v>457737</v>
      </c>
      <c r="WE15" s="15">
        <v>490996</v>
      </c>
      <c r="WF15" s="15">
        <v>484665</v>
      </c>
      <c r="WG15" s="15">
        <v>491459</v>
      </c>
      <c r="WH15" s="15">
        <v>482087</v>
      </c>
      <c r="WI15" s="15">
        <v>482087</v>
      </c>
      <c r="WJ15" s="15">
        <v>492222</v>
      </c>
      <c r="WK15" s="15">
        <v>514365</v>
      </c>
      <c r="WL15" s="15">
        <v>514375</v>
      </c>
      <c r="WM15" s="15">
        <v>514385</v>
      </c>
      <c r="WN15" s="15">
        <v>383508</v>
      </c>
      <c r="WO15" s="15">
        <v>383508</v>
      </c>
      <c r="WP15" s="15">
        <v>373051</v>
      </c>
      <c r="WQ15" s="15">
        <v>374638</v>
      </c>
      <c r="WR15" s="15">
        <v>464788</v>
      </c>
      <c r="WS15" s="15">
        <v>464795</v>
      </c>
      <c r="WT15" s="15">
        <v>469770</v>
      </c>
      <c r="WU15" s="15">
        <v>469770</v>
      </c>
      <c r="WV15" s="15">
        <v>469742</v>
      </c>
      <c r="WW15" s="15">
        <v>476958</v>
      </c>
      <c r="WX15" s="15">
        <v>480247</v>
      </c>
      <c r="WY15" s="15">
        <v>480247</v>
      </c>
      <c r="WZ15" s="15">
        <v>412639</v>
      </c>
      <c r="XA15" s="15">
        <v>412639</v>
      </c>
      <c r="XB15" s="15">
        <v>412646</v>
      </c>
      <c r="XC15" s="15">
        <v>460915</v>
      </c>
      <c r="XD15" s="15">
        <v>410774</v>
      </c>
      <c r="XE15" s="15">
        <v>426157</v>
      </c>
      <c r="XF15" s="15">
        <v>379164</v>
      </c>
      <c r="XG15" s="15">
        <v>379164</v>
      </c>
      <c r="XH15" s="15">
        <v>385263</v>
      </c>
      <c r="XI15" s="15">
        <v>425335</v>
      </c>
      <c r="XJ15" s="15">
        <v>418308</v>
      </c>
      <c r="XK15" s="15">
        <v>428900</v>
      </c>
      <c r="XL15" s="15">
        <v>368162</v>
      </c>
      <c r="XM15" s="15">
        <v>368162</v>
      </c>
      <c r="XN15" s="15">
        <v>368162</v>
      </c>
      <c r="XO15" s="15">
        <v>368162</v>
      </c>
      <c r="XP15" s="15">
        <v>184110</v>
      </c>
      <c r="XQ15" s="15">
        <v>377800</v>
      </c>
      <c r="XR15" s="15">
        <v>483865</v>
      </c>
      <c r="XS15" s="15">
        <v>483865</v>
      </c>
      <c r="XT15" s="15">
        <v>483865</v>
      </c>
      <c r="XU15" s="15">
        <v>483865</v>
      </c>
      <c r="XV15" s="15">
        <v>483090</v>
      </c>
      <c r="XW15" s="15">
        <v>938562</v>
      </c>
      <c r="XX15" s="15">
        <v>832908</v>
      </c>
      <c r="XY15" s="15">
        <v>832908</v>
      </c>
      <c r="XZ15" s="15">
        <v>852894</v>
      </c>
      <c r="YA15" s="15">
        <v>886883</v>
      </c>
      <c r="YB15" s="15">
        <v>886808</v>
      </c>
      <c r="YC15" s="15">
        <v>842272</v>
      </c>
      <c r="YD15" s="15">
        <v>751596</v>
      </c>
      <c r="YE15" s="15">
        <v>751596</v>
      </c>
      <c r="YF15" s="15">
        <v>524880</v>
      </c>
      <c r="YG15" s="15">
        <v>534048</v>
      </c>
      <c r="YH15" s="15">
        <v>542244</v>
      </c>
      <c r="YI15" s="15">
        <v>579231</v>
      </c>
      <c r="YJ15" s="15">
        <v>657392</v>
      </c>
      <c r="YK15" s="15">
        <v>657392</v>
      </c>
      <c r="YL15" s="15">
        <v>696030</v>
      </c>
      <c r="YM15" s="15">
        <v>734442</v>
      </c>
      <c r="YN15" s="15">
        <v>734457</v>
      </c>
      <c r="YO15" s="15">
        <v>741558</v>
      </c>
      <c r="YP15" s="15">
        <v>881545</v>
      </c>
      <c r="YQ15" s="15">
        <v>881545</v>
      </c>
      <c r="YR15" s="15">
        <v>879093</v>
      </c>
      <c r="YS15" s="15">
        <v>879235</v>
      </c>
      <c r="YT15" s="15">
        <v>938152</v>
      </c>
      <c r="YU15" s="15">
        <v>946279</v>
      </c>
      <c r="YV15" s="15">
        <v>887901</v>
      </c>
      <c r="YW15" s="15">
        <v>887901</v>
      </c>
      <c r="YX15" s="15">
        <v>888044</v>
      </c>
      <c r="YY15" s="15">
        <v>914767</v>
      </c>
      <c r="YZ15" s="15">
        <v>931864</v>
      </c>
      <c r="ZA15" s="15">
        <v>939201</v>
      </c>
      <c r="ZB15" s="15">
        <v>1110116</v>
      </c>
      <c r="ZC15" s="15">
        <v>1110116</v>
      </c>
      <c r="ZD15" s="15">
        <v>1115133</v>
      </c>
      <c r="ZE15" s="15">
        <v>1152340</v>
      </c>
      <c r="ZF15" s="15">
        <v>1146393</v>
      </c>
      <c r="ZG15" s="15">
        <v>1132683</v>
      </c>
      <c r="ZH15" s="15">
        <v>1032314</v>
      </c>
      <c r="ZI15" s="15">
        <v>1032314</v>
      </c>
      <c r="ZJ15" s="15">
        <v>1047845</v>
      </c>
      <c r="ZK15" s="15">
        <v>1066003</v>
      </c>
      <c r="ZL15" s="15">
        <v>1016025</v>
      </c>
      <c r="ZM15" s="15">
        <v>1016045</v>
      </c>
      <c r="ZN15" s="15">
        <v>937282</v>
      </c>
      <c r="ZO15" s="15">
        <v>937320</v>
      </c>
      <c r="ZP15" s="15">
        <v>948113</v>
      </c>
      <c r="ZQ15" s="15">
        <v>937313</v>
      </c>
      <c r="ZR15" s="15">
        <v>1047784</v>
      </c>
      <c r="ZS15" s="15">
        <v>1081767</v>
      </c>
      <c r="ZT15" s="15">
        <v>354257</v>
      </c>
      <c r="ZU15" s="15">
        <v>354257</v>
      </c>
      <c r="ZV15" s="15">
        <v>354257</v>
      </c>
      <c r="ZW15" s="15">
        <v>354257</v>
      </c>
      <c r="ZX15" s="15">
        <v>437082</v>
      </c>
      <c r="ZY15" s="15">
        <v>440898</v>
      </c>
      <c r="ZZ15" s="15">
        <v>453491</v>
      </c>
      <c r="AAA15" s="15">
        <v>453490.53</v>
      </c>
      <c r="AAB15" s="15">
        <v>468764.02</v>
      </c>
      <c r="AAC15" s="15">
        <v>527759.73</v>
      </c>
      <c r="AAD15" s="15">
        <v>527569.43999999994</v>
      </c>
      <c r="AAE15" s="15">
        <v>514091.14</v>
      </c>
      <c r="AAF15" s="15">
        <v>548429.54</v>
      </c>
      <c r="AAG15" s="15">
        <v>548429.54</v>
      </c>
      <c r="AAH15" s="15">
        <v>549513.71</v>
      </c>
      <c r="AAI15" s="15">
        <v>569802.16</v>
      </c>
      <c r="AAJ15" s="15">
        <v>566369.65</v>
      </c>
      <c r="AAK15" s="15">
        <v>0</v>
      </c>
      <c r="AAL15" s="15">
        <v>0</v>
      </c>
      <c r="AAM15" s="15">
        <v>357405</v>
      </c>
      <c r="AAN15" s="15">
        <v>433943</v>
      </c>
      <c r="AAO15" s="15">
        <v>433151</v>
      </c>
      <c r="AAP15" s="15">
        <v>0</v>
      </c>
      <c r="AAQ15" s="15">
        <v>0</v>
      </c>
      <c r="AAR15" s="15">
        <v>0</v>
      </c>
      <c r="AAS15" s="15">
        <v>474426</v>
      </c>
      <c r="AAT15" s="15">
        <v>474434</v>
      </c>
      <c r="AAU15" s="15">
        <v>518365</v>
      </c>
      <c r="AAV15" s="15">
        <v>0</v>
      </c>
      <c r="AAW15" s="15">
        <v>0</v>
      </c>
      <c r="AAX15" s="15">
        <v>0</v>
      </c>
      <c r="AAY15" s="15">
        <v>365637</v>
      </c>
      <c r="AAZ15" s="15">
        <v>384676</v>
      </c>
      <c r="ABA15" s="15">
        <v>427046</v>
      </c>
      <c r="ABB15" s="15">
        <v>434830</v>
      </c>
      <c r="ABC15" s="15">
        <v>0</v>
      </c>
      <c r="ABD15" s="15">
        <v>0</v>
      </c>
      <c r="ABE15" s="15">
        <v>394209</v>
      </c>
      <c r="ABF15" s="15">
        <v>402927</v>
      </c>
      <c r="ABG15" s="15">
        <v>430842</v>
      </c>
      <c r="ABH15" s="15">
        <v>439786</v>
      </c>
      <c r="ABI15" s="15">
        <v>347305</v>
      </c>
      <c r="ABJ15" s="15">
        <v>347305</v>
      </c>
      <c r="ABK15" s="15">
        <v>347305</v>
      </c>
      <c r="ABL15" s="15">
        <v>346983</v>
      </c>
      <c r="ABM15" s="15">
        <v>443750</v>
      </c>
      <c r="ABN15" s="15">
        <v>443759</v>
      </c>
      <c r="ABO15" s="15">
        <v>408038</v>
      </c>
      <c r="ABP15" s="15">
        <v>478141</v>
      </c>
      <c r="ABQ15" s="15">
        <v>478141</v>
      </c>
      <c r="ABR15" s="15">
        <v>478368</v>
      </c>
      <c r="ABS15" s="15">
        <v>636358</v>
      </c>
      <c r="ABT15" s="15">
        <v>635588</v>
      </c>
      <c r="ABU15" s="15">
        <v>521833</v>
      </c>
      <c r="ABV15" s="15">
        <v>521833</v>
      </c>
      <c r="ABW15" s="15">
        <v>521833</v>
      </c>
      <c r="ABX15" s="15">
        <v>561825</v>
      </c>
      <c r="ABY15" s="15">
        <v>571042</v>
      </c>
      <c r="ABZ15" s="15">
        <v>571054</v>
      </c>
      <c r="ACA15" s="15">
        <v>584310</v>
      </c>
      <c r="ACB15" s="15">
        <v>538254</v>
      </c>
      <c r="ACC15" s="15">
        <v>538254</v>
      </c>
      <c r="ACD15" s="15">
        <v>539653</v>
      </c>
      <c r="ACE15" s="15">
        <v>583129</v>
      </c>
      <c r="ACF15" s="15">
        <v>583013</v>
      </c>
      <c r="ACG15" s="15">
        <v>654800</v>
      </c>
      <c r="ACH15" s="15">
        <v>443019</v>
      </c>
      <c r="ACI15" s="15">
        <v>443019</v>
      </c>
      <c r="ACJ15" s="15">
        <v>442304</v>
      </c>
      <c r="ACK15" s="15">
        <v>479700</v>
      </c>
      <c r="ACL15" s="15">
        <v>487759</v>
      </c>
      <c r="ACM15" s="15">
        <v>419197</v>
      </c>
      <c r="ACN15" s="15">
        <v>419197</v>
      </c>
      <c r="ACO15" s="15">
        <v>419197</v>
      </c>
      <c r="ACP15" s="15">
        <v>416452</v>
      </c>
      <c r="ACQ15" s="15">
        <v>454550</v>
      </c>
      <c r="ACR15" s="15">
        <v>457427</v>
      </c>
      <c r="ACS15" s="15">
        <v>457436</v>
      </c>
      <c r="ACT15" s="15">
        <v>245809</v>
      </c>
      <c r="ACU15" s="15">
        <v>245809</v>
      </c>
      <c r="ACV15" s="15">
        <v>247450</v>
      </c>
      <c r="ACW15" s="15">
        <v>277877</v>
      </c>
      <c r="ACX15" s="15">
        <v>274907</v>
      </c>
      <c r="ACY15" s="15">
        <v>274913</v>
      </c>
      <c r="ACZ15" s="15">
        <v>266168</v>
      </c>
      <c r="ADA15" s="15">
        <v>266168</v>
      </c>
      <c r="ADB15" s="15">
        <v>376660</v>
      </c>
      <c r="ADC15" s="15">
        <v>376666</v>
      </c>
      <c r="ADD15" s="15">
        <v>398055</v>
      </c>
      <c r="ADE15" s="15">
        <v>398049</v>
      </c>
      <c r="ADF15" s="15">
        <v>234943</v>
      </c>
      <c r="ADG15" s="15">
        <v>234943</v>
      </c>
      <c r="ADH15" s="15">
        <v>200261</v>
      </c>
      <c r="ADI15" s="15">
        <v>227707</v>
      </c>
      <c r="ADJ15" s="15">
        <v>229419</v>
      </c>
      <c r="ADK15" s="15">
        <v>240950</v>
      </c>
      <c r="ADL15" s="15">
        <v>234861</v>
      </c>
      <c r="ADM15" s="15">
        <v>234861</v>
      </c>
      <c r="ADN15" s="15">
        <v>272775</v>
      </c>
      <c r="ADO15" s="15">
        <v>284951</v>
      </c>
      <c r="ADP15" s="15">
        <v>325919</v>
      </c>
      <c r="ADQ15" s="15">
        <v>354781</v>
      </c>
      <c r="ADR15" s="15">
        <v>465871</v>
      </c>
      <c r="ADS15" s="15">
        <v>465871</v>
      </c>
      <c r="ADT15" s="15">
        <v>495353</v>
      </c>
      <c r="ADU15" s="15">
        <v>506990</v>
      </c>
      <c r="ADV15" s="15">
        <v>554974</v>
      </c>
      <c r="ADW15" s="15">
        <v>550108</v>
      </c>
      <c r="ADX15" s="15">
        <v>326856</v>
      </c>
      <c r="ADY15" s="15">
        <v>326856</v>
      </c>
      <c r="ADZ15" s="15">
        <v>327172</v>
      </c>
      <c r="AEA15" s="15">
        <v>369605</v>
      </c>
      <c r="AEB15" s="15">
        <v>373867</v>
      </c>
      <c r="AEC15" s="15">
        <v>373874</v>
      </c>
      <c r="AED15" s="15">
        <v>218817</v>
      </c>
      <c r="AEE15" s="15">
        <v>218817</v>
      </c>
      <c r="AEF15" s="15">
        <v>246691</v>
      </c>
      <c r="AEG15" s="15">
        <v>252142</v>
      </c>
      <c r="AEH15" s="15">
        <v>266039</v>
      </c>
      <c r="AEI15" s="15">
        <v>259942</v>
      </c>
      <c r="AEJ15" s="15">
        <v>272494</v>
      </c>
      <c r="AEK15" s="15">
        <v>272494</v>
      </c>
      <c r="AEL15" s="15">
        <v>272623</v>
      </c>
      <c r="AEM15" s="15">
        <v>272628</v>
      </c>
      <c r="AEN15" s="15">
        <v>313321</v>
      </c>
      <c r="AEO15" s="15">
        <v>306593</v>
      </c>
      <c r="AEP15" s="15">
        <v>288282</v>
      </c>
      <c r="AEQ15" s="15">
        <v>288282</v>
      </c>
      <c r="AER15" s="15">
        <v>335801</v>
      </c>
      <c r="AES15" s="15">
        <v>339969</v>
      </c>
      <c r="AET15" s="15">
        <v>467559</v>
      </c>
      <c r="AEU15" s="15">
        <v>0</v>
      </c>
      <c r="AEV15" s="15">
        <v>0</v>
      </c>
      <c r="AEW15" s="15">
        <v>0</v>
      </c>
      <c r="AEX15" s="15">
        <v>0</v>
      </c>
      <c r="AEY15" s="15">
        <v>0</v>
      </c>
      <c r="AEZ15" s="15">
        <v>0</v>
      </c>
      <c r="AFA15" s="15">
        <v>0</v>
      </c>
      <c r="AFB15" s="15">
        <v>0</v>
      </c>
      <c r="AFC15" s="15">
        <v>0</v>
      </c>
      <c r="AFD15" s="15">
        <v>0</v>
      </c>
      <c r="AFE15" s="15">
        <v>0</v>
      </c>
      <c r="AFF15" s="15">
        <v>0</v>
      </c>
      <c r="AFG15" s="15">
        <v>0</v>
      </c>
      <c r="AFH15" s="15">
        <v>0</v>
      </c>
      <c r="AFI15" s="15">
        <v>0</v>
      </c>
      <c r="AFJ15" s="15">
        <v>0</v>
      </c>
      <c r="AFK15" s="15">
        <v>0</v>
      </c>
      <c r="AFL15" s="15">
        <v>0</v>
      </c>
      <c r="AFM15" s="15">
        <v>0</v>
      </c>
      <c r="AFN15" s="15">
        <v>0</v>
      </c>
      <c r="AFO15" s="15">
        <v>0</v>
      </c>
      <c r="AFP15" s="15">
        <v>0</v>
      </c>
      <c r="AFQ15" s="15">
        <v>0</v>
      </c>
      <c r="AFR15" s="15">
        <v>0</v>
      </c>
      <c r="AFS15" s="15">
        <v>0</v>
      </c>
      <c r="AFT15" s="15">
        <v>0</v>
      </c>
      <c r="AFU15" s="15">
        <v>0</v>
      </c>
      <c r="AFV15" s="15">
        <v>0</v>
      </c>
      <c r="AFW15" s="15">
        <v>0</v>
      </c>
      <c r="AFX15" s="15">
        <v>0</v>
      </c>
      <c r="AFY15" s="15">
        <v>0</v>
      </c>
      <c r="AFZ15" s="15">
        <v>0</v>
      </c>
      <c r="AGA15" s="15">
        <v>0</v>
      </c>
      <c r="AGB15" s="15">
        <v>0</v>
      </c>
      <c r="AGC15" s="15">
        <v>0</v>
      </c>
      <c r="AGD15" s="15">
        <v>0</v>
      </c>
      <c r="AGE15" s="15">
        <v>0</v>
      </c>
      <c r="AGF15" s="15">
        <v>0</v>
      </c>
      <c r="AGG15" s="15">
        <v>0</v>
      </c>
      <c r="AGH15" s="15">
        <v>0</v>
      </c>
      <c r="AGI15" s="15">
        <v>0</v>
      </c>
      <c r="AGJ15" s="15">
        <v>0</v>
      </c>
      <c r="AGK15" s="15">
        <v>0</v>
      </c>
      <c r="AGL15" s="15">
        <v>0</v>
      </c>
      <c r="AGM15" s="15">
        <v>0</v>
      </c>
      <c r="AGN15" s="15">
        <v>0</v>
      </c>
      <c r="AGO15" s="15">
        <v>0</v>
      </c>
      <c r="AGP15" s="15">
        <v>0</v>
      </c>
      <c r="AGQ15" s="15">
        <v>0</v>
      </c>
      <c r="AGR15" s="15">
        <v>0</v>
      </c>
      <c r="AGS15" s="15">
        <v>0</v>
      </c>
      <c r="AGT15" s="15">
        <v>0</v>
      </c>
      <c r="AGU15" s="15">
        <v>0</v>
      </c>
      <c r="AGV15" s="15">
        <v>0</v>
      </c>
      <c r="AGW15" s="15">
        <v>0</v>
      </c>
      <c r="AGX15" s="15">
        <v>0</v>
      </c>
      <c r="AGY15" s="15">
        <v>0</v>
      </c>
      <c r="AGZ15" s="15">
        <v>0</v>
      </c>
      <c r="AHA15" s="15">
        <v>0</v>
      </c>
      <c r="AHB15" s="15">
        <v>0</v>
      </c>
      <c r="AHC15" s="15">
        <v>0</v>
      </c>
      <c r="AHD15" s="15">
        <v>0</v>
      </c>
      <c r="AHE15" s="15">
        <v>0</v>
      </c>
      <c r="AHF15" s="15">
        <v>0</v>
      </c>
      <c r="AHG15" s="15">
        <v>0</v>
      </c>
      <c r="AHH15" s="15">
        <v>0</v>
      </c>
      <c r="AHI15" s="15">
        <v>0</v>
      </c>
      <c r="AHJ15" s="15">
        <v>0</v>
      </c>
      <c r="AHK15" s="15">
        <v>0</v>
      </c>
      <c r="AHL15" s="15">
        <v>0</v>
      </c>
      <c r="AHM15" s="15">
        <v>0</v>
      </c>
      <c r="AHN15" s="15">
        <v>0</v>
      </c>
      <c r="AHO15" s="15">
        <v>0</v>
      </c>
      <c r="AHP15" s="15">
        <v>0</v>
      </c>
      <c r="AHQ15" s="15">
        <v>0</v>
      </c>
      <c r="AHR15" s="15">
        <v>0</v>
      </c>
      <c r="AHS15" s="15">
        <v>0</v>
      </c>
      <c r="AHT15" s="15">
        <v>0</v>
      </c>
      <c r="AHU15" s="15">
        <v>0</v>
      </c>
      <c r="AHV15" s="15">
        <v>0</v>
      </c>
      <c r="AHW15" s="15">
        <v>0</v>
      </c>
      <c r="AHX15" s="15">
        <v>0</v>
      </c>
      <c r="AHY15" s="15">
        <v>0</v>
      </c>
      <c r="AHZ15" s="15">
        <v>0</v>
      </c>
      <c r="AIA15" s="15">
        <v>0</v>
      </c>
      <c r="AIB15" s="15">
        <v>0</v>
      </c>
      <c r="AIC15" s="15">
        <v>0</v>
      </c>
      <c r="AID15" s="15">
        <v>0</v>
      </c>
      <c r="AIE15" s="15">
        <v>0</v>
      </c>
      <c r="AIF15" s="15">
        <v>0</v>
      </c>
      <c r="AIG15" s="15">
        <v>0</v>
      </c>
      <c r="AIH15" s="15">
        <v>0</v>
      </c>
      <c r="AII15" s="15">
        <v>0</v>
      </c>
      <c r="AIJ15" s="15">
        <v>0</v>
      </c>
      <c r="AIK15" s="15">
        <v>0</v>
      </c>
      <c r="AIL15" s="15">
        <v>0</v>
      </c>
      <c r="AIM15" s="15">
        <v>0</v>
      </c>
      <c r="AIN15" s="15">
        <v>0</v>
      </c>
      <c r="AIO15" s="15">
        <v>0</v>
      </c>
      <c r="AIP15" s="15">
        <v>0</v>
      </c>
      <c r="AIQ15" s="15">
        <v>0</v>
      </c>
      <c r="AIR15" s="15">
        <v>0</v>
      </c>
      <c r="AIS15" s="15">
        <v>0</v>
      </c>
      <c r="AIT15" s="15">
        <v>0</v>
      </c>
      <c r="AIU15" s="15">
        <v>0</v>
      </c>
      <c r="AIV15" s="15">
        <v>0</v>
      </c>
      <c r="AIW15" s="15">
        <v>0</v>
      </c>
      <c r="AIX15" s="15">
        <v>0</v>
      </c>
      <c r="AIY15" s="15">
        <v>0</v>
      </c>
      <c r="AIZ15" s="15">
        <v>0</v>
      </c>
      <c r="AJA15" s="15">
        <v>0</v>
      </c>
      <c r="AJB15" s="15">
        <v>0</v>
      </c>
      <c r="AJC15" s="15">
        <v>0</v>
      </c>
      <c r="AJD15" s="15">
        <v>0</v>
      </c>
      <c r="AJE15" s="15">
        <v>0</v>
      </c>
      <c r="AJF15" s="15">
        <v>0</v>
      </c>
      <c r="AJG15" s="15">
        <v>0</v>
      </c>
      <c r="AJH15" s="15">
        <v>0</v>
      </c>
      <c r="AJI15" s="15">
        <v>0</v>
      </c>
      <c r="AJJ15" s="15">
        <v>0</v>
      </c>
      <c r="AJK15" s="15">
        <v>0</v>
      </c>
      <c r="AJL15" s="15">
        <v>0</v>
      </c>
      <c r="AJM15" s="15">
        <v>0</v>
      </c>
      <c r="AJN15" s="15">
        <v>0</v>
      </c>
      <c r="AJO15" s="15">
        <v>0</v>
      </c>
      <c r="AJP15" s="15">
        <v>0</v>
      </c>
      <c r="AJQ15" s="15">
        <v>0</v>
      </c>
      <c r="AJR15" s="15">
        <v>0</v>
      </c>
      <c r="AJS15" s="15">
        <v>0</v>
      </c>
      <c r="AJT15" s="15">
        <v>0</v>
      </c>
      <c r="AJU15" s="15">
        <v>0</v>
      </c>
      <c r="AJV15" s="15">
        <v>0</v>
      </c>
      <c r="AJW15" s="15">
        <v>0</v>
      </c>
      <c r="AJX15" s="15">
        <v>0</v>
      </c>
      <c r="AJY15" s="15">
        <v>0</v>
      </c>
      <c r="AJZ15" s="15">
        <v>0</v>
      </c>
      <c r="AKA15" s="15">
        <v>0</v>
      </c>
      <c r="AKB15" s="15">
        <v>0</v>
      </c>
      <c r="AKC15" s="15">
        <v>0</v>
      </c>
      <c r="AKD15" s="15">
        <v>0</v>
      </c>
      <c r="AKE15" s="15">
        <v>0</v>
      </c>
      <c r="AKF15" s="15">
        <v>0</v>
      </c>
      <c r="AKG15" s="15">
        <v>0</v>
      </c>
      <c r="AKH15" s="15">
        <v>0</v>
      </c>
      <c r="AKI15" s="15">
        <v>0</v>
      </c>
      <c r="AKJ15" s="15">
        <v>0</v>
      </c>
      <c r="AKK15" s="15">
        <v>0</v>
      </c>
      <c r="AKL15" s="15">
        <v>0</v>
      </c>
      <c r="AKM15" s="15">
        <v>0</v>
      </c>
      <c r="AKN15" s="15">
        <v>0</v>
      </c>
      <c r="AKO15" s="15">
        <v>0</v>
      </c>
      <c r="AKP15" s="15">
        <v>0</v>
      </c>
      <c r="AKQ15" s="15">
        <v>0</v>
      </c>
      <c r="AKR15" s="15">
        <v>0</v>
      </c>
      <c r="AKS15" s="15">
        <v>0</v>
      </c>
      <c r="AKT15" s="15">
        <v>0</v>
      </c>
      <c r="AKU15" s="15">
        <v>0</v>
      </c>
      <c r="AKV15" s="15">
        <v>0</v>
      </c>
      <c r="AKW15" s="15">
        <v>0</v>
      </c>
      <c r="AKX15" s="15">
        <v>0</v>
      </c>
      <c r="AKY15" s="15">
        <v>0</v>
      </c>
      <c r="AKZ15" s="15">
        <v>0</v>
      </c>
      <c r="ALA15" s="15">
        <v>0</v>
      </c>
      <c r="ALB15" s="15">
        <v>0</v>
      </c>
      <c r="ALC15" s="15">
        <v>0</v>
      </c>
      <c r="ALD15" s="15">
        <v>0</v>
      </c>
      <c r="ALE15" s="15">
        <v>0</v>
      </c>
      <c r="ALF15" s="15">
        <v>0</v>
      </c>
      <c r="ALG15" s="15">
        <v>0</v>
      </c>
      <c r="ALH15" s="15">
        <v>0</v>
      </c>
      <c r="ALI15" s="15">
        <v>0</v>
      </c>
      <c r="ALJ15" s="15">
        <v>0</v>
      </c>
      <c r="ALK15" s="15">
        <v>0</v>
      </c>
      <c r="ALL15" s="15">
        <v>0</v>
      </c>
      <c r="ALM15" s="15">
        <v>0</v>
      </c>
      <c r="ALN15" s="15">
        <v>0</v>
      </c>
      <c r="ALO15" s="15">
        <v>0</v>
      </c>
      <c r="ALP15" s="15">
        <v>0</v>
      </c>
      <c r="ALQ15" s="15">
        <v>0</v>
      </c>
      <c r="ALR15" s="15">
        <v>0</v>
      </c>
      <c r="ALS15" s="15">
        <v>0</v>
      </c>
      <c r="ALT15" s="15">
        <v>0</v>
      </c>
      <c r="ALU15" s="15">
        <v>0</v>
      </c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</row>
    <row r="16" spans="1:1042" ht="12" customHeight="1" x14ac:dyDescent="0.2">
      <c r="A16" s="5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109016.13</v>
      </c>
      <c r="H16" s="14">
        <v>109016.13</v>
      </c>
      <c r="I16" s="14">
        <v>43014.02</v>
      </c>
      <c r="J16" s="14">
        <v>397168.11</v>
      </c>
      <c r="K16" s="14">
        <v>64749.05</v>
      </c>
      <c r="L16" s="14">
        <v>0</v>
      </c>
      <c r="M16" s="14">
        <v>340306.22</v>
      </c>
      <c r="N16" s="14">
        <v>340306.22</v>
      </c>
      <c r="O16" s="14">
        <v>271470.01</v>
      </c>
      <c r="P16" s="14">
        <v>217753.22</v>
      </c>
      <c r="Q16" s="14">
        <v>621737.78</v>
      </c>
      <c r="R16" s="14">
        <v>163965.81</v>
      </c>
      <c r="S16" s="14">
        <v>163965.81</v>
      </c>
      <c r="T16" s="14">
        <v>98719.77</v>
      </c>
      <c r="U16" s="14">
        <v>77812</v>
      </c>
      <c r="V16" s="14">
        <v>726926.44</v>
      </c>
      <c r="W16" s="14">
        <v>704454.52</v>
      </c>
      <c r="X16" s="14">
        <v>0</v>
      </c>
      <c r="Y16" s="14">
        <v>298080.43</v>
      </c>
      <c r="Z16" s="14">
        <v>176408.77</v>
      </c>
      <c r="AA16" s="14">
        <v>138176.66</v>
      </c>
      <c r="AB16" s="14">
        <v>431192.06</v>
      </c>
      <c r="AC16" s="14">
        <v>404506.17</v>
      </c>
      <c r="AD16" s="14">
        <v>0</v>
      </c>
      <c r="AE16" s="14">
        <v>231441.57</v>
      </c>
      <c r="AF16" s="14">
        <v>199556.24</v>
      </c>
      <c r="AG16" s="14">
        <v>201355.48</v>
      </c>
      <c r="AH16" s="14">
        <v>932841.48</v>
      </c>
      <c r="AI16" s="14">
        <v>911800.82</v>
      </c>
      <c r="AJ16" s="14">
        <v>590746.23</v>
      </c>
      <c r="AK16" s="14">
        <v>590746.23</v>
      </c>
      <c r="AL16" s="14">
        <v>541649.54</v>
      </c>
      <c r="AM16" s="14">
        <v>633971.78</v>
      </c>
      <c r="AN16" s="14">
        <v>432865.7</v>
      </c>
      <c r="AO16" s="14">
        <v>380853.26</v>
      </c>
      <c r="AP16" s="14">
        <v>100547.77</v>
      </c>
      <c r="AQ16" s="14">
        <v>100547.77</v>
      </c>
      <c r="AR16" s="14">
        <v>74957.429999999993</v>
      </c>
      <c r="AS16" s="14">
        <v>880564.09</v>
      </c>
      <c r="AT16" s="14">
        <v>802300.35</v>
      </c>
      <c r="AU16" s="14">
        <v>769519.38</v>
      </c>
      <c r="AV16" s="14">
        <v>650095.88</v>
      </c>
      <c r="AW16" s="14">
        <v>650095.88</v>
      </c>
      <c r="AX16" s="14">
        <v>650095.88</v>
      </c>
      <c r="AY16" s="14">
        <v>650095.88</v>
      </c>
      <c r="AZ16" s="14">
        <v>604859.78</v>
      </c>
      <c r="BA16" s="14">
        <v>509701</v>
      </c>
      <c r="BB16" s="14">
        <v>277395.90999999997</v>
      </c>
      <c r="BC16" s="14">
        <v>277395.90999999997</v>
      </c>
      <c r="BD16" s="14">
        <v>243515.86</v>
      </c>
      <c r="BE16" s="14">
        <v>1118339.33</v>
      </c>
      <c r="BF16" s="14">
        <v>1386787.97</v>
      </c>
      <c r="BG16" s="14">
        <v>1126913.33</v>
      </c>
      <c r="BH16" s="14">
        <v>1068491.52</v>
      </c>
      <c r="BI16" s="14">
        <v>1068491.52</v>
      </c>
      <c r="BJ16" s="14">
        <v>1000477.02</v>
      </c>
      <c r="BK16" s="14">
        <v>1150434.1499999999</v>
      </c>
      <c r="BL16" s="14">
        <v>40390.33</v>
      </c>
      <c r="BM16" s="14">
        <v>522583.36</v>
      </c>
      <c r="BN16" s="14">
        <v>0</v>
      </c>
      <c r="BO16" s="14">
        <v>368978.49</v>
      </c>
      <c r="BP16" s="14">
        <v>368978.49</v>
      </c>
      <c r="BQ16" s="14">
        <v>368978.49</v>
      </c>
      <c r="BR16" s="14">
        <v>368978.49</v>
      </c>
      <c r="BS16" s="14">
        <v>368978.49</v>
      </c>
      <c r="BT16" s="14">
        <v>762898.09</v>
      </c>
      <c r="BU16" s="14">
        <v>762898.09</v>
      </c>
      <c r="BV16" s="14">
        <v>730185.82</v>
      </c>
      <c r="BW16" s="14">
        <v>695968.62</v>
      </c>
      <c r="BX16" s="14">
        <v>695968.62</v>
      </c>
      <c r="BY16" s="14">
        <v>695968.62</v>
      </c>
      <c r="BZ16" s="14">
        <v>375369.32</v>
      </c>
      <c r="CA16" s="14">
        <v>375369.32</v>
      </c>
      <c r="CB16" s="14">
        <v>331426.39</v>
      </c>
      <c r="CC16" s="14">
        <v>297518.94</v>
      </c>
      <c r="CD16" s="14">
        <v>254359.25</v>
      </c>
      <c r="CE16" s="14">
        <v>913997.33</v>
      </c>
      <c r="CF16" s="14">
        <v>622182.81999999995</v>
      </c>
      <c r="CG16" s="14">
        <v>622182.81999999995</v>
      </c>
      <c r="CH16" s="14">
        <v>558540.43000000005</v>
      </c>
      <c r="CI16" s="14">
        <v>522410.37</v>
      </c>
      <c r="CJ16" s="14">
        <v>494518.58</v>
      </c>
      <c r="CK16" s="14">
        <v>170781.33</v>
      </c>
      <c r="CL16" s="14">
        <v>0</v>
      </c>
      <c r="CM16" s="14">
        <v>170781.33</v>
      </c>
      <c r="CN16" s="14">
        <v>94610.14</v>
      </c>
      <c r="CO16" s="14">
        <v>107003.62</v>
      </c>
      <c r="CP16" s="14">
        <v>73594.86</v>
      </c>
      <c r="CQ16" s="14">
        <v>429108.51</v>
      </c>
      <c r="CR16" s="14">
        <v>96312.59</v>
      </c>
      <c r="CS16" s="14">
        <v>96312.59</v>
      </c>
      <c r="CT16" s="14">
        <v>97918.33</v>
      </c>
      <c r="CU16" s="14">
        <v>338567.96</v>
      </c>
      <c r="CV16" s="14">
        <v>546236.12</v>
      </c>
      <c r="CW16" s="14">
        <v>432208.33</v>
      </c>
      <c r="CX16" s="14">
        <v>156486.96</v>
      </c>
      <c r="CY16" s="14">
        <v>156486.96</v>
      </c>
      <c r="CZ16" s="14">
        <v>147646.56</v>
      </c>
      <c r="DA16" s="14">
        <v>434405.36</v>
      </c>
      <c r="DB16" s="14">
        <v>86608.46</v>
      </c>
      <c r="DC16" s="14">
        <v>1065734.7</v>
      </c>
      <c r="DD16" s="14">
        <v>797935.74</v>
      </c>
      <c r="DE16" s="14">
        <v>797935.74</v>
      </c>
      <c r="DF16" s="14">
        <v>761896.87</v>
      </c>
      <c r="DG16" s="14">
        <v>721076.47</v>
      </c>
      <c r="DH16" s="14">
        <v>669331.64</v>
      </c>
      <c r="DI16" s="14">
        <v>835816.5</v>
      </c>
      <c r="DJ16" s="14">
        <v>414383.35999999999</v>
      </c>
      <c r="DK16" s="14">
        <v>414383.35999999999</v>
      </c>
      <c r="DL16" s="14">
        <v>414383.35999999999</v>
      </c>
      <c r="DM16" s="14">
        <v>414383.35999999999</v>
      </c>
      <c r="DN16" s="14">
        <v>310730.62</v>
      </c>
      <c r="DO16" s="14">
        <v>973839.29</v>
      </c>
      <c r="DP16" s="14">
        <v>757607.56</v>
      </c>
      <c r="DQ16" s="14">
        <v>757607.56</v>
      </c>
      <c r="DR16" s="14">
        <v>743418.26</v>
      </c>
      <c r="DS16" s="14">
        <v>735472.55</v>
      </c>
      <c r="DT16" s="14">
        <v>962675.81</v>
      </c>
      <c r="DU16" s="14">
        <v>914500.99</v>
      </c>
      <c r="DV16" s="14">
        <v>761217.46</v>
      </c>
      <c r="DW16" s="14">
        <v>761217.46</v>
      </c>
      <c r="DX16" s="14">
        <v>580886.93000000005</v>
      </c>
      <c r="DY16" s="14">
        <v>1157584.47</v>
      </c>
      <c r="DZ16" s="14">
        <v>1075769.8500000001</v>
      </c>
      <c r="EA16" s="14">
        <v>1032165.29</v>
      </c>
      <c r="EB16" s="14">
        <v>1181911.8</v>
      </c>
      <c r="EC16" s="14">
        <v>1181911.8</v>
      </c>
      <c r="ED16" s="14">
        <v>1136137.5900000001</v>
      </c>
      <c r="EE16" s="14">
        <v>1092037.93</v>
      </c>
      <c r="EF16" s="14">
        <v>1022801.87</v>
      </c>
      <c r="EG16" s="14">
        <v>763890.99</v>
      </c>
      <c r="EH16" s="14">
        <v>0</v>
      </c>
      <c r="EI16" s="14">
        <v>763890.99</v>
      </c>
      <c r="EJ16" s="14">
        <v>719056.26</v>
      </c>
      <c r="EK16" s="14">
        <v>525396.03</v>
      </c>
      <c r="EL16" s="14">
        <v>431426.88</v>
      </c>
      <c r="EM16" s="14">
        <v>616631.71</v>
      </c>
      <c r="EN16" s="14">
        <v>390742.93</v>
      </c>
      <c r="EO16" s="14">
        <v>390742.93</v>
      </c>
      <c r="EP16" s="14">
        <v>469244.68</v>
      </c>
      <c r="EQ16" s="14">
        <v>430347.77</v>
      </c>
      <c r="ER16" s="14">
        <v>627077.76</v>
      </c>
      <c r="ES16" s="14">
        <v>1130285.69</v>
      </c>
      <c r="ET16" s="14">
        <v>757210.45</v>
      </c>
      <c r="EU16" s="14">
        <v>757210.45</v>
      </c>
      <c r="EV16" s="14">
        <v>775592.26</v>
      </c>
      <c r="EW16" s="14">
        <v>755959.25</v>
      </c>
      <c r="EX16" s="14">
        <v>694727.29</v>
      </c>
      <c r="EY16" s="14">
        <v>440989.86</v>
      </c>
      <c r="EZ16" s="14">
        <v>45644.56</v>
      </c>
      <c r="FA16" s="14">
        <v>45644.56</v>
      </c>
      <c r="FB16" s="14">
        <v>764401.47</v>
      </c>
      <c r="FC16" s="14">
        <v>763841.85</v>
      </c>
      <c r="FD16" s="14">
        <v>1128447.54</v>
      </c>
      <c r="FE16" s="14">
        <v>1127275.25</v>
      </c>
      <c r="FF16" s="14">
        <v>940808.7</v>
      </c>
      <c r="FG16" s="14">
        <v>940808.7</v>
      </c>
      <c r="FH16" s="14">
        <v>972772.65</v>
      </c>
      <c r="FI16" s="14">
        <v>967999</v>
      </c>
      <c r="FJ16" s="14">
        <v>929600.32</v>
      </c>
      <c r="FK16" s="14">
        <v>1243096.1100000001</v>
      </c>
      <c r="FL16" s="14">
        <v>468236.33</v>
      </c>
      <c r="FM16" s="14">
        <v>468236.33</v>
      </c>
      <c r="FN16" s="14">
        <v>509121.07</v>
      </c>
      <c r="FO16" s="14">
        <v>588434.21</v>
      </c>
      <c r="FP16" s="14">
        <v>515126.71</v>
      </c>
      <c r="FQ16" s="14">
        <v>529793.55000000005</v>
      </c>
      <c r="FR16" s="14">
        <v>322271.43</v>
      </c>
      <c r="FS16" s="14">
        <v>322271.43</v>
      </c>
      <c r="FT16" s="14">
        <v>298596.45</v>
      </c>
      <c r="FU16" s="14">
        <v>299872.45</v>
      </c>
      <c r="FV16" s="14">
        <v>1456409.78</v>
      </c>
      <c r="FW16" s="14">
        <v>1441807.94</v>
      </c>
      <c r="FX16" s="14">
        <v>1104115.78</v>
      </c>
      <c r="FY16" s="14">
        <v>1104115.78</v>
      </c>
      <c r="FZ16" s="14">
        <v>1057916.6499999999</v>
      </c>
      <c r="GA16" s="14">
        <v>1210243.54</v>
      </c>
      <c r="GB16" s="14">
        <v>1149331.71</v>
      </c>
      <c r="GC16" s="14">
        <v>1118898.49</v>
      </c>
      <c r="GD16" s="14">
        <v>814257.2</v>
      </c>
      <c r="GE16" s="14">
        <v>814257.2</v>
      </c>
      <c r="GF16" s="14">
        <v>728911.13</v>
      </c>
      <c r="GG16" s="14">
        <v>787104.72</v>
      </c>
      <c r="GH16" s="14">
        <v>771540</v>
      </c>
      <c r="GI16" s="14">
        <v>473540.83</v>
      </c>
      <c r="GJ16" s="14">
        <v>1230563.49</v>
      </c>
      <c r="GK16" s="14">
        <v>1230563.49</v>
      </c>
      <c r="GL16" s="31">
        <v>1237449.99</v>
      </c>
      <c r="GM16" s="14">
        <v>750397.41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31">
        <v>0</v>
      </c>
      <c r="GX16" s="42"/>
      <c r="GY16" s="14">
        <v>207826.42</v>
      </c>
      <c r="GZ16" s="14">
        <v>59312.24</v>
      </c>
      <c r="HA16" s="14">
        <v>124650.49</v>
      </c>
      <c r="HB16" s="14">
        <v>621393.62</v>
      </c>
      <c r="HC16" s="14">
        <v>0</v>
      </c>
      <c r="HD16" s="31">
        <v>316117.12</v>
      </c>
      <c r="HE16" s="14">
        <v>316.11712</v>
      </c>
      <c r="HF16" s="14">
        <v>312836.53000000003</v>
      </c>
      <c r="HG16" s="14">
        <v>977507.6</v>
      </c>
      <c r="HH16" s="14">
        <v>887128.97</v>
      </c>
      <c r="HI16" s="14">
        <v>857916.97</v>
      </c>
      <c r="HJ16" s="14">
        <v>0</v>
      </c>
      <c r="HK16" s="31">
        <v>710281.11</v>
      </c>
      <c r="HL16" s="14">
        <v>394163.99</v>
      </c>
      <c r="HM16" s="14">
        <v>672677.82</v>
      </c>
      <c r="HN16" s="14">
        <v>605382.44999999995</v>
      </c>
      <c r="HO16" s="14">
        <v>562309.38</v>
      </c>
      <c r="HP16" s="14">
        <v>298600.34999999998</v>
      </c>
      <c r="HQ16" s="14">
        <v>0</v>
      </c>
      <c r="HR16" s="31">
        <v>326569.65999999997</v>
      </c>
      <c r="HS16" s="14">
        <v>-383711.45</v>
      </c>
      <c r="HT16" s="14">
        <v>290406.84999999998</v>
      </c>
      <c r="HU16" s="14">
        <v>260756.13</v>
      </c>
      <c r="HV16" s="14">
        <v>236921.46</v>
      </c>
      <c r="HW16" s="14">
        <v>500291.19</v>
      </c>
      <c r="HX16" s="14">
        <v>0</v>
      </c>
      <c r="HY16" s="31">
        <v>261347.15</v>
      </c>
      <c r="HZ16" s="14">
        <v>-65222.50999999998</v>
      </c>
      <c r="IA16" s="14">
        <v>291262.12</v>
      </c>
      <c r="IB16" s="14">
        <v>289755.96999999997</v>
      </c>
      <c r="IC16" s="14">
        <v>265886.99</v>
      </c>
      <c r="ID16" s="14">
        <v>989097.91</v>
      </c>
      <c r="IE16" s="14">
        <v>0</v>
      </c>
      <c r="IF16" s="31">
        <v>308281.77</v>
      </c>
      <c r="IG16" s="14">
        <v>46934.620000000024</v>
      </c>
      <c r="IH16" s="14">
        <v>677331</v>
      </c>
      <c r="II16" s="14">
        <v>671559.43</v>
      </c>
      <c r="IJ16" s="14">
        <v>603017.66</v>
      </c>
      <c r="IK16" s="14">
        <v>556619.65</v>
      </c>
      <c r="IL16" s="14">
        <v>0</v>
      </c>
      <c r="IM16" s="14">
        <v>150307.6</v>
      </c>
      <c r="IN16" s="14">
        <v>153865.94</v>
      </c>
      <c r="IO16" s="14">
        <v>634627.67000000004</v>
      </c>
      <c r="IP16" s="14">
        <v>327568.32</v>
      </c>
      <c r="IQ16" s="14">
        <v>680005.4</v>
      </c>
      <c r="IR16" s="14">
        <v>0</v>
      </c>
      <c r="IS16" s="14">
        <v>282024.7</v>
      </c>
      <c r="IT16" s="14">
        <v>280431.34000000003</v>
      </c>
      <c r="IU16" s="14">
        <v>259247.92</v>
      </c>
      <c r="IV16" s="14">
        <v>515513.63</v>
      </c>
      <c r="IW16" s="14">
        <v>369141.65</v>
      </c>
      <c r="IX16" s="14">
        <v>0</v>
      </c>
      <c r="IY16" s="14">
        <v>23733.1</v>
      </c>
      <c r="IZ16" s="14">
        <v>23733.1</v>
      </c>
      <c r="JA16" s="14">
        <v>86587.839999999997</v>
      </c>
      <c r="JB16" s="14">
        <v>117424.42</v>
      </c>
      <c r="JC16" s="14">
        <v>358715.83</v>
      </c>
      <c r="JD16" s="14">
        <v>0</v>
      </c>
      <c r="JE16" s="14">
        <v>125788.95</v>
      </c>
      <c r="JF16" s="14">
        <v>90324.46</v>
      </c>
      <c r="JG16" s="14">
        <v>80275.8</v>
      </c>
      <c r="JH16" s="14">
        <v>93512.23</v>
      </c>
      <c r="JI16" s="14">
        <v>642285.68999999994</v>
      </c>
      <c r="JJ16" s="14">
        <v>645298.62</v>
      </c>
      <c r="JK16" s="14">
        <v>645298.62</v>
      </c>
      <c r="JL16" s="14">
        <v>599219.31000000006</v>
      </c>
      <c r="JM16" s="14">
        <v>603124.18999999994</v>
      </c>
      <c r="JN16" s="14">
        <v>539137.01</v>
      </c>
      <c r="JO16" s="14">
        <v>502716.17</v>
      </c>
      <c r="JP16" s="14">
        <v>132318.88</v>
      </c>
      <c r="JQ16" s="14">
        <v>132318.88</v>
      </c>
      <c r="JR16" s="14">
        <v>551240.80000000005</v>
      </c>
      <c r="JS16" s="14">
        <v>637769.62</v>
      </c>
      <c r="JT16" s="14">
        <v>361760.29</v>
      </c>
      <c r="JU16" s="14">
        <v>361760.29</v>
      </c>
      <c r="JV16" s="14">
        <v>0</v>
      </c>
      <c r="JW16" s="14">
        <v>361760.29</v>
      </c>
      <c r="JX16" s="14">
        <v>274948.83</v>
      </c>
      <c r="JY16" s="14">
        <v>241488.3</v>
      </c>
      <c r="JZ16" s="14">
        <v>186358.24</v>
      </c>
      <c r="KA16" s="14">
        <v>1603424.64</v>
      </c>
      <c r="KB16" s="14">
        <v>0</v>
      </c>
      <c r="KC16" s="14">
        <v>1416207.6</v>
      </c>
      <c r="KD16" s="14">
        <v>1413744.41</v>
      </c>
      <c r="KE16" s="14">
        <v>1254719.6000000001</v>
      </c>
      <c r="KF16" s="14">
        <v>1080182.3500000001</v>
      </c>
      <c r="KG16" s="14">
        <v>1063473.46</v>
      </c>
      <c r="KH16" s="14">
        <v>0</v>
      </c>
      <c r="KI16" s="14">
        <v>856773.63</v>
      </c>
      <c r="KJ16" s="14">
        <v>785862.48</v>
      </c>
      <c r="KK16" s="14">
        <v>779773.31</v>
      </c>
      <c r="KL16" s="14">
        <v>744363.73</v>
      </c>
      <c r="KM16" s="14">
        <v>695555.94</v>
      </c>
      <c r="KN16" s="14">
        <v>417050.98</v>
      </c>
      <c r="KO16" s="14">
        <v>417050.98</v>
      </c>
      <c r="KP16" s="14">
        <v>355484.83</v>
      </c>
      <c r="KQ16" s="14">
        <v>377288.87</v>
      </c>
      <c r="KR16" s="14">
        <v>321948.99</v>
      </c>
      <c r="KS16" s="14">
        <v>96699.31</v>
      </c>
      <c r="KT16" s="14">
        <v>0</v>
      </c>
      <c r="KU16" s="14">
        <v>1270748.23</v>
      </c>
      <c r="KV16" s="14">
        <v>1240044.97</v>
      </c>
      <c r="KW16" s="14">
        <v>1199020.28</v>
      </c>
      <c r="KX16" s="14">
        <v>1199020.28</v>
      </c>
      <c r="KY16" s="14">
        <v>1109627.31</v>
      </c>
      <c r="KZ16" s="14">
        <v>0</v>
      </c>
      <c r="LA16" s="14">
        <v>753510.40000000002</v>
      </c>
      <c r="LB16" s="14">
        <v>751606.17</v>
      </c>
      <c r="LC16" s="14">
        <v>750162.58</v>
      </c>
      <c r="LD16" s="14">
        <v>473066.45</v>
      </c>
      <c r="LE16" s="14">
        <v>308417.59999999998</v>
      </c>
      <c r="LF16" s="14">
        <v>0</v>
      </c>
      <c r="LG16" s="14">
        <v>-77535.78</v>
      </c>
      <c r="LH16" s="14">
        <v>632144.49</v>
      </c>
      <c r="LI16" s="14">
        <v>535326.59</v>
      </c>
      <c r="LJ16" s="14">
        <v>504920.25</v>
      </c>
      <c r="LK16" s="14">
        <v>438290.32</v>
      </c>
      <c r="LL16" s="14">
        <v>0</v>
      </c>
      <c r="LM16" s="14">
        <v>109016.13</v>
      </c>
      <c r="LN16" s="14">
        <v>109016.13</v>
      </c>
      <c r="LO16" s="14">
        <v>43014.02</v>
      </c>
      <c r="LP16" s="14">
        <v>397168.11</v>
      </c>
      <c r="LQ16" s="14">
        <v>64749.05</v>
      </c>
      <c r="LR16" s="14">
        <v>0</v>
      </c>
      <c r="LS16" s="14">
        <v>340306.22</v>
      </c>
      <c r="LT16" s="14">
        <v>340306.22</v>
      </c>
      <c r="LU16" s="14">
        <v>271470.01</v>
      </c>
      <c r="LV16" s="14">
        <v>217753.22</v>
      </c>
      <c r="LW16" s="14">
        <v>621737.78</v>
      </c>
      <c r="LX16" s="14">
        <v>163965.81</v>
      </c>
      <c r="LY16" s="14">
        <v>163965.81</v>
      </c>
      <c r="LZ16" s="14">
        <v>98719.77</v>
      </c>
      <c r="MA16" s="14">
        <v>77812</v>
      </c>
      <c r="MB16" s="14">
        <v>726926.44</v>
      </c>
      <c r="MC16" s="14">
        <v>704454.52</v>
      </c>
      <c r="MD16" s="14">
        <v>0</v>
      </c>
      <c r="ME16" s="14">
        <v>298080.43</v>
      </c>
      <c r="MF16" s="14">
        <v>176408.77</v>
      </c>
      <c r="MG16" s="14">
        <v>138176.66</v>
      </c>
      <c r="MH16" s="14">
        <v>431192.06</v>
      </c>
      <c r="MI16" s="14">
        <v>404506.17</v>
      </c>
      <c r="MJ16" s="14">
        <v>0</v>
      </c>
      <c r="MK16" s="14">
        <v>231441.57</v>
      </c>
      <c r="ML16" s="14">
        <v>199556.24</v>
      </c>
      <c r="MM16" s="14">
        <v>201355.48</v>
      </c>
      <c r="MN16" s="14">
        <v>932841.48</v>
      </c>
      <c r="MO16" s="14">
        <v>911800.82</v>
      </c>
      <c r="MP16" s="14">
        <v>590746.23</v>
      </c>
      <c r="MQ16" s="14">
        <v>590746.23</v>
      </c>
      <c r="MR16" s="14">
        <v>541649.54</v>
      </c>
      <c r="MS16" s="14">
        <v>633971.78</v>
      </c>
      <c r="MT16" s="14">
        <v>432865.7</v>
      </c>
      <c r="MU16" s="14">
        <v>380853.26</v>
      </c>
      <c r="MV16" s="14">
        <v>100547.77</v>
      </c>
      <c r="MW16" s="14">
        <v>100547.77</v>
      </c>
      <c r="MX16" s="14">
        <v>74957.429999999993</v>
      </c>
      <c r="MY16" s="14">
        <v>880564.09</v>
      </c>
      <c r="MZ16" s="14">
        <v>802300.35</v>
      </c>
      <c r="NA16" s="14">
        <v>769519.38</v>
      </c>
      <c r="NB16" s="14">
        <v>650095.88</v>
      </c>
      <c r="NC16" s="14">
        <v>650095.88</v>
      </c>
      <c r="ND16" s="14">
        <v>650095.88</v>
      </c>
      <c r="NE16" s="14">
        <v>650095.88</v>
      </c>
      <c r="NF16" s="14">
        <v>604859.78</v>
      </c>
      <c r="NG16" s="14">
        <v>509701</v>
      </c>
      <c r="NH16" s="14">
        <v>277395.90999999997</v>
      </c>
      <c r="NI16" s="14">
        <v>277395.90999999997</v>
      </c>
      <c r="NJ16" s="14">
        <v>243515.86</v>
      </c>
      <c r="NK16" s="14">
        <v>1118339.33</v>
      </c>
      <c r="NL16" s="14">
        <v>1386787.97</v>
      </c>
      <c r="NM16" s="14">
        <v>1126913.33</v>
      </c>
      <c r="NN16" s="14">
        <v>1068491.52</v>
      </c>
      <c r="NO16" s="14">
        <v>1068491.52</v>
      </c>
      <c r="NP16" s="14">
        <v>1000477.02</v>
      </c>
      <c r="NQ16" s="14">
        <v>1150434.1499999999</v>
      </c>
      <c r="NR16" s="14">
        <v>40390.33</v>
      </c>
      <c r="NS16" s="14">
        <v>522583.36</v>
      </c>
      <c r="NT16" s="14">
        <v>0</v>
      </c>
      <c r="NU16" s="14">
        <v>368978.49</v>
      </c>
      <c r="NV16" s="14">
        <v>368978.49</v>
      </c>
      <c r="NW16" s="14">
        <v>368978.49</v>
      </c>
      <c r="NX16" s="14">
        <v>368978.49</v>
      </c>
      <c r="NY16" s="14">
        <v>368978.49</v>
      </c>
      <c r="NZ16" s="14">
        <v>762898.09</v>
      </c>
      <c r="OA16" s="14">
        <v>762898.09</v>
      </c>
      <c r="OB16" s="14">
        <v>730185.82</v>
      </c>
      <c r="OC16" s="14">
        <v>695968.62</v>
      </c>
      <c r="OD16" s="14">
        <v>695968.62</v>
      </c>
      <c r="OE16" s="14">
        <v>695968.62</v>
      </c>
      <c r="OF16" s="14">
        <v>375369.32</v>
      </c>
      <c r="OG16" s="14">
        <v>375369.32</v>
      </c>
      <c r="OH16" s="14">
        <v>331426.39</v>
      </c>
      <c r="OI16" s="14">
        <v>297518.94</v>
      </c>
      <c r="OJ16" s="14">
        <v>254359.25</v>
      </c>
      <c r="OK16" s="14">
        <v>913997.33</v>
      </c>
      <c r="OL16" s="14">
        <v>622182.81999999995</v>
      </c>
      <c r="OM16" s="14">
        <v>622182.81999999995</v>
      </c>
      <c r="ON16" s="14">
        <v>558540.43000000005</v>
      </c>
      <c r="OO16" s="14">
        <v>522410.37</v>
      </c>
      <c r="OP16" s="14">
        <v>494518.58</v>
      </c>
      <c r="OQ16" s="14">
        <v>170781.33</v>
      </c>
      <c r="OR16" s="14">
        <v>0</v>
      </c>
      <c r="OS16" s="14">
        <v>170781.33</v>
      </c>
      <c r="OT16" s="14">
        <v>94610.14</v>
      </c>
      <c r="OU16" s="14">
        <v>107003.62</v>
      </c>
      <c r="OV16" s="14">
        <v>73594.86</v>
      </c>
      <c r="OW16" s="14">
        <v>429108.51</v>
      </c>
      <c r="OX16" s="14">
        <v>96312.59</v>
      </c>
      <c r="OY16" s="14">
        <v>96312.59</v>
      </c>
      <c r="OZ16" s="14">
        <v>97918.33</v>
      </c>
      <c r="PA16" s="14">
        <v>338567.96</v>
      </c>
      <c r="PB16" s="14">
        <v>546236.12</v>
      </c>
      <c r="PC16" s="14">
        <v>432208.33</v>
      </c>
      <c r="PD16" s="14">
        <v>156486.96</v>
      </c>
      <c r="PE16" s="14">
        <v>156486.96</v>
      </c>
      <c r="PF16" s="14">
        <v>147646.56</v>
      </c>
      <c r="PG16" s="14">
        <v>434405.36</v>
      </c>
      <c r="PH16" s="14">
        <v>86608.46</v>
      </c>
      <c r="PI16" s="14">
        <v>1065734.7</v>
      </c>
      <c r="PJ16" s="14">
        <v>797935.74</v>
      </c>
      <c r="PK16" s="14">
        <v>797935.74</v>
      </c>
      <c r="PL16" s="14">
        <v>761896.87</v>
      </c>
      <c r="PM16" s="14">
        <v>721076.47</v>
      </c>
      <c r="PN16" s="14">
        <v>669331.64</v>
      </c>
      <c r="PO16" s="14">
        <v>835816.5</v>
      </c>
      <c r="PP16" s="14">
        <v>414383.35999999999</v>
      </c>
      <c r="PQ16" s="14">
        <v>414383.35999999999</v>
      </c>
      <c r="PR16" s="14">
        <v>414383.35999999999</v>
      </c>
      <c r="PS16" s="14">
        <v>414383.35999999999</v>
      </c>
      <c r="PT16" s="14">
        <v>310730.62</v>
      </c>
      <c r="PU16" s="14">
        <v>973839.29</v>
      </c>
      <c r="PV16" s="14">
        <v>757607.56</v>
      </c>
      <c r="PW16" s="14">
        <v>757607.56</v>
      </c>
      <c r="PX16" s="14">
        <v>743418.26</v>
      </c>
      <c r="PY16" s="14">
        <v>735472.55</v>
      </c>
      <c r="PZ16" s="14">
        <v>962675.81</v>
      </c>
      <c r="QA16" s="14">
        <v>914500.99</v>
      </c>
      <c r="QB16" s="14">
        <v>761217.46</v>
      </c>
      <c r="QC16" s="14">
        <v>761217.46</v>
      </c>
      <c r="QD16" s="14">
        <v>580886.93000000005</v>
      </c>
      <c r="QE16" s="14">
        <v>1157584.47</v>
      </c>
      <c r="QF16" s="14">
        <v>1075769.8500000001</v>
      </c>
      <c r="QG16" s="14">
        <v>1032165.29</v>
      </c>
      <c r="QH16" s="14">
        <v>1181911.8</v>
      </c>
      <c r="QI16" s="14">
        <v>1181911.8</v>
      </c>
      <c r="QJ16" s="14">
        <v>1136137.5900000001</v>
      </c>
      <c r="QK16" s="14">
        <v>1092037.93</v>
      </c>
      <c r="QL16" s="14">
        <v>1022801.87</v>
      </c>
      <c r="QM16" s="14">
        <v>763890.99</v>
      </c>
      <c r="QN16" s="14">
        <v>0</v>
      </c>
      <c r="QO16" s="14">
        <v>763890.99</v>
      </c>
      <c r="QP16" s="14">
        <v>719056.26</v>
      </c>
      <c r="QQ16" s="14">
        <v>525396.03</v>
      </c>
      <c r="QR16" s="14">
        <v>431426.88</v>
      </c>
      <c r="QS16" s="14">
        <v>616631.71</v>
      </c>
      <c r="QT16" s="14">
        <v>390742.93</v>
      </c>
      <c r="QU16" s="14">
        <v>390742.93</v>
      </c>
      <c r="QV16" s="14">
        <v>469244.68</v>
      </c>
      <c r="QW16" s="14">
        <v>430347.77</v>
      </c>
      <c r="QX16" s="14">
        <v>627077.76</v>
      </c>
      <c r="QY16" s="14">
        <v>1130285.69</v>
      </c>
      <c r="QZ16" s="14">
        <v>757210.45</v>
      </c>
      <c r="RA16" s="14">
        <v>757210.45</v>
      </c>
      <c r="RB16" s="14">
        <v>775592.26</v>
      </c>
      <c r="RC16" s="14">
        <v>755959.25</v>
      </c>
      <c r="RD16" s="14">
        <v>694727.29</v>
      </c>
      <c r="RE16" s="14">
        <v>440989.86</v>
      </c>
      <c r="RF16" s="14">
        <v>45644.56</v>
      </c>
      <c r="RG16" s="14">
        <v>45644.56</v>
      </c>
      <c r="RH16" s="14">
        <v>764401.47</v>
      </c>
      <c r="RI16" s="14">
        <v>763841.85</v>
      </c>
      <c r="RJ16" s="14">
        <v>1128447.54</v>
      </c>
      <c r="RK16" s="14">
        <v>1127275.25</v>
      </c>
      <c r="RL16" s="14">
        <v>940808.7</v>
      </c>
      <c r="RM16" s="14">
        <v>940808.7</v>
      </c>
      <c r="RN16" s="14">
        <v>972772.65</v>
      </c>
      <c r="RO16" s="14">
        <v>967999</v>
      </c>
      <c r="RP16" s="14">
        <v>929600.32</v>
      </c>
      <c r="RQ16" s="14">
        <v>1243096.1100000001</v>
      </c>
      <c r="RR16" s="14">
        <v>468236.33</v>
      </c>
      <c r="RS16" s="14">
        <v>468236.33</v>
      </c>
      <c r="RT16" s="14">
        <v>509121.07</v>
      </c>
      <c r="RU16" s="14">
        <v>588434.21</v>
      </c>
      <c r="RV16" s="14">
        <v>515126.71</v>
      </c>
      <c r="RW16" s="14">
        <v>529793.55000000005</v>
      </c>
      <c r="RX16" s="14">
        <v>322271.43</v>
      </c>
      <c r="RY16" s="14">
        <v>322271.43</v>
      </c>
      <c r="RZ16" s="14">
        <v>298596.45</v>
      </c>
      <c r="SA16" s="14">
        <v>299872.45</v>
      </c>
      <c r="SB16" s="14">
        <v>1456409.78</v>
      </c>
      <c r="SC16" s="14">
        <v>1441807.94</v>
      </c>
      <c r="SD16" s="14">
        <v>1104115.78</v>
      </c>
      <c r="SE16" s="14">
        <v>1104115.78</v>
      </c>
      <c r="SF16" s="14">
        <v>1057916.6499999999</v>
      </c>
      <c r="SG16" s="14">
        <v>1210243.54</v>
      </c>
      <c r="SH16" s="14">
        <v>1149331.71</v>
      </c>
      <c r="SI16" s="14">
        <v>1118898.49</v>
      </c>
      <c r="SJ16" s="14">
        <v>814257.2</v>
      </c>
      <c r="SK16" s="14">
        <v>814257.2</v>
      </c>
      <c r="SL16" s="14">
        <v>728911.13</v>
      </c>
      <c r="SM16" s="14">
        <v>787105</v>
      </c>
      <c r="SN16" s="14">
        <v>771540</v>
      </c>
      <c r="SO16" s="14">
        <v>473541</v>
      </c>
      <c r="SP16" s="14">
        <v>1230563</v>
      </c>
      <c r="SQ16" s="14">
        <v>1230563</v>
      </c>
      <c r="SR16" s="14">
        <v>1237450</v>
      </c>
      <c r="SS16" s="14">
        <v>750397</v>
      </c>
      <c r="ST16" s="14">
        <v>709685</v>
      </c>
      <c r="SU16" s="14">
        <v>654752</v>
      </c>
      <c r="SV16" s="14">
        <v>501758</v>
      </c>
      <c r="SW16" s="14">
        <v>501758</v>
      </c>
      <c r="SX16" s="14">
        <v>453464</v>
      </c>
      <c r="SY16" s="14">
        <v>420581</v>
      </c>
      <c r="SZ16" s="14">
        <v>333322</v>
      </c>
      <c r="TA16" s="14">
        <v>68850</v>
      </c>
      <c r="TB16" s="14">
        <v>0</v>
      </c>
      <c r="TC16" s="14">
        <v>68850</v>
      </c>
      <c r="TD16" s="14">
        <v>89559</v>
      </c>
      <c r="TE16" s="14">
        <v>-33851</v>
      </c>
      <c r="TF16" s="14">
        <v>702316</v>
      </c>
      <c r="TG16" s="14">
        <v>640508</v>
      </c>
      <c r="TH16" s="14">
        <v>374793</v>
      </c>
      <c r="TI16" s="14">
        <v>374793</v>
      </c>
      <c r="TJ16" s="14">
        <v>912478</v>
      </c>
      <c r="TK16" s="14">
        <v>877685</v>
      </c>
      <c r="TL16" s="14">
        <v>877256</v>
      </c>
      <c r="TM16" s="14">
        <v>815825</v>
      </c>
      <c r="TN16" s="14">
        <v>774386</v>
      </c>
      <c r="TO16" s="14">
        <v>774386</v>
      </c>
      <c r="TP16" s="14">
        <v>759913</v>
      </c>
      <c r="TQ16" s="14">
        <v>666773</v>
      </c>
      <c r="TR16" s="14">
        <v>631757</v>
      </c>
      <c r="TS16" s="14">
        <v>902031</v>
      </c>
      <c r="TT16" s="14">
        <v>938586</v>
      </c>
      <c r="TU16" s="14">
        <v>938586</v>
      </c>
      <c r="TV16" s="14">
        <v>938318</v>
      </c>
      <c r="TW16" s="14">
        <v>626470</v>
      </c>
      <c r="TX16" s="14">
        <v>564400</v>
      </c>
      <c r="TY16" s="14">
        <v>564400</v>
      </c>
      <c r="TZ16" s="14">
        <v>0</v>
      </c>
      <c r="UA16" s="14">
        <v>564400</v>
      </c>
      <c r="UB16" s="14">
        <v>155212</v>
      </c>
      <c r="UC16" s="14">
        <v>124611</v>
      </c>
      <c r="UD16" s="14">
        <v>740680</v>
      </c>
      <c r="UE16" s="14">
        <v>683072</v>
      </c>
      <c r="UF16" s="14">
        <v>252484</v>
      </c>
      <c r="UG16" s="14">
        <v>252484</v>
      </c>
      <c r="UH16" s="14">
        <v>251756</v>
      </c>
      <c r="UI16" s="14">
        <v>380331</v>
      </c>
      <c r="UJ16" s="14">
        <v>460262</v>
      </c>
      <c r="UK16" s="14">
        <v>1009804</v>
      </c>
      <c r="UL16" s="14">
        <v>869155</v>
      </c>
      <c r="UM16" s="14">
        <v>869155</v>
      </c>
      <c r="UN16" s="14">
        <v>841992</v>
      </c>
      <c r="UO16" s="14">
        <v>810684</v>
      </c>
      <c r="UP16" s="14">
        <v>743483</v>
      </c>
      <c r="UQ16" s="14">
        <v>980694</v>
      </c>
      <c r="UR16" s="14">
        <v>661114</v>
      </c>
      <c r="US16" s="14">
        <v>661114</v>
      </c>
      <c r="UT16" s="14">
        <v>634297</v>
      </c>
      <c r="UU16" s="14">
        <v>595778</v>
      </c>
      <c r="UV16" s="14">
        <v>546883</v>
      </c>
      <c r="UW16" s="14">
        <v>488146</v>
      </c>
      <c r="UX16" s="14">
        <v>175743</v>
      </c>
      <c r="UY16" s="14">
        <v>175743</v>
      </c>
      <c r="UZ16" s="14">
        <v>175743</v>
      </c>
      <c r="VA16" s="14">
        <v>145793</v>
      </c>
      <c r="VB16" s="14">
        <v>913057</v>
      </c>
      <c r="VC16" s="14">
        <v>856237</v>
      </c>
      <c r="VD16" s="14">
        <v>531525</v>
      </c>
      <c r="VE16" s="14">
        <v>531525</v>
      </c>
      <c r="VF16" s="14">
        <v>400285</v>
      </c>
      <c r="VG16" s="14">
        <v>396088</v>
      </c>
      <c r="VH16" s="14">
        <v>372120</v>
      </c>
      <c r="VI16" s="14">
        <v>795846</v>
      </c>
      <c r="VJ16" s="14">
        <v>691725</v>
      </c>
      <c r="VK16" s="14">
        <v>691725</v>
      </c>
      <c r="VL16" s="14">
        <v>660329</v>
      </c>
      <c r="VM16" s="14">
        <v>653082</v>
      </c>
      <c r="VN16" s="14">
        <v>592739</v>
      </c>
      <c r="VO16" s="14">
        <v>549401</v>
      </c>
      <c r="VP16" s="14">
        <v>358077</v>
      </c>
      <c r="VQ16" s="14">
        <v>358077</v>
      </c>
      <c r="VR16" s="14">
        <v>322737</v>
      </c>
      <c r="VS16" s="14">
        <v>305274</v>
      </c>
      <c r="VT16" s="14">
        <v>463522</v>
      </c>
      <c r="VU16" s="14">
        <v>463522</v>
      </c>
      <c r="VV16" s="14">
        <v>0</v>
      </c>
      <c r="VW16" s="14">
        <v>463522</v>
      </c>
      <c r="VX16" s="14">
        <v>541447</v>
      </c>
      <c r="VY16" s="14">
        <v>495863</v>
      </c>
      <c r="VZ16" s="14">
        <v>193506</v>
      </c>
      <c r="WA16" s="14">
        <v>215662</v>
      </c>
      <c r="WB16" s="14">
        <v>75864</v>
      </c>
      <c r="WC16" s="14">
        <v>75864</v>
      </c>
      <c r="WD16" s="14">
        <v>144607</v>
      </c>
      <c r="WE16" s="14">
        <v>172259</v>
      </c>
      <c r="WF16" s="14">
        <v>666245</v>
      </c>
      <c r="WG16" s="14">
        <v>537474</v>
      </c>
      <c r="WH16" s="14">
        <v>422367</v>
      </c>
      <c r="WI16" s="14">
        <v>422367</v>
      </c>
      <c r="WJ16" s="14">
        <v>338418</v>
      </c>
      <c r="WK16" s="14">
        <v>332285</v>
      </c>
      <c r="WL16" s="14">
        <v>675522</v>
      </c>
      <c r="WM16" s="14">
        <v>637041</v>
      </c>
      <c r="WN16" s="14">
        <v>307755</v>
      </c>
      <c r="WO16" s="14">
        <v>307755</v>
      </c>
      <c r="WP16" s="14">
        <v>307080</v>
      </c>
      <c r="WQ16" s="14">
        <v>307503</v>
      </c>
      <c r="WR16" s="14">
        <v>550130</v>
      </c>
      <c r="WS16" s="14">
        <v>482355</v>
      </c>
      <c r="WT16" s="14">
        <v>450383</v>
      </c>
      <c r="WU16" s="14">
        <v>450383</v>
      </c>
      <c r="WV16" s="14">
        <v>438060</v>
      </c>
      <c r="WW16" s="14">
        <v>444174</v>
      </c>
      <c r="WX16" s="14">
        <v>438478</v>
      </c>
      <c r="WY16" s="14">
        <v>438478</v>
      </c>
      <c r="WZ16" s="14">
        <v>232973</v>
      </c>
      <c r="XA16" s="14">
        <v>232973</v>
      </c>
      <c r="XB16" s="14">
        <v>114768</v>
      </c>
      <c r="XC16" s="14">
        <v>101606</v>
      </c>
      <c r="XD16" s="14">
        <v>753712</v>
      </c>
      <c r="XE16" s="14">
        <v>449707</v>
      </c>
      <c r="XF16" s="14">
        <v>405731</v>
      </c>
      <c r="XG16" s="14">
        <v>405731</v>
      </c>
      <c r="XH16" s="14">
        <v>333736</v>
      </c>
      <c r="XI16" s="14">
        <v>302790</v>
      </c>
      <c r="XJ16" s="14">
        <v>243530</v>
      </c>
      <c r="XK16" s="14">
        <v>773245</v>
      </c>
      <c r="XL16" s="14">
        <v>682127</v>
      </c>
      <c r="XM16" s="14">
        <v>682127</v>
      </c>
      <c r="XN16" s="14">
        <v>682127</v>
      </c>
      <c r="XO16" s="14">
        <v>682127</v>
      </c>
      <c r="XP16" s="14">
        <v>232568</v>
      </c>
      <c r="XQ16" s="14">
        <v>138483</v>
      </c>
      <c r="XR16" s="14">
        <v>130079</v>
      </c>
      <c r="XS16" s="14">
        <v>130079</v>
      </c>
      <c r="XT16" s="14">
        <v>130079</v>
      </c>
      <c r="XU16" s="14">
        <v>130079</v>
      </c>
      <c r="XV16" s="14">
        <v>564101</v>
      </c>
      <c r="XW16" s="14">
        <v>808849</v>
      </c>
      <c r="XX16" s="14">
        <v>407273</v>
      </c>
      <c r="XY16" s="14">
        <v>407273</v>
      </c>
      <c r="XZ16" s="14">
        <v>260844</v>
      </c>
      <c r="YA16" s="14">
        <v>259639</v>
      </c>
      <c r="YB16" s="14">
        <v>237349</v>
      </c>
      <c r="YC16" s="14">
        <v>574834</v>
      </c>
      <c r="YD16" s="14">
        <v>508041</v>
      </c>
      <c r="YE16" s="14">
        <v>508041</v>
      </c>
      <c r="YF16" s="14">
        <v>361924</v>
      </c>
      <c r="YG16" s="14">
        <v>252653</v>
      </c>
      <c r="YH16" s="14">
        <v>105470</v>
      </c>
      <c r="YI16" s="14">
        <v>748278</v>
      </c>
      <c r="YJ16" s="14">
        <v>499971</v>
      </c>
      <c r="YK16" s="14">
        <v>499971</v>
      </c>
      <c r="YL16" s="14">
        <v>452461</v>
      </c>
      <c r="YM16" s="14">
        <v>421536</v>
      </c>
      <c r="YN16" s="14">
        <v>424253</v>
      </c>
      <c r="YO16" s="14">
        <v>363881</v>
      </c>
      <c r="YP16" s="14">
        <v>269713</v>
      </c>
      <c r="YQ16" s="14">
        <v>269713</v>
      </c>
      <c r="YR16" s="14">
        <v>238328</v>
      </c>
      <c r="YS16" s="14">
        <v>929058</v>
      </c>
      <c r="YT16" s="14">
        <v>907031</v>
      </c>
      <c r="YU16" s="14">
        <v>713437</v>
      </c>
      <c r="YV16" s="14">
        <v>537258</v>
      </c>
      <c r="YW16" s="14">
        <v>537258</v>
      </c>
      <c r="YX16" s="14">
        <v>512218</v>
      </c>
      <c r="YY16" s="14">
        <v>536654</v>
      </c>
      <c r="YZ16" s="14">
        <v>448222</v>
      </c>
      <c r="ZA16" s="14">
        <v>642151</v>
      </c>
      <c r="ZB16" s="14">
        <v>475201</v>
      </c>
      <c r="ZC16" s="14">
        <v>475201</v>
      </c>
      <c r="ZD16" s="14">
        <v>440773</v>
      </c>
      <c r="ZE16" s="14">
        <v>410892</v>
      </c>
      <c r="ZF16" s="14">
        <v>1511619</v>
      </c>
      <c r="ZG16" s="14">
        <v>1405014</v>
      </c>
      <c r="ZH16" s="14">
        <v>1006363</v>
      </c>
      <c r="ZI16" s="14">
        <v>1006363</v>
      </c>
      <c r="ZJ16" s="14">
        <v>944438</v>
      </c>
      <c r="ZK16" s="14">
        <v>942227</v>
      </c>
      <c r="ZL16" s="14">
        <v>916777</v>
      </c>
      <c r="ZM16" s="14">
        <v>886106</v>
      </c>
      <c r="ZN16" s="14">
        <v>586074</v>
      </c>
      <c r="ZO16" s="14">
        <v>586098</v>
      </c>
      <c r="ZP16" s="14">
        <v>599486</v>
      </c>
      <c r="ZQ16" s="14">
        <v>555740</v>
      </c>
      <c r="ZR16" s="14">
        <v>446478</v>
      </c>
      <c r="ZS16" s="14">
        <v>223791</v>
      </c>
      <c r="ZT16" s="14">
        <v>153501</v>
      </c>
      <c r="ZU16" s="14">
        <v>153501</v>
      </c>
      <c r="ZV16" s="14">
        <v>153501</v>
      </c>
      <c r="ZW16" s="14">
        <v>153501</v>
      </c>
      <c r="ZX16" s="14">
        <v>84501</v>
      </c>
      <c r="ZY16" s="14">
        <v>631885</v>
      </c>
      <c r="ZZ16" s="14">
        <v>341135</v>
      </c>
      <c r="AAA16" s="14">
        <v>341134.53</v>
      </c>
      <c r="AAB16" s="14">
        <v>338068.3</v>
      </c>
      <c r="AAC16" s="14">
        <v>333745.5</v>
      </c>
      <c r="AAD16" s="14">
        <v>437269.05</v>
      </c>
      <c r="AAE16" s="14">
        <v>555888.51</v>
      </c>
      <c r="AAF16" s="14">
        <v>411054.05</v>
      </c>
      <c r="AAG16" s="14">
        <v>411054.05</v>
      </c>
      <c r="AAH16" s="14">
        <v>372202.08</v>
      </c>
      <c r="AAI16" s="14">
        <v>338927.83</v>
      </c>
      <c r="AAJ16" s="14">
        <v>295033.88</v>
      </c>
      <c r="AAK16" s="14">
        <v>0</v>
      </c>
      <c r="AAL16" s="14">
        <v>0</v>
      </c>
      <c r="AAM16" s="14">
        <v>381522</v>
      </c>
      <c r="AAN16" s="14">
        <v>334337</v>
      </c>
      <c r="AAO16" s="14">
        <v>306210</v>
      </c>
      <c r="AAP16" s="14">
        <v>0</v>
      </c>
      <c r="AAQ16" s="14">
        <v>0</v>
      </c>
      <c r="AAR16" s="14">
        <v>0</v>
      </c>
      <c r="AAS16" s="14">
        <v>87425</v>
      </c>
      <c r="AAT16" s="14">
        <v>89285</v>
      </c>
      <c r="AAU16" s="14">
        <v>56060</v>
      </c>
      <c r="AAV16" s="14">
        <v>0</v>
      </c>
      <c r="AAW16" s="14">
        <v>0</v>
      </c>
      <c r="AAX16" s="14">
        <v>0</v>
      </c>
      <c r="AAY16" s="14">
        <v>261657</v>
      </c>
      <c r="AAZ16" s="14">
        <v>271061</v>
      </c>
      <c r="ABA16" s="14">
        <v>272658</v>
      </c>
      <c r="ABB16" s="14">
        <v>200093</v>
      </c>
      <c r="ABC16" s="14">
        <v>0</v>
      </c>
      <c r="ABD16" s="14">
        <v>0</v>
      </c>
      <c r="ABE16" s="14">
        <v>340405</v>
      </c>
      <c r="ABF16" s="14">
        <v>208517</v>
      </c>
      <c r="ABG16" s="14">
        <v>310073</v>
      </c>
      <c r="ABH16" s="14">
        <v>832579</v>
      </c>
      <c r="ABI16" s="14">
        <v>613894</v>
      </c>
      <c r="ABJ16" s="14">
        <v>613894</v>
      </c>
      <c r="ABK16" s="14">
        <v>613894</v>
      </c>
      <c r="ABL16" s="14">
        <v>511779</v>
      </c>
      <c r="ABM16" s="14">
        <v>516398</v>
      </c>
      <c r="ABN16" s="14">
        <v>516458</v>
      </c>
      <c r="ABO16" s="14">
        <v>619448</v>
      </c>
      <c r="ABP16" s="14">
        <v>381626</v>
      </c>
      <c r="ABQ16" s="14">
        <v>381626</v>
      </c>
      <c r="ABR16" s="14">
        <v>1298497</v>
      </c>
      <c r="ABS16" s="14">
        <v>1156908</v>
      </c>
      <c r="ABT16" s="14">
        <v>1160573</v>
      </c>
      <c r="ABU16" s="14">
        <v>957015</v>
      </c>
      <c r="ABV16" s="14">
        <v>957015</v>
      </c>
      <c r="ABW16" s="14">
        <v>957015</v>
      </c>
      <c r="ABX16" s="14">
        <v>886686</v>
      </c>
      <c r="ABY16" s="14">
        <v>856544</v>
      </c>
      <c r="ABZ16" s="14">
        <v>786380</v>
      </c>
      <c r="ACA16" s="14">
        <v>746216</v>
      </c>
      <c r="ACB16" s="14">
        <v>383208</v>
      </c>
      <c r="ACC16" s="14">
        <v>383208</v>
      </c>
      <c r="ACD16" s="14">
        <v>371082</v>
      </c>
      <c r="ACE16" s="14">
        <v>185426</v>
      </c>
      <c r="ACF16" s="14">
        <v>1129534</v>
      </c>
      <c r="ACG16" s="14">
        <v>1114165</v>
      </c>
      <c r="ACH16" s="14">
        <v>858874</v>
      </c>
      <c r="ACI16" s="14">
        <v>858874</v>
      </c>
      <c r="ACJ16" s="14">
        <v>865474</v>
      </c>
      <c r="ACK16" s="14">
        <v>810664</v>
      </c>
      <c r="ACL16" s="14">
        <v>786607</v>
      </c>
      <c r="ACM16" s="14">
        <v>512935</v>
      </c>
      <c r="ACN16" s="14">
        <v>512935</v>
      </c>
      <c r="ACO16" s="14">
        <v>512935</v>
      </c>
      <c r="ACP16" s="14">
        <v>304835</v>
      </c>
      <c r="ACQ16" s="14">
        <v>252233</v>
      </c>
      <c r="ACR16" s="14">
        <v>1800715</v>
      </c>
      <c r="ACS16" s="14">
        <v>1456384</v>
      </c>
      <c r="ACT16" s="14">
        <v>972595</v>
      </c>
      <c r="ACU16" s="14">
        <v>972595</v>
      </c>
      <c r="ACV16" s="14">
        <v>1181380</v>
      </c>
      <c r="ACW16" s="14">
        <v>1150515</v>
      </c>
      <c r="ACX16" s="14">
        <v>1097860</v>
      </c>
      <c r="ACY16" s="14">
        <v>1154500</v>
      </c>
      <c r="ACZ16" s="14">
        <v>896806</v>
      </c>
      <c r="ADA16" s="14">
        <v>896806</v>
      </c>
      <c r="ADB16" s="14">
        <v>856259</v>
      </c>
      <c r="ADC16" s="14">
        <v>797050</v>
      </c>
      <c r="ADD16" s="14">
        <v>672311</v>
      </c>
      <c r="ADE16" s="14">
        <v>486373</v>
      </c>
      <c r="ADF16" s="14">
        <v>50642</v>
      </c>
      <c r="ADG16" s="14">
        <v>50642</v>
      </c>
      <c r="ADH16" s="14">
        <v>419857</v>
      </c>
      <c r="ADI16" s="14">
        <v>416874</v>
      </c>
      <c r="ADJ16" s="14">
        <v>407828</v>
      </c>
      <c r="ADK16" s="14">
        <v>359224</v>
      </c>
      <c r="ADL16" s="14">
        <v>263863</v>
      </c>
      <c r="ADM16" s="14">
        <v>263863</v>
      </c>
      <c r="ADN16" s="14">
        <v>215686</v>
      </c>
      <c r="ADO16" s="14">
        <v>1029456</v>
      </c>
      <c r="ADP16" s="14">
        <v>1029038</v>
      </c>
      <c r="ADQ16" s="14">
        <v>493781</v>
      </c>
      <c r="ADR16" s="14">
        <v>521312</v>
      </c>
      <c r="ADS16" s="14">
        <v>521312</v>
      </c>
      <c r="ADT16" s="14">
        <v>427423</v>
      </c>
      <c r="ADU16" s="14">
        <v>469195</v>
      </c>
      <c r="ADV16" s="14">
        <v>423188</v>
      </c>
      <c r="ADW16" s="14">
        <v>367976</v>
      </c>
      <c r="ADX16" s="14">
        <v>795844</v>
      </c>
      <c r="ADY16" s="14">
        <v>795844</v>
      </c>
      <c r="ADZ16" s="14">
        <v>777772</v>
      </c>
      <c r="AEA16" s="14">
        <v>745079</v>
      </c>
      <c r="AEB16" s="14">
        <v>580828</v>
      </c>
      <c r="AEC16" s="14">
        <v>577755</v>
      </c>
      <c r="AED16" s="14">
        <v>379477</v>
      </c>
      <c r="AEE16" s="14">
        <v>379477</v>
      </c>
      <c r="AEF16" s="14">
        <v>240671</v>
      </c>
      <c r="AEG16" s="14">
        <v>223013</v>
      </c>
      <c r="AEH16" s="14">
        <v>1110984</v>
      </c>
      <c r="AEI16" s="14">
        <v>1096689</v>
      </c>
      <c r="AEJ16" s="14">
        <v>875718</v>
      </c>
      <c r="AEK16" s="14">
        <v>875718</v>
      </c>
      <c r="AEL16" s="14">
        <v>877395</v>
      </c>
      <c r="AEM16" s="14">
        <v>820448</v>
      </c>
      <c r="AEN16" s="14">
        <v>822477</v>
      </c>
      <c r="AEO16" s="14">
        <v>797236</v>
      </c>
      <c r="AEP16" s="14">
        <v>580973</v>
      </c>
      <c r="AEQ16" s="14">
        <v>580973</v>
      </c>
      <c r="AER16" s="14">
        <v>528652</v>
      </c>
      <c r="AES16" s="14">
        <v>671013</v>
      </c>
      <c r="AET16" s="14">
        <v>378013</v>
      </c>
      <c r="AEU16" s="14">
        <v>0</v>
      </c>
      <c r="AEV16" s="14">
        <v>0</v>
      </c>
      <c r="AEW16" s="14">
        <v>0</v>
      </c>
      <c r="AEX16" s="14">
        <v>0</v>
      </c>
      <c r="AEY16" s="14">
        <v>0</v>
      </c>
      <c r="AEZ16" s="14">
        <v>0</v>
      </c>
      <c r="AFA16" s="14">
        <v>0</v>
      </c>
      <c r="AFB16" s="14">
        <v>0</v>
      </c>
      <c r="AFC16" s="14">
        <v>0</v>
      </c>
      <c r="AFD16" s="14">
        <v>0</v>
      </c>
      <c r="AFE16" s="14">
        <v>0</v>
      </c>
      <c r="AFF16" s="14">
        <v>0</v>
      </c>
      <c r="AFG16" s="14">
        <v>0</v>
      </c>
      <c r="AFH16" s="14">
        <v>0</v>
      </c>
      <c r="AFI16" s="14">
        <v>0</v>
      </c>
      <c r="AFJ16" s="14">
        <v>0</v>
      </c>
      <c r="AFK16" s="14">
        <v>0</v>
      </c>
      <c r="AFL16" s="14">
        <v>0</v>
      </c>
      <c r="AFM16" s="14">
        <v>0</v>
      </c>
      <c r="AFN16" s="14">
        <v>0</v>
      </c>
      <c r="AFO16" s="14">
        <v>0</v>
      </c>
      <c r="AFP16" s="14">
        <v>0</v>
      </c>
      <c r="AFQ16" s="14">
        <v>0</v>
      </c>
      <c r="AFR16" s="14">
        <v>0</v>
      </c>
      <c r="AFS16" s="14">
        <v>0</v>
      </c>
      <c r="AFT16" s="14">
        <v>0</v>
      </c>
      <c r="AFU16" s="14">
        <v>0</v>
      </c>
      <c r="AFV16" s="14">
        <v>0</v>
      </c>
      <c r="AFW16" s="14">
        <v>0</v>
      </c>
      <c r="AFX16" s="14">
        <v>0</v>
      </c>
      <c r="AFY16" s="14">
        <v>0</v>
      </c>
      <c r="AFZ16" s="14">
        <v>0</v>
      </c>
      <c r="AGA16" s="14">
        <v>0</v>
      </c>
      <c r="AGB16" s="14">
        <v>0</v>
      </c>
      <c r="AGC16" s="14">
        <v>0</v>
      </c>
      <c r="AGD16" s="14">
        <v>0</v>
      </c>
      <c r="AGE16" s="14">
        <v>0</v>
      </c>
      <c r="AGF16" s="14">
        <v>0</v>
      </c>
      <c r="AGG16" s="14">
        <v>0</v>
      </c>
      <c r="AGH16" s="14">
        <v>0</v>
      </c>
      <c r="AGI16" s="14">
        <v>0</v>
      </c>
      <c r="AGJ16" s="14">
        <v>0</v>
      </c>
      <c r="AGK16" s="14">
        <v>0</v>
      </c>
      <c r="AGL16" s="14">
        <v>0</v>
      </c>
      <c r="AGM16" s="14">
        <v>0</v>
      </c>
      <c r="AGN16" s="14">
        <v>0</v>
      </c>
      <c r="AGO16" s="14">
        <v>0</v>
      </c>
      <c r="AGP16" s="14">
        <v>0</v>
      </c>
      <c r="AGQ16" s="14">
        <v>0</v>
      </c>
      <c r="AGR16" s="14">
        <v>0</v>
      </c>
      <c r="AGS16" s="14">
        <v>0</v>
      </c>
      <c r="AGT16" s="14">
        <v>0</v>
      </c>
      <c r="AGU16" s="14">
        <v>0</v>
      </c>
      <c r="AGV16" s="14">
        <v>0</v>
      </c>
      <c r="AGW16" s="14">
        <v>0</v>
      </c>
      <c r="AGX16" s="14">
        <v>0</v>
      </c>
      <c r="AGY16" s="14">
        <v>0</v>
      </c>
      <c r="AGZ16" s="14">
        <v>0</v>
      </c>
      <c r="AHA16" s="14">
        <v>0</v>
      </c>
      <c r="AHB16" s="14">
        <v>0</v>
      </c>
      <c r="AHC16" s="14">
        <v>0</v>
      </c>
      <c r="AHD16" s="14">
        <v>0</v>
      </c>
      <c r="AHE16" s="14">
        <v>0</v>
      </c>
      <c r="AHF16" s="14">
        <v>0</v>
      </c>
      <c r="AHG16" s="14">
        <v>0</v>
      </c>
      <c r="AHH16" s="14">
        <v>0</v>
      </c>
      <c r="AHI16" s="14">
        <v>0</v>
      </c>
      <c r="AHJ16" s="14">
        <v>0</v>
      </c>
      <c r="AHK16" s="14">
        <v>0</v>
      </c>
      <c r="AHL16" s="14">
        <v>0</v>
      </c>
      <c r="AHM16" s="14">
        <v>0</v>
      </c>
      <c r="AHN16" s="14">
        <v>0</v>
      </c>
      <c r="AHO16" s="14">
        <v>0</v>
      </c>
      <c r="AHP16" s="14">
        <v>0</v>
      </c>
      <c r="AHQ16" s="14">
        <v>0</v>
      </c>
      <c r="AHR16" s="14">
        <v>0</v>
      </c>
      <c r="AHS16" s="14">
        <v>0</v>
      </c>
      <c r="AHT16" s="14">
        <v>0</v>
      </c>
      <c r="AHU16" s="14">
        <v>0</v>
      </c>
      <c r="AHV16" s="14">
        <v>0</v>
      </c>
      <c r="AHW16" s="14">
        <v>0</v>
      </c>
      <c r="AHX16" s="14">
        <v>0</v>
      </c>
      <c r="AHY16" s="14">
        <v>0</v>
      </c>
      <c r="AHZ16" s="14">
        <v>0</v>
      </c>
      <c r="AIA16" s="14">
        <v>0</v>
      </c>
      <c r="AIB16" s="14">
        <v>0</v>
      </c>
      <c r="AIC16" s="14">
        <v>0</v>
      </c>
      <c r="AID16" s="14">
        <v>0</v>
      </c>
      <c r="AIE16" s="14">
        <v>0</v>
      </c>
      <c r="AIF16" s="14">
        <v>0</v>
      </c>
      <c r="AIG16" s="14">
        <v>0</v>
      </c>
      <c r="AIH16" s="14">
        <v>0</v>
      </c>
      <c r="AII16" s="14">
        <v>0</v>
      </c>
      <c r="AIJ16" s="14">
        <v>0</v>
      </c>
      <c r="AIK16" s="14">
        <v>0</v>
      </c>
      <c r="AIL16" s="14">
        <v>0</v>
      </c>
      <c r="AIM16" s="14">
        <v>0</v>
      </c>
      <c r="AIN16" s="14">
        <v>0</v>
      </c>
      <c r="AIO16" s="14">
        <v>0</v>
      </c>
      <c r="AIP16" s="14">
        <v>0</v>
      </c>
      <c r="AIQ16" s="14">
        <v>0</v>
      </c>
      <c r="AIR16" s="14">
        <v>0</v>
      </c>
      <c r="AIS16" s="14">
        <v>0</v>
      </c>
      <c r="AIT16" s="14">
        <v>0</v>
      </c>
      <c r="AIU16" s="14">
        <v>0</v>
      </c>
      <c r="AIV16" s="14">
        <v>0</v>
      </c>
      <c r="AIW16" s="14">
        <v>0</v>
      </c>
      <c r="AIX16" s="14">
        <v>0</v>
      </c>
      <c r="AIY16" s="14">
        <v>0</v>
      </c>
      <c r="AIZ16" s="14">
        <v>0</v>
      </c>
      <c r="AJA16" s="14">
        <v>0</v>
      </c>
      <c r="AJB16" s="14">
        <v>0</v>
      </c>
      <c r="AJC16" s="14">
        <v>0</v>
      </c>
      <c r="AJD16" s="14">
        <v>0</v>
      </c>
      <c r="AJE16" s="14">
        <v>0</v>
      </c>
      <c r="AJF16" s="14">
        <v>0</v>
      </c>
      <c r="AJG16" s="14">
        <v>0</v>
      </c>
      <c r="AJH16" s="14">
        <v>0</v>
      </c>
      <c r="AJI16" s="14">
        <v>0</v>
      </c>
      <c r="AJJ16" s="14">
        <v>0</v>
      </c>
      <c r="AJK16" s="14">
        <v>0</v>
      </c>
      <c r="AJL16" s="14">
        <v>0</v>
      </c>
      <c r="AJM16" s="14">
        <v>0</v>
      </c>
      <c r="AJN16" s="14">
        <v>0</v>
      </c>
      <c r="AJO16" s="14">
        <v>0</v>
      </c>
      <c r="AJP16" s="14">
        <v>0</v>
      </c>
      <c r="AJQ16" s="14">
        <v>0</v>
      </c>
      <c r="AJR16" s="14">
        <v>0</v>
      </c>
      <c r="AJS16" s="14">
        <v>0</v>
      </c>
      <c r="AJT16" s="14">
        <v>0</v>
      </c>
      <c r="AJU16" s="14">
        <v>0</v>
      </c>
      <c r="AJV16" s="14">
        <v>0</v>
      </c>
      <c r="AJW16" s="14">
        <v>0</v>
      </c>
      <c r="AJX16" s="14">
        <v>0</v>
      </c>
      <c r="AJY16" s="14">
        <v>0</v>
      </c>
      <c r="AJZ16" s="14">
        <v>0</v>
      </c>
      <c r="AKA16" s="14">
        <v>0</v>
      </c>
      <c r="AKB16" s="14">
        <v>0</v>
      </c>
      <c r="AKC16" s="14">
        <v>0</v>
      </c>
      <c r="AKD16" s="14">
        <v>0</v>
      </c>
      <c r="AKE16" s="14">
        <v>0</v>
      </c>
      <c r="AKF16" s="14">
        <v>0</v>
      </c>
      <c r="AKG16" s="14">
        <v>0</v>
      </c>
      <c r="AKH16" s="14">
        <v>0</v>
      </c>
      <c r="AKI16" s="14">
        <v>0</v>
      </c>
      <c r="AKJ16" s="14">
        <v>0</v>
      </c>
      <c r="AKK16" s="14">
        <v>0</v>
      </c>
      <c r="AKL16" s="14">
        <v>0</v>
      </c>
      <c r="AKM16" s="14">
        <v>0</v>
      </c>
      <c r="AKN16" s="14">
        <v>0</v>
      </c>
      <c r="AKO16" s="14">
        <v>0</v>
      </c>
      <c r="AKP16" s="14">
        <v>0</v>
      </c>
      <c r="AKQ16" s="14">
        <v>0</v>
      </c>
      <c r="AKR16" s="14">
        <v>0</v>
      </c>
      <c r="AKS16" s="14">
        <v>0</v>
      </c>
      <c r="AKT16" s="14">
        <v>0</v>
      </c>
      <c r="AKU16" s="14">
        <v>0</v>
      </c>
      <c r="AKV16" s="14">
        <v>0</v>
      </c>
      <c r="AKW16" s="14">
        <v>0</v>
      </c>
      <c r="AKX16" s="14">
        <v>0</v>
      </c>
      <c r="AKY16" s="14">
        <v>0</v>
      </c>
      <c r="AKZ16" s="14">
        <v>0</v>
      </c>
      <c r="ALA16" s="14">
        <v>0</v>
      </c>
      <c r="ALB16" s="14">
        <v>0</v>
      </c>
      <c r="ALC16" s="14">
        <v>0</v>
      </c>
      <c r="ALD16" s="14">
        <v>0</v>
      </c>
      <c r="ALE16" s="14">
        <v>0</v>
      </c>
      <c r="ALF16" s="14">
        <v>0</v>
      </c>
      <c r="ALG16" s="14">
        <v>0</v>
      </c>
      <c r="ALH16" s="14">
        <v>0</v>
      </c>
      <c r="ALI16" s="14">
        <v>0</v>
      </c>
      <c r="ALJ16" s="14">
        <v>0</v>
      </c>
      <c r="ALK16" s="14">
        <v>0</v>
      </c>
      <c r="ALL16" s="14">
        <v>0</v>
      </c>
      <c r="ALM16" s="14">
        <v>0</v>
      </c>
      <c r="ALN16" s="14">
        <v>0</v>
      </c>
      <c r="ALO16" s="14">
        <v>0</v>
      </c>
      <c r="ALP16" s="14">
        <v>0</v>
      </c>
      <c r="ALQ16" s="14">
        <v>0</v>
      </c>
      <c r="ALR16" s="14">
        <v>0</v>
      </c>
      <c r="ALS16" s="14">
        <v>0</v>
      </c>
      <c r="ALT16" s="14">
        <v>0</v>
      </c>
      <c r="ALU16" s="14">
        <v>0</v>
      </c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</row>
    <row r="17" spans="1:1042" ht="12" customHeight="1" thickBot="1" x14ac:dyDescent="0.25">
      <c r="A17" s="7" t="s">
        <v>17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254930.83</v>
      </c>
      <c r="H17" s="8">
        <v>254930.83</v>
      </c>
      <c r="I17" s="8">
        <v>254930.83</v>
      </c>
      <c r="J17" s="8">
        <v>254930.83</v>
      </c>
      <c r="K17" s="8">
        <v>254930.83</v>
      </c>
      <c r="L17" s="8">
        <v>0</v>
      </c>
      <c r="M17" s="8">
        <v>152558.82999999999</v>
      </c>
      <c r="N17" s="8">
        <v>152558.82999999999</v>
      </c>
      <c r="O17" s="8">
        <v>152558.82999999999</v>
      </c>
      <c r="P17" s="8">
        <v>152558.82999999999</v>
      </c>
      <c r="Q17" s="8">
        <v>152558.82999999999</v>
      </c>
      <c r="R17" s="8">
        <v>0</v>
      </c>
      <c r="S17" s="8">
        <v>152558.82999999999</v>
      </c>
      <c r="T17" s="8">
        <v>152558.82999999999</v>
      </c>
      <c r="U17" s="8">
        <v>152558.82999999999</v>
      </c>
      <c r="V17" s="8">
        <v>652558.82999999996</v>
      </c>
      <c r="W17" s="8">
        <v>652558.82999999996</v>
      </c>
      <c r="X17" s="8">
        <v>0</v>
      </c>
      <c r="Y17" s="8">
        <v>167549.79999999999</v>
      </c>
      <c r="Z17" s="8">
        <v>172473.42</v>
      </c>
      <c r="AA17" s="8">
        <v>172473.42</v>
      </c>
      <c r="AB17" s="8">
        <v>172473.42</v>
      </c>
      <c r="AC17" s="8">
        <v>2808454.1900000004</v>
      </c>
      <c r="AD17" s="8">
        <v>0</v>
      </c>
      <c r="AE17" s="8">
        <v>3402974.24</v>
      </c>
      <c r="AF17" s="8">
        <v>202974.24000000002</v>
      </c>
      <c r="AG17" s="8">
        <v>202974.24000000002</v>
      </c>
      <c r="AH17" s="8">
        <v>202974.24000000002</v>
      </c>
      <c r="AI17" s="8">
        <v>202974.24000000002</v>
      </c>
      <c r="AJ17" s="8">
        <v>0</v>
      </c>
      <c r="AK17" s="8">
        <v>202974.24000000002</v>
      </c>
      <c r="AL17" s="8">
        <v>202974.24000000002</v>
      </c>
      <c r="AM17" s="8">
        <v>202974.24000000002</v>
      </c>
      <c r="AN17" s="8">
        <v>202706.74000000002</v>
      </c>
      <c r="AO17" s="8">
        <v>202706.74000000002</v>
      </c>
      <c r="AP17" s="8">
        <v>0</v>
      </c>
      <c r="AQ17" s="8">
        <v>202706.74000000002</v>
      </c>
      <c r="AR17" s="8">
        <v>202706.74000000002</v>
      </c>
      <c r="AS17" s="8">
        <v>202706.74000000002</v>
      </c>
      <c r="AT17" s="8">
        <v>202706.74000000002</v>
      </c>
      <c r="AU17" s="8">
        <v>202706.74000000002</v>
      </c>
      <c r="AV17" s="8">
        <v>0</v>
      </c>
      <c r="AW17" s="8">
        <v>202706.74000000002</v>
      </c>
      <c r="AX17" s="8">
        <v>202706.74000000002</v>
      </c>
      <c r="AY17" s="8">
        <v>202706.74000000002</v>
      </c>
      <c r="AZ17" s="8">
        <v>202706.74000000002</v>
      </c>
      <c r="BA17" s="8">
        <v>202706.74000000002</v>
      </c>
      <c r="BB17" s="8">
        <v>0</v>
      </c>
      <c r="BC17" s="8">
        <v>202706.74000000002</v>
      </c>
      <c r="BD17" s="8">
        <v>202706.74000000002</v>
      </c>
      <c r="BE17" s="8">
        <v>202706.74000000002</v>
      </c>
      <c r="BF17" s="8">
        <v>210309.83000000002</v>
      </c>
      <c r="BG17" s="8">
        <v>210309.83000000002</v>
      </c>
      <c r="BH17" s="8">
        <v>0</v>
      </c>
      <c r="BI17" s="8">
        <v>210309.83000000002</v>
      </c>
      <c r="BJ17" s="8">
        <v>210309.83000000002</v>
      </c>
      <c r="BK17" s="8">
        <v>210309.83000000002</v>
      </c>
      <c r="BL17" s="8">
        <v>210057.33000000002</v>
      </c>
      <c r="BM17" s="8">
        <v>210057.33000000002</v>
      </c>
      <c r="BN17" s="8">
        <v>0</v>
      </c>
      <c r="BO17" s="8">
        <v>210057.33000000002</v>
      </c>
      <c r="BP17" s="8">
        <v>210057.33000000002</v>
      </c>
      <c r="BQ17" s="8">
        <v>210057.33000000002</v>
      </c>
      <c r="BR17" s="8">
        <v>210057.33000000002</v>
      </c>
      <c r="BS17" s="8">
        <v>210057.33000000002</v>
      </c>
      <c r="BT17" s="8">
        <v>0</v>
      </c>
      <c r="BU17" s="8">
        <v>210057.33000000002</v>
      </c>
      <c r="BV17" s="8">
        <v>210057.33000000002</v>
      </c>
      <c r="BW17" s="8">
        <v>210057.33000000002</v>
      </c>
      <c r="BX17" s="8">
        <v>210057.33000000002</v>
      </c>
      <c r="BY17" s="8">
        <v>210057.33000000002</v>
      </c>
      <c r="BZ17" s="8">
        <v>0</v>
      </c>
      <c r="CA17" s="8">
        <v>210057.33000000002</v>
      </c>
      <c r="CB17" s="8">
        <v>210057.33000000002</v>
      </c>
      <c r="CC17" s="8">
        <v>560057.33000000007</v>
      </c>
      <c r="CD17" s="8">
        <v>560057.33000000007</v>
      </c>
      <c r="CE17" s="8">
        <v>560057.33000000007</v>
      </c>
      <c r="CF17" s="8">
        <v>0</v>
      </c>
      <c r="CG17" s="8">
        <v>560057.33000000007</v>
      </c>
      <c r="CH17" s="8">
        <v>560057.33000000007</v>
      </c>
      <c r="CI17" s="8">
        <v>560057.33000000007</v>
      </c>
      <c r="CJ17" s="8">
        <v>212742.13</v>
      </c>
      <c r="CK17" s="8">
        <v>212489.63</v>
      </c>
      <c r="CL17" s="8">
        <v>0</v>
      </c>
      <c r="CM17" s="8">
        <v>212489.63</v>
      </c>
      <c r="CN17" s="8">
        <v>212489.63</v>
      </c>
      <c r="CO17" s="8">
        <v>212489.63</v>
      </c>
      <c r="CP17" s="8">
        <v>212489.63</v>
      </c>
      <c r="CQ17" s="8">
        <v>212489.63</v>
      </c>
      <c r="CR17" s="8">
        <v>0</v>
      </c>
      <c r="CS17" s="8">
        <v>212489.63</v>
      </c>
      <c r="CT17" s="8">
        <v>712489.63000000012</v>
      </c>
      <c r="CU17" s="8">
        <v>712489.63000000012</v>
      </c>
      <c r="CV17" s="8">
        <v>712489.63000000012</v>
      </c>
      <c r="CW17" s="8">
        <v>229682.12</v>
      </c>
      <c r="CX17" s="8">
        <v>0</v>
      </c>
      <c r="CY17" s="8">
        <v>229682.12</v>
      </c>
      <c r="CZ17" s="8">
        <v>229682.12</v>
      </c>
      <c r="DA17" s="8">
        <v>229682.12</v>
      </c>
      <c r="DB17" s="8">
        <v>238708.2</v>
      </c>
      <c r="DC17" s="8">
        <v>238708.2</v>
      </c>
      <c r="DD17" s="8">
        <v>0</v>
      </c>
      <c r="DE17" s="8">
        <v>238708.2</v>
      </c>
      <c r="DF17" s="8">
        <v>238708.2</v>
      </c>
      <c r="DG17" s="8">
        <v>238708.2</v>
      </c>
      <c r="DH17" s="8">
        <v>238708.2</v>
      </c>
      <c r="DI17" s="8">
        <v>238708.2</v>
      </c>
      <c r="DJ17" s="8">
        <v>0</v>
      </c>
      <c r="DK17" s="8">
        <v>238420.7</v>
      </c>
      <c r="DL17" s="8">
        <v>238420.7</v>
      </c>
      <c r="DM17" s="8">
        <v>238420.7</v>
      </c>
      <c r="DN17" s="8">
        <v>238420.7</v>
      </c>
      <c r="DO17" s="8">
        <v>238420.7</v>
      </c>
      <c r="DP17" s="8">
        <v>0</v>
      </c>
      <c r="DQ17" s="8">
        <v>238420.7</v>
      </c>
      <c r="DR17" s="8">
        <v>238420.7</v>
      </c>
      <c r="DS17" s="8">
        <v>238420.7</v>
      </c>
      <c r="DT17" s="8">
        <v>238088.22</v>
      </c>
      <c r="DU17" s="8">
        <v>238088.22</v>
      </c>
      <c r="DV17" s="8">
        <v>0</v>
      </c>
      <c r="DW17" s="8">
        <v>238088.22</v>
      </c>
      <c r="DX17" s="8">
        <v>238088.22</v>
      </c>
      <c r="DY17" s="8">
        <v>238088.22</v>
      </c>
      <c r="DZ17" s="8">
        <v>249225.71000000002</v>
      </c>
      <c r="EA17" s="8">
        <v>249225.71000000002</v>
      </c>
      <c r="EB17" s="8">
        <v>0</v>
      </c>
      <c r="EC17" s="8">
        <v>249225.71000000002</v>
      </c>
      <c r="ED17" s="8">
        <v>249225.71000000002</v>
      </c>
      <c r="EE17" s="8">
        <v>249225.71000000002</v>
      </c>
      <c r="EF17" s="8">
        <v>249225.71000000002</v>
      </c>
      <c r="EG17" s="8">
        <v>249225.71000000002</v>
      </c>
      <c r="EH17" s="8">
        <v>0</v>
      </c>
      <c r="EI17" s="8">
        <v>249225.71000000002</v>
      </c>
      <c r="EJ17" s="8">
        <v>249225.71000000002</v>
      </c>
      <c r="EK17" s="8">
        <v>249225.71000000002</v>
      </c>
      <c r="EL17" s="8">
        <v>248953.21000000002</v>
      </c>
      <c r="EM17" s="8">
        <v>248953.21000000002</v>
      </c>
      <c r="EN17" s="8">
        <v>0</v>
      </c>
      <c r="EO17" s="8">
        <v>248953.21000000002</v>
      </c>
      <c r="EP17" s="8">
        <v>248953.21000000002</v>
      </c>
      <c r="EQ17" s="8">
        <v>248953.21000000002</v>
      </c>
      <c r="ER17" s="8">
        <v>247621.21000000002</v>
      </c>
      <c r="ES17" s="8">
        <v>247621.21000000002</v>
      </c>
      <c r="ET17" s="8">
        <v>0</v>
      </c>
      <c r="EU17" s="8">
        <v>247621.21000000002</v>
      </c>
      <c r="EV17" s="8">
        <v>247621.21000000002</v>
      </c>
      <c r="EW17" s="8">
        <v>247621.21000000002</v>
      </c>
      <c r="EX17" s="8">
        <v>247621.21000000002</v>
      </c>
      <c r="EY17" s="8">
        <v>4227621.21</v>
      </c>
      <c r="EZ17" s="8">
        <v>0</v>
      </c>
      <c r="FA17" s="8">
        <v>4227621.21</v>
      </c>
      <c r="FB17" s="8">
        <v>4227621.21</v>
      </c>
      <c r="FC17" s="8">
        <v>4227621.21</v>
      </c>
      <c r="FD17" s="8">
        <v>627613.21</v>
      </c>
      <c r="FE17" s="8">
        <v>627613.21</v>
      </c>
      <c r="FF17" s="8">
        <v>0</v>
      </c>
      <c r="FG17" s="8">
        <v>627613.21</v>
      </c>
      <c r="FH17" s="8">
        <v>627613.21</v>
      </c>
      <c r="FI17" s="8">
        <v>627613.21</v>
      </c>
      <c r="FJ17" s="8">
        <v>259526.85</v>
      </c>
      <c r="FK17" s="8">
        <v>259526.85</v>
      </c>
      <c r="FL17" s="8">
        <v>0</v>
      </c>
      <c r="FM17" s="8">
        <v>259236.85</v>
      </c>
      <c r="FN17" s="8">
        <v>259236.85</v>
      </c>
      <c r="FO17" s="8">
        <v>259236.85</v>
      </c>
      <c r="FP17" s="8">
        <v>259236.85</v>
      </c>
      <c r="FQ17" s="8">
        <v>259236.85</v>
      </c>
      <c r="FR17" s="8">
        <v>0</v>
      </c>
      <c r="FS17" s="8">
        <v>259236.85</v>
      </c>
      <c r="FT17" s="8">
        <v>259236.85</v>
      </c>
      <c r="FU17" s="8">
        <v>709236.85000000009</v>
      </c>
      <c r="FV17" s="8">
        <v>241771.27999999997</v>
      </c>
      <c r="FW17" s="8">
        <v>241771.27999999997</v>
      </c>
      <c r="FX17" s="8">
        <v>0</v>
      </c>
      <c r="FY17" s="8">
        <v>241771.27999999997</v>
      </c>
      <c r="FZ17" s="8">
        <v>241771.27999999997</v>
      </c>
      <c r="GA17" s="8">
        <v>241771.27999999997</v>
      </c>
      <c r="GB17" s="8">
        <v>241770.27</v>
      </c>
      <c r="GC17" s="8">
        <v>241770.27</v>
      </c>
      <c r="GD17" s="8">
        <v>0</v>
      </c>
      <c r="GE17" s="8">
        <v>241770.27</v>
      </c>
      <c r="GF17" s="8">
        <v>241770.27</v>
      </c>
      <c r="GG17" s="8">
        <v>241770.27</v>
      </c>
      <c r="GH17" s="8">
        <v>241770.27</v>
      </c>
      <c r="GI17" s="8">
        <v>241770.27</v>
      </c>
      <c r="GJ17" s="8">
        <v>0</v>
      </c>
      <c r="GK17" s="8">
        <v>241770.27</v>
      </c>
      <c r="GL17" s="8">
        <v>241770.27</v>
      </c>
      <c r="GM17" s="8">
        <v>241485.27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33">
        <v>0</v>
      </c>
      <c r="GX17" s="44">
        <v>0</v>
      </c>
      <c r="GY17" s="8">
        <v>231235.76</v>
      </c>
      <c r="GZ17" s="8">
        <v>144709.62</v>
      </c>
      <c r="HA17" s="8">
        <v>144709.62</v>
      </c>
      <c r="HB17" s="8">
        <v>144709.62</v>
      </c>
      <c r="HC17" s="8">
        <v>0</v>
      </c>
      <c r="HD17" s="33">
        <v>144709.62</v>
      </c>
      <c r="HE17" s="8">
        <v>144.70962</v>
      </c>
      <c r="HF17" s="8">
        <v>144709.62</v>
      </c>
      <c r="HG17" s="8">
        <v>144709.62</v>
      </c>
      <c r="HH17" s="8">
        <v>144709.62</v>
      </c>
      <c r="HI17" s="8">
        <v>144709.62</v>
      </c>
      <c r="HJ17" s="8">
        <v>0</v>
      </c>
      <c r="HK17" s="33">
        <v>144709.62</v>
      </c>
      <c r="HL17" s="8">
        <v>0</v>
      </c>
      <c r="HM17" s="8">
        <v>144709.62</v>
      </c>
      <c r="HN17" s="8">
        <v>144709.62</v>
      </c>
      <c r="HO17" s="8">
        <v>144709.62</v>
      </c>
      <c r="HP17" s="8">
        <v>147464.26</v>
      </c>
      <c r="HQ17" s="8">
        <v>0</v>
      </c>
      <c r="HR17" s="33">
        <v>147464.26</v>
      </c>
      <c r="HS17" s="8">
        <v>2754.640000000014</v>
      </c>
      <c r="HT17" s="8">
        <v>147464.26</v>
      </c>
      <c r="HU17" s="8">
        <v>147464.26</v>
      </c>
      <c r="HV17" s="8">
        <v>255058.7</v>
      </c>
      <c r="HW17" s="8">
        <v>255058.7</v>
      </c>
      <c r="HX17" s="8">
        <v>0</v>
      </c>
      <c r="HY17" s="33">
        <v>255058.7</v>
      </c>
      <c r="HZ17" s="8">
        <v>107594.44</v>
      </c>
      <c r="IA17" s="8">
        <v>255058.7</v>
      </c>
      <c r="IB17" s="8">
        <v>255058.7</v>
      </c>
      <c r="IC17" s="8">
        <v>259298.28000000003</v>
      </c>
      <c r="ID17" s="8">
        <v>259298.28000000003</v>
      </c>
      <c r="IE17" s="8">
        <v>0</v>
      </c>
      <c r="IF17" s="33">
        <v>259298.28000000003</v>
      </c>
      <c r="IG17" s="8">
        <v>4239.5800000000163</v>
      </c>
      <c r="IH17" s="8">
        <v>259298.28000000003</v>
      </c>
      <c r="II17" s="8">
        <v>259298.28000000003</v>
      </c>
      <c r="IJ17" s="8">
        <v>259297.98</v>
      </c>
      <c r="IK17" s="8">
        <v>259297.98</v>
      </c>
      <c r="IL17" s="8">
        <v>0</v>
      </c>
      <c r="IM17" s="8">
        <v>259297.98</v>
      </c>
      <c r="IN17" s="8">
        <v>259297.98</v>
      </c>
      <c r="IO17" s="8">
        <v>259297.98</v>
      </c>
      <c r="IP17" s="8">
        <v>359282.98000000004</v>
      </c>
      <c r="IQ17" s="8">
        <v>261515.49</v>
      </c>
      <c r="IR17" s="8">
        <v>0</v>
      </c>
      <c r="IS17" s="8">
        <v>261515.49</v>
      </c>
      <c r="IT17" s="8">
        <v>261515.49</v>
      </c>
      <c r="IU17" s="8">
        <v>261515.49</v>
      </c>
      <c r="IV17" s="8">
        <v>261515.49</v>
      </c>
      <c r="IW17" s="8">
        <v>261515.49</v>
      </c>
      <c r="IX17" s="8">
        <v>0</v>
      </c>
      <c r="IY17" s="8">
        <v>261515.49</v>
      </c>
      <c r="IZ17" s="8">
        <v>261515.49</v>
      </c>
      <c r="JA17" s="8">
        <v>261515.49</v>
      </c>
      <c r="JB17" s="8">
        <v>261515.49</v>
      </c>
      <c r="JC17" s="8">
        <v>-229344.8</v>
      </c>
      <c r="JD17" s="8">
        <v>0</v>
      </c>
      <c r="JE17" s="8">
        <v>120655.2</v>
      </c>
      <c r="JF17" s="8">
        <v>120655.2</v>
      </c>
      <c r="JG17" s="8">
        <v>120655.2</v>
      </c>
      <c r="JH17" s="8">
        <v>122667.67</v>
      </c>
      <c r="JI17" s="8">
        <v>122667.67</v>
      </c>
      <c r="JJ17" s="8">
        <v>0</v>
      </c>
      <c r="JK17" s="8">
        <v>122667.67</v>
      </c>
      <c r="JL17" s="8">
        <v>122667.67</v>
      </c>
      <c r="JM17" s="8">
        <v>122667.67</v>
      </c>
      <c r="JN17" s="8">
        <v>122667.67</v>
      </c>
      <c r="JO17" s="8">
        <v>122667.67</v>
      </c>
      <c r="JP17" s="8">
        <v>0</v>
      </c>
      <c r="JQ17" s="8">
        <v>122667.67</v>
      </c>
      <c r="JR17" s="8">
        <v>122667.67</v>
      </c>
      <c r="JS17" s="8">
        <v>122397.67</v>
      </c>
      <c r="JT17" s="8">
        <v>122397.67</v>
      </c>
      <c r="JU17" s="8">
        <v>122397.67</v>
      </c>
      <c r="JV17" s="8">
        <v>0</v>
      </c>
      <c r="JW17" s="8">
        <v>122397.67</v>
      </c>
      <c r="JX17" s="8">
        <v>122397.67</v>
      </c>
      <c r="JY17" s="8">
        <v>122397.67</v>
      </c>
      <c r="JZ17" s="8">
        <v>122397.67</v>
      </c>
      <c r="KA17" s="8">
        <v>122397.67</v>
      </c>
      <c r="KB17" s="8">
        <v>0</v>
      </c>
      <c r="KC17" s="8">
        <v>122397.67</v>
      </c>
      <c r="KD17" s="8">
        <v>122397.67</v>
      </c>
      <c r="KE17" s="8">
        <v>122397.67</v>
      </c>
      <c r="KF17" s="8">
        <v>150293.72</v>
      </c>
      <c r="KG17" s="8">
        <v>150293.72</v>
      </c>
      <c r="KH17" s="8">
        <v>0</v>
      </c>
      <c r="KI17" s="8">
        <v>150293.72</v>
      </c>
      <c r="KJ17" s="8">
        <v>150293.72</v>
      </c>
      <c r="KK17" s="8">
        <v>150293.72</v>
      </c>
      <c r="KL17" s="8">
        <v>150293.41999999998</v>
      </c>
      <c r="KM17" s="8">
        <v>150293.41999999998</v>
      </c>
      <c r="KN17" s="8">
        <v>0</v>
      </c>
      <c r="KO17" s="8">
        <v>150293.41999999998</v>
      </c>
      <c r="KP17" s="8">
        <v>150293.41999999998</v>
      </c>
      <c r="KQ17" s="8">
        <v>150293.41999999998</v>
      </c>
      <c r="KR17" s="8">
        <v>150293.41999999998</v>
      </c>
      <c r="KS17" s="8">
        <v>148145.41999999998</v>
      </c>
      <c r="KT17" s="8">
        <v>0</v>
      </c>
      <c r="KU17" s="8">
        <v>148145.41999999998</v>
      </c>
      <c r="KV17" s="8">
        <v>148145.41999999998</v>
      </c>
      <c r="KW17" s="8">
        <v>148145.41999999998</v>
      </c>
      <c r="KX17" s="8">
        <v>148145.41999999998</v>
      </c>
      <c r="KY17" s="8">
        <v>198145.41999999998</v>
      </c>
      <c r="KZ17" s="8">
        <v>0</v>
      </c>
      <c r="LA17" s="8">
        <v>198145.41999999998</v>
      </c>
      <c r="LB17" s="8">
        <v>198145.41999999998</v>
      </c>
      <c r="LC17" s="8">
        <v>198145.41999999998</v>
      </c>
      <c r="LD17" s="8">
        <v>255062.97999999998</v>
      </c>
      <c r="LE17" s="8">
        <v>255062.97999999998</v>
      </c>
      <c r="LF17" s="8">
        <v>0</v>
      </c>
      <c r="LG17" s="8">
        <v>255062.97999999998</v>
      </c>
      <c r="LH17" s="8">
        <v>255062.97999999998</v>
      </c>
      <c r="LI17" s="8">
        <v>255062.97999999998</v>
      </c>
      <c r="LJ17" s="8">
        <v>255062.97999999998</v>
      </c>
      <c r="LK17" s="8">
        <v>18754930.829999998</v>
      </c>
      <c r="LL17" s="8">
        <v>0</v>
      </c>
      <c r="LM17" s="8">
        <v>254930.83</v>
      </c>
      <c r="LN17" s="8">
        <v>254930.83</v>
      </c>
      <c r="LO17" s="8">
        <v>254930.83</v>
      </c>
      <c r="LP17" s="8">
        <v>254930.83</v>
      </c>
      <c r="LQ17" s="8">
        <v>254930.83</v>
      </c>
      <c r="LR17" s="8">
        <v>0</v>
      </c>
      <c r="LS17" s="8">
        <v>152558.82999999999</v>
      </c>
      <c r="LT17" s="8">
        <v>152558.82999999999</v>
      </c>
      <c r="LU17" s="8">
        <v>152558.82999999999</v>
      </c>
      <c r="LV17" s="8">
        <v>152558.82999999999</v>
      </c>
      <c r="LW17" s="8">
        <v>152558.82999999999</v>
      </c>
      <c r="LX17" s="8">
        <v>0</v>
      </c>
      <c r="LY17" s="8">
        <v>152558.82999999999</v>
      </c>
      <c r="LZ17" s="8">
        <v>152558.82999999999</v>
      </c>
      <c r="MA17" s="8">
        <v>152558.82999999999</v>
      </c>
      <c r="MB17" s="8">
        <v>652558.82999999996</v>
      </c>
      <c r="MC17" s="8">
        <v>652558.82999999996</v>
      </c>
      <c r="MD17" s="8">
        <v>0</v>
      </c>
      <c r="ME17" s="8">
        <v>167549.79999999999</v>
      </c>
      <c r="MF17" s="8">
        <v>172473.42</v>
      </c>
      <c r="MG17" s="8">
        <v>172473.42</v>
      </c>
      <c r="MH17" s="8">
        <v>172473.42</v>
      </c>
      <c r="MI17" s="8">
        <v>2808454.1900000004</v>
      </c>
      <c r="MJ17" s="8">
        <v>0</v>
      </c>
      <c r="MK17" s="8">
        <v>3402974.24</v>
      </c>
      <c r="ML17" s="8">
        <v>0</v>
      </c>
      <c r="MM17" s="8">
        <v>202974.24000000002</v>
      </c>
      <c r="MN17" s="8">
        <v>202974.24000000002</v>
      </c>
      <c r="MO17" s="8">
        <v>202974.24000000002</v>
      </c>
      <c r="MP17" s="8">
        <v>0</v>
      </c>
      <c r="MQ17" s="8">
        <v>202974.24000000002</v>
      </c>
      <c r="MR17" s="8">
        <v>202974.24000000002</v>
      </c>
      <c r="MS17" s="8">
        <v>202974.24000000002</v>
      </c>
      <c r="MT17" s="8">
        <v>202706.74000000002</v>
      </c>
      <c r="MU17" s="8">
        <v>202706.74000000002</v>
      </c>
      <c r="MV17" s="8">
        <v>0</v>
      </c>
      <c r="MW17" s="8">
        <v>202706.74000000002</v>
      </c>
      <c r="MX17" s="8">
        <v>202706.74000000002</v>
      </c>
      <c r="MY17" s="8">
        <v>202706.74000000002</v>
      </c>
      <c r="MZ17" s="8">
        <v>202706.74000000002</v>
      </c>
      <c r="NA17" s="8">
        <v>202706.74000000002</v>
      </c>
      <c r="NB17" s="8">
        <v>0</v>
      </c>
      <c r="NC17" s="8">
        <v>202706.74000000002</v>
      </c>
      <c r="ND17" s="8">
        <v>202706.74000000002</v>
      </c>
      <c r="NE17" s="8">
        <v>202706.74000000002</v>
      </c>
      <c r="NF17" s="8">
        <v>202706.74000000002</v>
      </c>
      <c r="NG17" s="8">
        <v>202706.74000000002</v>
      </c>
      <c r="NH17" s="8">
        <v>0</v>
      </c>
      <c r="NI17" s="8">
        <v>202706.74000000002</v>
      </c>
      <c r="NJ17" s="8">
        <v>202706.74000000002</v>
      </c>
      <c r="NK17" s="8">
        <v>202706.74000000002</v>
      </c>
      <c r="NL17" s="8">
        <v>210309.83000000002</v>
      </c>
      <c r="NM17" s="8">
        <v>210309.83000000002</v>
      </c>
      <c r="NN17" s="8">
        <v>0</v>
      </c>
      <c r="NO17" s="8">
        <v>210309.83000000002</v>
      </c>
      <c r="NP17" s="8">
        <v>210309.83000000002</v>
      </c>
      <c r="NQ17" s="8">
        <v>210309.83000000002</v>
      </c>
      <c r="NR17" s="8">
        <v>210057.33000000002</v>
      </c>
      <c r="NS17" s="8">
        <v>210057.33000000002</v>
      </c>
      <c r="NT17" s="8">
        <v>0</v>
      </c>
      <c r="NU17" s="8">
        <v>210057.33000000002</v>
      </c>
      <c r="NV17" s="8">
        <v>210057.33000000002</v>
      </c>
      <c r="NW17" s="8">
        <v>210057.33000000002</v>
      </c>
      <c r="NX17" s="8">
        <v>210057.33000000002</v>
      </c>
      <c r="NY17" s="8">
        <v>210057.33000000002</v>
      </c>
      <c r="NZ17" s="8">
        <v>0</v>
      </c>
      <c r="OA17" s="8">
        <v>210057.33000000002</v>
      </c>
      <c r="OB17" s="8">
        <v>210057.33000000002</v>
      </c>
      <c r="OC17" s="8">
        <v>210057.33000000002</v>
      </c>
      <c r="OD17" s="8">
        <v>210057.33000000002</v>
      </c>
      <c r="OE17" s="8">
        <v>210057.33000000002</v>
      </c>
      <c r="OF17" s="8">
        <v>0</v>
      </c>
      <c r="OG17" s="8">
        <v>210057.33000000002</v>
      </c>
      <c r="OH17" s="8">
        <v>210057.33000000002</v>
      </c>
      <c r="OI17" s="8">
        <v>560057.33000000007</v>
      </c>
      <c r="OJ17" s="8">
        <v>560057.33000000007</v>
      </c>
      <c r="OK17" s="8">
        <v>560057.33000000007</v>
      </c>
      <c r="OL17" s="8">
        <v>0</v>
      </c>
      <c r="OM17" s="8">
        <v>560057.33000000007</v>
      </c>
      <c r="ON17" s="8">
        <v>560057.33000000007</v>
      </c>
      <c r="OO17" s="8">
        <v>560057.33000000007</v>
      </c>
      <c r="OP17" s="8">
        <v>212742.13</v>
      </c>
      <c r="OQ17" s="8">
        <v>212489.63</v>
      </c>
      <c r="OR17" s="8">
        <v>0</v>
      </c>
      <c r="OS17" s="8">
        <v>212489.63</v>
      </c>
      <c r="OT17" s="8">
        <v>212489.63</v>
      </c>
      <c r="OU17" s="8">
        <v>212489.63</v>
      </c>
      <c r="OV17" s="8">
        <v>212489.63</v>
      </c>
      <c r="OW17" s="8">
        <v>212489.63</v>
      </c>
      <c r="OX17" s="8">
        <v>0</v>
      </c>
      <c r="OY17" s="8">
        <v>212489.63</v>
      </c>
      <c r="OZ17" s="8">
        <v>712489.63000000012</v>
      </c>
      <c r="PA17" s="8">
        <v>712489.63000000012</v>
      </c>
      <c r="PB17" s="8">
        <v>712489.63000000012</v>
      </c>
      <c r="PC17" s="8">
        <v>229682.12</v>
      </c>
      <c r="PD17" s="8">
        <v>0</v>
      </c>
      <c r="PE17" s="8">
        <v>229682.12</v>
      </c>
      <c r="PF17" s="8">
        <v>229682.12</v>
      </c>
      <c r="PG17" s="8">
        <v>229682.12</v>
      </c>
      <c r="PH17" s="8">
        <v>238708.2</v>
      </c>
      <c r="PI17" s="8">
        <v>238708.2</v>
      </c>
      <c r="PJ17" s="8">
        <v>0</v>
      </c>
      <c r="PK17" s="8">
        <v>238708.2</v>
      </c>
      <c r="PL17" s="8">
        <v>238708.2</v>
      </c>
      <c r="PM17" s="8">
        <v>238708.2</v>
      </c>
      <c r="PN17" s="8">
        <v>238708.2</v>
      </c>
      <c r="PO17" s="8">
        <v>238708.2</v>
      </c>
      <c r="PP17" s="8">
        <v>0</v>
      </c>
      <c r="PQ17" s="8">
        <v>238420.7</v>
      </c>
      <c r="PR17" s="8">
        <v>238420.7</v>
      </c>
      <c r="PS17" s="8">
        <v>238420.7</v>
      </c>
      <c r="PT17" s="8">
        <v>238420.7</v>
      </c>
      <c r="PU17" s="8">
        <v>238420.7</v>
      </c>
      <c r="PV17" s="8">
        <v>0</v>
      </c>
      <c r="PW17" s="8">
        <v>238420.7</v>
      </c>
      <c r="PX17" s="8">
        <v>238420.7</v>
      </c>
      <c r="PY17" s="8">
        <v>238420.7</v>
      </c>
      <c r="PZ17" s="8">
        <v>238088.22</v>
      </c>
      <c r="QA17" s="8">
        <v>238088.22</v>
      </c>
      <c r="QB17" s="8">
        <v>0</v>
      </c>
      <c r="QC17" s="8">
        <v>238088.22</v>
      </c>
      <c r="QD17" s="8">
        <v>238088.22</v>
      </c>
      <c r="QE17" s="8">
        <v>238088.22</v>
      </c>
      <c r="QF17" s="8">
        <v>249225.71000000002</v>
      </c>
      <c r="QG17" s="8">
        <v>249225.71000000002</v>
      </c>
      <c r="QH17" s="8">
        <v>0</v>
      </c>
      <c r="QI17" s="8">
        <v>249225.71000000002</v>
      </c>
      <c r="QJ17" s="8">
        <v>249225.71000000002</v>
      </c>
      <c r="QK17" s="8">
        <v>249225.71000000002</v>
      </c>
      <c r="QL17" s="8">
        <v>249225.71000000002</v>
      </c>
      <c r="QM17" s="8">
        <v>249225.71000000002</v>
      </c>
      <c r="QN17" s="8">
        <v>0</v>
      </c>
      <c r="QO17" s="8">
        <v>249225.71000000002</v>
      </c>
      <c r="QP17" s="8">
        <v>249225.71000000002</v>
      </c>
      <c r="QQ17" s="8">
        <v>249225.71000000002</v>
      </c>
      <c r="QR17" s="8">
        <v>248953.21000000002</v>
      </c>
      <c r="QS17" s="8">
        <v>248953.21000000002</v>
      </c>
      <c r="QT17" s="8">
        <v>0</v>
      </c>
      <c r="QU17" s="8">
        <v>248953.21000000002</v>
      </c>
      <c r="QV17" s="8">
        <v>248953.21000000002</v>
      </c>
      <c r="QW17" s="8">
        <v>248953.21000000002</v>
      </c>
      <c r="QX17" s="8">
        <v>247621.21000000002</v>
      </c>
      <c r="QY17" s="8">
        <v>247621.21000000002</v>
      </c>
      <c r="QZ17" s="8">
        <v>0</v>
      </c>
      <c r="RA17" s="8">
        <v>247621.21000000002</v>
      </c>
      <c r="RB17" s="8">
        <v>247621.21000000002</v>
      </c>
      <c r="RC17" s="8">
        <v>247621.21000000002</v>
      </c>
      <c r="RD17" s="8">
        <v>247621.21000000002</v>
      </c>
      <c r="RE17" s="8">
        <v>4227621.21</v>
      </c>
      <c r="RF17" s="8">
        <v>0</v>
      </c>
      <c r="RG17" s="8">
        <v>4227621.21</v>
      </c>
      <c r="RH17" s="8">
        <v>4227621.21</v>
      </c>
      <c r="RI17" s="8">
        <v>4227621.21</v>
      </c>
      <c r="RJ17" s="8">
        <v>627613.21</v>
      </c>
      <c r="RK17" s="8">
        <v>627613.21</v>
      </c>
      <c r="RL17" s="8">
        <v>0</v>
      </c>
      <c r="RM17" s="8">
        <v>627613.21</v>
      </c>
      <c r="RN17" s="8">
        <v>627613.21</v>
      </c>
      <c r="RO17" s="8">
        <v>627613.21</v>
      </c>
      <c r="RP17" s="8">
        <v>259526.85</v>
      </c>
      <c r="RQ17" s="8">
        <v>259526.85</v>
      </c>
      <c r="RR17" s="8">
        <v>0</v>
      </c>
      <c r="RS17" s="8">
        <v>259236.85</v>
      </c>
      <c r="RT17" s="8">
        <v>259236.85</v>
      </c>
      <c r="RU17" s="8">
        <v>259236.85</v>
      </c>
      <c r="RV17" s="8">
        <v>259236.85</v>
      </c>
      <c r="RW17" s="8">
        <v>259236.85</v>
      </c>
      <c r="RX17" s="8">
        <v>0</v>
      </c>
      <c r="RY17" s="8">
        <v>259236.85</v>
      </c>
      <c r="RZ17" s="8">
        <v>259236.85</v>
      </c>
      <c r="SA17" s="8">
        <v>709236.85000000009</v>
      </c>
      <c r="SB17" s="8">
        <v>241771.27999999997</v>
      </c>
      <c r="SC17" s="8">
        <v>241771.27999999997</v>
      </c>
      <c r="SD17" s="8">
        <v>0</v>
      </c>
      <c r="SE17" s="8">
        <v>241771.27999999997</v>
      </c>
      <c r="SF17" s="8">
        <v>241771.27999999997</v>
      </c>
      <c r="SG17" s="8">
        <v>241771.27999999997</v>
      </c>
      <c r="SH17" s="8">
        <v>241770.27</v>
      </c>
      <c r="SI17" s="8">
        <v>241770.27</v>
      </c>
      <c r="SJ17" s="8">
        <v>0</v>
      </c>
      <c r="SK17" s="8">
        <v>241770.27</v>
      </c>
      <c r="SL17" s="8">
        <v>241770.27</v>
      </c>
      <c r="SM17" s="8">
        <v>241770</v>
      </c>
      <c r="SN17" s="8">
        <v>241770</v>
      </c>
      <c r="SO17" s="8">
        <v>241770</v>
      </c>
      <c r="SP17" s="52">
        <v>0</v>
      </c>
      <c r="SQ17" s="8">
        <v>241770</v>
      </c>
      <c r="SR17" s="8">
        <v>241770</v>
      </c>
      <c r="SS17" s="8">
        <v>241485</v>
      </c>
      <c r="ST17" s="8">
        <v>241485</v>
      </c>
      <c r="SU17" s="8">
        <v>241485</v>
      </c>
      <c r="SV17" s="8">
        <v>0</v>
      </c>
      <c r="SW17" s="8">
        <v>241485</v>
      </c>
      <c r="SX17" s="8">
        <v>241485</v>
      </c>
      <c r="SY17" s="8">
        <v>241485</v>
      </c>
      <c r="SZ17" s="8">
        <v>241485</v>
      </c>
      <c r="TA17" s="8">
        <v>241485</v>
      </c>
      <c r="TB17" s="8">
        <v>0</v>
      </c>
      <c r="TC17" s="8">
        <v>241485</v>
      </c>
      <c r="TD17" s="8">
        <v>241485</v>
      </c>
      <c r="TE17" s="8">
        <v>241485</v>
      </c>
      <c r="TF17" s="8">
        <v>241485</v>
      </c>
      <c r="TG17" s="8">
        <v>241485</v>
      </c>
      <c r="TH17" s="8">
        <v>0</v>
      </c>
      <c r="TI17" s="8">
        <v>241485</v>
      </c>
      <c r="TJ17" s="8">
        <v>241485</v>
      </c>
      <c r="TK17" s="8">
        <v>241485</v>
      </c>
      <c r="TL17" s="8">
        <v>256922</v>
      </c>
      <c r="TM17" s="8">
        <v>256922</v>
      </c>
      <c r="TN17" s="8">
        <v>0</v>
      </c>
      <c r="TO17" s="8">
        <v>256922</v>
      </c>
      <c r="TP17" s="8">
        <v>256922</v>
      </c>
      <c r="TQ17" s="8">
        <v>256922</v>
      </c>
      <c r="TR17" s="8">
        <v>256922</v>
      </c>
      <c r="TS17" s="8">
        <v>256922</v>
      </c>
      <c r="TT17" s="8">
        <v>256649</v>
      </c>
      <c r="TU17" s="8">
        <v>256649</v>
      </c>
      <c r="TV17" s="8">
        <v>256649</v>
      </c>
      <c r="TW17" s="8">
        <v>256649</v>
      </c>
      <c r="TX17" s="8">
        <v>256649</v>
      </c>
      <c r="TY17" s="8">
        <v>256649</v>
      </c>
      <c r="TZ17" s="8">
        <v>0</v>
      </c>
      <c r="UA17" s="8">
        <v>256649</v>
      </c>
      <c r="UB17" s="8">
        <v>256649</v>
      </c>
      <c r="UC17" s="8">
        <v>256649</v>
      </c>
      <c r="UD17" s="8">
        <v>256649</v>
      </c>
      <c r="UE17" s="8">
        <v>256649</v>
      </c>
      <c r="UF17" s="8">
        <v>0</v>
      </c>
      <c r="UG17" s="8">
        <v>256649</v>
      </c>
      <c r="UH17" s="8">
        <v>606649</v>
      </c>
      <c r="UI17" s="8">
        <v>606649</v>
      </c>
      <c r="UJ17" s="8">
        <v>606649</v>
      </c>
      <c r="UK17" s="8">
        <v>606649</v>
      </c>
      <c r="UL17" s="8">
        <v>0</v>
      </c>
      <c r="UM17" s="8">
        <v>241058</v>
      </c>
      <c r="UN17" s="8">
        <v>241058</v>
      </c>
      <c r="UO17" s="8">
        <v>241058</v>
      </c>
      <c r="UP17" s="8">
        <v>241058</v>
      </c>
      <c r="UQ17" s="8">
        <v>241058</v>
      </c>
      <c r="UR17" s="8">
        <v>0</v>
      </c>
      <c r="US17" s="8">
        <v>240786</v>
      </c>
      <c r="UT17" s="8">
        <v>240786</v>
      </c>
      <c r="UU17" s="8">
        <v>240786</v>
      </c>
      <c r="UV17" s="8">
        <v>500333</v>
      </c>
      <c r="UW17" s="8">
        <v>500333</v>
      </c>
      <c r="UX17" s="8">
        <v>0</v>
      </c>
      <c r="UY17" s="8">
        <v>500333</v>
      </c>
      <c r="UZ17" s="8">
        <v>720786</v>
      </c>
      <c r="VA17" s="8">
        <v>720786</v>
      </c>
      <c r="VB17" s="8">
        <v>259681</v>
      </c>
      <c r="VC17" s="8">
        <v>259681</v>
      </c>
      <c r="VD17" s="8">
        <v>0</v>
      </c>
      <c r="VE17" s="8">
        <v>259681</v>
      </c>
      <c r="VF17" s="8">
        <v>259681</v>
      </c>
      <c r="VG17" s="8">
        <v>259681</v>
      </c>
      <c r="VH17" s="8">
        <v>259681</v>
      </c>
      <c r="VI17" s="8">
        <v>259681</v>
      </c>
      <c r="VJ17" s="8">
        <v>0</v>
      </c>
      <c r="VK17" s="8">
        <v>259681</v>
      </c>
      <c r="VL17" s="8">
        <v>259681</v>
      </c>
      <c r="VM17" s="8">
        <v>259681</v>
      </c>
      <c r="VN17" s="8">
        <v>259681</v>
      </c>
      <c r="VO17" s="8">
        <v>259681</v>
      </c>
      <c r="VP17" s="8">
        <v>0</v>
      </c>
      <c r="VQ17" s="8">
        <v>259681</v>
      </c>
      <c r="VR17" s="8">
        <v>259681</v>
      </c>
      <c r="VS17" s="8">
        <v>259681</v>
      </c>
      <c r="VT17" s="8">
        <v>259411</v>
      </c>
      <c r="VU17" s="8">
        <v>259411</v>
      </c>
      <c r="VV17" s="8">
        <v>0</v>
      </c>
      <c r="VW17" s="8">
        <v>259411</v>
      </c>
      <c r="VX17" s="8">
        <v>259411</v>
      </c>
      <c r="VY17" s="8">
        <v>259411</v>
      </c>
      <c r="VZ17" s="8">
        <v>259411</v>
      </c>
      <c r="WA17" s="8">
        <v>259411</v>
      </c>
      <c r="WB17" s="8">
        <v>0</v>
      </c>
      <c r="WC17" s="8">
        <v>259411</v>
      </c>
      <c r="WD17" s="8">
        <v>259411</v>
      </c>
      <c r="WE17" s="8">
        <v>259411</v>
      </c>
      <c r="WF17" s="8">
        <v>275054</v>
      </c>
      <c r="WG17" s="8">
        <v>275054</v>
      </c>
      <c r="WH17" s="8">
        <v>0</v>
      </c>
      <c r="WI17" s="8">
        <v>275054</v>
      </c>
      <c r="WJ17" s="8">
        <v>275054</v>
      </c>
      <c r="WK17" s="8">
        <v>275054</v>
      </c>
      <c r="WL17" s="8">
        <v>288834</v>
      </c>
      <c r="WM17" s="8">
        <v>288834</v>
      </c>
      <c r="WN17" s="8">
        <v>0</v>
      </c>
      <c r="WO17" s="8">
        <v>288834</v>
      </c>
      <c r="WP17" s="8">
        <v>288834</v>
      </c>
      <c r="WQ17" s="8">
        <v>288834</v>
      </c>
      <c r="WR17" s="8">
        <v>288834</v>
      </c>
      <c r="WS17" s="8">
        <v>288834</v>
      </c>
      <c r="WT17" s="8">
        <v>0</v>
      </c>
      <c r="WU17" s="8">
        <v>288561</v>
      </c>
      <c r="WV17" s="8">
        <v>288561</v>
      </c>
      <c r="WW17" s="8">
        <v>288561</v>
      </c>
      <c r="WX17" s="8">
        <v>398561</v>
      </c>
      <c r="WY17" s="8">
        <v>398561</v>
      </c>
      <c r="WZ17" s="8">
        <v>0</v>
      </c>
      <c r="XA17" s="8">
        <v>398561</v>
      </c>
      <c r="XB17" s="8">
        <v>3148561</v>
      </c>
      <c r="XC17" s="8">
        <v>424654</v>
      </c>
      <c r="XD17" s="8">
        <v>424654</v>
      </c>
      <c r="XE17" s="8">
        <v>424654</v>
      </c>
      <c r="XF17" s="8">
        <v>0</v>
      </c>
      <c r="XG17" s="8">
        <v>424654</v>
      </c>
      <c r="XH17" s="8">
        <v>424654</v>
      </c>
      <c r="XI17" s="8">
        <v>634654</v>
      </c>
      <c r="XJ17" s="8">
        <v>634654</v>
      </c>
      <c r="XK17" s="8">
        <v>634654</v>
      </c>
      <c r="XL17" s="8">
        <v>0</v>
      </c>
      <c r="XM17" s="8">
        <v>274095</v>
      </c>
      <c r="XN17" s="8">
        <v>274095</v>
      </c>
      <c r="XO17" s="8">
        <v>274095</v>
      </c>
      <c r="XP17" s="8">
        <v>274095</v>
      </c>
      <c r="XQ17" s="8">
        <v>274095</v>
      </c>
      <c r="XR17" s="8">
        <v>0</v>
      </c>
      <c r="XS17" s="8">
        <v>273805</v>
      </c>
      <c r="XT17" s="8">
        <v>273805</v>
      </c>
      <c r="XU17" s="8">
        <v>273805</v>
      </c>
      <c r="XV17" s="8">
        <v>273805</v>
      </c>
      <c r="XW17" s="8">
        <v>743805</v>
      </c>
      <c r="XX17" s="8">
        <v>0</v>
      </c>
      <c r="XY17" s="8">
        <v>743805</v>
      </c>
      <c r="XZ17" s="8">
        <v>275176</v>
      </c>
      <c r="YA17" s="8">
        <v>275176</v>
      </c>
      <c r="YB17" s="8">
        <v>288963</v>
      </c>
      <c r="YC17" s="8">
        <v>288963</v>
      </c>
      <c r="YD17" s="8">
        <v>0</v>
      </c>
      <c r="YE17" s="8">
        <v>288963</v>
      </c>
      <c r="YF17" s="8">
        <v>288963</v>
      </c>
      <c r="YG17" s="8">
        <v>288963</v>
      </c>
      <c r="YH17" s="8">
        <v>288961</v>
      </c>
      <c r="YI17" s="8">
        <v>288961</v>
      </c>
      <c r="YJ17" s="8">
        <v>0</v>
      </c>
      <c r="YK17" s="8">
        <v>280961</v>
      </c>
      <c r="YL17" s="8">
        <v>280961</v>
      </c>
      <c r="YM17" s="8">
        <v>280961</v>
      </c>
      <c r="YN17" s="8">
        <v>280961</v>
      </c>
      <c r="YO17" s="8">
        <v>280961</v>
      </c>
      <c r="YP17" s="8">
        <v>0</v>
      </c>
      <c r="YQ17" s="8">
        <v>280961</v>
      </c>
      <c r="YR17" s="8">
        <v>280961</v>
      </c>
      <c r="YS17" s="8">
        <v>280961</v>
      </c>
      <c r="YT17" s="8">
        <v>280676</v>
      </c>
      <c r="YU17" s="8">
        <v>280676</v>
      </c>
      <c r="YV17" s="8">
        <v>0</v>
      </c>
      <c r="YW17" s="8">
        <v>280676</v>
      </c>
      <c r="YX17" s="8">
        <v>280676</v>
      </c>
      <c r="YY17" s="8">
        <v>280676</v>
      </c>
      <c r="YZ17" s="8">
        <v>280676</v>
      </c>
      <c r="ZA17" s="8">
        <v>280676</v>
      </c>
      <c r="ZB17" s="8">
        <v>0</v>
      </c>
      <c r="ZC17" s="8">
        <v>280676</v>
      </c>
      <c r="ZD17" s="8">
        <v>280676</v>
      </c>
      <c r="ZE17" s="8">
        <v>280676</v>
      </c>
      <c r="ZF17" s="8">
        <v>280676</v>
      </c>
      <c r="ZG17" s="8">
        <v>280676</v>
      </c>
      <c r="ZH17" s="8">
        <v>0</v>
      </c>
      <c r="ZI17" s="8">
        <v>280676</v>
      </c>
      <c r="ZJ17" s="8">
        <v>280676</v>
      </c>
      <c r="ZK17" s="8">
        <v>280676</v>
      </c>
      <c r="ZL17" s="8">
        <v>295470</v>
      </c>
      <c r="ZM17" s="8">
        <v>295470</v>
      </c>
      <c r="ZN17" s="8">
        <v>0</v>
      </c>
      <c r="ZO17" s="8">
        <v>295470</v>
      </c>
      <c r="ZP17" s="8">
        <v>295470</v>
      </c>
      <c r="ZQ17" s="8">
        <v>295470</v>
      </c>
      <c r="ZR17" s="8">
        <v>295470</v>
      </c>
      <c r="ZS17" s="8">
        <v>295182</v>
      </c>
      <c r="ZT17" s="8">
        <v>0</v>
      </c>
      <c r="ZU17" s="8">
        <v>295182</v>
      </c>
      <c r="ZV17" s="8">
        <v>295182</v>
      </c>
      <c r="ZW17" s="8">
        <v>295182</v>
      </c>
      <c r="ZX17" s="8">
        <v>295182</v>
      </c>
      <c r="ZY17" s="8">
        <v>295182</v>
      </c>
      <c r="ZZ17" s="8">
        <v>295182</v>
      </c>
      <c r="AAA17" s="8">
        <v>295182.43000000005</v>
      </c>
      <c r="AAB17" s="8">
        <v>295182.43000000005</v>
      </c>
      <c r="AAC17" s="8">
        <v>295182.43000000005</v>
      </c>
      <c r="AAD17" s="8">
        <v>295182.43000000005</v>
      </c>
      <c r="AAE17" s="8">
        <v>295182.43000000005</v>
      </c>
      <c r="AAF17" s="8">
        <v>0</v>
      </c>
      <c r="AAG17" s="8">
        <v>295182.43000000005</v>
      </c>
      <c r="AAH17" s="8">
        <v>655182.43000000005</v>
      </c>
      <c r="AAI17" s="8">
        <v>655182.43000000005</v>
      </c>
      <c r="AAJ17" s="8">
        <v>655182.43000000005</v>
      </c>
      <c r="AAK17" s="8">
        <v>0</v>
      </c>
      <c r="AAL17" s="8">
        <v>0</v>
      </c>
      <c r="AAM17" s="8">
        <v>294951</v>
      </c>
      <c r="AAN17" s="8">
        <v>294951</v>
      </c>
      <c r="AAO17" s="8">
        <v>294951</v>
      </c>
      <c r="AAP17" s="8">
        <v>0</v>
      </c>
      <c r="AAQ17" s="8">
        <v>0</v>
      </c>
      <c r="AAR17" s="8">
        <v>0</v>
      </c>
      <c r="AAS17" s="8">
        <v>291403</v>
      </c>
      <c r="AAT17" s="8">
        <v>291403</v>
      </c>
      <c r="AAU17" s="8">
        <v>291403</v>
      </c>
      <c r="AAV17" s="8">
        <v>0</v>
      </c>
      <c r="AAW17" s="8">
        <v>0</v>
      </c>
      <c r="AAX17" s="8">
        <v>0</v>
      </c>
      <c r="AAY17" s="8">
        <v>291403</v>
      </c>
      <c r="AAZ17" s="8">
        <v>291403</v>
      </c>
      <c r="ABA17" s="8">
        <v>291403</v>
      </c>
      <c r="ABB17" s="8">
        <v>307221</v>
      </c>
      <c r="ABC17" s="8">
        <v>0</v>
      </c>
      <c r="ABD17" s="8">
        <v>0</v>
      </c>
      <c r="ABE17" s="8">
        <v>307221</v>
      </c>
      <c r="ABF17" s="8">
        <v>307221</v>
      </c>
      <c r="ABG17" s="8">
        <v>307221</v>
      </c>
      <c r="ABH17" s="8">
        <v>307221</v>
      </c>
      <c r="ABI17" s="8">
        <v>307221</v>
      </c>
      <c r="ABJ17" s="8">
        <v>0</v>
      </c>
      <c r="ABK17" s="8">
        <v>307221</v>
      </c>
      <c r="ABL17" s="8">
        <v>307221</v>
      </c>
      <c r="ABM17" s="8">
        <v>307221</v>
      </c>
      <c r="ABN17" s="8">
        <v>307221</v>
      </c>
      <c r="ABO17" s="8">
        <v>307221</v>
      </c>
      <c r="ABP17" s="8">
        <v>0</v>
      </c>
      <c r="ABQ17" s="8">
        <v>307221</v>
      </c>
      <c r="ABR17" s="8">
        <v>307221</v>
      </c>
      <c r="ABS17" s="8">
        <v>306936</v>
      </c>
      <c r="ABT17" s="8">
        <v>306936</v>
      </c>
      <c r="ABU17" s="8">
        <v>306936</v>
      </c>
      <c r="ABV17" s="8">
        <v>306936</v>
      </c>
      <c r="ABW17" s="8">
        <v>306936</v>
      </c>
      <c r="ABX17" s="8">
        <v>306936</v>
      </c>
      <c r="ABY17" s="8">
        <v>306936</v>
      </c>
      <c r="ABZ17" s="8">
        <v>6940</v>
      </c>
      <c r="ACA17" s="8">
        <v>6940</v>
      </c>
      <c r="ACB17" s="8">
        <v>0</v>
      </c>
      <c r="ACC17" s="8">
        <v>6940</v>
      </c>
      <c r="ACD17" s="8">
        <v>6940</v>
      </c>
      <c r="ACE17" s="8">
        <v>6940</v>
      </c>
      <c r="ACF17" s="8">
        <v>40392</v>
      </c>
      <c r="ACG17" s="8">
        <v>40392</v>
      </c>
      <c r="ACH17" s="8">
        <v>0</v>
      </c>
      <c r="ACI17" s="8">
        <v>40392</v>
      </c>
      <c r="ACJ17" s="8">
        <v>40392</v>
      </c>
      <c r="ACK17" s="8">
        <v>40392</v>
      </c>
      <c r="ACL17" s="8">
        <v>40392</v>
      </c>
      <c r="ACM17" s="8">
        <v>40392</v>
      </c>
      <c r="ACN17" s="8">
        <v>0</v>
      </c>
      <c r="ACO17" s="8">
        <v>40392</v>
      </c>
      <c r="ACP17" s="8">
        <v>40392</v>
      </c>
      <c r="ACQ17" s="8">
        <v>40392</v>
      </c>
      <c r="ACR17" s="8">
        <v>40392</v>
      </c>
      <c r="ACS17" s="8">
        <v>40392</v>
      </c>
      <c r="ACT17" s="8">
        <v>0</v>
      </c>
      <c r="ACU17" s="8">
        <v>40105</v>
      </c>
      <c r="ACV17" s="8">
        <v>40105</v>
      </c>
      <c r="ACW17" s="8">
        <v>40105</v>
      </c>
      <c r="ACX17" s="8">
        <v>40105</v>
      </c>
      <c r="ACY17" s="8">
        <v>40105</v>
      </c>
      <c r="ACZ17" s="8">
        <v>0</v>
      </c>
      <c r="ADA17" s="8">
        <v>40105</v>
      </c>
      <c r="ADB17" s="8">
        <v>40105</v>
      </c>
      <c r="ADC17" s="8">
        <v>40105</v>
      </c>
      <c r="ADD17" s="8">
        <v>40105</v>
      </c>
      <c r="ADE17" s="8">
        <v>40105</v>
      </c>
      <c r="ADF17" s="8">
        <v>0</v>
      </c>
      <c r="ADG17" s="8">
        <v>40105</v>
      </c>
      <c r="ADH17" s="8">
        <v>40105</v>
      </c>
      <c r="ADI17" s="8">
        <v>40105</v>
      </c>
      <c r="ADJ17" s="8">
        <v>40105</v>
      </c>
      <c r="ADK17" s="8">
        <v>40105</v>
      </c>
      <c r="ADL17" s="8">
        <v>0</v>
      </c>
      <c r="ADM17" s="8">
        <v>40105</v>
      </c>
      <c r="ADN17" s="8">
        <v>40105</v>
      </c>
      <c r="ADO17" s="8">
        <v>40105</v>
      </c>
      <c r="ADP17" s="8">
        <v>40105</v>
      </c>
      <c r="ADQ17" s="8">
        <v>40105</v>
      </c>
      <c r="ADR17" s="8">
        <v>0</v>
      </c>
      <c r="ADS17" s="8">
        <v>39797</v>
      </c>
      <c r="ADT17" s="8">
        <v>39797</v>
      </c>
      <c r="ADU17" s="8">
        <v>39797</v>
      </c>
      <c r="ADV17" s="8">
        <v>39797</v>
      </c>
      <c r="ADW17" s="8">
        <v>39797</v>
      </c>
      <c r="ADX17" s="8">
        <v>39797</v>
      </c>
      <c r="ADY17" s="8">
        <v>39797</v>
      </c>
      <c r="ADZ17" s="8">
        <v>39797</v>
      </c>
      <c r="AEA17" s="8">
        <v>39797</v>
      </c>
      <c r="AEB17" s="8">
        <v>39797</v>
      </c>
      <c r="AEC17" s="8">
        <v>39797</v>
      </c>
      <c r="AED17" s="8">
        <v>39797</v>
      </c>
      <c r="AEE17" s="8">
        <v>39797</v>
      </c>
      <c r="AEF17" s="8">
        <v>55502</v>
      </c>
      <c r="AEG17" s="8">
        <v>55502</v>
      </c>
      <c r="AEH17" s="8">
        <v>55502</v>
      </c>
      <c r="AEI17" s="8">
        <v>55502</v>
      </c>
      <c r="AEJ17" s="8">
        <v>0</v>
      </c>
      <c r="AEK17" s="8">
        <v>55502</v>
      </c>
      <c r="AEL17" s="8">
        <v>55502</v>
      </c>
      <c r="AEM17" s="8">
        <v>55502</v>
      </c>
      <c r="AEN17" s="8">
        <v>55502</v>
      </c>
      <c r="AEO17" s="8">
        <v>55502</v>
      </c>
      <c r="AEP17" s="8">
        <v>0</v>
      </c>
      <c r="AEQ17" s="8">
        <v>55502</v>
      </c>
      <c r="AER17" s="8">
        <v>55502</v>
      </c>
      <c r="AES17" s="8">
        <v>55502</v>
      </c>
      <c r="AET17" s="8">
        <v>52141</v>
      </c>
      <c r="AEU17" s="8">
        <v>0</v>
      </c>
      <c r="AEV17" s="8">
        <v>0</v>
      </c>
      <c r="AEW17" s="8">
        <v>0</v>
      </c>
      <c r="AEX17" s="8">
        <v>0</v>
      </c>
      <c r="AEY17" s="8">
        <v>0</v>
      </c>
      <c r="AEZ17" s="8">
        <v>0</v>
      </c>
      <c r="AFA17" s="8">
        <v>0</v>
      </c>
      <c r="AFB17" s="8">
        <v>0</v>
      </c>
      <c r="AFC17" s="8">
        <v>0</v>
      </c>
      <c r="AFD17" s="8">
        <v>0</v>
      </c>
      <c r="AFE17" s="8">
        <v>0</v>
      </c>
      <c r="AFF17" s="8">
        <v>0</v>
      </c>
      <c r="AFG17" s="8">
        <v>0</v>
      </c>
      <c r="AFH17" s="8">
        <v>0</v>
      </c>
      <c r="AFI17" s="8">
        <v>0</v>
      </c>
      <c r="AFJ17" s="8">
        <v>0</v>
      </c>
      <c r="AFK17" s="8">
        <v>0</v>
      </c>
      <c r="AFL17" s="8">
        <v>0</v>
      </c>
      <c r="AFM17" s="8">
        <v>0</v>
      </c>
      <c r="AFN17" s="8">
        <v>0</v>
      </c>
      <c r="AFO17" s="8">
        <v>0</v>
      </c>
      <c r="AFP17" s="8">
        <v>0</v>
      </c>
      <c r="AFQ17" s="8">
        <v>0</v>
      </c>
      <c r="AFR17" s="8">
        <v>0</v>
      </c>
      <c r="AFS17" s="8">
        <v>0</v>
      </c>
      <c r="AFT17" s="8">
        <v>0</v>
      </c>
      <c r="AFU17" s="8">
        <v>0</v>
      </c>
      <c r="AFV17" s="8">
        <v>0</v>
      </c>
      <c r="AFW17" s="8">
        <v>0</v>
      </c>
      <c r="AFX17" s="8">
        <v>0</v>
      </c>
      <c r="AFY17" s="8">
        <v>0</v>
      </c>
      <c r="AFZ17" s="8">
        <v>0</v>
      </c>
      <c r="AGA17" s="8">
        <v>0</v>
      </c>
      <c r="AGB17" s="8">
        <v>0</v>
      </c>
      <c r="AGC17" s="8">
        <v>0</v>
      </c>
      <c r="AGD17" s="8">
        <v>0</v>
      </c>
      <c r="AGE17" s="8">
        <v>0</v>
      </c>
      <c r="AGF17" s="8">
        <v>0</v>
      </c>
      <c r="AGG17" s="8">
        <v>0</v>
      </c>
      <c r="AGH17" s="8">
        <v>0</v>
      </c>
      <c r="AGI17" s="8">
        <v>0</v>
      </c>
      <c r="AGJ17" s="8">
        <v>0</v>
      </c>
      <c r="AGK17" s="8">
        <v>0</v>
      </c>
      <c r="AGL17" s="8">
        <v>0</v>
      </c>
      <c r="AGM17" s="8">
        <v>0</v>
      </c>
      <c r="AGN17" s="8">
        <v>0</v>
      </c>
      <c r="AGO17" s="8">
        <v>0</v>
      </c>
      <c r="AGP17" s="8">
        <v>0</v>
      </c>
      <c r="AGQ17" s="8">
        <v>0</v>
      </c>
      <c r="AGR17" s="8">
        <v>0</v>
      </c>
      <c r="AGS17" s="8">
        <v>0</v>
      </c>
      <c r="AGT17" s="8">
        <v>0</v>
      </c>
      <c r="AGU17" s="8">
        <v>0</v>
      </c>
      <c r="AGV17" s="8">
        <v>0</v>
      </c>
      <c r="AGW17" s="8">
        <v>0</v>
      </c>
      <c r="AGX17" s="8">
        <v>0</v>
      </c>
      <c r="AGY17" s="8">
        <v>0</v>
      </c>
      <c r="AGZ17" s="8">
        <v>0</v>
      </c>
      <c r="AHA17" s="8">
        <v>0</v>
      </c>
      <c r="AHB17" s="8">
        <v>0</v>
      </c>
      <c r="AHC17" s="8">
        <v>0</v>
      </c>
      <c r="AHD17" s="8">
        <v>0</v>
      </c>
      <c r="AHE17" s="8">
        <v>0</v>
      </c>
      <c r="AHF17" s="8">
        <v>0</v>
      </c>
      <c r="AHG17" s="8">
        <v>0</v>
      </c>
      <c r="AHH17" s="8">
        <v>0</v>
      </c>
      <c r="AHI17" s="8">
        <v>0</v>
      </c>
      <c r="AHJ17" s="8">
        <v>0</v>
      </c>
      <c r="AHK17" s="8">
        <v>0</v>
      </c>
      <c r="AHL17" s="8">
        <v>0</v>
      </c>
      <c r="AHM17" s="8">
        <v>0</v>
      </c>
      <c r="AHN17" s="8">
        <v>0</v>
      </c>
      <c r="AHO17" s="8">
        <v>0</v>
      </c>
      <c r="AHP17" s="8">
        <v>0</v>
      </c>
      <c r="AHQ17" s="8">
        <v>0</v>
      </c>
      <c r="AHR17" s="8">
        <v>0</v>
      </c>
      <c r="AHS17" s="8">
        <v>0</v>
      </c>
      <c r="AHT17" s="8">
        <v>0</v>
      </c>
      <c r="AHU17" s="8">
        <v>0</v>
      </c>
      <c r="AHV17" s="8">
        <v>0</v>
      </c>
      <c r="AHW17" s="8">
        <v>0</v>
      </c>
      <c r="AHX17" s="8">
        <v>0</v>
      </c>
      <c r="AHY17" s="8">
        <v>0</v>
      </c>
      <c r="AHZ17" s="8">
        <v>0</v>
      </c>
      <c r="AIA17" s="8">
        <v>0</v>
      </c>
      <c r="AIB17" s="8">
        <v>0</v>
      </c>
      <c r="AIC17" s="8">
        <v>0</v>
      </c>
      <c r="AID17" s="8">
        <v>0</v>
      </c>
      <c r="AIE17" s="8">
        <v>0</v>
      </c>
      <c r="AIF17" s="8">
        <v>0</v>
      </c>
      <c r="AIG17" s="8">
        <v>0</v>
      </c>
      <c r="AIH17" s="8">
        <v>0</v>
      </c>
      <c r="AII17" s="8">
        <v>0</v>
      </c>
      <c r="AIJ17" s="8">
        <v>0</v>
      </c>
      <c r="AIK17" s="8">
        <v>0</v>
      </c>
      <c r="AIL17" s="8">
        <v>0</v>
      </c>
      <c r="AIM17" s="8">
        <v>0</v>
      </c>
      <c r="AIN17" s="8">
        <v>0</v>
      </c>
      <c r="AIO17" s="8">
        <v>0</v>
      </c>
      <c r="AIP17" s="8">
        <v>0</v>
      </c>
      <c r="AIQ17" s="8">
        <v>0</v>
      </c>
      <c r="AIR17" s="8">
        <v>0</v>
      </c>
      <c r="AIS17" s="8">
        <v>0</v>
      </c>
      <c r="AIT17" s="8">
        <v>0</v>
      </c>
      <c r="AIU17" s="8">
        <v>0</v>
      </c>
      <c r="AIV17" s="8">
        <v>0</v>
      </c>
      <c r="AIW17" s="8">
        <v>0</v>
      </c>
      <c r="AIX17" s="8">
        <v>0</v>
      </c>
      <c r="AIY17" s="8">
        <v>0</v>
      </c>
      <c r="AIZ17" s="8">
        <v>0</v>
      </c>
      <c r="AJA17" s="8">
        <v>0</v>
      </c>
      <c r="AJB17" s="8">
        <v>0</v>
      </c>
      <c r="AJC17" s="8">
        <v>0</v>
      </c>
      <c r="AJD17" s="8">
        <v>0</v>
      </c>
      <c r="AJE17" s="8">
        <v>0</v>
      </c>
      <c r="AJF17" s="8">
        <v>0</v>
      </c>
      <c r="AJG17" s="8">
        <v>0</v>
      </c>
      <c r="AJH17" s="8">
        <v>0</v>
      </c>
      <c r="AJI17" s="8">
        <v>0</v>
      </c>
      <c r="AJJ17" s="8">
        <v>0</v>
      </c>
      <c r="AJK17" s="8">
        <v>0</v>
      </c>
      <c r="AJL17" s="8">
        <v>0</v>
      </c>
      <c r="AJM17" s="8">
        <v>0</v>
      </c>
      <c r="AJN17" s="8">
        <v>0</v>
      </c>
      <c r="AJO17" s="8">
        <v>0</v>
      </c>
      <c r="AJP17" s="8">
        <v>0</v>
      </c>
      <c r="AJQ17" s="8">
        <v>0</v>
      </c>
      <c r="AJR17" s="8">
        <v>0</v>
      </c>
      <c r="AJS17" s="8">
        <v>0</v>
      </c>
      <c r="AJT17" s="8">
        <v>0</v>
      </c>
      <c r="AJU17" s="8">
        <v>0</v>
      </c>
      <c r="AJV17" s="8">
        <v>0</v>
      </c>
      <c r="AJW17" s="8">
        <v>0</v>
      </c>
      <c r="AJX17" s="8">
        <v>0</v>
      </c>
      <c r="AJY17" s="8">
        <v>0</v>
      </c>
      <c r="AJZ17" s="8">
        <v>0</v>
      </c>
      <c r="AKA17" s="8">
        <v>0</v>
      </c>
      <c r="AKB17" s="8">
        <v>0</v>
      </c>
      <c r="AKC17" s="8">
        <v>0</v>
      </c>
      <c r="AKD17" s="8">
        <v>0</v>
      </c>
      <c r="AKE17" s="8">
        <v>0</v>
      </c>
      <c r="AKF17" s="8">
        <v>0</v>
      </c>
      <c r="AKG17" s="8">
        <v>0</v>
      </c>
      <c r="AKH17" s="8">
        <v>0</v>
      </c>
      <c r="AKI17" s="8">
        <v>0</v>
      </c>
      <c r="AKJ17" s="8">
        <v>0</v>
      </c>
      <c r="AKK17" s="8">
        <v>0</v>
      </c>
      <c r="AKL17" s="8">
        <v>0</v>
      </c>
      <c r="AKM17" s="8">
        <v>0</v>
      </c>
      <c r="AKN17" s="8">
        <v>0</v>
      </c>
      <c r="AKO17" s="8">
        <v>0</v>
      </c>
      <c r="AKP17" s="8">
        <v>0</v>
      </c>
      <c r="AKQ17" s="8">
        <v>0</v>
      </c>
      <c r="AKR17" s="8">
        <v>0</v>
      </c>
      <c r="AKS17" s="8">
        <v>0</v>
      </c>
      <c r="AKT17" s="8">
        <v>0</v>
      </c>
      <c r="AKU17" s="8">
        <v>0</v>
      </c>
      <c r="AKV17" s="8">
        <v>0</v>
      </c>
      <c r="AKW17" s="8">
        <v>0</v>
      </c>
      <c r="AKX17" s="8">
        <v>0</v>
      </c>
      <c r="AKY17" s="8">
        <v>0</v>
      </c>
      <c r="AKZ17" s="8">
        <v>0</v>
      </c>
      <c r="ALA17" s="8">
        <v>0</v>
      </c>
      <c r="ALB17" s="8">
        <v>0</v>
      </c>
      <c r="ALC17" s="8">
        <v>0</v>
      </c>
      <c r="ALD17" s="8">
        <v>0</v>
      </c>
      <c r="ALE17" s="8">
        <v>0</v>
      </c>
      <c r="ALF17" s="8">
        <v>0</v>
      </c>
      <c r="ALG17" s="8">
        <v>0</v>
      </c>
      <c r="ALH17" s="8">
        <v>0</v>
      </c>
      <c r="ALI17" s="8">
        <v>0</v>
      </c>
      <c r="ALJ17" s="8">
        <v>0</v>
      </c>
      <c r="ALK17" s="8">
        <v>0</v>
      </c>
      <c r="ALL17" s="8">
        <v>0</v>
      </c>
      <c r="ALM17" s="8">
        <v>0</v>
      </c>
      <c r="ALN17" s="8">
        <v>0</v>
      </c>
      <c r="ALO17" s="8">
        <v>0</v>
      </c>
      <c r="ALP17" s="8">
        <v>0</v>
      </c>
      <c r="ALQ17" s="8">
        <v>0</v>
      </c>
      <c r="ALR17" s="8">
        <v>0</v>
      </c>
      <c r="ALS17" s="8">
        <v>0</v>
      </c>
      <c r="ALT17" s="8">
        <v>0</v>
      </c>
      <c r="ALU17" s="8">
        <v>0</v>
      </c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</row>
    <row r="18" spans="1:1042" s="37" customFormat="1" ht="12" customHeight="1" x14ac:dyDescent="0.2">
      <c r="A18" s="38" t="s">
        <v>23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138116.07999999999</v>
      </c>
      <c r="H18" s="27">
        <v>138116.07999999999</v>
      </c>
      <c r="I18" s="27">
        <v>138116.07999999999</v>
      </c>
      <c r="J18" s="27">
        <v>138116.07999999999</v>
      </c>
      <c r="K18" s="27">
        <v>138116.07999999999</v>
      </c>
      <c r="L18" s="27">
        <v>0</v>
      </c>
      <c r="M18" s="27">
        <v>135794.07999999999</v>
      </c>
      <c r="N18" s="27">
        <v>135794.07999999999</v>
      </c>
      <c r="O18" s="27">
        <v>135794.07999999999</v>
      </c>
      <c r="P18" s="27">
        <v>135794.07999999999</v>
      </c>
      <c r="Q18" s="27">
        <v>135794.07999999999</v>
      </c>
      <c r="R18" s="27">
        <v>0</v>
      </c>
      <c r="S18" s="27">
        <v>135794.07999999999</v>
      </c>
      <c r="T18" s="27">
        <v>135794.07999999999</v>
      </c>
      <c r="U18" s="27">
        <v>135794.07999999999</v>
      </c>
      <c r="V18" s="27">
        <v>135794.07999999999</v>
      </c>
      <c r="W18" s="27">
        <v>135794.07999999999</v>
      </c>
      <c r="X18" s="27">
        <v>0</v>
      </c>
      <c r="Y18" s="27">
        <v>135794.07999999999</v>
      </c>
      <c r="Z18" s="27">
        <v>140717.70000000001</v>
      </c>
      <c r="AA18" s="27">
        <v>140717.70000000001</v>
      </c>
      <c r="AB18" s="27">
        <v>140717.70000000001</v>
      </c>
      <c r="AC18" s="27">
        <v>140717.70000000001</v>
      </c>
      <c r="AD18" s="27">
        <v>0</v>
      </c>
      <c r="AE18" s="27">
        <v>140717.70000000001</v>
      </c>
      <c r="AF18" s="27">
        <v>140717.70000000001</v>
      </c>
      <c r="AG18" s="27">
        <v>140717.70000000001</v>
      </c>
      <c r="AH18" s="27">
        <v>140717.70000000001</v>
      </c>
      <c r="AI18" s="27">
        <v>140717.70000000001</v>
      </c>
      <c r="AJ18" s="27">
        <v>0</v>
      </c>
      <c r="AK18" s="27">
        <v>140717.70000000001</v>
      </c>
      <c r="AL18" s="27">
        <v>140717.70000000001</v>
      </c>
      <c r="AM18" s="27">
        <v>140717.70000000001</v>
      </c>
      <c r="AN18" s="27">
        <v>140450.20000000001</v>
      </c>
      <c r="AO18" s="27">
        <v>140450.20000000001</v>
      </c>
      <c r="AP18" s="27">
        <v>0</v>
      </c>
      <c r="AQ18" s="27">
        <v>140450.20000000001</v>
      </c>
      <c r="AR18" s="27">
        <v>140450.20000000001</v>
      </c>
      <c r="AS18" s="27">
        <v>140450.20000000001</v>
      </c>
      <c r="AT18" s="27">
        <v>140450.20000000001</v>
      </c>
      <c r="AU18" s="27">
        <v>140450.20000000001</v>
      </c>
      <c r="AV18" s="27">
        <v>0</v>
      </c>
      <c r="AW18" s="27">
        <v>140450.20000000001</v>
      </c>
      <c r="AX18" s="27">
        <v>140450.20000000001</v>
      </c>
      <c r="AY18" s="27">
        <v>140450.20000000001</v>
      </c>
      <c r="AZ18" s="27">
        <v>140450.20000000001</v>
      </c>
      <c r="BA18" s="27">
        <v>140450.20000000001</v>
      </c>
      <c r="BB18" s="27">
        <v>0</v>
      </c>
      <c r="BC18" s="27">
        <v>140450.20000000001</v>
      </c>
      <c r="BD18" s="27">
        <v>140450.20000000001</v>
      </c>
      <c r="BE18" s="27">
        <v>140450.20000000001</v>
      </c>
      <c r="BF18" s="27">
        <v>148078.25</v>
      </c>
      <c r="BG18" s="27">
        <v>148078.25</v>
      </c>
      <c r="BH18" s="27">
        <v>0</v>
      </c>
      <c r="BI18" s="27">
        <v>148078.25</v>
      </c>
      <c r="BJ18" s="27">
        <v>148078.25</v>
      </c>
      <c r="BK18" s="27">
        <v>148078.25</v>
      </c>
      <c r="BL18" s="27">
        <v>147825.75</v>
      </c>
      <c r="BM18" s="27">
        <v>147825.75</v>
      </c>
      <c r="BN18" s="27">
        <v>0</v>
      </c>
      <c r="BO18" s="27">
        <v>147825.75</v>
      </c>
      <c r="BP18" s="27">
        <v>147825.75</v>
      </c>
      <c r="BQ18" s="27">
        <v>147825.75</v>
      </c>
      <c r="BR18" s="27">
        <v>147825.75</v>
      </c>
      <c r="BS18" s="27">
        <v>147825.75</v>
      </c>
      <c r="BT18" s="27">
        <v>0</v>
      </c>
      <c r="BU18" s="27">
        <v>147825.75</v>
      </c>
      <c r="BV18" s="27">
        <v>147825.75</v>
      </c>
      <c r="BW18" s="27">
        <v>147825.75</v>
      </c>
      <c r="BX18" s="27">
        <v>147825.75</v>
      </c>
      <c r="BY18" s="27">
        <v>147825.75</v>
      </c>
      <c r="BZ18" s="27">
        <v>0</v>
      </c>
      <c r="CA18" s="27">
        <v>147825.75</v>
      </c>
      <c r="CB18" s="27">
        <v>147825.75</v>
      </c>
      <c r="CC18" s="27">
        <v>147825.75</v>
      </c>
      <c r="CD18" s="27">
        <v>147825.75</v>
      </c>
      <c r="CE18" s="27">
        <v>147825.75</v>
      </c>
      <c r="CF18" s="27">
        <v>0</v>
      </c>
      <c r="CG18" s="27">
        <v>147825.75</v>
      </c>
      <c r="CH18" s="27">
        <v>147825.75</v>
      </c>
      <c r="CI18" s="27">
        <v>147825.75</v>
      </c>
      <c r="CJ18" s="27">
        <v>172987.82</v>
      </c>
      <c r="CK18" s="27">
        <v>172735.32</v>
      </c>
      <c r="CL18" s="27">
        <v>0</v>
      </c>
      <c r="CM18" s="27">
        <v>172735.32</v>
      </c>
      <c r="CN18" s="27">
        <v>172735.32</v>
      </c>
      <c r="CO18" s="27">
        <v>172735.32</v>
      </c>
      <c r="CP18" s="27">
        <v>172735.32</v>
      </c>
      <c r="CQ18" s="27">
        <v>172735.32</v>
      </c>
      <c r="CR18" s="27">
        <v>0</v>
      </c>
      <c r="CS18" s="27">
        <v>172735.32</v>
      </c>
      <c r="CT18" s="27">
        <v>172735.32</v>
      </c>
      <c r="CU18" s="27">
        <v>172735.32</v>
      </c>
      <c r="CV18" s="27">
        <v>172735.32</v>
      </c>
      <c r="CW18" s="27">
        <v>172735.32</v>
      </c>
      <c r="CX18" s="27">
        <v>0</v>
      </c>
      <c r="CY18" s="27">
        <v>172735.32</v>
      </c>
      <c r="CZ18" s="27">
        <v>172735.32</v>
      </c>
      <c r="DA18" s="27">
        <v>172735.32</v>
      </c>
      <c r="DB18" s="27">
        <v>181761.7</v>
      </c>
      <c r="DC18" s="27">
        <v>181761.7</v>
      </c>
      <c r="DD18" s="27">
        <v>0</v>
      </c>
      <c r="DE18" s="27">
        <v>181761.7</v>
      </c>
      <c r="DF18" s="27">
        <v>181761.7</v>
      </c>
      <c r="DG18" s="27">
        <v>181761.7</v>
      </c>
      <c r="DH18" s="27">
        <v>181761.7</v>
      </c>
      <c r="DI18" s="27">
        <v>181761.7</v>
      </c>
      <c r="DJ18" s="27">
        <v>0</v>
      </c>
      <c r="DK18" s="27">
        <v>181474.2</v>
      </c>
      <c r="DL18" s="27">
        <v>181474.2</v>
      </c>
      <c r="DM18" s="27">
        <v>181474.2</v>
      </c>
      <c r="DN18" s="27">
        <v>181474.2</v>
      </c>
      <c r="DO18" s="27">
        <v>181474.2</v>
      </c>
      <c r="DP18" s="27">
        <v>0</v>
      </c>
      <c r="DQ18" s="27">
        <v>181474.2</v>
      </c>
      <c r="DR18" s="27">
        <v>181474.2</v>
      </c>
      <c r="DS18" s="27">
        <v>181474.2</v>
      </c>
      <c r="DT18" s="27">
        <v>181141.72</v>
      </c>
      <c r="DU18" s="27">
        <v>181141.72</v>
      </c>
      <c r="DV18" s="27">
        <v>0</v>
      </c>
      <c r="DW18" s="27">
        <v>181141.72</v>
      </c>
      <c r="DX18" s="27">
        <v>181141.72</v>
      </c>
      <c r="DY18" s="27">
        <v>181141.72</v>
      </c>
      <c r="DZ18" s="27">
        <v>192279.51</v>
      </c>
      <c r="EA18" s="27">
        <v>192279.51</v>
      </c>
      <c r="EB18" s="27">
        <v>0</v>
      </c>
      <c r="EC18" s="27">
        <v>192279.51</v>
      </c>
      <c r="ED18" s="27">
        <v>192279.51</v>
      </c>
      <c r="EE18" s="27">
        <v>192279.51</v>
      </c>
      <c r="EF18" s="27">
        <v>192279.51</v>
      </c>
      <c r="EG18" s="27">
        <v>192279.51</v>
      </c>
      <c r="EH18" s="27">
        <v>0</v>
      </c>
      <c r="EI18" s="27">
        <v>192279.51</v>
      </c>
      <c r="EJ18" s="27">
        <v>192279.51</v>
      </c>
      <c r="EK18" s="27">
        <v>192279.51</v>
      </c>
      <c r="EL18" s="27">
        <v>192007.01</v>
      </c>
      <c r="EM18" s="27">
        <v>192007.01</v>
      </c>
      <c r="EN18" s="27">
        <v>0</v>
      </c>
      <c r="EO18" s="27">
        <v>192007.01</v>
      </c>
      <c r="EP18" s="27">
        <v>192007.01</v>
      </c>
      <c r="EQ18" s="27">
        <v>192007.01</v>
      </c>
      <c r="ER18" s="27">
        <v>190675.01</v>
      </c>
      <c r="ES18" s="27">
        <v>190675.01</v>
      </c>
      <c r="ET18" s="27">
        <v>0</v>
      </c>
      <c r="EU18" s="27">
        <v>190675.01</v>
      </c>
      <c r="EV18" s="27">
        <v>190675.01</v>
      </c>
      <c r="EW18" s="27">
        <v>190675.01</v>
      </c>
      <c r="EX18" s="27">
        <v>190675.01</v>
      </c>
      <c r="EY18" s="27">
        <v>190675.01</v>
      </c>
      <c r="EZ18" s="27">
        <v>0</v>
      </c>
      <c r="FA18" s="27">
        <v>190675.01</v>
      </c>
      <c r="FB18" s="27">
        <v>190675.01</v>
      </c>
      <c r="FC18" s="27">
        <v>190675.01</v>
      </c>
      <c r="FD18" s="27">
        <v>190675.01</v>
      </c>
      <c r="FE18" s="27">
        <v>190675.01</v>
      </c>
      <c r="FF18" s="27">
        <v>0</v>
      </c>
      <c r="FG18" s="27">
        <v>190675.01</v>
      </c>
      <c r="FH18" s="27">
        <v>190675.01</v>
      </c>
      <c r="FI18" s="27">
        <v>190675.01</v>
      </c>
      <c r="FJ18" s="27">
        <v>190675.01</v>
      </c>
      <c r="FK18" s="27">
        <v>190675.01</v>
      </c>
      <c r="FL18" s="27">
        <v>0</v>
      </c>
      <c r="FM18" s="27">
        <v>190385.01</v>
      </c>
      <c r="FN18" s="27">
        <v>190385.01</v>
      </c>
      <c r="FO18" s="27">
        <v>190385.01</v>
      </c>
      <c r="FP18" s="27">
        <v>190385.01</v>
      </c>
      <c r="FQ18" s="27">
        <v>190385.01</v>
      </c>
      <c r="FR18" s="27">
        <v>0</v>
      </c>
      <c r="FS18" s="27">
        <v>190385.01</v>
      </c>
      <c r="FT18" s="27">
        <v>190385.01</v>
      </c>
      <c r="FU18" s="27">
        <v>190385.01</v>
      </c>
      <c r="FV18" s="27">
        <v>206118.61</v>
      </c>
      <c r="FW18" s="27">
        <v>206118.61</v>
      </c>
      <c r="FX18" s="27">
        <v>0</v>
      </c>
      <c r="FY18" s="27">
        <v>206118.61</v>
      </c>
      <c r="FZ18" s="27">
        <v>206118.61</v>
      </c>
      <c r="GA18" s="27">
        <v>206118.61</v>
      </c>
      <c r="GB18" s="27">
        <v>206118.61</v>
      </c>
      <c r="GC18" s="27">
        <v>206118.61</v>
      </c>
      <c r="GD18" s="27">
        <v>0</v>
      </c>
      <c r="GE18" s="27">
        <v>206118.61</v>
      </c>
      <c r="GF18" s="27">
        <v>206118.61</v>
      </c>
      <c r="GG18" s="27">
        <v>206118.61</v>
      </c>
      <c r="GH18" s="27">
        <v>206118.61</v>
      </c>
      <c r="GI18" s="27">
        <v>206118.61</v>
      </c>
      <c r="GJ18" s="27">
        <v>0</v>
      </c>
      <c r="GK18" s="27">
        <v>206118.61</v>
      </c>
      <c r="GL18" s="27">
        <v>206118.61</v>
      </c>
      <c r="GM18" s="27">
        <v>205833.61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55">
        <v>0</v>
      </c>
      <c r="GY18" s="27">
        <v>119326.24</v>
      </c>
      <c r="GZ18" s="27">
        <v>119326.24</v>
      </c>
      <c r="HA18" s="27">
        <v>119326.24</v>
      </c>
      <c r="HB18" s="27">
        <v>119326.24</v>
      </c>
      <c r="HC18" s="27">
        <v>0</v>
      </c>
      <c r="HD18" s="27">
        <v>119326.24</v>
      </c>
      <c r="HE18" s="27">
        <v>119.32624</v>
      </c>
      <c r="HF18" s="27">
        <v>119326.24</v>
      </c>
      <c r="HG18" s="27">
        <v>119326.24</v>
      </c>
      <c r="HH18" s="27">
        <v>119326.24</v>
      </c>
      <c r="HI18" s="27">
        <v>119326.24</v>
      </c>
      <c r="HJ18" s="27">
        <v>0</v>
      </c>
      <c r="HK18" s="27">
        <v>119326.24</v>
      </c>
      <c r="HL18" s="27">
        <v>0</v>
      </c>
      <c r="HM18" s="27">
        <v>119326.24</v>
      </c>
      <c r="HN18" s="27">
        <v>119326.24</v>
      </c>
      <c r="HO18" s="27">
        <v>119326.24</v>
      </c>
      <c r="HP18" s="27">
        <v>122081.18</v>
      </c>
      <c r="HQ18" s="27">
        <v>0</v>
      </c>
      <c r="HR18" s="27">
        <v>122081.18</v>
      </c>
      <c r="HS18" s="27">
        <v>2754.9399999999878</v>
      </c>
      <c r="HT18" s="27">
        <v>122081.18</v>
      </c>
      <c r="HU18" s="27">
        <v>122081.18</v>
      </c>
      <c r="HV18" s="27">
        <v>229675.62</v>
      </c>
      <c r="HW18" s="27">
        <v>229675.62</v>
      </c>
      <c r="HX18" s="27">
        <v>0</v>
      </c>
      <c r="HY18" s="27">
        <v>229675.62</v>
      </c>
      <c r="HZ18" s="27">
        <v>107594.44</v>
      </c>
      <c r="IA18" s="27">
        <v>229675.62</v>
      </c>
      <c r="IB18" s="27">
        <v>229675.62</v>
      </c>
      <c r="IC18" s="27">
        <v>233915.2</v>
      </c>
      <c r="ID18" s="27">
        <v>233915.2</v>
      </c>
      <c r="IE18" s="27">
        <v>0</v>
      </c>
      <c r="IF18" s="27">
        <v>233915.2</v>
      </c>
      <c r="IG18" s="27">
        <v>4239.5800000000163</v>
      </c>
      <c r="IH18" s="27">
        <v>233915.2</v>
      </c>
      <c r="II18" s="27">
        <v>233915.2</v>
      </c>
      <c r="IJ18" s="27">
        <v>233915.2</v>
      </c>
      <c r="IK18" s="27">
        <v>233915.2</v>
      </c>
      <c r="IL18" s="27">
        <v>0</v>
      </c>
      <c r="IM18" s="27">
        <v>233915.2</v>
      </c>
      <c r="IN18" s="27">
        <v>233915.2</v>
      </c>
      <c r="IO18" s="27">
        <v>233915.2</v>
      </c>
      <c r="IP18" s="27">
        <v>53915.199999999997</v>
      </c>
      <c r="IQ18" s="27">
        <v>53647.7</v>
      </c>
      <c r="IR18" s="27">
        <v>0</v>
      </c>
      <c r="IS18" s="27">
        <v>53647.7</v>
      </c>
      <c r="IT18" s="27">
        <v>53647.7</v>
      </c>
      <c r="IU18" s="27">
        <v>53647.7</v>
      </c>
      <c r="IV18" s="27">
        <v>53647.7</v>
      </c>
      <c r="IW18" s="27">
        <v>53647.7</v>
      </c>
      <c r="IX18" s="27">
        <v>0</v>
      </c>
      <c r="IY18" s="27">
        <v>53647.7</v>
      </c>
      <c r="IZ18" s="27">
        <v>53647.7</v>
      </c>
      <c r="JA18" s="27">
        <v>53647.7</v>
      </c>
      <c r="JB18" s="27">
        <v>53647.7</v>
      </c>
      <c r="JC18" s="27">
        <v>53647.7</v>
      </c>
      <c r="JD18" s="27">
        <v>0</v>
      </c>
      <c r="JE18" s="27">
        <v>53647.7</v>
      </c>
      <c r="JF18" s="27">
        <v>53647.7</v>
      </c>
      <c r="JG18" s="27">
        <v>53647.7</v>
      </c>
      <c r="JH18" s="27">
        <v>55720.47</v>
      </c>
      <c r="JI18" s="27">
        <v>55720.47</v>
      </c>
      <c r="JJ18" s="27">
        <v>0</v>
      </c>
      <c r="JK18" s="27">
        <v>55720.47</v>
      </c>
      <c r="JL18" s="27">
        <v>55720.47</v>
      </c>
      <c r="JM18" s="27">
        <v>55720.47</v>
      </c>
      <c r="JN18" s="27">
        <v>55720.47</v>
      </c>
      <c r="JO18" s="27">
        <v>55720.47</v>
      </c>
      <c r="JP18" s="27">
        <v>0</v>
      </c>
      <c r="JQ18" s="27">
        <v>55720.47</v>
      </c>
      <c r="JR18" s="27">
        <v>55720.47</v>
      </c>
      <c r="JS18" s="27">
        <v>55450.47</v>
      </c>
      <c r="JT18" s="27">
        <v>55450.47</v>
      </c>
      <c r="JU18" s="27">
        <v>55450.47</v>
      </c>
      <c r="JV18" s="27">
        <v>0</v>
      </c>
      <c r="JW18" s="27">
        <v>55450.47</v>
      </c>
      <c r="JX18" s="27">
        <v>55450.47</v>
      </c>
      <c r="JY18" s="27">
        <v>55450.47</v>
      </c>
      <c r="JZ18" s="27">
        <v>55450.47</v>
      </c>
      <c r="KA18" s="27">
        <v>55450.47</v>
      </c>
      <c r="KB18" s="27">
        <v>0</v>
      </c>
      <c r="KC18" s="27">
        <v>55450.47</v>
      </c>
      <c r="KD18" s="27">
        <v>55450.47</v>
      </c>
      <c r="KE18" s="27">
        <v>55450.47</v>
      </c>
      <c r="KF18" s="27">
        <v>83346.52</v>
      </c>
      <c r="KG18" s="27">
        <v>83346.52</v>
      </c>
      <c r="KH18" s="27">
        <v>0</v>
      </c>
      <c r="KI18" s="27">
        <v>83346.52</v>
      </c>
      <c r="KJ18" s="27">
        <v>83346.52</v>
      </c>
      <c r="KK18" s="27">
        <v>83346.52</v>
      </c>
      <c r="KL18" s="27">
        <v>83346.52</v>
      </c>
      <c r="KM18" s="27">
        <v>83346.52</v>
      </c>
      <c r="KN18" s="27">
        <v>0</v>
      </c>
      <c r="KO18" s="27">
        <v>83346.52</v>
      </c>
      <c r="KP18" s="27">
        <v>83346.52</v>
      </c>
      <c r="KQ18" s="27">
        <v>83346.52</v>
      </c>
      <c r="KR18" s="27">
        <v>83346.52</v>
      </c>
      <c r="KS18" s="27">
        <v>81198.52</v>
      </c>
      <c r="KT18" s="27">
        <v>0</v>
      </c>
      <c r="KU18" s="27">
        <v>81198.52</v>
      </c>
      <c r="KV18" s="27">
        <v>81198.52</v>
      </c>
      <c r="KW18" s="27">
        <v>81198.52</v>
      </c>
      <c r="KX18" s="27">
        <v>81198.52</v>
      </c>
      <c r="KY18" s="27">
        <v>81198.52</v>
      </c>
      <c r="KZ18" s="27">
        <v>0</v>
      </c>
      <c r="LA18" s="27">
        <v>81198.52</v>
      </c>
      <c r="LB18" s="27">
        <v>81198.52</v>
      </c>
      <c r="LC18" s="27">
        <v>81198.52</v>
      </c>
      <c r="LD18" s="27">
        <v>138116.07999999999</v>
      </c>
      <c r="LE18" s="27">
        <v>138116.07999999999</v>
      </c>
      <c r="LF18" s="27">
        <v>0</v>
      </c>
      <c r="LG18" s="27">
        <v>138116.07999999999</v>
      </c>
      <c r="LH18" s="27">
        <v>138116.07999999999</v>
      </c>
      <c r="LI18" s="27">
        <v>138116.07999999999</v>
      </c>
      <c r="LJ18" s="27">
        <v>138116.07999999999</v>
      </c>
      <c r="LK18" s="27">
        <v>138116.07999999999</v>
      </c>
      <c r="LL18" s="27">
        <v>0</v>
      </c>
      <c r="LM18" s="27">
        <v>138116.07999999999</v>
      </c>
      <c r="LN18" s="27">
        <v>138116.07999999999</v>
      </c>
      <c r="LO18" s="27">
        <v>138116.07999999999</v>
      </c>
      <c r="LP18" s="27">
        <v>138116.07999999999</v>
      </c>
      <c r="LQ18" s="27">
        <v>138116.07999999999</v>
      </c>
      <c r="LR18" s="27">
        <v>0</v>
      </c>
      <c r="LS18" s="27">
        <v>135794.07999999999</v>
      </c>
      <c r="LT18" s="27">
        <v>135794.07999999999</v>
      </c>
      <c r="LU18" s="27">
        <v>135794.07999999999</v>
      </c>
      <c r="LV18" s="27">
        <v>135794.07999999999</v>
      </c>
      <c r="LW18" s="27">
        <v>135794.07999999999</v>
      </c>
      <c r="LX18" s="27">
        <v>0</v>
      </c>
      <c r="LY18" s="27">
        <v>135794.07999999999</v>
      </c>
      <c r="LZ18" s="27">
        <v>135794.07999999999</v>
      </c>
      <c r="MA18" s="27">
        <v>135794.07999999999</v>
      </c>
      <c r="MB18" s="27">
        <v>135794.07999999999</v>
      </c>
      <c r="MC18" s="27">
        <v>135794.07999999999</v>
      </c>
      <c r="MD18" s="27">
        <v>0</v>
      </c>
      <c r="ME18" s="27">
        <v>135794.07999999999</v>
      </c>
      <c r="MF18" s="27">
        <v>140717.70000000001</v>
      </c>
      <c r="MG18" s="27">
        <v>140717.70000000001</v>
      </c>
      <c r="MH18" s="27">
        <v>140717.70000000001</v>
      </c>
      <c r="MI18" s="27">
        <v>140717.70000000001</v>
      </c>
      <c r="MJ18" s="27">
        <v>0</v>
      </c>
      <c r="MK18" s="27">
        <v>140717.70000000001</v>
      </c>
      <c r="ML18" s="27">
        <v>0</v>
      </c>
      <c r="MM18" s="27">
        <v>140717.70000000001</v>
      </c>
      <c r="MN18" s="27">
        <v>140717.70000000001</v>
      </c>
      <c r="MO18" s="27">
        <v>140717.70000000001</v>
      </c>
      <c r="MP18" s="27">
        <v>0</v>
      </c>
      <c r="MQ18" s="27">
        <v>140717.70000000001</v>
      </c>
      <c r="MR18" s="27">
        <v>140717.70000000001</v>
      </c>
      <c r="MS18" s="27">
        <v>140717.70000000001</v>
      </c>
      <c r="MT18" s="27">
        <v>140450.20000000001</v>
      </c>
      <c r="MU18" s="27">
        <v>140450.20000000001</v>
      </c>
      <c r="MV18" s="27">
        <v>0</v>
      </c>
      <c r="MW18" s="27">
        <v>140450.20000000001</v>
      </c>
      <c r="MX18" s="27">
        <v>140450.20000000001</v>
      </c>
      <c r="MY18" s="27">
        <v>140450.20000000001</v>
      </c>
      <c r="MZ18" s="27">
        <v>140450.20000000001</v>
      </c>
      <c r="NA18" s="27">
        <v>140450.20000000001</v>
      </c>
      <c r="NB18" s="27">
        <v>0</v>
      </c>
      <c r="NC18" s="27">
        <v>140450.20000000001</v>
      </c>
      <c r="ND18" s="27">
        <v>140450.20000000001</v>
      </c>
      <c r="NE18" s="27">
        <v>140450.20000000001</v>
      </c>
      <c r="NF18" s="27">
        <v>140450.20000000001</v>
      </c>
      <c r="NG18" s="27">
        <v>140450.20000000001</v>
      </c>
      <c r="NH18" s="27">
        <v>0</v>
      </c>
      <c r="NI18" s="27">
        <v>140450.20000000001</v>
      </c>
      <c r="NJ18" s="27">
        <v>140450.20000000001</v>
      </c>
      <c r="NK18" s="27">
        <v>140450.20000000001</v>
      </c>
      <c r="NL18" s="27">
        <v>148078.25</v>
      </c>
      <c r="NM18" s="27">
        <v>148078.25</v>
      </c>
      <c r="NN18" s="27">
        <v>0</v>
      </c>
      <c r="NO18" s="27">
        <v>148078.25</v>
      </c>
      <c r="NP18" s="27">
        <v>148078.25</v>
      </c>
      <c r="NQ18" s="27">
        <v>148078.25</v>
      </c>
      <c r="NR18" s="27">
        <v>147825.75</v>
      </c>
      <c r="NS18" s="27">
        <v>147825.75</v>
      </c>
      <c r="NT18" s="27">
        <v>0</v>
      </c>
      <c r="NU18" s="27">
        <v>147825.75</v>
      </c>
      <c r="NV18" s="27">
        <v>147825.75</v>
      </c>
      <c r="NW18" s="27">
        <v>147825.75</v>
      </c>
      <c r="NX18" s="27">
        <v>147825.75</v>
      </c>
      <c r="NY18" s="27">
        <v>147825.75</v>
      </c>
      <c r="NZ18" s="27">
        <v>0</v>
      </c>
      <c r="OA18" s="27">
        <v>147825.75</v>
      </c>
      <c r="OB18" s="27">
        <v>147825.75</v>
      </c>
      <c r="OC18" s="27">
        <v>147825.75</v>
      </c>
      <c r="OD18" s="27">
        <v>147825.75</v>
      </c>
      <c r="OE18" s="27">
        <v>147825.75</v>
      </c>
      <c r="OF18" s="27">
        <v>0</v>
      </c>
      <c r="OG18" s="27">
        <v>147825.75</v>
      </c>
      <c r="OH18" s="27">
        <v>147825.75</v>
      </c>
      <c r="OI18" s="27">
        <v>147825.75</v>
      </c>
      <c r="OJ18" s="27">
        <v>147825.75</v>
      </c>
      <c r="OK18" s="27">
        <v>147825.75</v>
      </c>
      <c r="OL18" s="27">
        <v>0</v>
      </c>
      <c r="OM18" s="27">
        <v>147825.75</v>
      </c>
      <c r="ON18" s="27">
        <v>147825.75</v>
      </c>
      <c r="OO18" s="27">
        <v>147825.75</v>
      </c>
      <c r="OP18" s="27">
        <v>172987.82</v>
      </c>
      <c r="OQ18" s="27">
        <v>172735.32</v>
      </c>
      <c r="OR18" s="27">
        <v>0</v>
      </c>
      <c r="OS18" s="27">
        <v>172735.32</v>
      </c>
      <c r="OT18" s="27">
        <v>172735.32</v>
      </c>
      <c r="OU18" s="27">
        <v>172735.32</v>
      </c>
      <c r="OV18" s="27">
        <v>172735.32</v>
      </c>
      <c r="OW18" s="27">
        <v>172735.32</v>
      </c>
      <c r="OX18" s="27">
        <v>0</v>
      </c>
      <c r="OY18" s="27">
        <v>172735.32</v>
      </c>
      <c r="OZ18" s="27">
        <v>172735.32</v>
      </c>
      <c r="PA18" s="27">
        <v>172735.32</v>
      </c>
      <c r="PB18" s="27">
        <v>172735.32</v>
      </c>
      <c r="PC18" s="27">
        <v>172735.32</v>
      </c>
      <c r="PD18" s="27">
        <v>0</v>
      </c>
      <c r="PE18" s="27">
        <v>172735.32</v>
      </c>
      <c r="PF18" s="27">
        <v>172735.32</v>
      </c>
      <c r="PG18" s="27">
        <v>172735.32</v>
      </c>
      <c r="PH18" s="27">
        <v>181761.7</v>
      </c>
      <c r="PI18" s="27">
        <v>181761.7</v>
      </c>
      <c r="PJ18" s="27">
        <v>0</v>
      </c>
      <c r="PK18" s="27">
        <v>181761.7</v>
      </c>
      <c r="PL18" s="27">
        <v>181761.7</v>
      </c>
      <c r="PM18" s="27">
        <v>181761.7</v>
      </c>
      <c r="PN18" s="27">
        <v>181761.7</v>
      </c>
      <c r="PO18" s="27">
        <v>181761.7</v>
      </c>
      <c r="PP18" s="27">
        <v>0</v>
      </c>
      <c r="PQ18" s="27">
        <v>181474.2</v>
      </c>
      <c r="PR18" s="27">
        <v>181474.2</v>
      </c>
      <c r="PS18" s="27">
        <v>181474.2</v>
      </c>
      <c r="PT18" s="27">
        <v>181474.2</v>
      </c>
      <c r="PU18" s="27">
        <v>181474.2</v>
      </c>
      <c r="PV18" s="27">
        <v>0</v>
      </c>
      <c r="PW18" s="27">
        <v>181474.2</v>
      </c>
      <c r="PX18" s="27">
        <v>181474.2</v>
      </c>
      <c r="PY18" s="27">
        <v>181474.2</v>
      </c>
      <c r="PZ18" s="27">
        <v>181141.72</v>
      </c>
      <c r="QA18" s="27">
        <v>181141.72</v>
      </c>
      <c r="QB18" s="27">
        <v>0</v>
      </c>
      <c r="QC18" s="27">
        <v>181141.72</v>
      </c>
      <c r="QD18" s="27">
        <v>181141.72</v>
      </c>
      <c r="QE18" s="27">
        <v>181141.72</v>
      </c>
      <c r="QF18" s="27">
        <v>192279.51</v>
      </c>
      <c r="QG18" s="27">
        <v>192279.51</v>
      </c>
      <c r="QH18" s="27">
        <v>0</v>
      </c>
      <c r="QI18" s="27">
        <v>192279.51</v>
      </c>
      <c r="QJ18" s="27">
        <v>192279.51</v>
      </c>
      <c r="QK18" s="27">
        <v>192279.51</v>
      </c>
      <c r="QL18" s="27">
        <v>192279.51</v>
      </c>
      <c r="QM18" s="27">
        <v>192279.51</v>
      </c>
      <c r="QN18" s="27">
        <v>0</v>
      </c>
      <c r="QO18" s="27">
        <v>192279.51</v>
      </c>
      <c r="QP18" s="27">
        <v>192279.51</v>
      </c>
      <c r="QQ18" s="27">
        <v>192279.51</v>
      </c>
      <c r="QR18" s="27">
        <v>192007.01</v>
      </c>
      <c r="QS18" s="27">
        <v>192007.01</v>
      </c>
      <c r="QT18" s="27">
        <v>0</v>
      </c>
      <c r="QU18" s="27">
        <v>192007.01</v>
      </c>
      <c r="QV18" s="27">
        <v>192007.01</v>
      </c>
      <c r="QW18" s="27">
        <v>192007.01</v>
      </c>
      <c r="QX18" s="27">
        <v>190675.01</v>
      </c>
      <c r="QY18" s="27">
        <v>190675.01</v>
      </c>
      <c r="QZ18" s="27">
        <v>0</v>
      </c>
      <c r="RA18" s="27">
        <v>190675.01</v>
      </c>
      <c r="RB18" s="27">
        <v>190675.01</v>
      </c>
      <c r="RC18" s="27">
        <v>190675.01</v>
      </c>
      <c r="RD18" s="27">
        <v>190675.01</v>
      </c>
      <c r="RE18" s="27">
        <v>190675.01</v>
      </c>
      <c r="RF18" s="27">
        <v>0</v>
      </c>
      <c r="RG18" s="27">
        <v>190675.01</v>
      </c>
      <c r="RH18" s="27">
        <v>190675.01</v>
      </c>
      <c r="RI18" s="27">
        <v>190675.01</v>
      </c>
      <c r="RJ18" s="27">
        <v>190675.01</v>
      </c>
      <c r="RK18" s="27">
        <v>190675.01</v>
      </c>
      <c r="RL18" s="27">
        <v>0</v>
      </c>
      <c r="RM18" s="27">
        <v>190675.01</v>
      </c>
      <c r="RN18" s="27">
        <v>190675.01</v>
      </c>
      <c r="RO18" s="27">
        <v>190675.01</v>
      </c>
      <c r="RP18" s="27">
        <v>190675.01</v>
      </c>
      <c r="RQ18" s="27">
        <v>190675.01</v>
      </c>
      <c r="RR18" s="27">
        <v>0</v>
      </c>
      <c r="RS18" s="27">
        <v>190385.01</v>
      </c>
      <c r="RT18" s="27">
        <v>190385.01</v>
      </c>
      <c r="RU18" s="27">
        <v>190385.01</v>
      </c>
      <c r="RV18" s="27">
        <v>190385.01</v>
      </c>
      <c r="RW18" s="27">
        <v>190385.01</v>
      </c>
      <c r="RX18" s="27">
        <v>0</v>
      </c>
      <c r="RY18" s="27">
        <v>190385.01</v>
      </c>
      <c r="RZ18" s="27">
        <v>190385.01</v>
      </c>
      <c r="SA18" s="27">
        <v>190385.01</v>
      </c>
      <c r="SB18" s="27">
        <v>206118.61</v>
      </c>
      <c r="SC18" s="27">
        <v>206118.61</v>
      </c>
      <c r="SD18" s="27">
        <v>0</v>
      </c>
      <c r="SE18" s="27">
        <v>206118.61</v>
      </c>
      <c r="SF18" s="27">
        <v>206118.61</v>
      </c>
      <c r="SG18" s="27">
        <v>206118.61</v>
      </c>
      <c r="SH18" s="27">
        <v>206118.61</v>
      </c>
      <c r="SI18" s="27">
        <v>206118.61</v>
      </c>
      <c r="SJ18" s="27">
        <v>0</v>
      </c>
      <c r="SK18" s="27">
        <v>206118.61</v>
      </c>
      <c r="SL18" s="27">
        <v>206118.61</v>
      </c>
      <c r="SM18" s="27">
        <v>206119</v>
      </c>
      <c r="SN18" s="27">
        <v>206119</v>
      </c>
      <c r="SO18" s="27">
        <v>206119</v>
      </c>
      <c r="SP18" s="27">
        <v>0</v>
      </c>
      <c r="SQ18" s="27">
        <v>206119</v>
      </c>
      <c r="SR18" s="27">
        <v>206119</v>
      </c>
      <c r="SS18" s="27">
        <v>205834</v>
      </c>
      <c r="ST18" s="27">
        <v>205834</v>
      </c>
      <c r="SU18" s="27">
        <v>205834</v>
      </c>
      <c r="SV18" s="27">
        <v>0</v>
      </c>
      <c r="SW18" s="27">
        <v>205834</v>
      </c>
      <c r="SX18" s="27">
        <v>205834</v>
      </c>
      <c r="SY18" s="27">
        <v>205834</v>
      </c>
      <c r="SZ18" s="27">
        <v>205834</v>
      </c>
      <c r="TA18" s="27">
        <v>205834</v>
      </c>
      <c r="TB18" s="27">
        <v>0</v>
      </c>
      <c r="TC18" s="27">
        <v>205834</v>
      </c>
      <c r="TD18" s="27">
        <v>205834</v>
      </c>
      <c r="TE18" s="27">
        <v>205834</v>
      </c>
      <c r="TF18" s="27">
        <v>205834</v>
      </c>
      <c r="TG18" s="27">
        <v>205834</v>
      </c>
      <c r="TH18" s="27">
        <v>0</v>
      </c>
      <c r="TI18" s="27">
        <v>205834</v>
      </c>
      <c r="TJ18" s="27">
        <v>205834</v>
      </c>
      <c r="TK18" s="27">
        <v>205834</v>
      </c>
      <c r="TL18" s="27">
        <v>221270</v>
      </c>
      <c r="TM18" s="27">
        <v>221270</v>
      </c>
      <c r="TN18" s="27">
        <v>0</v>
      </c>
      <c r="TO18" s="27">
        <v>221270</v>
      </c>
      <c r="TP18" s="27">
        <v>221270</v>
      </c>
      <c r="TQ18" s="27">
        <v>221270</v>
      </c>
      <c r="TR18" s="27">
        <v>221270</v>
      </c>
      <c r="TS18" s="27">
        <v>221270</v>
      </c>
      <c r="TT18" s="27">
        <v>220998</v>
      </c>
      <c r="TU18" s="27">
        <v>220998</v>
      </c>
      <c r="TV18" s="27">
        <v>220998</v>
      </c>
      <c r="TW18" s="27">
        <v>220998</v>
      </c>
      <c r="TX18" s="27">
        <v>220998</v>
      </c>
      <c r="TY18" s="27">
        <v>220998</v>
      </c>
      <c r="TZ18" s="27">
        <v>0</v>
      </c>
      <c r="UA18" s="27">
        <v>220998</v>
      </c>
      <c r="UB18" s="27">
        <v>220998</v>
      </c>
      <c r="UC18" s="27">
        <v>220998</v>
      </c>
      <c r="UD18" s="27">
        <v>220998</v>
      </c>
      <c r="UE18" s="27">
        <v>220998</v>
      </c>
      <c r="UF18" s="27">
        <v>0</v>
      </c>
      <c r="UG18" s="27">
        <v>220998</v>
      </c>
      <c r="UH18" s="27">
        <v>220998</v>
      </c>
      <c r="UI18" s="27">
        <v>220998</v>
      </c>
      <c r="UJ18" s="27">
        <v>220998</v>
      </c>
      <c r="UK18" s="27">
        <v>220998</v>
      </c>
      <c r="UL18" s="27">
        <v>0</v>
      </c>
      <c r="UM18" s="27">
        <v>220998</v>
      </c>
      <c r="UN18" s="27">
        <v>220998</v>
      </c>
      <c r="UO18" s="27">
        <v>220998</v>
      </c>
      <c r="UP18" s="27">
        <v>220998</v>
      </c>
      <c r="UQ18" s="27">
        <v>220998</v>
      </c>
      <c r="UR18" s="27">
        <v>0</v>
      </c>
      <c r="US18" s="27">
        <v>220725</v>
      </c>
      <c r="UT18" s="27">
        <v>220725</v>
      </c>
      <c r="UU18" s="27">
        <v>220725</v>
      </c>
      <c r="UV18" s="27">
        <v>273</v>
      </c>
      <c r="UW18" s="27">
        <v>273</v>
      </c>
      <c r="UX18" s="27">
        <v>0</v>
      </c>
      <c r="UY18" s="27">
        <v>273</v>
      </c>
      <c r="UZ18" s="27">
        <v>220725</v>
      </c>
      <c r="VA18" s="27">
        <v>220725</v>
      </c>
      <c r="VB18" s="27">
        <v>235084</v>
      </c>
      <c r="VC18" s="27">
        <v>235084</v>
      </c>
      <c r="VD18" s="27">
        <v>0</v>
      </c>
      <c r="VE18" s="27">
        <v>235084</v>
      </c>
      <c r="VF18" s="27">
        <v>235084</v>
      </c>
      <c r="VG18" s="27">
        <v>235084</v>
      </c>
      <c r="VH18" s="27">
        <v>235084</v>
      </c>
      <c r="VI18" s="27">
        <v>235084</v>
      </c>
      <c r="VJ18" s="27">
        <v>0</v>
      </c>
      <c r="VK18" s="27">
        <v>235084</v>
      </c>
      <c r="VL18" s="27">
        <v>235084</v>
      </c>
      <c r="VM18" s="27">
        <v>235084</v>
      </c>
      <c r="VN18" s="27">
        <v>235084</v>
      </c>
      <c r="VO18" s="27">
        <v>235084</v>
      </c>
      <c r="VP18" s="27">
        <v>0</v>
      </c>
      <c r="VQ18" s="27">
        <v>235084</v>
      </c>
      <c r="VR18" s="27">
        <v>235084</v>
      </c>
      <c r="VS18" s="27">
        <v>235084</v>
      </c>
      <c r="VT18" s="27">
        <v>234814</v>
      </c>
      <c r="VU18" s="27">
        <v>234814</v>
      </c>
      <c r="VV18" s="27">
        <v>0</v>
      </c>
      <c r="VW18" s="27">
        <v>234814</v>
      </c>
      <c r="VX18" s="27">
        <v>234814</v>
      </c>
      <c r="VY18" s="27">
        <v>234814</v>
      </c>
      <c r="VZ18" s="27">
        <v>234814</v>
      </c>
      <c r="WA18" s="27">
        <v>234814</v>
      </c>
      <c r="WB18" s="27">
        <v>0</v>
      </c>
      <c r="WC18" s="27">
        <v>234814</v>
      </c>
      <c r="WD18" s="27">
        <v>234814</v>
      </c>
      <c r="WE18" s="27">
        <v>234814</v>
      </c>
      <c r="WF18" s="27">
        <v>250457</v>
      </c>
      <c r="WG18" s="27">
        <v>250457</v>
      </c>
      <c r="WH18" s="27">
        <v>0</v>
      </c>
      <c r="WI18" s="27">
        <v>250457</v>
      </c>
      <c r="WJ18" s="27">
        <v>250457</v>
      </c>
      <c r="WK18" s="27">
        <v>250457</v>
      </c>
      <c r="WL18" s="27">
        <v>264238</v>
      </c>
      <c r="WM18" s="27">
        <v>264238</v>
      </c>
      <c r="WN18" s="27">
        <v>0</v>
      </c>
      <c r="WO18" s="27">
        <v>264238</v>
      </c>
      <c r="WP18" s="27">
        <v>264238</v>
      </c>
      <c r="WQ18" s="27">
        <v>264238</v>
      </c>
      <c r="WR18" s="27">
        <v>264238</v>
      </c>
      <c r="WS18" s="27">
        <v>264238</v>
      </c>
      <c r="WT18" s="27">
        <v>0</v>
      </c>
      <c r="WU18" s="27">
        <v>263965</v>
      </c>
      <c r="WV18" s="27">
        <v>263965</v>
      </c>
      <c r="WW18" s="27">
        <v>263965</v>
      </c>
      <c r="WX18" s="27">
        <v>263965</v>
      </c>
      <c r="WY18" s="27">
        <v>263965</v>
      </c>
      <c r="WZ18" s="27">
        <v>0</v>
      </c>
      <c r="XA18" s="27">
        <v>263965</v>
      </c>
      <c r="XB18" s="27">
        <v>263965</v>
      </c>
      <c r="XC18" s="27">
        <v>263965</v>
      </c>
      <c r="XD18" s="27">
        <v>263965</v>
      </c>
      <c r="XE18" s="27">
        <v>263965</v>
      </c>
      <c r="XF18" s="27">
        <v>0</v>
      </c>
      <c r="XG18" s="27">
        <v>263965</v>
      </c>
      <c r="XH18" s="27">
        <v>263965</v>
      </c>
      <c r="XI18" s="27">
        <v>263965</v>
      </c>
      <c r="XJ18" s="27">
        <v>263965</v>
      </c>
      <c r="XK18" s="27">
        <v>263965</v>
      </c>
      <c r="XL18" s="27">
        <v>0</v>
      </c>
      <c r="XM18" s="27">
        <v>263965</v>
      </c>
      <c r="XN18" s="27">
        <v>263965</v>
      </c>
      <c r="XO18" s="27">
        <v>263965</v>
      </c>
      <c r="XP18" s="27">
        <v>263965</v>
      </c>
      <c r="XQ18" s="27">
        <v>263965</v>
      </c>
      <c r="XR18" s="27">
        <v>0</v>
      </c>
      <c r="XS18" s="27">
        <v>263675</v>
      </c>
      <c r="XT18" s="27">
        <v>263675</v>
      </c>
      <c r="XU18" s="27">
        <v>263675</v>
      </c>
      <c r="XV18" s="27">
        <v>263675</v>
      </c>
      <c r="XW18" s="27">
        <v>263675</v>
      </c>
      <c r="XX18" s="27">
        <v>0</v>
      </c>
      <c r="XY18" s="27">
        <v>263675</v>
      </c>
      <c r="XZ18" s="27">
        <v>263675</v>
      </c>
      <c r="YA18" s="27">
        <v>263675</v>
      </c>
      <c r="YB18" s="27">
        <v>277462</v>
      </c>
      <c r="YC18" s="27">
        <v>277462</v>
      </c>
      <c r="YD18" s="27">
        <v>0</v>
      </c>
      <c r="YE18" s="27">
        <v>277462</v>
      </c>
      <c r="YF18" s="27">
        <v>277462</v>
      </c>
      <c r="YG18" s="27">
        <v>277462</v>
      </c>
      <c r="YH18" s="27">
        <v>277462</v>
      </c>
      <c r="YI18" s="27">
        <v>277462</v>
      </c>
      <c r="YJ18" s="27">
        <v>0</v>
      </c>
      <c r="YK18" s="27">
        <v>277462</v>
      </c>
      <c r="YL18" s="27">
        <v>277462</v>
      </c>
      <c r="YM18" s="27">
        <v>277462</v>
      </c>
      <c r="YN18" s="27">
        <v>277462</v>
      </c>
      <c r="YO18" s="27">
        <v>277462</v>
      </c>
      <c r="YP18" s="27">
        <v>0</v>
      </c>
      <c r="YQ18" s="27">
        <v>277462</v>
      </c>
      <c r="YR18" s="27">
        <v>277462</v>
      </c>
      <c r="YS18" s="27">
        <v>277462</v>
      </c>
      <c r="YT18" s="27">
        <v>277177</v>
      </c>
      <c r="YU18" s="27">
        <v>277177</v>
      </c>
      <c r="YV18" s="27">
        <v>0</v>
      </c>
      <c r="YW18" s="27">
        <v>277177</v>
      </c>
      <c r="YX18" s="27">
        <v>277177</v>
      </c>
      <c r="YY18" s="27">
        <v>277177</v>
      </c>
      <c r="YZ18" s="27">
        <v>277177</v>
      </c>
      <c r="ZA18" s="27">
        <v>277177</v>
      </c>
      <c r="ZB18" s="27">
        <v>0</v>
      </c>
      <c r="ZC18" s="27">
        <v>277177</v>
      </c>
      <c r="ZD18" s="27">
        <v>277177</v>
      </c>
      <c r="ZE18" s="27">
        <v>277177</v>
      </c>
      <c r="ZF18" s="27">
        <v>277177</v>
      </c>
      <c r="ZG18" s="27">
        <v>277177</v>
      </c>
      <c r="ZH18" s="27">
        <v>0</v>
      </c>
      <c r="ZI18" s="27">
        <v>277177</v>
      </c>
      <c r="ZJ18" s="27">
        <v>277177</v>
      </c>
      <c r="ZK18" s="27">
        <v>277177</v>
      </c>
      <c r="ZL18" s="27">
        <v>291978</v>
      </c>
      <c r="ZM18" s="27">
        <v>291978</v>
      </c>
      <c r="ZN18" s="27">
        <v>0</v>
      </c>
      <c r="ZO18" s="27">
        <v>291978</v>
      </c>
      <c r="ZP18" s="27">
        <v>291978</v>
      </c>
      <c r="ZQ18" s="27">
        <v>291978</v>
      </c>
      <c r="ZR18" s="27">
        <v>291978</v>
      </c>
      <c r="ZS18" s="27">
        <v>291690</v>
      </c>
      <c r="ZT18" s="27">
        <v>0</v>
      </c>
      <c r="ZU18" s="27">
        <v>291690</v>
      </c>
      <c r="ZV18" s="27">
        <v>291690</v>
      </c>
      <c r="ZW18" s="27">
        <v>291690</v>
      </c>
      <c r="ZX18" s="27">
        <v>291690</v>
      </c>
      <c r="ZY18" s="27">
        <v>291690</v>
      </c>
      <c r="ZZ18" s="27">
        <v>291690</v>
      </c>
      <c r="AAA18" s="14">
        <v>291690.09000000003</v>
      </c>
      <c r="AAB18" s="14">
        <v>291690.09000000003</v>
      </c>
      <c r="AAC18" s="14">
        <v>291690.09000000003</v>
      </c>
      <c r="AAD18" s="14">
        <v>291690.09000000003</v>
      </c>
      <c r="AAE18" s="14">
        <v>291690.09000000003</v>
      </c>
      <c r="AAF18" s="14">
        <v>0</v>
      </c>
      <c r="AAG18" s="14">
        <v>291690.09000000003</v>
      </c>
      <c r="AAH18" s="14">
        <v>291690.09000000003</v>
      </c>
      <c r="AAI18" s="14">
        <v>291690.09000000003</v>
      </c>
      <c r="AAJ18" s="14">
        <v>291690.09000000003</v>
      </c>
      <c r="AAK18" s="14">
        <v>0</v>
      </c>
      <c r="AAL18" s="14">
        <v>0</v>
      </c>
      <c r="AAM18" s="14">
        <v>291690</v>
      </c>
      <c r="AAN18" s="14">
        <v>291690</v>
      </c>
      <c r="AAO18" s="14">
        <v>291690</v>
      </c>
      <c r="AAP18" s="14">
        <v>0</v>
      </c>
      <c r="AAQ18" s="14">
        <v>0</v>
      </c>
      <c r="AAR18" s="14">
        <v>0</v>
      </c>
      <c r="AAS18" s="14">
        <v>291403</v>
      </c>
      <c r="AAT18" s="14">
        <v>291403</v>
      </c>
      <c r="AAU18" s="14">
        <v>291403</v>
      </c>
      <c r="AAV18" s="14">
        <v>0</v>
      </c>
      <c r="AAW18" s="14">
        <v>0</v>
      </c>
      <c r="AAX18" s="14">
        <v>0</v>
      </c>
      <c r="AAY18" s="14">
        <v>291403</v>
      </c>
      <c r="AAZ18" s="14">
        <v>291403</v>
      </c>
      <c r="ABA18" s="14">
        <v>291403</v>
      </c>
      <c r="ABB18" s="14">
        <v>307221</v>
      </c>
      <c r="ABC18" s="14">
        <v>0</v>
      </c>
      <c r="ABD18" s="14">
        <v>0</v>
      </c>
      <c r="ABE18" s="14">
        <v>307221</v>
      </c>
      <c r="ABF18" s="14">
        <v>307221</v>
      </c>
      <c r="ABG18" s="14">
        <v>307221</v>
      </c>
      <c r="ABH18" s="14">
        <v>307221</v>
      </c>
      <c r="ABI18" s="14">
        <v>307221</v>
      </c>
      <c r="ABJ18" s="14">
        <v>0</v>
      </c>
      <c r="ABK18" s="14">
        <v>307221</v>
      </c>
      <c r="ABL18" s="14">
        <v>307221</v>
      </c>
      <c r="ABM18" s="14">
        <v>307221</v>
      </c>
      <c r="ABN18" s="14">
        <v>307221</v>
      </c>
      <c r="ABO18" s="14">
        <v>307221</v>
      </c>
      <c r="ABP18" s="14">
        <v>0</v>
      </c>
      <c r="ABQ18" s="14">
        <v>307221</v>
      </c>
      <c r="ABR18" s="14">
        <v>307221</v>
      </c>
      <c r="ABS18" s="14">
        <v>306936</v>
      </c>
      <c r="ABT18" s="14">
        <v>306936</v>
      </c>
      <c r="ABU18" s="14">
        <v>306936</v>
      </c>
      <c r="ABV18" s="14">
        <v>306936</v>
      </c>
      <c r="ABW18" s="14">
        <v>306936</v>
      </c>
      <c r="ABX18" s="14">
        <v>306936</v>
      </c>
      <c r="ABY18" s="14">
        <v>306936</v>
      </c>
      <c r="ABZ18" s="14">
        <v>6940</v>
      </c>
      <c r="ACA18" s="14">
        <v>6940</v>
      </c>
      <c r="ACB18" s="14">
        <v>0</v>
      </c>
      <c r="ACC18" s="14">
        <v>6940</v>
      </c>
      <c r="ACD18" s="14">
        <v>6940</v>
      </c>
      <c r="ACE18" s="14">
        <v>6940</v>
      </c>
      <c r="ACF18" s="14">
        <v>40392</v>
      </c>
      <c r="ACG18" s="14">
        <v>40392</v>
      </c>
      <c r="ACH18" s="14">
        <v>0</v>
      </c>
      <c r="ACI18" s="14">
        <v>40392</v>
      </c>
      <c r="ACJ18" s="14">
        <v>40392</v>
      </c>
      <c r="ACK18" s="14">
        <v>40392</v>
      </c>
      <c r="ACL18" s="14">
        <v>40392</v>
      </c>
      <c r="ACM18" s="14">
        <v>40392</v>
      </c>
      <c r="ACN18" s="14">
        <v>0</v>
      </c>
      <c r="ACO18" s="14">
        <v>40392</v>
      </c>
      <c r="ACP18" s="14">
        <v>40392</v>
      </c>
      <c r="ACQ18" s="14">
        <v>40392</v>
      </c>
      <c r="ACR18" s="14">
        <v>40392</v>
      </c>
      <c r="ACS18" s="14">
        <v>40392</v>
      </c>
      <c r="ACT18" s="14">
        <v>0</v>
      </c>
      <c r="ACU18" s="14">
        <v>40105</v>
      </c>
      <c r="ACV18" s="14">
        <v>40105</v>
      </c>
      <c r="ACW18" s="14">
        <v>40105</v>
      </c>
      <c r="ACX18" s="14">
        <v>40105</v>
      </c>
      <c r="ACY18" s="14">
        <v>40105</v>
      </c>
      <c r="ACZ18" s="14">
        <v>0</v>
      </c>
      <c r="ADA18" s="14">
        <v>40105</v>
      </c>
      <c r="ADB18" s="14">
        <v>40105</v>
      </c>
      <c r="ADC18" s="14">
        <v>40105</v>
      </c>
      <c r="ADD18" s="14">
        <v>40105</v>
      </c>
      <c r="ADE18" s="14">
        <v>40105</v>
      </c>
      <c r="ADF18" s="14">
        <v>0</v>
      </c>
      <c r="ADG18" s="14">
        <v>40105</v>
      </c>
      <c r="ADH18" s="14">
        <v>40105</v>
      </c>
      <c r="ADI18" s="14">
        <v>40105</v>
      </c>
      <c r="ADJ18" s="14">
        <v>40105</v>
      </c>
      <c r="ADK18" s="14">
        <v>40105</v>
      </c>
      <c r="ADL18" s="14">
        <v>0</v>
      </c>
      <c r="ADM18" s="14">
        <v>40105</v>
      </c>
      <c r="ADN18" s="14">
        <v>40105</v>
      </c>
      <c r="ADO18" s="14">
        <v>40105</v>
      </c>
      <c r="ADP18" s="14">
        <v>40105</v>
      </c>
      <c r="ADQ18" s="14">
        <v>40105</v>
      </c>
      <c r="ADR18" s="14">
        <v>0</v>
      </c>
      <c r="ADS18" s="14">
        <v>39797</v>
      </c>
      <c r="ADT18" s="14">
        <v>39797</v>
      </c>
      <c r="ADU18" s="14">
        <v>39797</v>
      </c>
      <c r="ADV18" s="14">
        <v>39797</v>
      </c>
      <c r="ADW18" s="14">
        <v>39797</v>
      </c>
      <c r="ADX18" s="14">
        <v>39797</v>
      </c>
      <c r="ADY18" s="14">
        <v>39797</v>
      </c>
      <c r="ADZ18" s="14">
        <v>39797</v>
      </c>
      <c r="AEA18" s="14">
        <v>39797</v>
      </c>
      <c r="AEB18" s="14">
        <v>39797</v>
      </c>
      <c r="AEC18" s="14">
        <v>39797</v>
      </c>
      <c r="AED18" s="14">
        <v>39797</v>
      </c>
      <c r="AEE18" s="14">
        <v>39797</v>
      </c>
      <c r="AEF18" s="14">
        <v>52241</v>
      </c>
      <c r="AEG18" s="14">
        <v>52241</v>
      </c>
      <c r="AEH18" s="14">
        <v>52241</v>
      </c>
      <c r="AEI18" s="14">
        <v>52241</v>
      </c>
      <c r="AEJ18" s="14">
        <v>0</v>
      </c>
      <c r="AEK18" s="14">
        <v>52241</v>
      </c>
      <c r="AEL18" s="14">
        <v>52241</v>
      </c>
      <c r="AEM18" s="14">
        <v>52241</v>
      </c>
      <c r="AEN18" s="14">
        <v>52241</v>
      </c>
      <c r="AEO18" s="14">
        <v>52241</v>
      </c>
      <c r="AEP18" s="14">
        <v>0</v>
      </c>
      <c r="AEQ18" s="14">
        <v>52241</v>
      </c>
      <c r="AER18" s="14">
        <v>52241</v>
      </c>
      <c r="AES18" s="14">
        <v>52241</v>
      </c>
      <c r="AET18" s="14">
        <v>51956</v>
      </c>
      <c r="AEU18" s="14">
        <v>0</v>
      </c>
      <c r="AEV18" s="14">
        <v>0</v>
      </c>
      <c r="AEW18" s="14">
        <v>0</v>
      </c>
      <c r="AEX18" s="14">
        <v>0</v>
      </c>
      <c r="AEY18" s="14">
        <v>0</v>
      </c>
      <c r="AEZ18" s="14">
        <v>0</v>
      </c>
      <c r="AFA18" s="14">
        <v>0</v>
      </c>
      <c r="AFB18" s="14">
        <v>0</v>
      </c>
      <c r="AFC18" s="14">
        <v>0</v>
      </c>
      <c r="AFD18" s="14">
        <v>0</v>
      </c>
      <c r="AFE18" s="14">
        <v>0</v>
      </c>
      <c r="AFF18" s="14">
        <v>0</v>
      </c>
      <c r="AFG18" s="14">
        <v>0</v>
      </c>
      <c r="AFH18" s="14">
        <v>0</v>
      </c>
      <c r="AFI18" s="14">
        <v>0</v>
      </c>
      <c r="AFJ18" s="14">
        <v>0</v>
      </c>
      <c r="AFK18" s="14">
        <v>0</v>
      </c>
      <c r="AFL18" s="14">
        <v>0</v>
      </c>
      <c r="AFM18" s="14">
        <v>0</v>
      </c>
      <c r="AFN18" s="14">
        <v>0</v>
      </c>
      <c r="AFO18" s="14">
        <v>0</v>
      </c>
      <c r="AFP18" s="14">
        <v>0</v>
      </c>
      <c r="AFQ18" s="14">
        <v>0</v>
      </c>
      <c r="AFR18" s="14">
        <v>0</v>
      </c>
      <c r="AFS18" s="14">
        <v>0</v>
      </c>
      <c r="AFT18" s="14">
        <v>0</v>
      </c>
      <c r="AFU18" s="14">
        <v>0</v>
      </c>
      <c r="AFV18" s="14">
        <v>0</v>
      </c>
      <c r="AFW18" s="14">
        <v>0</v>
      </c>
      <c r="AFX18" s="14">
        <v>0</v>
      </c>
      <c r="AFY18" s="14">
        <v>0</v>
      </c>
      <c r="AFZ18" s="14">
        <v>0</v>
      </c>
      <c r="AGA18" s="14">
        <v>0</v>
      </c>
      <c r="AGB18" s="14">
        <v>0</v>
      </c>
      <c r="AGC18" s="14">
        <v>0</v>
      </c>
      <c r="AGD18" s="14">
        <v>0</v>
      </c>
      <c r="AGE18" s="14">
        <v>0</v>
      </c>
      <c r="AGF18" s="14">
        <v>0</v>
      </c>
      <c r="AGG18" s="14">
        <v>0</v>
      </c>
      <c r="AGH18" s="14">
        <v>0</v>
      </c>
      <c r="AGI18" s="14">
        <v>0</v>
      </c>
      <c r="AGJ18" s="14">
        <v>0</v>
      </c>
      <c r="AGK18" s="14">
        <v>0</v>
      </c>
      <c r="AGL18" s="14">
        <v>0</v>
      </c>
      <c r="AGM18" s="14">
        <v>0</v>
      </c>
      <c r="AGN18" s="14">
        <v>0</v>
      </c>
      <c r="AGO18" s="14">
        <v>0</v>
      </c>
      <c r="AGP18" s="14">
        <v>0</v>
      </c>
      <c r="AGQ18" s="14">
        <v>0</v>
      </c>
      <c r="AGR18" s="14">
        <v>0</v>
      </c>
      <c r="AGS18" s="14">
        <v>0</v>
      </c>
      <c r="AGT18" s="14">
        <v>0</v>
      </c>
      <c r="AGU18" s="14">
        <v>0</v>
      </c>
      <c r="AGV18" s="14">
        <v>0</v>
      </c>
      <c r="AGW18" s="14">
        <v>0</v>
      </c>
      <c r="AGX18" s="14">
        <v>0</v>
      </c>
      <c r="AGY18" s="14">
        <v>0</v>
      </c>
      <c r="AGZ18" s="14">
        <v>0</v>
      </c>
      <c r="AHA18" s="14">
        <v>0</v>
      </c>
      <c r="AHB18" s="14">
        <v>0</v>
      </c>
      <c r="AHC18" s="14">
        <v>0</v>
      </c>
      <c r="AHD18" s="14">
        <v>0</v>
      </c>
      <c r="AHE18" s="14">
        <v>0</v>
      </c>
      <c r="AHF18" s="14">
        <v>0</v>
      </c>
      <c r="AHG18" s="14">
        <v>0</v>
      </c>
      <c r="AHH18" s="14">
        <v>0</v>
      </c>
      <c r="AHI18" s="14">
        <v>0</v>
      </c>
      <c r="AHJ18" s="14">
        <v>0</v>
      </c>
      <c r="AHK18" s="14">
        <v>0</v>
      </c>
      <c r="AHL18" s="14">
        <v>0</v>
      </c>
      <c r="AHM18" s="14">
        <v>0</v>
      </c>
      <c r="AHN18" s="14">
        <v>0</v>
      </c>
      <c r="AHO18" s="14">
        <v>0</v>
      </c>
      <c r="AHP18" s="14">
        <v>0</v>
      </c>
      <c r="AHQ18" s="14">
        <v>0</v>
      </c>
      <c r="AHR18" s="14">
        <v>0</v>
      </c>
      <c r="AHS18" s="14">
        <v>0</v>
      </c>
      <c r="AHT18" s="14">
        <v>0</v>
      </c>
      <c r="AHU18" s="14">
        <v>0</v>
      </c>
      <c r="AHV18" s="14">
        <v>0</v>
      </c>
      <c r="AHW18" s="14">
        <v>0</v>
      </c>
      <c r="AHX18" s="14">
        <v>0</v>
      </c>
      <c r="AHY18" s="14">
        <v>0</v>
      </c>
      <c r="AHZ18" s="14">
        <v>0</v>
      </c>
      <c r="AIA18" s="14">
        <v>0</v>
      </c>
      <c r="AIB18" s="14">
        <v>0</v>
      </c>
      <c r="AIC18" s="14">
        <v>0</v>
      </c>
      <c r="AID18" s="14">
        <v>0</v>
      </c>
      <c r="AIE18" s="14">
        <v>0</v>
      </c>
      <c r="AIF18" s="14">
        <v>0</v>
      </c>
      <c r="AIG18" s="14">
        <v>0</v>
      </c>
      <c r="AIH18" s="14">
        <v>0</v>
      </c>
      <c r="AII18" s="14">
        <v>0</v>
      </c>
      <c r="AIJ18" s="14">
        <v>0</v>
      </c>
      <c r="AIK18" s="14">
        <v>0</v>
      </c>
      <c r="AIL18" s="14">
        <v>0</v>
      </c>
      <c r="AIM18" s="14">
        <v>0</v>
      </c>
      <c r="AIN18" s="14">
        <v>0</v>
      </c>
      <c r="AIO18" s="14">
        <v>0</v>
      </c>
      <c r="AIP18" s="14">
        <v>0</v>
      </c>
      <c r="AIQ18" s="14">
        <v>0</v>
      </c>
      <c r="AIR18" s="14">
        <v>0</v>
      </c>
      <c r="AIS18" s="14">
        <v>0</v>
      </c>
      <c r="AIT18" s="14">
        <v>0</v>
      </c>
      <c r="AIU18" s="14">
        <v>0</v>
      </c>
      <c r="AIV18" s="14">
        <v>0</v>
      </c>
      <c r="AIW18" s="14">
        <v>0</v>
      </c>
      <c r="AIX18" s="14">
        <v>0</v>
      </c>
      <c r="AIY18" s="14">
        <v>0</v>
      </c>
      <c r="AIZ18" s="14">
        <v>0</v>
      </c>
      <c r="AJA18" s="14">
        <v>0</v>
      </c>
      <c r="AJB18" s="14">
        <v>0</v>
      </c>
      <c r="AJC18" s="14">
        <v>0</v>
      </c>
      <c r="AJD18" s="14">
        <v>0</v>
      </c>
      <c r="AJE18" s="14">
        <v>0</v>
      </c>
      <c r="AJF18" s="14">
        <v>0</v>
      </c>
      <c r="AJG18" s="14">
        <v>0</v>
      </c>
      <c r="AJH18" s="14">
        <v>0</v>
      </c>
      <c r="AJI18" s="14">
        <v>0</v>
      </c>
      <c r="AJJ18" s="14">
        <v>0</v>
      </c>
      <c r="AJK18" s="14">
        <v>0</v>
      </c>
      <c r="AJL18" s="14">
        <v>0</v>
      </c>
      <c r="AJM18" s="14">
        <v>0</v>
      </c>
      <c r="AJN18" s="14">
        <v>0</v>
      </c>
      <c r="AJO18" s="14">
        <v>0</v>
      </c>
      <c r="AJP18" s="14">
        <v>0</v>
      </c>
      <c r="AJQ18" s="14">
        <v>0</v>
      </c>
      <c r="AJR18" s="14">
        <v>0</v>
      </c>
      <c r="AJS18" s="14">
        <v>0</v>
      </c>
      <c r="AJT18" s="14">
        <v>0</v>
      </c>
      <c r="AJU18" s="14">
        <v>0</v>
      </c>
      <c r="AJV18" s="14">
        <v>0</v>
      </c>
      <c r="AJW18" s="14">
        <v>0</v>
      </c>
      <c r="AJX18" s="14">
        <v>0</v>
      </c>
      <c r="AJY18" s="14">
        <v>0</v>
      </c>
      <c r="AJZ18" s="14">
        <v>0</v>
      </c>
      <c r="AKA18" s="14">
        <v>0</v>
      </c>
      <c r="AKB18" s="14">
        <v>0</v>
      </c>
      <c r="AKC18" s="14">
        <v>0</v>
      </c>
      <c r="AKD18" s="14">
        <v>0</v>
      </c>
      <c r="AKE18" s="14">
        <v>0</v>
      </c>
      <c r="AKF18" s="14">
        <v>0</v>
      </c>
      <c r="AKG18" s="14">
        <v>0</v>
      </c>
      <c r="AKH18" s="14">
        <v>0</v>
      </c>
      <c r="AKI18" s="14">
        <v>0</v>
      </c>
      <c r="AKJ18" s="14">
        <v>0</v>
      </c>
      <c r="AKK18" s="14">
        <v>0</v>
      </c>
      <c r="AKL18" s="14">
        <v>0</v>
      </c>
      <c r="AKM18" s="14">
        <v>0</v>
      </c>
      <c r="AKN18" s="14">
        <v>0</v>
      </c>
      <c r="AKO18" s="14">
        <v>0</v>
      </c>
      <c r="AKP18" s="14">
        <v>0</v>
      </c>
      <c r="AKQ18" s="14">
        <v>0</v>
      </c>
      <c r="AKR18" s="14">
        <v>0</v>
      </c>
      <c r="AKS18" s="14">
        <v>0</v>
      </c>
      <c r="AKT18" s="14">
        <v>0</v>
      </c>
      <c r="AKU18" s="14">
        <v>0</v>
      </c>
      <c r="AKV18" s="14">
        <v>0</v>
      </c>
      <c r="AKW18" s="14">
        <v>0</v>
      </c>
      <c r="AKX18" s="14">
        <v>0</v>
      </c>
      <c r="AKY18" s="14">
        <v>0</v>
      </c>
      <c r="AKZ18" s="14">
        <v>0</v>
      </c>
      <c r="ALA18" s="14">
        <v>0</v>
      </c>
      <c r="ALB18" s="14">
        <v>0</v>
      </c>
      <c r="ALC18" s="14">
        <v>0</v>
      </c>
      <c r="ALD18" s="14">
        <v>0</v>
      </c>
      <c r="ALE18" s="14">
        <v>0</v>
      </c>
      <c r="ALF18" s="14">
        <v>0</v>
      </c>
      <c r="ALG18" s="14">
        <v>0</v>
      </c>
      <c r="ALH18" s="14">
        <v>0</v>
      </c>
      <c r="ALI18" s="14">
        <v>0</v>
      </c>
      <c r="ALJ18" s="14">
        <v>0</v>
      </c>
      <c r="ALK18" s="14">
        <v>0</v>
      </c>
      <c r="ALL18" s="14">
        <v>0</v>
      </c>
      <c r="ALM18" s="14">
        <v>0</v>
      </c>
      <c r="ALN18" s="14">
        <v>0</v>
      </c>
      <c r="ALO18" s="14">
        <v>0</v>
      </c>
      <c r="ALP18" s="14">
        <v>0</v>
      </c>
      <c r="ALQ18" s="14">
        <v>0</v>
      </c>
      <c r="ALR18" s="14">
        <v>0</v>
      </c>
      <c r="ALS18" s="14">
        <v>0</v>
      </c>
      <c r="ALT18" s="14">
        <v>0</v>
      </c>
      <c r="ALU18" s="14">
        <v>0</v>
      </c>
      <c r="ALV18" s="27"/>
      <c r="ALW18" s="27"/>
      <c r="ALX18" s="27"/>
      <c r="ALY18" s="27"/>
      <c r="ALZ18" s="27"/>
      <c r="AMA18" s="27"/>
      <c r="AMB18" s="27"/>
      <c r="AMC18" s="27"/>
      <c r="AMD18" s="27"/>
      <c r="AME18" s="27"/>
      <c r="AMF18" s="27"/>
      <c r="AMG18" s="27"/>
      <c r="AMH18" s="27"/>
      <c r="AMI18" s="27"/>
      <c r="AMJ18" s="27"/>
      <c r="AMK18" s="27"/>
      <c r="AML18" s="27"/>
      <c r="AMM18" s="27"/>
      <c r="AMN18" s="27"/>
      <c r="AMO18" s="27"/>
      <c r="AMP18" s="27"/>
      <c r="AMQ18" s="27"/>
      <c r="AMR18" s="27"/>
      <c r="AMS18" s="27"/>
      <c r="AMT18" s="27"/>
      <c r="AMU18" s="27"/>
      <c r="AMV18" s="27"/>
      <c r="AMW18" s="27"/>
      <c r="AMX18" s="27"/>
      <c r="AMY18" s="27"/>
      <c r="AMZ18" s="27"/>
      <c r="ANA18" s="27"/>
      <c r="ANB18" s="27"/>
    </row>
    <row r="19" spans="1:1042" ht="12" customHeight="1" thickBot="1" x14ac:dyDescent="0.25">
      <c r="A19" s="4" t="s">
        <v>29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116814.75</v>
      </c>
      <c r="H19" s="15">
        <v>116814.75</v>
      </c>
      <c r="I19" s="15">
        <v>116814.75</v>
      </c>
      <c r="J19" s="15">
        <v>116814.75</v>
      </c>
      <c r="K19" s="15">
        <v>116814.75</v>
      </c>
      <c r="L19" s="15">
        <v>0</v>
      </c>
      <c r="M19" s="15">
        <v>16764.75</v>
      </c>
      <c r="N19" s="15">
        <v>16764.75</v>
      </c>
      <c r="O19" s="15">
        <v>16764.75</v>
      </c>
      <c r="P19" s="15">
        <v>16764.75</v>
      </c>
      <c r="Q19" s="15">
        <v>16764.75</v>
      </c>
      <c r="R19" s="15">
        <v>0</v>
      </c>
      <c r="S19" s="15">
        <v>16764.75</v>
      </c>
      <c r="T19" s="15">
        <v>16764.75</v>
      </c>
      <c r="U19" s="15">
        <v>16764.75</v>
      </c>
      <c r="V19" s="15">
        <v>516764.75</v>
      </c>
      <c r="W19" s="15">
        <v>516764.75</v>
      </c>
      <c r="X19" s="15">
        <v>0</v>
      </c>
      <c r="Y19" s="15">
        <v>31755.72</v>
      </c>
      <c r="Z19" s="15">
        <v>31755.72</v>
      </c>
      <c r="AA19" s="15">
        <v>31755.72</v>
      </c>
      <c r="AB19" s="15">
        <v>31755.72</v>
      </c>
      <c r="AC19" s="15">
        <v>2667736.4900000002</v>
      </c>
      <c r="AD19" s="15">
        <v>0</v>
      </c>
      <c r="AE19" s="15">
        <v>3262256.54</v>
      </c>
      <c r="AF19" s="15">
        <v>62256.54</v>
      </c>
      <c r="AG19" s="15">
        <v>62256.54</v>
      </c>
      <c r="AH19" s="15">
        <v>62256.54</v>
      </c>
      <c r="AI19" s="15">
        <v>62256.54</v>
      </c>
      <c r="AJ19" s="15">
        <v>0</v>
      </c>
      <c r="AK19" s="15">
        <v>62256.54</v>
      </c>
      <c r="AL19" s="15">
        <v>62256.54</v>
      </c>
      <c r="AM19" s="15">
        <v>62256.54</v>
      </c>
      <c r="AN19" s="15">
        <v>62256.54</v>
      </c>
      <c r="AO19" s="15">
        <v>62256.54</v>
      </c>
      <c r="AP19" s="15">
        <v>0</v>
      </c>
      <c r="AQ19" s="15">
        <v>62256.54</v>
      </c>
      <c r="AR19" s="15">
        <v>62256.54</v>
      </c>
      <c r="AS19" s="15">
        <v>62256.54</v>
      </c>
      <c r="AT19" s="15">
        <v>62256.54</v>
      </c>
      <c r="AU19" s="15">
        <v>62256.54</v>
      </c>
      <c r="AV19" s="15">
        <v>0</v>
      </c>
      <c r="AW19" s="15">
        <v>62256.54</v>
      </c>
      <c r="AX19" s="15">
        <v>62256.54</v>
      </c>
      <c r="AY19" s="15">
        <v>62256.54</v>
      </c>
      <c r="AZ19" s="15">
        <v>62256.54</v>
      </c>
      <c r="BA19" s="15">
        <v>62256.54</v>
      </c>
      <c r="BB19" s="15">
        <v>0</v>
      </c>
      <c r="BC19" s="15">
        <v>62256.54</v>
      </c>
      <c r="BD19" s="15">
        <v>62256.54</v>
      </c>
      <c r="BE19" s="15">
        <v>62256.54</v>
      </c>
      <c r="BF19" s="15">
        <v>62231.58</v>
      </c>
      <c r="BG19" s="15">
        <v>62231.58</v>
      </c>
      <c r="BH19" s="15">
        <v>0</v>
      </c>
      <c r="BI19" s="15">
        <v>62231.58</v>
      </c>
      <c r="BJ19" s="15">
        <v>62231.58</v>
      </c>
      <c r="BK19" s="15">
        <v>62231.58</v>
      </c>
      <c r="BL19" s="15">
        <v>62231.58</v>
      </c>
      <c r="BM19" s="15">
        <v>62231.58</v>
      </c>
      <c r="BN19" s="15">
        <v>0</v>
      </c>
      <c r="BO19" s="15">
        <v>62231.58</v>
      </c>
      <c r="BP19" s="15">
        <v>62231.58</v>
      </c>
      <c r="BQ19" s="15">
        <v>62231.58</v>
      </c>
      <c r="BR19" s="15">
        <v>62231.58</v>
      </c>
      <c r="BS19" s="15">
        <v>62231.58</v>
      </c>
      <c r="BT19" s="15">
        <v>0</v>
      </c>
      <c r="BU19" s="15">
        <v>62231.58</v>
      </c>
      <c r="BV19" s="15">
        <v>62231.58</v>
      </c>
      <c r="BW19" s="15">
        <v>62231.58</v>
      </c>
      <c r="BX19" s="15">
        <v>62231.58</v>
      </c>
      <c r="BY19" s="15">
        <v>62231.58</v>
      </c>
      <c r="BZ19" s="15">
        <v>0</v>
      </c>
      <c r="CA19" s="15">
        <v>62231.58</v>
      </c>
      <c r="CB19" s="15">
        <v>62231.58</v>
      </c>
      <c r="CC19" s="15">
        <v>412231.58</v>
      </c>
      <c r="CD19" s="15">
        <v>412231.58</v>
      </c>
      <c r="CE19" s="15">
        <v>412231.58</v>
      </c>
      <c r="CF19" s="15">
        <v>0</v>
      </c>
      <c r="CG19" s="15">
        <v>412231.58</v>
      </c>
      <c r="CH19" s="15">
        <v>412231.58</v>
      </c>
      <c r="CI19" s="15">
        <v>412231.58</v>
      </c>
      <c r="CJ19" s="15">
        <v>39754.31</v>
      </c>
      <c r="CK19" s="15">
        <v>39754.31</v>
      </c>
      <c r="CL19" s="15">
        <v>0</v>
      </c>
      <c r="CM19" s="15">
        <v>39754.31</v>
      </c>
      <c r="CN19" s="15">
        <v>39754.31</v>
      </c>
      <c r="CO19" s="15">
        <v>39754.31</v>
      </c>
      <c r="CP19" s="15">
        <v>39754.31</v>
      </c>
      <c r="CQ19" s="15">
        <v>39754.31</v>
      </c>
      <c r="CR19" s="15">
        <v>0</v>
      </c>
      <c r="CS19" s="15">
        <v>39754.31</v>
      </c>
      <c r="CT19" s="15">
        <v>539754.31000000006</v>
      </c>
      <c r="CU19" s="15">
        <v>539754.31000000006</v>
      </c>
      <c r="CV19" s="15">
        <v>539754.31000000006</v>
      </c>
      <c r="CW19" s="15">
        <v>56946.8</v>
      </c>
      <c r="CX19" s="15">
        <v>0</v>
      </c>
      <c r="CY19" s="15">
        <v>56946.8</v>
      </c>
      <c r="CZ19" s="15">
        <v>56946.8</v>
      </c>
      <c r="DA19" s="15">
        <v>56946.8</v>
      </c>
      <c r="DB19" s="15">
        <v>56946.5</v>
      </c>
      <c r="DC19" s="15">
        <v>56946.5</v>
      </c>
      <c r="DD19" s="15">
        <v>0</v>
      </c>
      <c r="DE19" s="15">
        <v>56946.5</v>
      </c>
      <c r="DF19" s="15">
        <v>56946.5</v>
      </c>
      <c r="DG19" s="15">
        <v>56946.5</v>
      </c>
      <c r="DH19" s="15">
        <v>56946.5</v>
      </c>
      <c r="DI19" s="15">
        <v>56946.5</v>
      </c>
      <c r="DJ19" s="15">
        <v>0</v>
      </c>
      <c r="DK19" s="15">
        <v>56946.5</v>
      </c>
      <c r="DL19" s="15">
        <v>56946.5</v>
      </c>
      <c r="DM19" s="15">
        <v>56946.5</v>
      </c>
      <c r="DN19" s="15">
        <v>56946.5</v>
      </c>
      <c r="DO19" s="15">
        <v>56946.5</v>
      </c>
      <c r="DP19" s="15">
        <v>0</v>
      </c>
      <c r="DQ19" s="15">
        <v>56946.5</v>
      </c>
      <c r="DR19" s="15">
        <v>56946.5</v>
      </c>
      <c r="DS19" s="15">
        <v>56946.5</v>
      </c>
      <c r="DT19" s="15">
        <v>56946.5</v>
      </c>
      <c r="DU19" s="15">
        <v>56946.5</v>
      </c>
      <c r="DV19" s="15">
        <v>0</v>
      </c>
      <c r="DW19" s="15">
        <v>56946.5</v>
      </c>
      <c r="DX19" s="15">
        <v>56946.5</v>
      </c>
      <c r="DY19" s="15">
        <v>56946.5</v>
      </c>
      <c r="DZ19" s="15">
        <v>56946.2</v>
      </c>
      <c r="EA19" s="15">
        <v>56946.2</v>
      </c>
      <c r="EB19" s="15">
        <v>0</v>
      </c>
      <c r="EC19" s="15">
        <v>56946.2</v>
      </c>
      <c r="ED19" s="15">
        <v>56946.2</v>
      </c>
      <c r="EE19" s="15">
        <v>56946.2</v>
      </c>
      <c r="EF19" s="15">
        <v>56946.2</v>
      </c>
      <c r="EG19" s="15">
        <v>56946.2</v>
      </c>
      <c r="EH19" s="15">
        <v>0</v>
      </c>
      <c r="EI19" s="15">
        <v>56946.2</v>
      </c>
      <c r="EJ19" s="15">
        <v>56946.2</v>
      </c>
      <c r="EK19" s="15">
        <v>56946.2</v>
      </c>
      <c r="EL19" s="15">
        <v>56946.2</v>
      </c>
      <c r="EM19" s="15">
        <v>56946.2</v>
      </c>
      <c r="EN19" s="15">
        <v>0</v>
      </c>
      <c r="EO19" s="15">
        <v>56946.2</v>
      </c>
      <c r="EP19" s="15">
        <v>56946.2</v>
      </c>
      <c r="EQ19" s="15">
        <v>56946.2</v>
      </c>
      <c r="ER19" s="15">
        <v>56946.2</v>
      </c>
      <c r="ES19" s="15">
        <v>56946.2</v>
      </c>
      <c r="ET19" s="15">
        <v>0</v>
      </c>
      <c r="EU19" s="15">
        <v>56946.2</v>
      </c>
      <c r="EV19" s="15">
        <v>56946.2</v>
      </c>
      <c r="EW19" s="15">
        <v>56946.2</v>
      </c>
      <c r="EX19" s="15">
        <v>56946.2</v>
      </c>
      <c r="EY19" s="15">
        <v>4036946.2</v>
      </c>
      <c r="EZ19" s="15">
        <v>0</v>
      </c>
      <c r="FA19" s="15">
        <v>4036946.2</v>
      </c>
      <c r="FB19" s="15">
        <v>4036946.2</v>
      </c>
      <c r="FC19" s="15">
        <v>4036946.2</v>
      </c>
      <c r="FD19" s="15">
        <v>436938.2</v>
      </c>
      <c r="FE19" s="15">
        <v>436938.2</v>
      </c>
      <c r="FF19" s="15">
        <v>0</v>
      </c>
      <c r="FG19" s="15">
        <v>436938.2</v>
      </c>
      <c r="FH19" s="15">
        <v>436938.2</v>
      </c>
      <c r="FI19" s="15">
        <v>436938.2</v>
      </c>
      <c r="FJ19" s="15">
        <v>68851.839999999997</v>
      </c>
      <c r="FK19" s="15">
        <v>68851.839999999997</v>
      </c>
      <c r="FL19" s="15">
        <v>0</v>
      </c>
      <c r="FM19" s="15">
        <v>68851.839999999997</v>
      </c>
      <c r="FN19" s="15">
        <v>68851.839999999997</v>
      </c>
      <c r="FO19" s="15">
        <v>68851.839999999997</v>
      </c>
      <c r="FP19" s="15">
        <v>68851.839999999997</v>
      </c>
      <c r="FQ19" s="15">
        <v>68851.839999999997</v>
      </c>
      <c r="FR19" s="15">
        <v>0</v>
      </c>
      <c r="FS19" s="15">
        <v>68851.839999999997</v>
      </c>
      <c r="FT19" s="15">
        <v>68851.839999999997</v>
      </c>
      <c r="FU19" s="15">
        <v>518851.84000000003</v>
      </c>
      <c r="FV19" s="15">
        <v>35652.67</v>
      </c>
      <c r="FW19" s="15">
        <v>35652.67</v>
      </c>
      <c r="FX19" s="15">
        <v>0</v>
      </c>
      <c r="FY19" s="15">
        <v>35652.67</v>
      </c>
      <c r="FZ19" s="15">
        <v>35652.67</v>
      </c>
      <c r="GA19" s="15">
        <v>35652.67</v>
      </c>
      <c r="GB19" s="15">
        <v>35651.660000000003</v>
      </c>
      <c r="GC19" s="15">
        <v>35651.660000000003</v>
      </c>
      <c r="GD19" s="15">
        <v>0</v>
      </c>
      <c r="GE19" s="15">
        <v>35651.660000000003</v>
      </c>
      <c r="GF19" s="15">
        <v>35651.660000000003</v>
      </c>
      <c r="GG19" s="15">
        <v>35651.660000000003</v>
      </c>
      <c r="GH19" s="15">
        <v>35651.660000000003</v>
      </c>
      <c r="GI19" s="15">
        <v>35651.660000000003</v>
      </c>
      <c r="GJ19" s="15">
        <v>0</v>
      </c>
      <c r="GK19" s="15">
        <v>35651.660000000003</v>
      </c>
      <c r="GL19" s="30">
        <v>35651.660000000003</v>
      </c>
      <c r="GM19" s="15">
        <v>35651.660000000003</v>
      </c>
      <c r="GN19" s="15">
        <v>0</v>
      </c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30">
        <v>0</v>
      </c>
      <c r="GX19" s="41"/>
      <c r="GY19" s="15">
        <v>111909.52</v>
      </c>
      <c r="GZ19" s="15">
        <v>25383.38</v>
      </c>
      <c r="HA19" s="15">
        <v>25383.38</v>
      </c>
      <c r="HB19" s="15">
        <v>25383.38</v>
      </c>
      <c r="HC19" s="15">
        <v>0</v>
      </c>
      <c r="HD19" s="30">
        <v>25383.38</v>
      </c>
      <c r="HE19" s="15">
        <v>25.383380000000002</v>
      </c>
      <c r="HF19" s="15">
        <v>25383.38</v>
      </c>
      <c r="HG19" s="15">
        <v>25383.38</v>
      </c>
      <c r="HH19" s="15">
        <v>25383.38</v>
      </c>
      <c r="HI19" s="15">
        <v>25383.38</v>
      </c>
      <c r="HJ19" s="15">
        <v>0</v>
      </c>
      <c r="HK19" s="30">
        <v>25383.38</v>
      </c>
      <c r="HL19" s="15">
        <v>0</v>
      </c>
      <c r="HM19" s="15">
        <v>25383.38</v>
      </c>
      <c r="HN19" s="15">
        <v>25383.38</v>
      </c>
      <c r="HO19" s="15">
        <v>25383.38</v>
      </c>
      <c r="HP19" s="15">
        <v>25383.08</v>
      </c>
      <c r="HQ19" s="15">
        <v>0</v>
      </c>
      <c r="HR19" s="30">
        <v>25383.08</v>
      </c>
      <c r="HS19" s="15">
        <v>-0.2999999999992724</v>
      </c>
      <c r="HT19" s="15">
        <v>25383.08</v>
      </c>
      <c r="HU19" s="15">
        <v>25383.08</v>
      </c>
      <c r="HV19" s="15">
        <v>25383.08</v>
      </c>
      <c r="HW19" s="15">
        <v>25383.08</v>
      </c>
      <c r="HX19" s="15">
        <v>0</v>
      </c>
      <c r="HY19" s="30">
        <v>25383.08</v>
      </c>
      <c r="HZ19" s="15">
        <v>0</v>
      </c>
      <c r="IA19" s="15">
        <v>25383.08</v>
      </c>
      <c r="IB19" s="15">
        <v>25383.08</v>
      </c>
      <c r="IC19" s="15">
        <v>25383.08</v>
      </c>
      <c r="ID19" s="15">
        <v>25383.08</v>
      </c>
      <c r="IE19" s="15">
        <v>0</v>
      </c>
      <c r="IF19" s="30">
        <v>25383.08</v>
      </c>
      <c r="IG19" s="15">
        <v>0</v>
      </c>
      <c r="IH19" s="15">
        <v>25383.08</v>
      </c>
      <c r="II19" s="15">
        <v>25383.08</v>
      </c>
      <c r="IJ19" s="15">
        <v>25382.78</v>
      </c>
      <c r="IK19" s="15">
        <v>25382.78</v>
      </c>
      <c r="IL19" s="15">
        <v>0</v>
      </c>
      <c r="IM19" s="15">
        <v>25382.78</v>
      </c>
      <c r="IN19" s="15">
        <v>25382.78</v>
      </c>
      <c r="IO19" s="15">
        <v>25382.78</v>
      </c>
      <c r="IP19" s="15">
        <v>305367.78000000003</v>
      </c>
      <c r="IQ19" s="15">
        <v>207867.79</v>
      </c>
      <c r="IR19" s="15">
        <v>0</v>
      </c>
      <c r="IS19" s="15">
        <v>207867.79</v>
      </c>
      <c r="IT19" s="15">
        <v>207867.79</v>
      </c>
      <c r="IU19" s="15">
        <v>207867.79</v>
      </c>
      <c r="IV19" s="15">
        <v>207867.79</v>
      </c>
      <c r="IW19" s="15">
        <v>207867.79</v>
      </c>
      <c r="IX19" s="15">
        <v>0</v>
      </c>
      <c r="IY19" s="15">
        <v>207867.79</v>
      </c>
      <c r="IZ19" s="15">
        <v>207867.79</v>
      </c>
      <c r="JA19" s="15">
        <v>207867.79</v>
      </c>
      <c r="JB19" s="15">
        <v>207867.79</v>
      </c>
      <c r="JC19" s="15">
        <v>-282992.5</v>
      </c>
      <c r="JD19" s="15">
        <v>0</v>
      </c>
      <c r="JE19" s="15">
        <v>67007.5</v>
      </c>
      <c r="JF19" s="15">
        <v>67007.5</v>
      </c>
      <c r="JG19" s="15">
        <v>67007.5</v>
      </c>
      <c r="JH19" s="15">
        <v>66947.199999999997</v>
      </c>
      <c r="JI19" s="15">
        <v>66947.199999999997</v>
      </c>
      <c r="JJ19" s="15">
        <v>0</v>
      </c>
      <c r="JK19" s="15">
        <v>66947.199999999997</v>
      </c>
      <c r="JL19" s="15">
        <v>66947.199999999997</v>
      </c>
      <c r="JM19" s="15">
        <v>66947.199999999997</v>
      </c>
      <c r="JN19" s="15">
        <v>66947.199999999997</v>
      </c>
      <c r="JO19" s="15">
        <v>66947.199999999997</v>
      </c>
      <c r="JP19" s="15">
        <v>0</v>
      </c>
      <c r="JQ19" s="15">
        <v>66947.199999999997</v>
      </c>
      <c r="JR19" s="15">
        <v>66947.199999999997</v>
      </c>
      <c r="JS19" s="15">
        <v>66947.199999999997</v>
      </c>
      <c r="JT19" s="15">
        <v>66947.199999999997</v>
      </c>
      <c r="JU19" s="15">
        <v>66947.199999999997</v>
      </c>
      <c r="JV19" s="15">
        <v>0</v>
      </c>
      <c r="JW19" s="15">
        <v>66947.199999999997</v>
      </c>
      <c r="JX19" s="15">
        <v>66947.199999999997</v>
      </c>
      <c r="JY19" s="15">
        <v>66947.199999999997</v>
      </c>
      <c r="JZ19" s="15">
        <v>66947.199999999997</v>
      </c>
      <c r="KA19" s="15">
        <v>66947.199999999997</v>
      </c>
      <c r="KB19" s="15">
        <v>0</v>
      </c>
      <c r="KC19" s="15">
        <v>66947.199999999997</v>
      </c>
      <c r="KD19" s="15">
        <v>66947.199999999997</v>
      </c>
      <c r="KE19" s="15">
        <v>66947.199999999997</v>
      </c>
      <c r="KF19" s="15">
        <v>66947.199999999997</v>
      </c>
      <c r="KG19" s="15">
        <v>66947.199999999997</v>
      </c>
      <c r="KH19" s="15">
        <v>0</v>
      </c>
      <c r="KI19" s="15">
        <v>66947.199999999997</v>
      </c>
      <c r="KJ19" s="15">
        <v>66947.199999999997</v>
      </c>
      <c r="KK19" s="15">
        <v>66947.199999999997</v>
      </c>
      <c r="KL19" s="15">
        <v>66946.899999999994</v>
      </c>
      <c r="KM19" s="15">
        <v>66946.899999999994</v>
      </c>
      <c r="KN19" s="15">
        <v>0</v>
      </c>
      <c r="KO19" s="15">
        <v>66946.899999999994</v>
      </c>
      <c r="KP19" s="15">
        <v>66946.899999999994</v>
      </c>
      <c r="KQ19" s="15">
        <v>66946.899999999994</v>
      </c>
      <c r="KR19" s="15">
        <v>66946.899999999994</v>
      </c>
      <c r="KS19" s="15">
        <v>66946.899999999994</v>
      </c>
      <c r="KT19" s="15">
        <v>0</v>
      </c>
      <c r="KU19" s="15">
        <v>66946.899999999994</v>
      </c>
      <c r="KV19" s="15">
        <v>66946.899999999994</v>
      </c>
      <c r="KW19" s="15">
        <v>66946.899999999994</v>
      </c>
      <c r="KX19" s="15">
        <v>66946.899999999994</v>
      </c>
      <c r="KY19" s="15">
        <v>116946.9</v>
      </c>
      <c r="KZ19" s="15">
        <v>0</v>
      </c>
      <c r="LA19" s="15">
        <v>116946.9</v>
      </c>
      <c r="LB19" s="15">
        <v>116946.9</v>
      </c>
      <c r="LC19" s="15">
        <v>116946.9</v>
      </c>
      <c r="LD19" s="15">
        <v>116946.9</v>
      </c>
      <c r="LE19" s="15">
        <v>116946.9</v>
      </c>
      <c r="LF19" s="15">
        <v>0</v>
      </c>
      <c r="LG19" s="15">
        <v>116946.9</v>
      </c>
      <c r="LH19" s="15">
        <v>116946.9</v>
      </c>
      <c r="LI19" s="15">
        <v>116946.9</v>
      </c>
      <c r="LJ19" s="15">
        <v>116946.9</v>
      </c>
      <c r="LK19" s="15">
        <v>18616814.75</v>
      </c>
      <c r="LL19" s="15">
        <v>0</v>
      </c>
      <c r="LM19" s="15">
        <v>116814.75</v>
      </c>
      <c r="LN19" s="15">
        <v>116814.75</v>
      </c>
      <c r="LO19" s="15">
        <v>116814.75</v>
      </c>
      <c r="LP19" s="15">
        <v>116814.75</v>
      </c>
      <c r="LQ19" s="15">
        <v>116814.75</v>
      </c>
      <c r="LR19" s="15">
        <v>0</v>
      </c>
      <c r="LS19" s="15">
        <v>16764.75</v>
      </c>
      <c r="LT19" s="15">
        <v>16764.75</v>
      </c>
      <c r="LU19" s="15">
        <v>16764.75</v>
      </c>
      <c r="LV19" s="15">
        <v>16764.75</v>
      </c>
      <c r="LW19" s="15">
        <v>16764.75</v>
      </c>
      <c r="LX19" s="15">
        <v>0</v>
      </c>
      <c r="LY19" s="15">
        <v>16764.75</v>
      </c>
      <c r="LZ19" s="15">
        <v>16764.75</v>
      </c>
      <c r="MA19" s="15">
        <v>16764.75</v>
      </c>
      <c r="MB19" s="15">
        <v>516764.75</v>
      </c>
      <c r="MC19" s="15">
        <v>516764.75</v>
      </c>
      <c r="MD19" s="15">
        <v>0</v>
      </c>
      <c r="ME19" s="15">
        <v>31755.72</v>
      </c>
      <c r="MF19" s="15">
        <v>31755.72</v>
      </c>
      <c r="MG19" s="15">
        <v>31755.72</v>
      </c>
      <c r="MH19" s="15">
        <v>31755.72</v>
      </c>
      <c r="MI19" s="15">
        <v>2667736.4900000002</v>
      </c>
      <c r="MJ19" s="15">
        <v>0</v>
      </c>
      <c r="MK19" s="15">
        <v>3262256.54</v>
      </c>
      <c r="ML19" s="15">
        <v>0</v>
      </c>
      <c r="MM19" s="15">
        <v>62256.54</v>
      </c>
      <c r="MN19" s="15">
        <v>62256.54</v>
      </c>
      <c r="MO19" s="15">
        <v>62256.54</v>
      </c>
      <c r="MP19" s="15">
        <v>0</v>
      </c>
      <c r="MQ19" s="15">
        <v>62256.54</v>
      </c>
      <c r="MR19" s="15">
        <v>62256.54</v>
      </c>
      <c r="MS19" s="15">
        <v>62256.54</v>
      </c>
      <c r="MT19" s="15">
        <v>62256.54</v>
      </c>
      <c r="MU19" s="15">
        <v>62256.54</v>
      </c>
      <c r="MV19" s="15">
        <v>0</v>
      </c>
      <c r="MW19" s="15">
        <v>62256.54</v>
      </c>
      <c r="MX19" s="15">
        <v>62256.54</v>
      </c>
      <c r="MY19" s="15">
        <v>62256.54</v>
      </c>
      <c r="MZ19" s="15">
        <v>62256.54</v>
      </c>
      <c r="NA19" s="15">
        <v>62256.54</v>
      </c>
      <c r="NB19" s="15">
        <v>0</v>
      </c>
      <c r="NC19" s="15">
        <v>62256.54</v>
      </c>
      <c r="ND19" s="15">
        <v>62256.54</v>
      </c>
      <c r="NE19" s="15">
        <v>62256.54</v>
      </c>
      <c r="NF19" s="15">
        <v>62256.54</v>
      </c>
      <c r="NG19" s="15">
        <v>62256.54</v>
      </c>
      <c r="NH19" s="15">
        <v>0</v>
      </c>
      <c r="NI19" s="15">
        <v>62256.54</v>
      </c>
      <c r="NJ19" s="15">
        <v>62256.54</v>
      </c>
      <c r="NK19" s="15">
        <v>62256.54</v>
      </c>
      <c r="NL19" s="15">
        <v>62231.58</v>
      </c>
      <c r="NM19" s="15">
        <v>62231.58</v>
      </c>
      <c r="NN19" s="15">
        <v>0</v>
      </c>
      <c r="NO19" s="15">
        <v>62231.58</v>
      </c>
      <c r="NP19" s="15">
        <v>62231.58</v>
      </c>
      <c r="NQ19" s="15">
        <v>62231.58</v>
      </c>
      <c r="NR19" s="15">
        <v>62231.58</v>
      </c>
      <c r="NS19" s="15">
        <v>62231.58</v>
      </c>
      <c r="NT19" s="15">
        <v>0</v>
      </c>
      <c r="NU19" s="15">
        <v>62231.58</v>
      </c>
      <c r="NV19" s="15">
        <v>62231.58</v>
      </c>
      <c r="NW19" s="15">
        <v>62231.58</v>
      </c>
      <c r="NX19" s="15">
        <v>62231.58</v>
      </c>
      <c r="NY19" s="15">
        <v>62231.58</v>
      </c>
      <c r="NZ19" s="15">
        <v>0</v>
      </c>
      <c r="OA19" s="15">
        <v>62231.58</v>
      </c>
      <c r="OB19" s="15">
        <v>62231.58</v>
      </c>
      <c r="OC19" s="15">
        <v>62231.58</v>
      </c>
      <c r="OD19" s="15">
        <v>62231.58</v>
      </c>
      <c r="OE19" s="15">
        <v>62231.58</v>
      </c>
      <c r="OF19" s="15">
        <v>0</v>
      </c>
      <c r="OG19" s="15">
        <v>62231.58</v>
      </c>
      <c r="OH19" s="15">
        <v>62231.58</v>
      </c>
      <c r="OI19" s="15">
        <v>412231.58</v>
      </c>
      <c r="OJ19" s="15">
        <v>412231.58</v>
      </c>
      <c r="OK19" s="15">
        <v>412231.58</v>
      </c>
      <c r="OL19" s="15">
        <v>0</v>
      </c>
      <c r="OM19" s="15">
        <v>412231.58</v>
      </c>
      <c r="ON19" s="15">
        <v>412231.58</v>
      </c>
      <c r="OO19" s="15">
        <v>412231.58</v>
      </c>
      <c r="OP19" s="15">
        <v>39754.31</v>
      </c>
      <c r="OQ19" s="15">
        <v>39754.31</v>
      </c>
      <c r="OR19" s="15">
        <v>0</v>
      </c>
      <c r="OS19" s="15">
        <v>39754.31</v>
      </c>
      <c r="OT19" s="15">
        <v>39754.31</v>
      </c>
      <c r="OU19" s="15">
        <v>39754.31</v>
      </c>
      <c r="OV19" s="15">
        <v>39754.31</v>
      </c>
      <c r="OW19" s="15">
        <v>39754.31</v>
      </c>
      <c r="OX19" s="15">
        <v>0</v>
      </c>
      <c r="OY19" s="15">
        <v>39754.31</v>
      </c>
      <c r="OZ19" s="15">
        <v>539754.31000000006</v>
      </c>
      <c r="PA19" s="15">
        <v>539754.31000000006</v>
      </c>
      <c r="PB19" s="15">
        <v>539754.31000000006</v>
      </c>
      <c r="PC19" s="15">
        <v>56946.8</v>
      </c>
      <c r="PD19" s="15">
        <v>0</v>
      </c>
      <c r="PE19" s="15">
        <v>56946.8</v>
      </c>
      <c r="PF19" s="15">
        <v>56946.8</v>
      </c>
      <c r="PG19" s="15">
        <v>56946.8</v>
      </c>
      <c r="PH19" s="15">
        <v>56946.5</v>
      </c>
      <c r="PI19" s="15">
        <v>56946.5</v>
      </c>
      <c r="PJ19" s="15">
        <v>0</v>
      </c>
      <c r="PK19" s="15">
        <v>56946.5</v>
      </c>
      <c r="PL19" s="15">
        <v>56946.5</v>
      </c>
      <c r="PM19" s="15">
        <v>56946.5</v>
      </c>
      <c r="PN19" s="15">
        <v>56946.5</v>
      </c>
      <c r="PO19" s="15">
        <v>56946.5</v>
      </c>
      <c r="PP19" s="15">
        <v>0</v>
      </c>
      <c r="PQ19" s="15">
        <v>56946.5</v>
      </c>
      <c r="PR19" s="15">
        <v>56946.5</v>
      </c>
      <c r="PS19" s="15">
        <v>56946.5</v>
      </c>
      <c r="PT19" s="15">
        <v>56946.5</v>
      </c>
      <c r="PU19" s="15">
        <v>56946.5</v>
      </c>
      <c r="PV19" s="15">
        <v>0</v>
      </c>
      <c r="PW19" s="15">
        <v>56946.5</v>
      </c>
      <c r="PX19" s="15">
        <v>56946.5</v>
      </c>
      <c r="PY19" s="15">
        <v>56946.5</v>
      </c>
      <c r="PZ19" s="15">
        <v>56946.5</v>
      </c>
      <c r="QA19" s="15">
        <v>56946.5</v>
      </c>
      <c r="QB19" s="15">
        <v>0</v>
      </c>
      <c r="QC19" s="15">
        <v>56946.5</v>
      </c>
      <c r="QD19" s="15">
        <v>56946.5</v>
      </c>
      <c r="QE19" s="15">
        <v>56946.5</v>
      </c>
      <c r="QF19" s="15">
        <v>56946.2</v>
      </c>
      <c r="QG19" s="15">
        <v>56946.2</v>
      </c>
      <c r="QH19" s="15">
        <v>0</v>
      </c>
      <c r="QI19" s="15">
        <v>56946.2</v>
      </c>
      <c r="QJ19" s="15">
        <v>56946.2</v>
      </c>
      <c r="QK19" s="15">
        <v>56946.2</v>
      </c>
      <c r="QL19" s="15">
        <v>56946.2</v>
      </c>
      <c r="QM19" s="15">
        <v>56946.2</v>
      </c>
      <c r="QN19" s="15">
        <v>0</v>
      </c>
      <c r="QO19" s="15">
        <v>56946.2</v>
      </c>
      <c r="QP19" s="15">
        <v>56946.2</v>
      </c>
      <c r="QQ19" s="15">
        <v>56946.2</v>
      </c>
      <c r="QR19" s="15">
        <v>56946.2</v>
      </c>
      <c r="QS19" s="15">
        <v>56946.2</v>
      </c>
      <c r="QT19" s="15">
        <v>0</v>
      </c>
      <c r="QU19" s="15">
        <v>56946.2</v>
      </c>
      <c r="QV19" s="15">
        <v>56946.2</v>
      </c>
      <c r="QW19" s="15">
        <v>56946.2</v>
      </c>
      <c r="QX19" s="15">
        <v>56946.2</v>
      </c>
      <c r="QY19" s="15">
        <v>56946.2</v>
      </c>
      <c r="QZ19" s="15">
        <v>0</v>
      </c>
      <c r="RA19" s="15">
        <v>56946.2</v>
      </c>
      <c r="RB19" s="15">
        <v>56946.2</v>
      </c>
      <c r="RC19" s="15">
        <v>56946.2</v>
      </c>
      <c r="RD19" s="15">
        <v>56946.2</v>
      </c>
      <c r="RE19" s="15">
        <v>4036946.2</v>
      </c>
      <c r="RF19" s="15">
        <v>0</v>
      </c>
      <c r="RG19" s="15">
        <v>4036946.2</v>
      </c>
      <c r="RH19" s="15">
        <v>4036946.2</v>
      </c>
      <c r="RI19" s="15">
        <v>4036946.2</v>
      </c>
      <c r="RJ19" s="15">
        <v>436938.2</v>
      </c>
      <c r="RK19" s="15">
        <v>436938.2</v>
      </c>
      <c r="RL19" s="15">
        <v>0</v>
      </c>
      <c r="RM19" s="15">
        <v>436938.2</v>
      </c>
      <c r="RN19" s="15">
        <v>436938.2</v>
      </c>
      <c r="RO19" s="15">
        <v>436938.2</v>
      </c>
      <c r="RP19" s="15">
        <v>68851.839999999997</v>
      </c>
      <c r="RQ19" s="15">
        <v>68851.839999999997</v>
      </c>
      <c r="RR19" s="15">
        <v>0</v>
      </c>
      <c r="RS19" s="15">
        <v>68851.839999999997</v>
      </c>
      <c r="RT19" s="15">
        <v>68851.839999999997</v>
      </c>
      <c r="RU19" s="15">
        <v>68851.839999999997</v>
      </c>
      <c r="RV19" s="15">
        <v>68851.839999999997</v>
      </c>
      <c r="RW19" s="15">
        <v>68851.839999999997</v>
      </c>
      <c r="RX19" s="15">
        <v>0</v>
      </c>
      <c r="RY19" s="15">
        <v>68851.839999999997</v>
      </c>
      <c r="RZ19" s="15">
        <v>68851.839999999997</v>
      </c>
      <c r="SA19" s="15">
        <v>518851.84000000003</v>
      </c>
      <c r="SB19" s="15">
        <v>35652.67</v>
      </c>
      <c r="SC19" s="15">
        <v>35652.67</v>
      </c>
      <c r="SD19" s="15">
        <v>0</v>
      </c>
      <c r="SE19" s="15">
        <v>35652.67</v>
      </c>
      <c r="SF19" s="15">
        <v>35652.67</v>
      </c>
      <c r="SG19" s="15">
        <v>35652.67</v>
      </c>
      <c r="SH19" s="15">
        <v>35651.660000000003</v>
      </c>
      <c r="SI19" s="15">
        <v>35651.660000000003</v>
      </c>
      <c r="SJ19" s="15">
        <v>0</v>
      </c>
      <c r="SK19" s="15">
        <v>35651.660000000003</v>
      </c>
      <c r="SL19" s="15">
        <v>35651.660000000003</v>
      </c>
      <c r="SM19" s="15">
        <v>35652</v>
      </c>
      <c r="SN19" s="15">
        <v>35652</v>
      </c>
      <c r="SO19" s="15">
        <v>35652</v>
      </c>
      <c r="SP19" s="15">
        <v>0</v>
      </c>
      <c r="SQ19" s="15">
        <v>35652</v>
      </c>
      <c r="SR19" s="15">
        <v>35652</v>
      </c>
      <c r="SS19" s="15">
        <v>35652</v>
      </c>
      <c r="ST19" s="15">
        <v>35652</v>
      </c>
      <c r="SU19" s="15">
        <v>35652</v>
      </c>
      <c r="SV19" s="15">
        <v>0</v>
      </c>
      <c r="SW19" s="15">
        <v>35652</v>
      </c>
      <c r="SX19" s="15">
        <v>35652</v>
      </c>
      <c r="SY19" s="15">
        <v>35652</v>
      </c>
      <c r="SZ19" s="15">
        <v>35652</v>
      </c>
      <c r="TA19" s="15">
        <v>35652</v>
      </c>
      <c r="TB19" s="15">
        <v>0</v>
      </c>
      <c r="TC19" s="15">
        <v>35652</v>
      </c>
      <c r="TD19" s="15">
        <v>35652</v>
      </c>
      <c r="TE19" s="15">
        <v>35652</v>
      </c>
      <c r="TF19" s="15">
        <v>35652</v>
      </c>
      <c r="TG19" s="15">
        <v>35652</v>
      </c>
      <c r="TH19" s="15">
        <v>0</v>
      </c>
      <c r="TI19" s="15">
        <v>35652</v>
      </c>
      <c r="TJ19" s="15">
        <v>35652</v>
      </c>
      <c r="TK19" s="15">
        <v>35652</v>
      </c>
      <c r="TL19" s="15">
        <v>35651</v>
      </c>
      <c r="TM19" s="15">
        <v>35651</v>
      </c>
      <c r="TN19" s="15">
        <v>0</v>
      </c>
      <c r="TO19" s="15">
        <v>35651</v>
      </c>
      <c r="TP19" s="15">
        <v>35651</v>
      </c>
      <c r="TQ19" s="15">
        <v>35651</v>
      </c>
      <c r="TR19" s="15">
        <v>35651</v>
      </c>
      <c r="TS19" s="15">
        <v>35651</v>
      </c>
      <c r="TT19" s="15">
        <v>35651</v>
      </c>
      <c r="TU19" s="15">
        <v>35651</v>
      </c>
      <c r="TV19" s="15">
        <v>35651</v>
      </c>
      <c r="TW19" s="15">
        <v>35651</v>
      </c>
      <c r="TX19" s="15">
        <v>35651</v>
      </c>
      <c r="TY19" s="15">
        <v>35651</v>
      </c>
      <c r="TZ19" s="15">
        <v>0</v>
      </c>
      <c r="UA19" s="15">
        <v>35651</v>
      </c>
      <c r="UB19" s="15">
        <v>35651</v>
      </c>
      <c r="UC19" s="15">
        <v>35651</v>
      </c>
      <c r="UD19" s="15">
        <v>35651</v>
      </c>
      <c r="UE19" s="15">
        <v>35651</v>
      </c>
      <c r="UF19" s="15">
        <v>0</v>
      </c>
      <c r="UG19" s="15">
        <v>35651</v>
      </c>
      <c r="UH19" s="15">
        <v>385651</v>
      </c>
      <c r="UI19" s="15">
        <v>385651</v>
      </c>
      <c r="UJ19" s="15">
        <v>385651</v>
      </c>
      <c r="UK19" s="15">
        <v>385651</v>
      </c>
      <c r="UL19" s="15">
        <v>0</v>
      </c>
      <c r="UM19" s="15">
        <v>20060</v>
      </c>
      <c r="UN19" s="15">
        <v>20060</v>
      </c>
      <c r="UO19" s="15">
        <v>20060</v>
      </c>
      <c r="UP19" s="15">
        <v>20060</v>
      </c>
      <c r="UQ19" s="15">
        <v>20060</v>
      </c>
      <c r="UR19" s="15">
        <v>0</v>
      </c>
      <c r="US19" s="15">
        <v>20060</v>
      </c>
      <c r="UT19" s="15">
        <v>20060</v>
      </c>
      <c r="UU19" s="15">
        <v>20060</v>
      </c>
      <c r="UV19" s="15">
        <v>500060</v>
      </c>
      <c r="UW19" s="15">
        <v>500060</v>
      </c>
      <c r="UX19" s="15">
        <v>0</v>
      </c>
      <c r="UY19" s="15">
        <v>500060</v>
      </c>
      <c r="UZ19" s="15">
        <v>500060</v>
      </c>
      <c r="VA19" s="15">
        <v>500060</v>
      </c>
      <c r="VB19" s="15">
        <v>24597</v>
      </c>
      <c r="VC19" s="15">
        <v>24597</v>
      </c>
      <c r="VD19" s="15">
        <v>0</v>
      </c>
      <c r="VE19" s="15">
        <v>24597</v>
      </c>
      <c r="VF19" s="15">
        <v>24597</v>
      </c>
      <c r="VG19" s="15">
        <v>24597</v>
      </c>
      <c r="VH19" s="15">
        <v>24596</v>
      </c>
      <c r="VI19" s="15">
        <v>24596</v>
      </c>
      <c r="VJ19" s="15">
        <v>0</v>
      </c>
      <c r="VK19" s="15">
        <v>24596</v>
      </c>
      <c r="VL19" s="15">
        <v>24596</v>
      </c>
      <c r="VM19" s="15">
        <v>24596</v>
      </c>
      <c r="VN19" s="15">
        <v>24596</v>
      </c>
      <c r="VO19" s="15">
        <v>24596</v>
      </c>
      <c r="VP19" s="15">
        <v>0</v>
      </c>
      <c r="VQ19" s="15">
        <v>24596</v>
      </c>
      <c r="VR19" s="15">
        <v>24596</v>
      </c>
      <c r="VS19" s="15">
        <v>24596</v>
      </c>
      <c r="VT19" s="15">
        <v>24596</v>
      </c>
      <c r="VU19" s="15">
        <v>24596</v>
      </c>
      <c r="VV19" s="15">
        <v>0</v>
      </c>
      <c r="VW19" s="15">
        <v>24596</v>
      </c>
      <c r="VX19" s="15">
        <v>24596</v>
      </c>
      <c r="VY19" s="15">
        <v>24596</v>
      </c>
      <c r="VZ19" s="15">
        <v>24596</v>
      </c>
      <c r="WA19" s="15">
        <v>24596</v>
      </c>
      <c r="WB19" s="15">
        <v>0</v>
      </c>
      <c r="WC19" s="15">
        <v>24596</v>
      </c>
      <c r="WD19" s="15">
        <v>24596</v>
      </c>
      <c r="WE19" s="15">
        <v>24596</v>
      </c>
      <c r="WF19" s="15">
        <v>24596</v>
      </c>
      <c r="WG19" s="15">
        <v>24596</v>
      </c>
      <c r="WH19" s="15">
        <v>0</v>
      </c>
      <c r="WI19" s="15">
        <v>24596</v>
      </c>
      <c r="WJ19" s="15">
        <v>24596</v>
      </c>
      <c r="WK19" s="15">
        <v>24596</v>
      </c>
      <c r="WL19" s="15">
        <v>24596</v>
      </c>
      <c r="WM19" s="15">
        <v>24596</v>
      </c>
      <c r="WN19" s="15">
        <v>0</v>
      </c>
      <c r="WO19" s="15">
        <v>24596</v>
      </c>
      <c r="WP19" s="15">
        <v>24596</v>
      </c>
      <c r="WQ19" s="15">
        <v>24596</v>
      </c>
      <c r="WR19" s="15">
        <v>24596</v>
      </c>
      <c r="WS19" s="15">
        <v>24596</v>
      </c>
      <c r="WT19" s="15">
        <v>0</v>
      </c>
      <c r="WU19" s="15">
        <v>24596</v>
      </c>
      <c r="WV19" s="15">
        <v>24596</v>
      </c>
      <c r="WW19" s="15">
        <v>24596</v>
      </c>
      <c r="WX19" s="15">
        <v>134596</v>
      </c>
      <c r="WY19" s="15">
        <v>134596</v>
      </c>
      <c r="WZ19" s="15">
        <v>0</v>
      </c>
      <c r="XA19" s="15">
        <v>134596</v>
      </c>
      <c r="XB19" s="15">
        <v>2884596</v>
      </c>
      <c r="XC19" s="15">
        <v>160689</v>
      </c>
      <c r="XD19" s="15">
        <v>160689</v>
      </c>
      <c r="XE19" s="15">
        <v>160689</v>
      </c>
      <c r="XF19" s="15">
        <v>0</v>
      </c>
      <c r="XG19" s="15">
        <v>160689</v>
      </c>
      <c r="XH19" s="15">
        <v>160689</v>
      </c>
      <c r="XI19" s="15">
        <v>370689</v>
      </c>
      <c r="XJ19" s="15">
        <v>370689</v>
      </c>
      <c r="XK19" s="15">
        <v>370689</v>
      </c>
      <c r="XL19" s="15">
        <v>0</v>
      </c>
      <c r="XM19" s="15">
        <v>10130</v>
      </c>
      <c r="XN19" s="15">
        <v>10130</v>
      </c>
      <c r="XO19" s="15">
        <v>10130</v>
      </c>
      <c r="XP19" s="15">
        <v>10130</v>
      </c>
      <c r="XQ19" s="15">
        <v>10130</v>
      </c>
      <c r="XR19" s="15">
        <v>0</v>
      </c>
      <c r="XS19" s="15">
        <v>10130</v>
      </c>
      <c r="XT19" s="15">
        <v>10130</v>
      </c>
      <c r="XU19" s="15">
        <v>10130</v>
      </c>
      <c r="XV19" s="15">
        <v>10130</v>
      </c>
      <c r="XW19" s="15">
        <v>480130</v>
      </c>
      <c r="XX19" s="15">
        <v>0</v>
      </c>
      <c r="XY19" s="15">
        <v>480130</v>
      </c>
      <c r="XZ19" s="15">
        <v>11501</v>
      </c>
      <c r="YA19" s="15">
        <v>11501</v>
      </c>
      <c r="YB19" s="15">
        <v>11501</v>
      </c>
      <c r="YC19" s="15">
        <v>11501</v>
      </c>
      <c r="YD19" s="15">
        <v>0</v>
      </c>
      <c r="YE19" s="15">
        <v>11501</v>
      </c>
      <c r="YF19" s="15">
        <v>11501</v>
      </c>
      <c r="YG19" s="15">
        <v>11501</v>
      </c>
      <c r="YH19" s="15">
        <v>11499</v>
      </c>
      <c r="YI19" s="15">
        <v>11499</v>
      </c>
      <c r="YJ19" s="15">
        <v>0</v>
      </c>
      <c r="YK19" s="15">
        <v>3499</v>
      </c>
      <c r="YL19" s="15">
        <v>3499</v>
      </c>
      <c r="YM19" s="15">
        <v>3499</v>
      </c>
      <c r="YN19" s="15">
        <v>3499</v>
      </c>
      <c r="YO19" s="15">
        <v>3499</v>
      </c>
      <c r="YP19" s="15">
        <v>0</v>
      </c>
      <c r="YQ19" s="15">
        <v>3499</v>
      </c>
      <c r="YR19" s="15">
        <v>3499</v>
      </c>
      <c r="YS19" s="15">
        <v>3499</v>
      </c>
      <c r="YT19" s="15">
        <v>3499</v>
      </c>
      <c r="YU19" s="15">
        <v>3499</v>
      </c>
      <c r="YV19" s="15">
        <v>0</v>
      </c>
      <c r="YW19" s="15">
        <v>3499</v>
      </c>
      <c r="YX19" s="15">
        <v>3499</v>
      </c>
      <c r="YY19" s="15">
        <v>3499</v>
      </c>
      <c r="YZ19" s="15">
        <v>3499</v>
      </c>
      <c r="ZA19" s="15">
        <v>3499</v>
      </c>
      <c r="ZB19" s="15">
        <v>0</v>
      </c>
      <c r="ZC19" s="15">
        <v>3499</v>
      </c>
      <c r="ZD19" s="15">
        <v>3499</v>
      </c>
      <c r="ZE19" s="15">
        <v>3499</v>
      </c>
      <c r="ZF19" s="15">
        <v>3499</v>
      </c>
      <c r="ZG19" s="15">
        <v>3499</v>
      </c>
      <c r="ZH19" s="15">
        <v>0</v>
      </c>
      <c r="ZI19" s="15">
        <v>3499</v>
      </c>
      <c r="ZJ19" s="15">
        <v>3499</v>
      </c>
      <c r="ZK19" s="15">
        <v>3499</v>
      </c>
      <c r="ZL19" s="15">
        <v>3492</v>
      </c>
      <c r="ZM19" s="15">
        <v>3492</v>
      </c>
      <c r="ZN19" s="15">
        <v>0</v>
      </c>
      <c r="ZO19" s="15">
        <v>3492</v>
      </c>
      <c r="ZP19" s="15">
        <v>3492</v>
      </c>
      <c r="ZQ19" s="15">
        <v>3492</v>
      </c>
      <c r="ZR19" s="15">
        <v>3492</v>
      </c>
      <c r="ZS19" s="15">
        <v>3492</v>
      </c>
      <c r="ZT19" s="15">
        <v>0</v>
      </c>
      <c r="ZU19" s="15">
        <v>3492</v>
      </c>
      <c r="ZV19" s="15">
        <v>3492</v>
      </c>
      <c r="ZW19" s="15">
        <v>3492</v>
      </c>
      <c r="ZX19" s="15">
        <v>3492</v>
      </c>
      <c r="ZY19" s="15">
        <v>3492</v>
      </c>
      <c r="ZZ19" s="15">
        <v>3492</v>
      </c>
      <c r="AAA19" s="15">
        <v>3492.34</v>
      </c>
      <c r="AAB19" s="15">
        <v>3492.34</v>
      </c>
      <c r="AAC19" s="15">
        <v>3492.34</v>
      </c>
      <c r="AAD19" s="15">
        <v>3492.34</v>
      </c>
      <c r="AAE19" s="15">
        <v>3492.34</v>
      </c>
      <c r="AAF19" s="15">
        <v>0</v>
      </c>
      <c r="AAG19" s="15">
        <v>3492.34</v>
      </c>
      <c r="AAH19" s="15">
        <v>363492.34</v>
      </c>
      <c r="AAI19" s="15">
        <v>363492.34</v>
      </c>
      <c r="AAJ19" s="15">
        <v>363492.34</v>
      </c>
      <c r="AAK19" s="15">
        <v>0</v>
      </c>
      <c r="AAL19" s="15">
        <v>0</v>
      </c>
      <c r="AAM19" s="15">
        <v>3261</v>
      </c>
      <c r="AAN19" s="15">
        <v>3261</v>
      </c>
      <c r="AAO19" s="15">
        <v>3261</v>
      </c>
      <c r="AAP19" s="15">
        <v>0</v>
      </c>
      <c r="AAQ19" s="15">
        <v>0</v>
      </c>
      <c r="AAR19" s="15">
        <v>0</v>
      </c>
      <c r="AAS19" s="15">
        <v>0</v>
      </c>
      <c r="AAT19" s="15">
        <v>0</v>
      </c>
      <c r="AAU19" s="15">
        <v>0</v>
      </c>
      <c r="AAV19" s="15">
        <v>0</v>
      </c>
      <c r="AAW19" s="15">
        <v>0</v>
      </c>
      <c r="AAX19" s="15">
        <v>0</v>
      </c>
      <c r="AAY19" s="15">
        <v>0</v>
      </c>
      <c r="AAZ19" s="15">
        <v>0</v>
      </c>
      <c r="ABA19" s="15">
        <v>0</v>
      </c>
      <c r="ABB19" s="15">
        <v>0</v>
      </c>
      <c r="ABC19" s="15">
        <v>0</v>
      </c>
      <c r="ABD19" s="15">
        <v>0</v>
      </c>
      <c r="ABE19" s="15">
        <v>0</v>
      </c>
      <c r="ABF19" s="15">
        <v>0</v>
      </c>
      <c r="ABG19" s="15">
        <v>0</v>
      </c>
      <c r="ABH19" s="15">
        <v>0</v>
      </c>
      <c r="ABI19" s="15">
        <v>0</v>
      </c>
      <c r="ABJ19" s="15">
        <v>0</v>
      </c>
      <c r="ABK19" s="15">
        <v>0</v>
      </c>
      <c r="ABL19" s="15">
        <v>0</v>
      </c>
      <c r="ABM19" s="15">
        <v>0</v>
      </c>
      <c r="ABN19" s="15">
        <v>0</v>
      </c>
      <c r="ABO19" s="15">
        <v>0</v>
      </c>
      <c r="ABP19" s="15">
        <v>0</v>
      </c>
      <c r="ABQ19" s="15">
        <v>0</v>
      </c>
      <c r="ABR19" s="15">
        <v>0</v>
      </c>
      <c r="ABS19" s="15">
        <v>0</v>
      </c>
      <c r="ABT19" s="15">
        <v>0</v>
      </c>
      <c r="ABU19" s="15">
        <v>0</v>
      </c>
      <c r="ABV19" s="15">
        <v>0</v>
      </c>
      <c r="ABW19" s="15">
        <v>0</v>
      </c>
      <c r="ABX19" s="15">
        <v>0</v>
      </c>
      <c r="ABY19" s="15">
        <v>0</v>
      </c>
      <c r="ABZ19" s="15">
        <v>0</v>
      </c>
      <c r="ACA19" s="15">
        <v>0</v>
      </c>
      <c r="ACB19" s="15">
        <v>0</v>
      </c>
      <c r="ACC19" s="15">
        <v>0</v>
      </c>
      <c r="ACD19" s="15">
        <v>0</v>
      </c>
      <c r="ACE19" s="15">
        <v>0</v>
      </c>
      <c r="ACF19" s="15">
        <v>0</v>
      </c>
      <c r="ACG19" s="15">
        <v>0</v>
      </c>
      <c r="ACH19" s="15">
        <v>0</v>
      </c>
      <c r="ACI19" s="15">
        <v>0</v>
      </c>
      <c r="ACJ19" s="15">
        <v>0</v>
      </c>
      <c r="ACK19" s="15">
        <v>0</v>
      </c>
      <c r="ACL19" s="15">
        <v>0</v>
      </c>
      <c r="ACM19" s="15">
        <v>0</v>
      </c>
      <c r="ACN19" s="15">
        <v>0</v>
      </c>
      <c r="ACO19" s="15">
        <v>0</v>
      </c>
      <c r="ACP19" s="15">
        <v>0</v>
      </c>
      <c r="ACQ19" s="15">
        <v>0</v>
      </c>
      <c r="ACR19" s="15">
        <v>0</v>
      </c>
      <c r="ACS19" s="15">
        <v>0</v>
      </c>
      <c r="ACT19" s="15">
        <v>0</v>
      </c>
      <c r="ACU19" s="15">
        <v>0</v>
      </c>
      <c r="ACV19" s="15">
        <v>0</v>
      </c>
      <c r="ACW19" s="15">
        <v>0</v>
      </c>
      <c r="ACX19" s="15">
        <v>0</v>
      </c>
      <c r="ACY19" s="15">
        <v>0</v>
      </c>
      <c r="ACZ19" s="15">
        <v>0</v>
      </c>
      <c r="ADA19" s="15">
        <v>0</v>
      </c>
      <c r="ADB19" s="15">
        <v>0</v>
      </c>
      <c r="ADC19" s="15">
        <v>0</v>
      </c>
      <c r="ADD19" s="15">
        <v>0</v>
      </c>
      <c r="ADE19" s="15">
        <v>0</v>
      </c>
      <c r="ADF19" s="15">
        <v>0</v>
      </c>
      <c r="ADG19" s="15">
        <v>0</v>
      </c>
      <c r="ADH19" s="15">
        <v>0</v>
      </c>
      <c r="ADI19" s="15">
        <v>0</v>
      </c>
      <c r="ADJ19" s="15">
        <v>0</v>
      </c>
      <c r="ADK19" s="15">
        <v>0</v>
      </c>
      <c r="ADL19" s="15">
        <v>0</v>
      </c>
      <c r="ADM19" s="15">
        <v>0</v>
      </c>
      <c r="ADN19" s="15">
        <v>0</v>
      </c>
      <c r="ADO19" s="15">
        <v>0</v>
      </c>
      <c r="ADP19" s="15">
        <v>0</v>
      </c>
      <c r="ADQ19" s="15">
        <v>0</v>
      </c>
      <c r="ADR19" s="15">
        <v>0</v>
      </c>
      <c r="ADS19" s="15">
        <v>0</v>
      </c>
      <c r="ADT19" s="15">
        <v>0</v>
      </c>
      <c r="ADU19" s="15">
        <v>0</v>
      </c>
      <c r="ADV19" s="15">
        <v>0</v>
      </c>
      <c r="ADW19" s="15">
        <v>0</v>
      </c>
      <c r="ADX19" s="15">
        <v>0</v>
      </c>
      <c r="ADY19" s="15">
        <v>0</v>
      </c>
      <c r="ADZ19" s="15">
        <v>0</v>
      </c>
      <c r="AEA19" s="15">
        <v>0</v>
      </c>
      <c r="AEB19" s="15">
        <v>0</v>
      </c>
      <c r="AEC19" s="15">
        <v>0</v>
      </c>
      <c r="AED19" s="15">
        <v>0</v>
      </c>
      <c r="AEE19" s="15">
        <v>0</v>
      </c>
      <c r="AEF19" s="15">
        <v>3261</v>
      </c>
      <c r="AEG19" s="15">
        <v>3261</v>
      </c>
      <c r="AEH19" s="15">
        <v>3260</v>
      </c>
      <c r="AEI19" s="15">
        <v>3260</v>
      </c>
      <c r="AEJ19" s="15">
        <v>0</v>
      </c>
      <c r="AEK19" s="15">
        <v>3260</v>
      </c>
      <c r="AEL19" s="15">
        <v>3260</v>
      </c>
      <c r="AEM19" s="15">
        <v>3260</v>
      </c>
      <c r="AEN19" s="15">
        <v>3260</v>
      </c>
      <c r="AEO19" s="15">
        <v>3260</v>
      </c>
      <c r="AEP19" s="15">
        <v>0</v>
      </c>
      <c r="AEQ19" s="15">
        <v>3260</v>
      </c>
      <c r="AER19" s="15">
        <v>3260</v>
      </c>
      <c r="AES19" s="15">
        <v>3260</v>
      </c>
      <c r="AET19" s="15">
        <v>185</v>
      </c>
      <c r="AEU19" s="15">
        <v>0</v>
      </c>
      <c r="AEV19" s="15">
        <v>0</v>
      </c>
      <c r="AEW19" s="15">
        <v>0</v>
      </c>
      <c r="AEX19" s="15">
        <v>0</v>
      </c>
      <c r="AEY19" s="15">
        <v>0</v>
      </c>
      <c r="AEZ19" s="15">
        <v>0</v>
      </c>
      <c r="AFA19" s="15">
        <v>0</v>
      </c>
      <c r="AFB19" s="15">
        <v>0</v>
      </c>
      <c r="AFC19" s="15">
        <v>0</v>
      </c>
      <c r="AFD19" s="15">
        <v>0</v>
      </c>
      <c r="AFE19" s="15">
        <v>0</v>
      </c>
      <c r="AFF19" s="15">
        <v>0</v>
      </c>
      <c r="AFG19" s="15">
        <v>0</v>
      </c>
      <c r="AFH19" s="15">
        <v>0</v>
      </c>
      <c r="AFI19" s="15">
        <v>0</v>
      </c>
      <c r="AFJ19" s="15">
        <v>0</v>
      </c>
      <c r="AFK19" s="15">
        <v>0</v>
      </c>
      <c r="AFL19" s="15">
        <v>0</v>
      </c>
      <c r="AFM19" s="15">
        <v>0</v>
      </c>
      <c r="AFN19" s="15">
        <v>0</v>
      </c>
      <c r="AFO19" s="15">
        <v>0</v>
      </c>
      <c r="AFP19" s="15">
        <v>0</v>
      </c>
      <c r="AFQ19" s="15">
        <v>0</v>
      </c>
      <c r="AFR19" s="15">
        <v>0</v>
      </c>
      <c r="AFS19" s="15">
        <v>0</v>
      </c>
      <c r="AFT19" s="15">
        <v>0</v>
      </c>
      <c r="AFU19" s="15">
        <v>0</v>
      </c>
      <c r="AFV19" s="15">
        <v>0</v>
      </c>
      <c r="AFW19" s="15">
        <v>0</v>
      </c>
      <c r="AFX19" s="15">
        <v>0</v>
      </c>
      <c r="AFY19" s="15">
        <v>0</v>
      </c>
      <c r="AFZ19" s="15">
        <v>0</v>
      </c>
      <c r="AGA19" s="15">
        <v>0</v>
      </c>
      <c r="AGB19" s="15">
        <v>0</v>
      </c>
      <c r="AGC19" s="15">
        <v>0</v>
      </c>
      <c r="AGD19" s="15">
        <v>0</v>
      </c>
      <c r="AGE19" s="15">
        <v>0</v>
      </c>
      <c r="AGF19" s="15">
        <v>0</v>
      </c>
      <c r="AGG19" s="15">
        <v>0</v>
      </c>
      <c r="AGH19" s="15">
        <v>0</v>
      </c>
      <c r="AGI19" s="15">
        <v>0</v>
      </c>
      <c r="AGJ19" s="15">
        <v>0</v>
      </c>
      <c r="AGK19" s="15">
        <v>0</v>
      </c>
      <c r="AGL19" s="15">
        <v>0</v>
      </c>
      <c r="AGM19" s="15">
        <v>0</v>
      </c>
      <c r="AGN19" s="15">
        <v>0</v>
      </c>
      <c r="AGO19" s="15">
        <v>0</v>
      </c>
      <c r="AGP19" s="15">
        <v>0</v>
      </c>
      <c r="AGQ19" s="15">
        <v>0</v>
      </c>
      <c r="AGR19" s="15">
        <v>0</v>
      </c>
      <c r="AGS19" s="15">
        <v>0</v>
      </c>
      <c r="AGT19" s="15">
        <v>0</v>
      </c>
      <c r="AGU19" s="15">
        <v>0</v>
      </c>
      <c r="AGV19" s="15">
        <v>0</v>
      </c>
      <c r="AGW19" s="15">
        <v>0</v>
      </c>
      <c r="AGX19" s="15">
        <v>0</v>
      </c>
      <c r="AGY19" s="15">
        <v>0</v>
      </c>
      <c r="AGZ19" s="15">
        <v>0</v>
      </c>
      <c r="AHA19" s="15">
        <v>0</v>
      </c>
      <c r="AHB19" s="15">
        <v>0</v>
      </c>
      <c r="AHC19" s="15">
        <v>0</v>
      </c>
      <c r="AHD19" s="15">
        <v>0</v>
      </c>
      <c r="AHE19" s="15">
        <v>0</v>
      </c>
      <c r="AHF19" s="15">
        <v>0</v>
      </c>
      <c r="AHG19" s="15">
        <v>0</v>
      </c>
      <c r="AHH19" s="15">
        <v>0</v>
      </c>
      <c r="AHI19" s="15">
        <v>0</v>
      </c>
      <c r="AHJ19" s="15">
        <v>0</v>
      </c>
      <c r="AHK19" s="15">
        <v>0</v>
      </c>
      <c r="AHL19" s="15">
        <v>0</v>
      </c>
      <c r="AHM19" s="15">
        <v>0</v>
      </c>
      <c r="AHN19" s="15">
        <v>0</v>
      </c>
      <c r="AHO19" s="15">
        <v>0</v>
      </c>
      <c r="AHP19" s="15">
        <v>0</v>
      </c>
      <c r="AHQ19" s="15">
        <v>0</v>
      </c>
      <c r="AHR19" s="15">
        <v>0</v>
      </c>
      <c r="AHS19" s="15">
        <v>0</v>
      </c>
      <c r="AHT19" s="15">
        <v>0</v>
      </c>
      <c r="AHU19" s="15">
        <v>0</v>
      </c>
      <c r="AHV19" s="15">
        <v>0</v>
      </c>
      <c r="AHW19" s="15">
        <v>0</v>
      </c>
      <c r="AHX19" s="15">
        <v>0</v>
      </c>
      <c r="AHY19" s="15">
        <v>0</v>
      </c>
      <c r="AHZ19" s="15">
        <v>0</v>
      </c>
      <c r="AIA19" s="15">
        <v>0</v>
      </c>
      <c r="AIB19" s="15">
        <v>0</v>
      </c>
      <c r="AIC19" s="15">
        <v>0</v>
      </c>
      <c r="AID19" s="15">
        <v>0</v>
      </c>
      <c r="AIE19" s="15">
        <v>0</v>
      </c>
      <c r="AIF19" s="15">
        <v>0</v>
      </c>
      <c r="AIG19" s="15">
        <v>0</v>
      </c>
      <c r="AIH19" s="15">
        <v>0</v>
      </c>
      <c r="AII19" s="15">
        <v>0</v>
      </c>
      <c r="AIJ19" s="15">
        <v>0</v>
      </c>
      <c r="AIK19" s="15">
        <v>0</v>
      </c>
      <c r="AIL19" s="15">
        <v>0</v>
      </c>
      <c r="AIM19" s="15">
        <v>0</v>
      </c>
      <c r="AIN19" s="15">
        <v>0</v>
      </c>
      <c r="AIO19" s="15">
        <v>0</v>
      </c>
      <c r="AIP19" s="15">
        <v>0</v>
      </c>
      <c r="AIQ19" s="15">
        <v>0</v>
      </c>
      <c r="AIR19" s="15">
        <v>0</v>
      </c>
      <c r="AIS19" s="15">
        <v>0</v>
      </c>
      <c r="AIT19" s="15">
        <v>0</v>
      </c>
      <c r="AIU19" s="15">
        <v>0</v>
      </c>
      <c r="AIV19" s="15">
        <v>0</v>
      </c>
      <c r="AIW19" s="15">
        <v>0</v>
      </c>
      <c r="AIX19" s="15">
        <v>0</v>
      </c>
      <c r="AIY19" s="15">
        <v>0</v>
      </c>
      <c r="AIZ19" s="15">
        <v>0</v>
      </c>
      <c r="AJA19" s="15">
        <v>0</v>
      </c>
      <c r="AJB19" s="15">
        <v>0</v>
      </c>
      <c r="AJC19" s="15">
        <v>0</v>
      </c>
      <c r="AJD19" s="15">
        <v>0</v>
      </c>
      <c r="AJE19" s="15">
        <v>0</v>
      </c>
      <c r="AJF19" s="15">
        <v>0</v>
      </c>
      <c r="AJG19" s="15">
        <v>0</v>
      </c>
      <c r="AJH19" s="15">
        <v>0</v>
      </c>
      <c r="AJI19" s="15">
        <v>0</v>
      </c>
      <c r="AJJ19" s="15">
        <v>0</v>
      </c>
      <c r="AJK19" s="15">
        <v>0</v>
      </c>
      <c r="AJL19" s="15">
        <v>0</v>
      </c>
      <c r="AJM19" s="15">
        <v>0</v>
      </c>
      <c r="AJN19" s="15">
        <v>0</v>
      </c>
      <c r="AJO19" s="15">
        <v>0</v>
      </c>
      <c r="AJP19" s="15">
        <v>0</v>
      </c>
      <c r="AJQ19" s="15">
        <v>0</v>
      </c>
      <c r="AJR19" s="15">
        <v>0</v>
      </c>
      <c r="AJS19" s="15">
        <v>0</v>
      </c>
      <c r="AJT19" s="15">
        <v>0</v>
      </c>
      <c r="AJU19" s="15">
        <v>0</v>
      </c>
      <c r="AJV19" s="15">
        <v>0</v>
      </c>
      <c r="AJW19" s="15">
        <v>0</v>
      </c>
      <c r="AJX19" s="15">
        <v>0</v>
      </c>
      <c r="AJY19" s="15">
        <v>0</v>
      </c>
      <c r="AJZ19" s="15">
        <v>0</v>
      </c>
      <c r="AKA19" s="15">
        <v>0</v>
      </c>
      <c r="AKB19" s="15">
        <v>0</v>
      </c>
      <c r="AKC19" s="15">
        <v>0</v>
      </c>
      <c r="AKD19" s="15">
        <v>0</v>
      </c>
      <c r="AKE19" s="15">
        <v>0</v>
      </c>
      <c r="AKF19" s="15">
        <v>0</v>
      </c>
      <c r="AKG19" s="15">
        <v>0</v>
      </c>
      <c r="AKH19" s="15">
        <v>0</v>
      </c>
      <c r="AKI19" s="15">
        <v>0</v>
      </c>
      <c r="AKJ19" s="15">
        <v>0</v>
      </c>
      <c r="AKK19" s="15">
        <v>0</v>
      </c>
      <c r="AKL19" s="15">
        <v>0</v>
      </c>
      <c r="AKM19" s="15">
        <v>0</v>
      </c>
      <c r="AKN19" s="15">
        <v>0</v>
      </c>
      <c r="AKO19" s="15">
        <v>0</v>
      </c>
      <c r="AKP19" s="15">
        <v>0</v>
      </c>
      <c r="AKQ19" s="15">
        <v>0</v>
      </c>
      <c r="AKR19" s="15">
        <v>0</v>
      </c>
      <c r="AKS19" s="15">
        <v>0</v>
      </c>
      <c r="AKT19" s="15">
        <v>0</v>
      </c>
      <c r="AKU19" s="15">
        <v>0</v>
      </c>
      <c r="AKV19" s="15">
        <v>0</v>
      </c>
      <c r="AKW19" s="15">
        <v>0</v>
      </c>
      <c r="AKX19" s="15">
        <v>0</v>
      </c>
      <c r="AKY19" s="15">
        <v>0</v>
      </c>
      <c r="AKZ19" s="15">
        <v>0</v>
      </c>
      <c r="ALA19" s="15">
        <v>0</v>
      </c>
      <c r="ALB19" s="15">
        <v>0</v>
      </c>
      <c r="ALC19" s="15">
        <v>0</v>
      </c>
      <c r="ALD19" s="15">
        <v>0</v>
      </c>
      <c r="ALE19" s="15">
        <v>0</v>
      </c>
      <c r="ALF19" s="15">
        <v>0</v>
      </c>
      <c r="ALG19" s="15">
        <v>0</v>
      </c>
      <c r="ALH19" s="15">
        <v>0</v>
      </c>
      <c r="ALI19" s="15">
        <v>0</v>
      </c>
      <c r="ALJ19" s="15">
        <v>0</v>
      </c>
      <c r="ALK19" s="15">
        <v>0</v>
      </c>
      <c r="ALL19" s="15">
        <v>0</v>
      </c>
      <c r="ALM19" s="15">
        <v>0</v>
      </c>
      <c r="ALN19" s="15">
        <v>0</v>
      </c>
      <c r="ALO19" s="15">
        <v>0</v>
      </c>
      <c r="ALP19" s="15">
        <v>0</v>
      </c>
      <c r="ALQ19" s="15">
        <v>0</v>
      </c>
      <c r="ALR19" s="15">
        <v>0</v>
      </c>
      <c r="ALS19" s="15">
        <v>0</v>
      </c>
      <c r="ALT19" s="15">
        <v>0</v>
      </c>
      <c r="ALU19" s="15">
        <v>0</v>
      </c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</row>
    <row r="20" spans="1:1042" ht="12" customHeight="1" thickBot="1" x14ac:dyDescent="0.25">
      <c r="A20" s="4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30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30"/>
      <c r="GX20" s="41"/>
      <c r="GY20" s="15"/>
      <c r="GZ20" s="15"/>
      <c r="HA20" s="15"/>
      <c r="HB20" s="15"/>
      <c r="HC20" s="15"/>
      <c r="HD20" s="30"/>
      <c r="HE20" s="15">
        <v>0</v>
      </c>
      <c r="HF20" s="15"/>
      <c r="HG20" s="15"/>
      <c r="HH20" s="15"/>
      <c r="HI20" s="15"/>
      <c r="HJ20" s="15"/>
      <c r="HK20" s="30"/>
      <c r="HL20" s="15">
        <v>0</v>
      </c>
      <c r="HM20" s="15"/>
      <c r="HN20" s="15"/>
      <c r="HO20" s="15"/>
      <c r="HP20" s="15"/>
      <c r="HQ20" s="15"/>
      <c r="HR20" s="30"/>
      <c r="HS20" s="15">
        <v>0</v>
      </c>
      <c r="HT20" s="15"/>
      <c r="HU20" s="15"/>
      <c r="HV20" s="15"/>
      <c r="HW20" s="15"/>
      <c r="HX20" s="15"/>
      <c r="HY20" s="30"/>
      <c r="HZ20" s="15">
        <v>0</v>
      </c>
      <c r="IA20" s="15"/>
      <c r="IB20" s="15"/>
      <c r="IC20" s="15"/>
      <c r="ID20" s="15"/>
      <c r="IE20" s="15"/>
      <c r="IF20" s="30"/>
      <c r="IG20" s="15">
        <v>0</v>
      </c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</row>
    <row r="21" spans="1:1042" s="37" customFormat="1" ht="12" customHeight="1" x14ac:dyDescent="0.2">
      <c r="A21" s="38" t="s">
        <v>26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55">
        <v>0</v>
      </c>
      <c r="GY21" s="27"/>
      <c r="GZ21" s="27"/>
      <c r="HA21" s="27"/>
      <c r="HB21" s="27"/>
      <c r="HC21" s="27"/>
      <c r="HD21" s="27"/>
      <c r="HE21" s="27">
        <v>0</v>
      </c>
      <c r="HF21" s="27"/>
      <c r="HG21" s="27"/>
      <c r="HH21" s="27"/>
      <c r="HI21" s="27"/>
      <c r="HJ21" s="27"/>
      <c r="HK21" s="27"/>
      <c r="HL21" s="27">
        <v>0</v>
      </c>
      <c r="HM21" s="27"/>
      <c r="HN21" s="27"/>
      <c r="HO21" s="27"/>
      <c r="HP21" s="27"/>
      <c r="HQ21" s="27"/>
      <c r="HR21" s="27"/>
      <c r="HS21" s="27">
        <v>0</v>
      </c>
      <c r="HT21" s="27"/>
      <c r="HU21" s="27"/>
      <c r="HV21" s="27"/>
      <c r="HW21" s="27"/>
      <c r="HX21" s="27"/>
      <c r="HY21" s="27"/>
      <c r="HZ21" s="27">
        <v>0</v>
      </c>
      <c r="IA21" s="27"/>
      <c r="IB21" s="27"/>
      <c r="IC21" s="27"/>
      <c r="ID21" s="27"/>
      <c r="IE21" s="27"/>
      <c r="IF21" s="27"/>
      <c r="IG21" s="27">
        <v>0</v>
      </c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  <c r="AML21" s="27"/>
      <c r="AMM21" s="27"/>
      <c r="AMN21" s="27"/>
      <c r="AMO21" s="27"/>
      <c r="AMP21" s="27"/>
      <c r="AMQ21" s="27"/>
      <c r="AMR21" s="27"/>
      <c r="AMS21" s="27"/>
      <c r="AMT21" s="27"/>
      <c r="AMU21" s="27"/>
      <c r="AMV21" s="27"/>
      <c r="AMW21" s="27"/>
      <c r="AMX21" s="27"/>
      <c r="AMY21" s="27"/>
      <c r="AMZ21" s="27"/>
      <c r="ANA21" s="27"/>
      <c r="ANB21" s="27"/>
    </row>
    <row r="22" spans="1:1042" s="37" customFormat="1" ht="12" customHeight="1" thickBot="1" x14ac:dyDescent="0.25">
      <c r="A22" s="36" t="s">
        <v>333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53">
        <v>0</v>
      </c>
      <c r="GY22" s="26"/>
      <c r="GZ22" s="26"/>
      <c r="HA22" s="26"/>
      <c r="HB22" s="26"/>
      <c r="HC22" s="26"/>
      <c r="HD22" s="26"/>
      <c r="HE22" s="26">
        <v>0</v>
      </c>
      <c r="HF22" s="26"/>
      <c r="HG22" s="26"/>
      <c r="HH22" s="26"/>
      <c r="HI22" s="26"/>
      <c r="HJ22" s="26"/>
      <c r="HK22" s="26"/>
      <c r="HL22" s="26">
        <v>0</v>
      </c>
      <c r="HM22" s="26"/>
      <c r="HN22" s="26"/>
      <c r="HO22" s="26"/>
      <c r="HP22" s="26"/>
      <c r="HQ22" s="26"/>
      <c r="HR22" s="26"/>
      <c r="HS22" s="26">
        <v>0</v>
      </c>
      <c r="HT22" s="26"/>
      <c r="HU22" s="26"/>
      <c r="HV22" s="26"/>
      <c r="HW22" s="26"/>
      <c r="HX22" s="26"/>
      <c r="HY22" s="26"/>
      <c r="HZ22" s="26">
        <v>0</v>
      </c>
      <c r="IA22" s="26"/>
      <c r="IB22" s="26"/>
      <c r="IC22" s="26"/>
      <c r="ID22" s="26"/>
      <c r="IE22" s="26"/>
      <c r="IF22" s="26"/>
      <c r="IG22" s="26">
        <v>0</v>
      </c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  <c r="NG22" s="26"/>
      <c r="NH22" s="26"/>
      <c r="NI22" s="26"/>
      <c r="NJ22" s="26"/>
      <c r="NK22" s="26"/>
      <c r="NL22" s="26"/>
      <c r="NM22" s="26"/>
      <c r="NN22" s="26"/>
      <c r="NO22" s="26"/>
      <c r="NP22" s="26"/>
      <c r="NQ22" s="26"/>
      <c r="NR22" s="26"/>
      <c r="NS22" s="26"/>
      <c r="NT22" s="26"/>
      <c r="NU22" s="26"/>
      <c r="NV22" s="26"/>
      <c r="NW22" s="26"/>
      <c r="NX22" s="26"/>
      <c r="NY22" s="26"/>
      <c r="NZ22" s="26"/>
      <c r="OA22" s="26"/>
      <c r="OB22" s="26"/>
      <c r="OC22" s="26"/>
      <c r="OD22" s="26"/>
      <c r="OE22" s="26"/>
      <c r="OF22" s="26"/>
      <c r="OG22" s="26"/>
      <c r="OH22" s="26"/>
      <c r="OI22" s="26"/>
      <c r="OJ22" s="26"/>
      <c r="OK22" s="26"/>
      <c r="OL22" s="26"/>
      <c r="OM22" s="26"/>
      <c r="ON22" s="26"/>
      <c r="OO22" s="26"/>
      <c r="OP22" s="26"/>
      <c r="OQ22" s="26"/>
      <c r="OR22" s="26"/>
      <c r="OS22" s="26"/>
      <c r="OT22" s="26"/>
      <c r="OU22" s="26"/>
      <c r="OV22" s="26"/>
      <c r="OW22" s="26"/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13"/>
      <c r="AAB22" s="13"/>
      <c r="AAC22" s="13"/>
      <c r="AAD22" s="13"/>
      <c r="AAE22" s="13"/>
      <c r="AAF22" s="13"/>
      <c r="AAG22" s="13"/>
      <c r="AAH22" s="13"/>
      <c r="AAI22" s="13"/>
      <c r="AAJ22" s="13"/>
      <c r="AAK22" s="13"/>
      <c r="AAL22" s="13"/>
      <c r="AAM22" s="13"/>
      <c r="AAN22" s="13"/>
      <c r="AAO22" s="13"/>
      <c r="AAP22" s="13"/>
      <c r="AAQ22" s="13"/>
      <c r="AAR22" s="13"/>
      <c r="AAS22" s="13"/>
      <c r="AAT22" s="13"/>
      <c r="AAU22" s="13"/>
      <c r="AAV22" s="13"/>
      <c r="AAW22" s="13"/>
      <c r="AAX22" s="13"/>
      <c r="AAY22" s="13">
        <v>6320000</v>
      </c>
      <c r="AAZ22" s="13">
        <v>14140000</v>
      </c>
      <c r="ABA22" s="13">
        <v>15760000</v>
      </c>
      <c r="ABB22" s="13">
        <v>20665000</v>
      </c>
      <c r="ABC22" s="13">
        <v>0</v>
      </c>
      <c r="ABD22" s="13">
        <v>0</v>
      </c>
      <c r="ABE22" s="13">
        <v>7679000</v>
      </c>
      <c r="ABF22" s="13">
        <v>10679000</v>
      </c>
      <c r="ABG22" s="13">
        <v>12379000</v>
      </c>
      <c r="ABH22" s="13">
        <v>17885000</v>
      </c>
      <c r="ABI22" s="13">
        <v>12558000</v>
      </c>
      <c r="ABJ22" s="13">
        <v>0</v>
      </c>
      <c r="ABK22" s="13">
        <v>12558000</v>
      </c>
      <c r="ABL22" s="13">
        <v>20587020</v>
      </c>
      <c r="ABM22" s="13">
        <v>20587020</v>
      </c>
      <c r="ABN22" s="13">
        <v>16587020</v>
      </c>
      <c r="ABO22" s="13">
        <v>12192061</v>
      </c>
      <c r="ABP22" s="13">
        <v>0</v>
      </c>
      <c r="ABQ22" s="13">
        <v>12192328</v>
      </c>
      <c r="ABR22" s="13">
        <v>6159443</v>
      </c>
      <c r="ABS22" s="13">
        <v>6159443</v>
      </c>
      <c r="ABT22" s="13">
        <v>11251805</v>
      </c>
      <c r="ABU22" s="13">
        <v>5124629</v>
      </c>
      <c r="ABV22" s="13">
        <v>5124629</v>
      </c>
      <c r="ABW22" s="13">
        <v>5124629</v>
      </c>
      <c r="ABX22" s="13">
        <v>15306594</v>
      </c>
      <c r="ABY22" s="13">
        <v>15306594</v>
      </c>
      <c r="ABZ22" s="13">
        <v>6306594</v>
      </c>
      <c r="ACA22" s="13">
        <v>16446594</v>
      </c>
      <c r="ACB22" s="13">
        <v>0</v>
      </c>
      <c r="ACC22" s="13">
        <v>15567506</v>
      </c>
      <c r="ACD22" s="13">
        <v>20283854</v>
      </c>
      <c r="ACE22" s="13">
        <v>17783854</v>
      </c>
      <c r="ACF22" s="13">
        <v>15783854</v>
      </c>
      <c r="ACG22" s="13">
        <v>12193854</v>
      </c>
      <c r="ACH22" s="13">
        <v>0</v>
      </c>
      <c r="ACI22" s="13">
        <v>10854123</v>
      </c>
      <c r="ACJ22" s="13">
        <v>10390287</v>
      </c>
      <c r="ACK22" s="13">
        <v>12427626</v>
      </c>
      <c r="ACL22" s="13">
        <v>12427626</v>
      </c>
      <c r="ACM22" s="13">
        <v>3427629</v>
      </c>
      <c r="ACN22" s="13">
        <v>0</v>
      </c>
      <c r="ACO22" s="13">
        <v>3427629</v>
      </c>
      <c r="ACP22" s="13">
        <v>7500209</v>
      </c>
      <c r="ACQ22" s="13">
        <v>7500209</v>
      </c>
      <c r="ACR22" s="13">
        <v>7500209</v>
      </c>
      <c r="ACS22" s="13">
        <v>7500209</v>
      </c>
      <c r="ACT22" s="13">
        <v>0</v>
      </c>
      <c r="ACU22" s="13">
        <v>5295969</v>
      </c>
      <c r="ACV22" s="13">
        <v>5295969</v>
      </c>
      <c r="ACW22" s="13">
        <v>46800</v>
      </c>
      <c r="ACX22" s="13">
        <v>46800</v>
      </c>
      <c r="ACY22" s="13">
        <v>70573</v>
      </c>
      <c r="ACZ22" s="13">
        <v>0</v>
      </c>
      <c r="ADA22" s="13">
        <v>70652</v>
      </c>
      <c r="ADB22" s="13">
        <v>70652</v>
      </c>
      <c r="ADC22" s="13">
        <v>9669811</v>
      </c>
      <c r="ADD22" s="13">
        <v>9669811</v>
      </c>
      <c r="ADE22" s="13">
        <v>9669811</v>
      </c>
      <c r="ADF22" s="13">
        <v>0</v>
      </c>
      <c r="ADG22" s="13">
        <v>1549876</v>
      </c>
      <c r="ADH22" s="13">
        <v>11238862</v>
      </c>
      <c r="ADI22" s="13">
        <v>11238862</v>
      </c>
      <c r="ADJ22" s="13">
        <v>4938872</v>
      </c>
      <c r="ADK22" s="13">
        <v>4079572</v>
      </c>
      <c r="ADL22" s="13">
        <v>0</v>
      </c>
      <c r="ADM22" s="13">
        <v>79652</v>
      </c>
      <c r="ADN22" s="13">
        <v>11684407</v>
      </c>
      <c r="ADO22" s="13">
        <v>11684407</v>
      </c>
      <c r="ADP22" s="13">
        <v>2916448</v>
      </c>
      <c r="ADQ22" s="13">
        <v>2916448</v>
      </c>
      <c r="ADR22" s="13">
        <v>0</v>
      </c>
      <c r="ADS22" s="13">
        <v>920942</v>
      </c>
      <c r="ADT22" s="13">
        <v>2958281</v>
      </c>
      <c r="ADU22" s="13">
        <v>2958281</v>
      </c>
      <c r="ADV22" s="13">
        <v>28369</v>
      </c>
      <c r="ADW22" s="13">
        <v>28369</v>
      </c>
      <c r="ADX22" s="13">
        <v>0</v>
      </c>
      <c r="ADY22" s="13">
        <v>28369</v>
      </c>
      <c r="ADZ22" s="13">
        <v>28369</v>
      </c>
      <c r="AEA22" s="13">
        <v>28369</v>
      </c>
      <c r="AEB22" s="13">
        <v>28369</v>
      </c>
      <c r="AEC22" s="13">
        <v>28369</v>
      </c>
      <c r="AED22" s="13">
        <v>0</v>
      </c>
      <c r="AEE22" s="13">
        <v>28369</v>
      </c>
      <c r="AEF22" s="13">
        <v>8159994</v>
      </c>
      <c r="AEG22" s="13">
        <v>8159994</v>
      </c>
      <c r="AEH22" s="13">
        <v>8159994</v>
      </c>
      <c r="AEI22" s="13">
        <v>3089993</v>
      </c>
      <c r="AEJ22" s="13">
        <v>0</v>
      </c>
      <c r="AEK22" s="13">
        <v>3089994</v>
      </c>
      <c r="AEL22" s="13">
        <v>3089994</v>
      </c>
      <c r="AEM22" s="13">
        <v>3089994</v>
      </c>
      <c r="AEN22" s="13">
        <v>3089994</v>
      </c>
      <c r="AEO22" s="13">
        <v>3089994</v>
      </c>
      <c r="AEP22" s="13">
        <v>0</v>
      </c>
      <c r="AEQ22" s="13">
        <v>3089994</v>
      </c>
      <c r="AER22" s="13">
        <v>14994</v>
      </c>
      <c r="AES22" s="13">
        <v>14994</v>
      </c>
      <c r="AET22" s="13">
        <v>17777</v>
      </c>
      <c r="AEU22" s="13">
        <v>0</v>
      </c>
      <c r="AEV22" s="13">
        <v>0</v>
      </c>
      <c r="AEW22" s="13">
        <v>0</v>
      </c>
      <c r="AEX22" s="13">
        <v>0</v>
      </c>
      <c r="AEY22" s="13">
        <v>0</v>
      </c>
      <c r="AEZ22" s="13">
        <v>0</v>
      </c>
      <c r="AFA22" s="13">
        <v>0</v>
      </c>
      <c r="AFB22" s="13">
        <v>0</v>
      </c>
      <c r="AFC22" s="13">
        <v>0</v>
      </c>
      <c r="AFD22" s="13">
        <v>0</v>
      </c>
      <c r="AFE22" s="13">
        <v>0</v>
      </c>
      <c r="AFF22" s="13">
        <v>0</v>
      </c>
      <c r="AFG22" s="13">
        <v>0</v>
      </c>
      <c r="AFH22" s="13">
        <v>0</v>
      </c>
      <c r="AFI22" s="13">
        <v>0</v>
      </c>
      <c r="AFJ22" s="13">
        <v>0</v>
      </c>
      <c r="AFK22" s="13">
        <v>0</v>
      </c>
      <c r="AFL22" s="13">
        <v>0</v>
      </c>
      <c r="AFM22" s="13">
        <v>0</v>
      </c>
      <c r="AFN22" s="13">
        <v>0</v>
      </c>
      <c r="AFO22" s="13">
        <v>0</v>
      </c>
      <c r="AFP22" s="13">
        <v>0</v>
      </c>
      <c r="AFQ22" s="13">
        <v>0</v>
      </c>
      <c r="AFR22" s="13">
        <v>0</v>
      </c>
      <c r="AFS22" s="13">
        <v>0</v>
      </c>
      <c r="AFT22" s="13">
        <v>0</v>
      </c>
      <c r="AFU22" s="13">
        <v>0</v>
      </c>
      <c r="AFV22" s="13">
        <v>0</v>
      </c>
      <c r="AFW22" s="13">
        <v>0</v>
      </c>
      <c r="AFX22" s="13">
        <v>0</v>
      </c>
      <c r="AFY22" s="13">
        <v>0</v>
      </c>
      <c r="AFZ22" s="13">
        <v>0</v>
      </c>
      <c r="AGA22" s="13">
        <v>0</v>
      </c>
      <c r="AGB22" s="13">
        <v>0</v>
      </c>
      <c r="AGC22" s="13">
        <v>0</v>
      </c>
      <c r="AGD22" s="13">
        <v>0</v>
      </c>
      <c r="AGE22" s="13">
        <v>0</v>
      </c>
      <c r="AGF22" s="13">
        <v>0</v>
      </c>
      <c r="AGG22" s="13">
        <v>0</v>
      </c>
      <c r="AGH22" s="13">
        <v>0</v>
      </c>
      <c r="AGI22" s="13">
        <v>0</v>
      </c>
      <c r="AGJ22" s="13">
        <v>0</v>
      </c>
      <c r="AGK22" s="13">
        <v>0</v>
      </c>
      <c r="AGL22" s="13">
        <v>0</v>
      </c>
      <c r="AGM22" s="13">
        <v>0</v>
      </c>
      <c r="AGN22" s="13">
        <v>0</v>
      </c>
      <c r="AGO22" s="13">
        <v>0</v>
      </c>
      <c r="AGP22" s="13">
        <v>0</v>
      </c>
      <c r="AGQ22" s="13">
        <v>0</v>
      </c>
      <c r="AGR22" s="13">
        <v>0</v>
      </c>
      <c r="AGS22" s="13">
        <v>0</v>
      </c>
      <c r="AGT22" s="13">
        <v>0</v>
      </c>
      <c r="AGU22" s="13">
        <v>0</v>
      </c>
      <c r="AGV22" s="13">
        <v>0</v>
      </c>
      <c r="AGW22" s="13">
        <v>0</v>
      </c>
      <c r="AGX22" s="13">
        <v>0</v>
      </c>
      <c r="AGY22" s="13">
        <v>0</v>
      </c>
      <c r="AGZ22" s="13">
        <v>0</v>
      </c>
      <c r="AHA22" s="13">
        <v>0</v>
      </c>
      <c r="AHB22" s="13">
        <v>0</v>
      </c>
      <c r="AHC22" s="13">
        <v>0</v>
      </c>
      <c r="AHD22" s="13">
        <v>0</v>
      </c>
      <c r="AHE22" s="13">
        <v>0</v>
      </c>
      <c r="AHF22" s="13">
        <v>0</v>
      </c>
      <c r="AHG22" s="13">
        <v>0</v>
      </c>
      <c r="AHH22" s="13">
        <v>0</v>
      </c>
      <c r="AHI22" s="13">
        <v>0</v>
      </c>
      <c r="AHJ22" s="13">
        <v>0</v>
      </c>
      <c r="AHK22" s="13">
        <v>0</v>
      </c>
      <c r="AHL22" s="13">
        <v>0</v>
      </c>
      <c r="AHM22" s="13">
        <v>0</v>
      </c>
      <c r="AHN22" s="13">
        <v>0</v>
      </c>
      <c r="AHO22" s="13">
        <v>0</v>
      </c>
      <c r="AHP22" s="13">
        <v>0</v>
      </c>
      <c r="AHQ22" s="13">
        <v>0</v>
      </c>
      <c r="AHR22" s="13">
        <v>0</v>
      </c>
      <c r="AHS22" s="13">
        <v>0</v>
      </c>
      <c r="AHT22" s="13">
        <v>0</v>
      </c>
      <c r="AHU22" s="13">
        <v>0</v>
      </c>
      <c r="AHV22" s="13">
        <v>0</v>
      </c>
      <c r="AHW22" s="13">
        <v>0</v>
      </c>
      <c r="AHX22" s="13">
        <v>0</v>
      </c>
      <c r="AHY22" s="13">
        <v>0</v>
      </c>
      <c r="AHZ22" s="13">
        <v>0</v>
      </c>
      <c r="AIA22" s="13">
        <v>0</v>
      </c>
      <c r="AIB22" s="13">
        <v>0</v>
      </c>
      <c r="AIC22" s="13">
        <v>0</v>
      </c>
      <c r="AID22" s="13">
        <v>0</v>
      </c>
      <c r="AIE22" s="13">
        <v>0</v>
      </c>
      <c r="AIF22" s="13">
        <v>0</v>
      </c>
      <c r="AIG22" s="13">
        <v>0</v>
      </c>
      <c r="AIH22" s="13">
        <v>0</v>
      </c>
      <c r="AII22" s="13">
        <v>0</v>
      </c>
      <c r="AIJ22" s="13">
        <v>0</v>
      </c>
      <c r="AIK22" s="13">
        <v>0</v>
      </c>
      <c r="AIL22" s="13">
        <v>0</v>
      </c>
      <c r="AIM22" s="13">
        <v>0</v>
      </c>
      <c r="AIN22" s="13">
        <v>0</v>
      </c>
      <c r="AIO22" s="13">
        <v>0</v>
      </c>
      <c r="AIP22" s="13">
        <v>0</v>
      </c>
      <c r="AIQ22" s="13">
        <v>0</v>
      </c>
      <c r="AIR22" s="13">
        <v>0</v>
      </c>
      <c r="AIS22" s="13">
        <v>0</v>
      </c>
      <c r="AIT22" s="13">
        <v>0</v>
      </c>
      <c r="AIU22" s="13">
        <v>0</v>
      </c>
      <c r="AIV22" s="13">
        <v>0</v>
      </c>
      <c r="AIW22" s="13">
        <v>0</v>
      </c>
      <c r="AIX22" s="13">
        <v>0</v>
      </c>
      <c r="AIY22" s="13">
        <v>0</v>
      </c>
      <c r="AIZ22" s="13">
        <v>0</v>
      </c>
      <c r="AJA22" s="13">
        <v>0</v>
      </c>
      <c r="AJB22" s="13">
        <v>0</v>
      </c>
      <c r="AJC22" s="13">
        <v>0</v>
      </c>
      <c r="AJD22" s="13">
        <v>0</v>
      </c>
      <c r="AJE22" s="13">
        <v>0</v>
      </c>
      <c r="AJF22" s="13">
        <v>0</v>
      </c>
      <c r="AJG22" s="13">
        <v>0</v>
      </c>
      <c r="AJH22" s="13">
        <v>0</v>
      </c>
      <c r="AJI22" s="13">
        <v>0</v>
      </c>
      <c r="AJJ22" s="13">
        <v>0</v>
      </c>
      <c r="AJK22" s="13">
        <v>0</v>
      </c>
      <c r="AJL22" s="13">
        <v>0</v>
      </c>
      <c r="AJM22" s="13">
        <v>0</v>
      </c>
      <c r="AJN22" s="13">
        <v>0</v>
      </c>
      <c r="AJO22" s="13">
        <v>0</v>
      </c>
      <c r="AJP22" s="13">
        <v>0</v>
      </c>
      <c r="AJQ22" s="13">
        <v>0</v>
      </c>
      <c r="AJR22" s="13">
        <v>0</v>
      </c>
      <c r="AJS22" s="13">
        <v>0</v>
      </c>
      <c r="AJT22" s="13">
        <v>0</v>
      </c>
      <c r="AJU22" s="13">
        <v>0</v>
      </c>
      <c r="AJV22" s="13">
        <v>0</v>
      </c>
      <c r="AJW22" s="13">
        <v>0</v>
      </c>
      <c r="AJX22" s="13">
        <v>0</v>
      </c>
      <c r="AJY22" s="13">
        <v>0</v>
      </c>
      <c r="AJZ22" s="13">
        <v>0</v>
      </c>
      <c r="AKA22" s="13">
        <v>0</v>
      </c>
      <c r="AKB22" s="13">
        <v>0</v>
      </c>
      <c r="AKC22" s="13">
        <v>0</v>
      </c>
      <c r="AKD22" s="13">
        <v>0</v>
      </c>
      <c r="AKE22" s="13">
        <v>0</v>
      </c>
      <c r="AKF22" s="13">
        <v>0</v>
      </c>
      <c r="AKG22" s="13">
        <v>0</v>
      </c>
      <c r="AKH22" s="13">
        <v>0</v>
      </c>
      <c r="AKI22" s="13">
        <v>0</v>
      </c>
      <c r="AKJ22" s="13">
        <v>0</v>
      </c>
      <c r="AKK22" s="13">
        <v>0</v>
      </c>
      <c r="AKL22" s="13">
        <v>0</v>
      </c>
      <c r="AKM22" s="13">
        <v>0</v>
      </c>
      <c r="AKN22" s="13">
        <v>0</v>
      </c>
      <c r="AKO22" s="13">
        <v>0</v>
      </c>
      <c r="AKP22" s="13">
        <v>0</v>
      </c>
      <c r="AKQ22" s="13">
        <v>0</v>
      </c>
      <c r="AKR22" s="13">
        <v>0</v>
      </c>
      <c r="AKS22" s="13">
        <v>0</v>
      </c>
      <c r="AKT22" s="13">
        <v>0</v>
      </c>
      <c r="AKU22" s="13">
        <v>0</v>
      </c>
      <c r="AKV22" s="13">
        <v>0</v>
      </c>
      <c r="AKW22" s="13">
        <v>0</v>
      </c>
      <c r="AKX22" s="13">
        <v>0</v>
      </c>
      <c r="AKY22" s="13">
        <v>0</v>
      </c>
      <c r="AKZ22" s="13">
        <v>0</v>
      </c>
      <c r="ALA22" s="13">
        <v>0</v>
      </c>
      <c r="ALB22" s="13">
        <v>0</v>
      </c>
      <c r="ALC22" s="13">
        <v>0</v>
      </c>
      <c r="ALD22" s="13">
        <v>0</v>
      </c>
      <c r="ALE22" s="13">
        <v>0</v>
      </c>
      <c r="ALF22" s="13">
        <v>0</v>
      </c>
      <c r="ALG22" s="13">
        <v>0</v>
      </c>
      <c r="ALH22" s="13">
        <v>0</v>
      </c>
      <c r="ALI22" s="13">
        <v>0</v>
      </c>
      <c r="ALJ22" s="13">
        <v>0</v>
      </c>
      <c r="ALK22" s="13">
        <v>0</v>
      </c>
      <c r="ALL22" s="13">
        <v>0</v>
      </c>
      <c r="ALM22" s="13">
        <v>0</v>
      </c>
      <c r="ALN22" s="13">
        <v>0</v>
      </c>
      <c r="ALO22" s="13">
        <v>0</v>
      </c>
      <c r="ALP22" s="13">
        <v>0</v>
      </c>
      <c r="ALQ22" s="13">
        <v>0</v>
      </c>
      <c r="ALR22" s="13">
        <v>0</v>
      </c>
      <c r="ALS22" s="13">
        <v>0</v>
      </c>
      <c r="ALT22" s="13">
        <v>0</v>
      </c>
      <c r="ALU22" s="13">
        <v>0</v>
      </c>
      <c r="ALV22" s="26"/>
      <c r="ALW22" s="26"/>
      <c r="ALX22" s="26"/>
      <c r="ALY22" s="26"/>
      <c r="ALZ22" s="26"/>
      <c r="AMA22" s="26"/>
      <c r="AMB22" s="26"/>
      <c r="AMC22" s="26"/>
      <c r="AMD22" s="26"/>
      <c r="AME22" s="26"/>
      <c r="AMF22" s="26"/>
      <c r="AMG22" s="26"/>
      <c r="AMH22" s="26"/>
      <c r="AMI22" s="26"/>
      <c r="AMJ22" s="26"/>
      <c r="AMK22" s="26"/>
      <c r="AML22" s="26"/>
      <c r="AMM22" s="26"/>
      <c r="AMN22" s="26"/>
      <c r="AMO22" s="26"/>
      <c r="AMP22" s="26"/>
      <c r="AMQ22" s="26"/>
      <c r="AMR22" s="26"/>
      <c r="AMS22" s="26"/>
      <c r="AMT22" s="26"/>
      <c r="AMU22" s="26"/>
      <c r="AMV22" s="26"/>
      <c r="AMW22" s="26"/>
      <c r="AMX22" s="26"/>
      <c r="AMY22" s="26"/>
      <c r="AMZ22" s="26"/>
      <c r="ANA22" s="26"/>
      <c r="ANB22" s="26"/>
    </row>
    <row r="23" spans="1:1042" ht="12" customHeight="1" x14ac:dyDescent="0.2">
      <c r="A23" s="6" t="s">
        <v>19</v>
      </c>
      <c r="B23" s="16">
        <v>0</v>
      </c>
      <c r="C23" s="16">
        <v>0</v>
      </c>
      <c r="D23" s="16">
        <v>0</v>
      </c>
      <c r="E23" s="16">
        <v>0</v>
      </c>
      <c r="F23" s="16">
        <v>77433.03</v>
      </c>
      <c r="G23" s="16">
        <v>77433.03</v>
      </c>
      <c r="H23" s="16">
        <v>77433.03</v>
      </c>
      <c r="I23" s="16">
        <v>87238.6</v>
      </c>
      <c r="J23" s="16">
        <v>86636.26</v>
      </c>
      <c r="K23" s="16">
        <v>96772.33</v>
      </c>
      <c r="L23" s="16">
        <v>0</v>
      </c>
      <c r="M23" s="16">
        <v>137853</v>
      </c>
      <c r="N23" s="16">
        <v>137853</v>
      </c>
      <c r="O23" s="16">
        <v>141147.42000000001</v>
      </c>
      <c r="P23" s="16">
        <v>142647.15</v>
      </c>
      <c r="Q23" s="16">
        <v>138889.44</v>
      </c>
      <c r="R23" s="16">
        <v>138004.14000000001</v>
      </c>
      <c r="S23" s="16">
        <v>138004.14000000001</v>
      </c>
      <c r="T23" s="16">
        <v>142510.59</v>
      </c>
      <c r="U23" s="16">
        <v>151531.07999999999</v>
      </c>
      <c r="V23" s="16">
        <v>151698.47</v>
      </c>
      <c r="W23" s="16">
        <v>160284.97</v>
      </c>
      <c r="X23" s="16">
        <v>0</v>
      </c>
      <c r="Y23" s="16">
        <v>173563.87</v>
      </c>
      <c r="Z23" s="16">
        <v>184352.43</v>
      </c>
      <c r="AA23" s="16">
        <v>206222.62</v>
      </c>
      <c r="AB23" s="16">
        <v>218495.83</v>
      </c>
      <c r="AC23" s="16">
        <v>230895.39</v>
      </c>
      <c r="AD23" s="16">
        <v>0</v>
      </c>
      <c r="AE23" s="16">
        <v>240640.34000000003</v>
      </c>
      <c r="AF23" s="16">
        <v>246463.74</v>
      </c>
      <c r="AG23" s="16">
        <v>260926.06</v>
      </c>
      <c r="AH23" s="16">
        <v>28855.62</v>
      </c>
      <c r="AI23" s="16">
        <v>34184.15</v>
      </c>
      <c r="AJ23" s="16">
        <v>38117.46</v>
      </c>
      <c r="AK23" s="16">
        <v>38117.46</v>
      </c>
      <c r="AL23" s="16">
        <v>43175.94</v>
      </c>
      <c r="AM23" s="16">
        <v>59718.63</v>
      </c>
      <c r="AN23" s="16">
        <v>71220.56</v>
      </c>
      <c r="AO23" s="16">
        <v>77278.459999999992</v>
      </c>
      <c r="AP23" s="16">
        <v>79316.429999999993</v>
      </c>
      <c r="AQ23" s="16">
        <v>79316.429999999993</v>
      </c>
      <c r="AR23" s="16">
        <v>79142.42</v>
      </c>
      <c r="AS23" s="16">
        <v>89777.56</v>
      </c>
      <c r="AT23" s="16">
        <v>93560.18</v>
      </c>
      <c r="AU23" s="16">
        <v>95668.459999999992</v>
      </c>
      <c r="AV23" s="16">
        <v>107803.67</v>
      </c>
      <c r="AW23" s="16">
        <v>107803.67</v>
      </c>
      <c r="AX23" s="16">
        <v>107803.67</v>
      </c>
      <c r="AY23" s="16">
        <v>107803.67</v>
      </c>
      <c r="AZ23" s="16">
        <v>114325.57</v>
      </c>
      <c r="BA23" s="16">
        <v>134452.78</v>
      </c>
      <c r="BB23" s="16">
        <v>148420.04</v>
      </c>
      <c r="BC23" s="16">
        <v>148420.04</v>
      </c>
      <c r="BD23" s="16">
        <v>150947.1</v>
      </c>
      <c r="BE23" s="16">
        <v>165095.94</v>
      </c>
      <c r="BF23" s="16">
        <v>171566.71</v>
      </c>
      <c r="BG23" s="16">
        <v>176342.94</v>
      </c>
      <c r="BH23" s="16">
        <v>191411.82</v>
      </c>
      <c r="BI23" s="16">
        <v>191411.82</v>
      </c>
      <c r="BJ23" s="16">
        <v>221448.34</v>
      </c>
      <c r="BK23" s="16">
        <v>231472.89</v>
      </c>
      <c r="BL23" s="16">
        <v>236778.16</v>
      </c>
      <c r="BM23" s="16">
        <v>238149.71</v>
      </c>
      <c r="BN23" s="16">
        <v>0</v>
      </c>
      <c r="BO23" s="16">
        <v>241429.93</v>
      </c>
      <c r="BP23" s="16">
        <v>241429.93</v>
      </c>
      <c r="BQ23" s="16">
        <v>241429.93</v>
      </c>
      <c r="BR23" s="16">
        <v>241429.93</v>
      </c>
      <c r="BS23" s="16">
        <v>241429.93</v>
      </c>
      <c r="BT23" s="16">
        <v>1261041.99</v>
      </c>
      <c r="BU23" s="16">
        <v>276041.99</v>
      </c>
      <c r="BV23" s="16">
        <v>289167.28000000003</v>
      </c>
      <c r="BW23" s="16">
        <v>291708.01</v>
      </c>
      <c r="BX23" s="16">
        <v>291708.01</v>
      </c>
      <c r="BY23" s="16">
        <v>291708.01</v>
      </c>
      <c r="BZ23" s="16">
        <v>909766.37</v>
      </c>
      <c r="CA23" s="16">
        <v>315766.37</v>
      </c>
      <c r="CB23" s="16">
        <v>328994.87</v>
      </c>
      <c r="CC23" s="16">
        <v>338725.5</v>
      </c>
      <c r="CD23" s="16">
        <v>345770.73</v>
      </c>
      <c r="CE23" s="16">
        <v>347990.56</v>
      </c>
      <c r="CF23" s="16">
        <v>352967.56</v>
      </c>
      <c r="CG23" s="16">
        <v>352967.56</v>
      </c>
      <c r="CH23" s="16">
        <v>366628.98</v>
      </c>
      <c r="CI23" s="16">
        <v>388393.54</v>
      </c>
      <c r="CJ23" s="16">
        <v>390902.2</v>
      </c>
      <c r="CK23" s="16">
        <v>399576.19</v>
      </c>
      <c r="CL23" s="16">
        <v>0</v>
      </c>
      <c r="CM23" s="16">
        <v>399576.19</v>
      </c>
      <c r="CN23" s="16">
        <v>408799.7</v>
      </c>
      <c r="CO23" s="16">
        <v>411137.42</v>
      </c>
      <c r="CP23" s="16">
        <v>418147.3</v>
      </c>
      <c r="CQ23" s="16">
        <v>423065.95</v>
      </c>
      <c r="CR23" s="16">
        <v>434775.73</v>
      </c>
      <c r="CS23" s="16">
        <v>434775.73</v>
      </c>
      <c r="CT23" s="16">
        <v>453089.36</v>
      </c>
      <c r="CU23" s="16">
        <v>460156.86</v>
      </c>
      <c r="CV23" s="16">
        <v>470049.54</v>
      </c>
      <c r="CW23" s="16">
        <v>489275.02</v>
      </c>
      <c r="CX23" s="16">
        <v>498704.81</v>
      </c>
      <c r="CY23" s="16">
        <v>498704.81</v>
      </c>
      <c r="CZ23" s="16">
        <v>530724.78</v>
      </c>
      <c r="DA23" s="16">
        <v>535826.24</v>
      </c>
      <c r="DB23" s="16">
        <v>22865.27</v>
      </c>
      <c r="DC23" s="16">
        <v>37392.129999999997</v>
      </c>
      <c r="DD23" s="16">
        <v>55382.44</v>
      </c>
      <c r="DE23" s="16">
        <v>55382.44</v>
      </c>
      <c r="DF23" s="16">
        <v>80288.83</v>
      </c>
      <c r="DG23" s="16">
        <v>94908.69</v>
      </c>
      <c r="DH23" s="16">
        <v>111572.15</v>
      </c>
      <c r="DI23" s="16">
        <v>125074.73</v>
      </c>
      <c r="DJ23" s="16">
        <v>130890.53</v>
      </c>
      <c r="DK23" s="16">
        <v>130890.53</v>
      </c>
      <c r="DL23" s="16">
        <v>130890.53</v>
      </c>
      <c r="DM23" s="16">
        <v>130890.53</v>
      </c>
      <c r="DN23" s="16">
        <v>160115.42000000001</v>
      </c>
      <c r="DO23" s="16">
        <v>195117.16</v>
      </c>
      <c r="DP23" s="16">
        <v>200861.46</v>
      </c>
      <c r="DQ23" s="16">
        <v>200861.46</v>
      </c>
      <c r="DR23" s="16">
        <v>219918.79</v>
      </c>
      <c r="DS23" s="16">
        <v>245372.28</v>
      </c>
      <c r="DT23" s="16">
        <v>246514.87</v>
      </c>
      <c r="DU23" s="16">
        <v>250079.03</v>
      </c>
      <c r="DV23" s="16">
        <v>258413.33000000002</v>
      </c>
      <c r="DW23" s="16">
        <v>258413.33000000002</v>
      </c>
      <c r="DX23" s="16">
        <v>261100.12</v>
      </c>
      <c r="DY23" s="16">
        <v>266917.15000000002</v>
      </c>
      <c r="DZ23" s="16">
        <v>269596.51</v>
      </c>
      <c r="EA23" s="16">
        <v>270207.78000000003</v>
      </c>
      <c r="EB23" s="16">
        <v>274371.39</v>
      </c>
      <c r="EC23" s="16">
        <v>274371.39</v>
      </c>
      <c r="ED23" s="16">
        <v>283237.45</v>
      </c>
      <c r="EE23" s="16">
        <v>288673.7</v>
      </c>
      <c r="EF23" s="16">
        <v>300187.37</v>
      </c>
      <c r="EG23" s="16">
        <v>307661.21999999997</v>
      </c>
      <c r="EH23" s="16">
        <v>0</v>
      </c>
      <c r="EI23" s="16">
        <v>307661.21999999997</v>
      </c>
      <c r="EJ23" s="16">
        <v>327853.53000000003</v>
      </c>
      <c r="EK23" s="16">
        <v>328862.15000000002</v>
      </c>
      <c r="EL23" s="16">
        <v>363932.52</v>
      </c>
      <c r="EM23" s="16">
        <v>371260.96</v>
      </c>
      <c r="EN23" s="16">
        <v>383726.84</v>
      </c>
      <c r="EO23" s="16">
        <v>383726.84</v>
      </c>
      <c r="EP23" s="16">
        <v>406855.63</v>
      </c>
      <c r="EQ23" s="16">
        <v>410600.34</v>
      </c>
      <c r="ER23" s="16">
        <v>432839.16</v>
      </c>
      <c r="ES23" s="16">
        <v>438418.87</v>
      </c>
      <c r="ET23" s="16">
        <v>443200.49</v>
      </c>
      <c r="EU23" s="16">
        <v>443200.49</v>
      </c>
      <c r="EV23" s="16">
        <v>439928.1</v>
      </c>
      <c r="EW23" s="16">
        <v>446638.2</v>
      </c>
      <c r="EX23" s="16">
        <v>452909.6</v>
      </c>
      <c r="EY23" s="16">
        <v>458483.38</v>
      </c>
      <c r="EZ23" s="16">
        <v>1019975.86</v>
      </c>
      <c r="FA23" s="16">
        <v>19975.86</v>
      </c>
      <c r="FB23" s="16">
        <v>33512.25</v>
      </c>
      <c r="FC23" s="16">
        <v>46376.07</v>
      </c>
      <c r="FD23" s="16">
        <v>68028.22</v>
      </c>
      <c r="FE23" s="16">
        <v>53268.220000000198</v>
      </c>
      <c r="FF23" s="16">
        <v>68105.69</v>
      </c>
      <c r="FG23" s="16">
        <v>68105.69</v>
      </c>
      <c r="FH23" s="16">
        <v>85123.45</v>
      </c>
      <c r="FI23" s="16">
        <v>95454.55</v>
      </c>
      <c r="FJ23" s="16">
        <v>99405.32</v>
      </c>
      <c r="FK23" s="16">
        <v>17650.22</v>
      </c>
      <c r="FL23" s="16">
        <v>50266.869999999995</v>
      </c>
      <c r="FM23" s="16">
        <v>50266.869999999995</v>
      </c>
      <c r="FN23" s="16">
        <v>55671.29</v>
      </c>
      <c r="FO23" s="16">
        <v>62237.38</v>
      </c>
      <c r="FP23" s="16">
        <v>74279.62</v>
      </c>
      <c r="FQ23" s="16">
        <v>84410.98</v>
      </c>
      <c r="FR23" s="16">
        <v>94137.709999999992</v>
      </c>
      <c r="FS23" s="16">
        <v>94137.709999999992</v>
      </c>
      <c r="FT23" s="16">
        <v>110800.11</v>
      </c>
      <c r="FU23" s="16">
        <v>108109.69</v>
      </c>
      <c r="FV23" s="16">
        <v>517229.12</v>
      </c>
      <c r="FW23" s="16">
        <v>524412.59</v>
      </c>
      <c r="FX23" s="16">
        <v>535430.64</v>
      </c>
      <c r="FY23" s="16">
        <v>535430.64</v>
      </c>
      <c r="FZ23" s="16">
        <v>565184.94999999995</v>
      </c>
      <c r="GA23" s="16">
        <v>573130.47</v>
      </c>
      <c r="GB23" s="16">
        <v>579530.84</v>
      </c>
      <c r="GC23" s="16">
        <v>594349</v>
      </c>
      <c r="GD23" s="16">
        <v>622218.52</v>
      </c>
      <c r="GE23" s="16">
        <v>622218.52</v>
      </c>
      <c r="GF23" s="16">
        <v>636980.98</v>
      </c>
      <c r="GG23" s="16">
        <v>651505.74</v>
      </c>
      <c r="GH23" s="16">
        <v>678284.15</v>
      </c>
      <c r="GI23" s="16">
        <v>682492.28</v>
      </c>
      <c r="GJ23" s="16">
        <v>687378.93</v>
      </c>
      <c r="GK23" s="16">
        <v>687378.93</v>
      </c>
      <c r="GL23" s="31">
        <v>711324.52</v>
      </c>
      <c r="GM23" s="16">
        <v>726138.96</v>
      </c>
      <c r="GN23" s="16">
        <v>0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31">
        <v>0</v>
      </c>
      <c r="GX23" s="42">
        <v>0</v>
      </c>
      <c r="GY23" s="16">
        <v>176738.87</v>
      </c>
      <c r="GZ23" s="16">
        <v>175456.81</v>
      </c>
      <c r="HA23" s="16">
        <v>171077.39</v>
      </c>
      <c r="HB23" s="16">
        <v>170893.78</v>
      </c>
      <c r="HC23" s="16">
        <v>0</v>
      </c>
      <c r="HD23" s="31">
        <v>175699.22</v>
      </c>
      <c r="HE23" s="16">
        <v>175.69922</v>
      </c>
      <c r="HF23" s="16">
        <v>190190.58</v>
      </c>
      <c r="HG23" s="16">
        <v>196076.04</v>
      </c>
      <c r="HH23" s="16">
        <v>196775.5</v>
      </c>
      <c r="HI23" s="16">
        <v>210210.14</v>
      </c>
      <c r="HJ23" s="16">
        <v>0</v>
      </c>
      <c r="HK23" s="31">
        <v>245013.46</v>
      </c>
      <c r="HL23" s="16">
        <v>69314.239999999991</v>
      </c>
      <c r="HM23" s="16">
        <v>251301.98</v>
      </c>
      <c r="HN23" s="16">
        <v>260322.3</v>
      </c>
      <c r="HO23" s="16">
        <v>269043.90999999997</v>
      </c>
      <c r="HP23" s="16">
        <v>278617.96999999997</v>
      </c>
      <c r="HQ23" s="16">
        <v>0</v>
      </c>
      <c r="HR23" s="31">
        <v>283166.44</v>
      </c>
      <c r="HS23" s="16">
        <v>38152.98000000001</v>
      </c>
      <c r="HT23" s="16">
        <v>296298.86</v>
      </c>
      <c r="HU23" s="16">
        <v>307111.21999999997</v>
      </c>
      <c r="HV23" s="16">
        <v>314377.7</v>
      </c>
      <c r="HW23" s="16">
        <v>314559.78999999998</v>
      </c>
      <c r="HX23" s="16">
        <v>0</v>
      </c>
      <c r="HY23" s="31">
        <v>317333.49</v>
      </c>
      <c r="HZ23" s="16">
        <v>34167.049999999988</v>
      </c>
      <c r="IA23" s="16">
        <v>330224.84000000003</v>
      </c>
      <c r="IB23" s="16">
        <v>324075.18</v>
      </c>
      <c r="IC23" s="16">
        <v>24427.11</v>
      </c>
      <c r="ID23" s="16">
        <v>34107.949999999997</v>
      </c>
      <c r="IE23" s="16">
        <v>0</v>
      </c>
      <c r="IF23" s="31">
        <v>37513.69</v>
      </c>
      <c r="IG23" s="16">
        <v>-279819.8</v>
      </c>
      <c r="IH23" s="16">
        <v>50066.49</v>
      </c>
      <c r="II23" s="16">
        <v>51279.67</v>
      </c>
      <c r="IJ23" s="16">
        <v>120913.2</v>
      </c>
      <c r="IK23" s="16">
        <v>124481.03</v>
      </c>
      <c r="IL23" s="16">
        <v>0</v>
      </c>
      <c r="IM23" s="16">
        <v>8646.11</v>
      </c>
      <c r="IN23" s="16">
        <v>30630.98</v>
      </c>
      <c r="IO23" s="16">
        <v>39307</v>
      </c>
      <c r="IP23" s="16">
        <v>37456.800000000003</v>
      </c>
      <c r="IQ23" s="16">
        <v>46819.86</v>
      </c>
      <c r="IR23" s="16">
        <v>0</v>
      </c>
      <c r="IS23" s="16">
        <v>49981.88</v>
      </c>
      <c r="IT23" s="16">
        <v>57518.69</v>
      </c>
      <c r="IU23" s="16">
        <v>59653.06</v>
      </c>
      <c r="IV23" s="16">
        <v>61810.41</v>
      </c>
      <c r="IW23" s="16">
        <v>55548.3</v>
      </c>
      <c r="IX23" s="16">
        <v>0</v>
      </c>
      <c r="IY23" s="16">
        <v>68592.05</v>
      </c>
      <c r="IZ23" s="16">
        <v>68592.05</v>
      </c>
      <c r="JA23" s="16">
        <v>67929.600000000006</v>
      </c>
      <c r="JB23" s="16">
        <v>72488.149999999994</v>
      </c>
      <c r="JC23" s="16">
        <v>83993.11</v>
      </c>
      <c r="JD23" s="16">
        <v>0</v>
      </c>
      <c r="JE23" s="16">
        <v>96591.99</v>
      </c>
      <c r="JF23" s="16">
        <v>99755.85</v>
      </c>
      <c r="JG23" s="16">
        <v>114978.32</v>
      </c>
      <c r="JH23" s="16">
        <v>121070.07</v>
      </c>
      <c r="JI23" s="16">
        <v>133366.13</v>
      </c>
      <c r="JJ23" s="16">
        <v>0</v>
      </c>
      <c r="JK23" s="16">
        <v>5922.84</v>
      </c>
      <c r="JL23" s="16">
        <v>17515.91</v>
      </c>
      <c r="JM23" s="16">
        <v>22984.620000000003</v>
      </c>
      <c r="JN23" s="16">
        <v>26238.5</v>
      </c>
      <c r="JO23" s="16">
        <v>40435.380000000005</v>
      </c>
      <c r="JP23" s="16">
        <v>37093.22</v>
      </c>
      <c r="JQ23" s="16">
        <v>37093.22</v>
      </c>
      <c r="JR23" s="16">
        <v>54726.91</v>
      </c>
      <c r="JS23" s="16">
        <v>55720.959999999999</v>
      </c>
      <c r="JT23" s="16">
        <v>47895.839999999997</v>
      </c>
      <c r="JU23" s="16">
        <v>47895.839999999997</v>
      </c>
      <c r="JV23" s="16">
        <v>0</v>
      </c>
      <c r="JW23" s="16">
        <v>47895.839999999997</v>
      </c>
      <c r="JX23" s="16">
        <v>50903.42</v>
      </c>
      <c r="JY23" s="16">
        <v>50853.75</v>
      </c>
      <c r="JZ23" s="16">
        <v>49756.28</v>
      </c>
      <c r="KA23" s="16">
        <v>56870.42</v>
      </c>
      <c r="KB23" s="16">
        <v>0</v>
      </c>
      <c r="KC23" s="16">
        <v>59371.71</v>
      </c>
      <c r="KD23" s="16">
        <v>64369.37</v>
      </c>
      <c r="KE23" s="16">
        <v>66826.47</v>
      </c>
      <c r="KF23" s="16">
        <v>67798.929999999993</v>
      </c>
      <c r="KG23" s="16">
        <v>68605.149999999994</v>
      </c>
      <c r="KH23" s="16">
        <v>0</v>
      </c>
      <c r="KI23" s="16">
        <v>70782.62</v>
      </c>
      <c r="KJ23" s="16">
        <v>72696.56</v>
      </c>
      <c r="KK23" s="16">
        <v>72963.25</v>
      </c>
      <c r="KL23" s="16">
        <v>76590.23</v>
      </c>
      <c r="KM23" s="16">
        <v>76905.52</v>
      </c>
      <c r="KN23" s="16">
        <v>78688.709999999992</v>
      </c>
      <c r="KO23" s="16">
        <v>78688.709999999992</v>
      </c>
      <c r="KP23" s="16">
        <v>82907.53</v>
      </c>
      <c r="KQ23" s="16">
        <v>88885.35</v>
      </c>
      <c r="KR23" s="16">
        <v>87211.8</v>
      </c>
      <c r="KS23" s="16">
        <v>130459.67</v>
      </c>
      <c r="KT23" s="16">
        <v>0</v>
      </c>
      <c r="KU23" s="16">
        <v>143155.4</v>
      </c>
      <c r="KV23" s="16">
        <v>152118.10999999999</v>
      </c>
      <c r="KW23" s="16">
        <v>145802.65999999997</v>
      </c>
      <c r="KX23" s="16">
        <v>145802.65999999997</v>
      </c>
      <c r="KY23" s="16">
        <v>7463.46</v>
      </c>
      <c r="KZ23" s="16">
        <v>0</v>
      </c>
      <c r="LA23" s="16">
        <v>17024.91</v>
      </c>
      <c r="LB23" s="16">
        <v>23678.14</v>
      </c>
      <c r="LC23" s="16">
        <v>25433.64</v>
      </c>
      <c r="LD23" s="16">
        <v>29527.22</v>
      </c>
      <c r="LE23" s="16">
        <v>31508.58</v>
      </c>
      <c r="LF23" s="16">
        <v>0</v>
      </c>
      <c r="LG23" s="16">
        <v>38401.760000000002</v>
      </c>
      <c r="LH23" s="16">
        <v>41171.56</v>
      </c>
      <c r="LI23" s="16">
        <v>55830.1</v>
      </c>
      <c r="LJ23" s="16">
        <v>66562.67</v>
      </c>
      <c r="LK23" s="16">
        <v>69459.34</v>
      </c>
      <c r="LL23" s="16">
        <v>77433.03</v>
      </c>
      <c r="LM23" s="16">
        <v>77433.03</v>
      </c>
      <c r="LN23" s="16">
        <v>77433.03</v>
      </c>
      <c r="LO23" s="16">
        <v>87238.6</v>
      </c>
      <c r="LP23" s="16">
        <v>86636.26</v>
      </c>
      <c r="LQ23" s="16">
        <v>96772.33</v>
      </c>
      <c r="LR23" s="16">
        <v>0</v>
      </c>
      <c r="LS23" s="16">
        <v>137853</v>
      </c>
      <c r="LT23" s="16">
        <v>137853</v>
      </c>
      <c r="LU23" s="16">
        <v>141147.42000000001</v>
      </c>
      <c r="LV23" s="16">
        <v>142647.15</v>
      </c>
      <c r="LW23" s="16">
        <v>138889.44</v>
      </c>
      <c r="LX23" s="16">
        <v>138004.14000000001</v>
      </c>
      <c r="LY23" s="16">
        <v>138004.14000000001</v>
      </c>
      <c r="LZ23" s="16">
        <v>142510.59</v>
      </c>
      <c r="MA23" s="16">
        <v>151531.07999999999</v>
      </c>
      <c r="MB23" s="16">
        <v>151698.47</v>
      </c>
      <c r="MC23" s="16">
        <v>160284.97</v>
      </c>
      <c r="MD23" s="16">
        <v>0</v>
      </c>
      <c r="ME23" s="16">
        <v>173563.87</v>
      </c>
      <c r="MF23" s="16">
        <v>184352.43</v>
      </c>
      <c r="MG23" s="16">
        <v>206222.62</v>
      </c>
      <c r="MH23" s="16">
        <v>218495.83</v>
      </c>
      <c r="MI23" s="16">
        <v>230895.39</v>
      </c>
      <c r="MJ23" s="16">
        <v>0</v>
      </c>
      <c r="MK23" s="16">
        <v>240640.34000000003</v>
      </c>
      <c r="ML23" s="16">
        <v>0</v>
      </c>
      <c r="MM23" s="16">
        <v>260926.06</v>
      </c>
      <c r="MN23" s="16">
        <v>28855.62</v>
      </c>
      <c r="MO23" s="16">
        <v>34184.15</v>
      </c>
      <c r="MP23" s="16">
        <v>38117.46</v>
      </c>
      <c r="MQ23" s="16">
        <v>38117.46</v>
      </c>
      <c r="MR23" s="16">
        <v>43175.94</v>
      </c>
      <c r="MS23" s="16">
        <v>59718.63</v>
      </c>
      <c r="MT23" s="16">
        <v>71220.56</v>
      </c>
      <c r="MU23" s="16">
        <v>77278.459999999992</v>
      </c>
      <c r="MV23" s="16">
        <v>79316.429999999993</v>
      </c>
      <c r="MW23" s="16">
        <v>79316.429999999993</v>
      </c>
      <c r="MX23" s="16">
        <v>79142.42</v>
      </c>
      <c r="MY23" s="16">
        <v>89777.56</v>
      </c>
      <c r="MZ23" s="16">
        <v>93560.18</v>
      </c>
      <c r="NA23" s="16">
        <v>95668.459999999992</v>
      </c>
      <c r="NB23" s="16">
        <v>107803.67</v>
      </c>
      <c r="NC23" s="16">
        <v>107803.67</v>
      </c>
      <c r="ND23" s="16">
        <v>107803.67</v>
      </c>
      <c r="NE23" s="16">
        <v>107803.67</v>
      </c>
      <c r="NF23" s="16">
        <v>114325.57</v>
      </c>
      <c r="NG23" s="16">
        <v>134452.78</v>
      </c>
      <c r="NH23" s="16">
        <v>148420.04</v>
      </c>
      <c r="NI23" s="16">
        <v>148420.04</v>
      </c>
      <c r="NJ23" s="16">
        <v>150947.1</v>
      </c>
      <c r="NK23" s="16">
        <v>165095.94</v>
      </c>
      <c r="NL23" s="16">
        <v>171566.71</v>
      </c>
      <c r="NM23" s="16">
        <v>176342.94</v>
      </c>
      <c r="NN23" s="16">
        <v>191411.82</v>
      </c>
      <c r="NO23" s="16">
        <v>191411.82</v>
      </c>
      <c r="NP23" s="16">
        <v>221448.34</v>
      </c>
      <c r="NQ23" s="16">
        <v>231472.89</v>
      </c>
      <c r="NR23" s="16">
        <v>236778.16</v>
      </c>
      <c r="NS23" s="16">
        <v>238149.71</v>
      </c>
      <c r="NT23" s="16">
        <v>0</v>
      </c>
      <c r="NU23" s="16">
        <v>241429.93</v>
      </c>
      <c r="NV23" s="16">
        <v>241429.93</v>
      </c>
      <c r="NW23" s="16">
        <v>241429.93</v>
      </c>
      <c r="NX23" s="16">
        <v>241429.93</v>
      </c>
      <c r="NY23" s="16">
        <v>241429.93</v>
      </c>
      <c r="NZ23" s="16">
        <v>1261041.99</v>
      </c>
      <c r="OA23" s="16">
        <v>276041.99</v>
      </c>
      <c r="OB23" s="16">
        <v>289167.28000000003</v>
      </c>
      <c r="OC23" s="16">
        <v>291708.01</v>
      </c>
      <c r="OD23" s="16">
        <v>291708.01</v>
      </c>
      <c r="OE23" s="16">
        <v>291708.01</v>
      </c>
      <c r="OF23" s="16">
        <v>909766.37</v>
      </c>
      <c r="OG23" s="16">
        <v>315766.37</v>
      </c>
      <c r="OH23" s="16">
        <v>328994.87</v>
      </c>
      <c r="OI23" s="16">
        <v>338725.5</v>
      </c>
      <c r="OJ23" s="16">
        <v>345770.73</v>
      </c>
      <c r="OK23" s="16">
        <v>347990.56</v>
      </c>
      <c r="OL23" s="16">
        <v>352967.56</v>
      </c>
      <c r="OM23" s="16">
        <v>352967.56</v>
      </c>
      <c r="ON23" s="16">
        <v>366628.98</v>
      </c>
      <c r="OO23" s="16">
        <v>388393.54</v>
      </c>
      <c r="OP23" s="16">
        <v>390902.2</v>
      </c>
      <c r="OQ23" s="16">
        <v>399576.19</v>
      </c>
      <c r="OR23" s="16">
        <v>0</v>
      </c>
      <c r="OS23" s="16">
        <v>399576.19</v>
      </c>
      <c r="OT23" s="16">
        <v>408799.7</v>
      </c>
      <c r="OU23" s="16">
        <v>411137.42</v>
      </c>
      <c r="OV23" s="16">
        <v>418147.3</v>
      </c>
      <c r="OW23" s="16">
        <v>423065.95</v>
      </c>
      <c r="OX23" s="16">
        <v>434775.73</v>
      </c>
      <c r="OY23" s="16">
        <v>434775.73</v>
      </c>
      <c r="OZ23" s="16">
        <v>453089.36</v>
      </c>
      <c r="PA23" s="16">
        <v>460156.86</v>
      </c>
      <c r="PB23" s="16">
        <v>470049.54</v>
      </c>
      <c r="PC23" s="16">
        <v>489275.02</v>
      </c>
      <c r="PD23" s="16">
        <v>498704.81</v>
      </c>
      <c r="PE23" s="16">
        <v>498704.81</v>
      </c>
      <c r="PF23" s="16">
        <v>530724.78</v>
      </c>
      <c r="PG23" s="16">
        <v>535826.24</v>
      </c>
      <c r="PH23" s="16">
        <v>22865.27</v>
      </c>
      <c r="PI23" s="16">
        <v>37392.129999999997</v>
      </c>
      <c r="PJ23" s="16">
        <v>55382.44</v>
      </c>
      <c r="PK23" s="16">
        <v>55382.44</v>
      </c>
      <c r="PL23" s="16">
        <v>80288.83</v>
      </c>
      <c r="PM23" s="16">
        <v>94908.69</v>
      </c>
      <c r="PN23" s="16">
        <v>111572.15</v>
      </c>
      <c r="PO23" s="16">
        <v>125074.73</v>
      </c>
      <c r="PP23" s="16">
        <v>130890.53</v>
      </c>
      <c r="PQ23" s="16">
        <v>130890.53</v>
      </c>
      <c r="PR23" s="16">
        <v>130890.53</v>
      </c>
      <c r="PS23" s="16">
        <v>130890.53</v>
      </c>
      <c r="PT23" s="16">
        <v>160115.42000000001</v>
      </c>
      <c r="PU23" s="16">
        <v>195117.16</v>
      </c>
      <c r="PV23" s="16">
        <v>200861.46</v>
      </c>
      <c r="PW23" s="16">
        <v>200861.46</v>
      </c>
      <c r="PX23" s="16">
        <v>219918.79</v>
      </c>
      <c r="PY23" s="16">
        <v>245372.28</v>
      </c>
      <c r="PZ23" s="16">
        <v>246514.87</v>
      </c>
      <c r="QA23" s="16">
        <v>250079.03</v>
      </c>
      <c r="QB23" s="16">
        <v>258413.33000000002</v>
      </c>
      <c r="QC23" s="16">
        <v>258413.33000000002</v>
      </c>
      <c r="QD23" s="16">
        <v>261100.12</v>
      </c>
      <c r="QE23" s="16">
        <v>266917.15000000002</v>
      </c>
      <c r="QF23" s="16">
        <v>269596.51</v>
      </c>
      <c r="QG23" s="16">
        <v>270207.78000000003</v>
      </c>
      <c r="QH23" s="16">
        <v>274371.39</v>
      </c>
      <c r="QI23" s="16">
        <v>274371.39</v>
      </c>
      <c r="QJ23" s="16">
        <v>283237.45</v>
      </c>
      <c r="QK23" s="16">
        <v>288673.7</v>
      </c>
      <c r="QL23" s="16">
        <v>300187.37</v>
      </c>
      <c r="QM23" s="16">
        <v>307661.21999999997</v>
      </c>
      <c r="QN23" s="16">
        <v>0</v>
      </c>
      <c r="QO23" s="16">
        <v>307661.21999999997</v>
      </c>
      <c r="QP23" s="16">
        <v>327853.53000000003</v>
      </c>
      <c r="QQ23" s="16">
        <v>328862.15000000002</v>
      </c>
      <c r="QR23" s="16">
        <v>363932.52</v>
      </c>
      <c r="QS23" s="16">
        <v>371260.96</v>
      </c>
      <c r="QT23" s="16">
        <v>383726.84</v>
      </c>
      <c r="QU23" s="16">
        <v>383726.84</v>
      </c>
      <c r="QV23" s="16">
        <v>406855.63</v>
      </c>
      <c r="QW23" s="16">
        <v>410600.34</v>
      </c>
      <c r="QX23" s="16">
        <v>432839.16</v>
      </c>
      <c r="QY23" s="16">
        <v>438418.87</v>
      </c>
      <c r="QZ23" s="16">
        <v>443200.49</v>
      </c>
      <c r="RA23" s="16">
        <v>443200.49</v>
      </c>
      <c r="RB23" s="16">
        <v>439928.1</v>
      </c>
      <c r="RC23" s="16">
        <v>446638.2</v>
      </c>
      <c r="RD23" s="16">
        <v>452909.6</v>
      </c>
      <c r="RE23" s="16">
        <v>458483.38</v>
      </c>
      <c r="RF23" s="16">
        <v>1019975.86</v>
      </c>
      <c r="RG23" s="16">
        <v>19975.86</v>
      </c>
      <c r="RH23" s="16">
        <v>33512.25</v>
      </c>
      <c r="RI23" s="16">
        <v>46376.07</v>
      </c>
      <c r="RJ23" s="16">
        <v>68028.22</v>
      </c>
      <c r="RK23" s="16">
        <v>53268.220000000198</v>
      </c>
      <c r="RL23" s="16">
        <v>68105.69</v>
      </c>
      <c r="RM23" s="16">
        <v>68105.69</v>
      </c>
      <c r="RN23" s="16">
        <v>85123.45</v>
      </c>
      <c r="RO23" s="16">
        <v>95454.55</v>
      </c>
      <c r="RP23" s="16">
        <v>99405.32</v>
      </c>
      <c r="RQ23" s="16">
        <v>17650.22</v>
      </c>
      <c r="RR23" s="16">
        <v>50266.869999999995</v>
      </c>
      <c r="RS23" s="16">
        <v>50266.869999999995</v>
      </c>
      <c r="RT23" s="16">
        <v>55671.29</v>
      </c>
      <c r="RU23" s="16">
        <v>62237.38</v>
      </c>
      <c r="RV23" s="16">
        <v>74279.62</v>
      </c>
      <c r="RW23" s="16">
        <v>84410.98</v>
      </c>
      <c r="RX23" s="16">
        <v>94137.709999999992</v>
      </c>
      <c r="RY23" s="16">
        <v>94137.709999999992</v>
      </c>
      <c r="RZ23" s="16">
        <v>110800.11</v>
      </c>
      <c r="SA23" s="16">
        <v>108109.69</v>
      </c>
      <c r="SB23" s="16">
        <v>517229.12</v>
      </c>
      <c r="SC23" s="16">
        <v>524412.59</v>
      </c>
      <c r="SD23" s="16">
        <v>535430.64</v>
      </c>
      <c r="SE23" s="16">
        <v>535430.64</v>
      </c>
      <c r="SF23" s="16">
        <v>565184.94999999995</v>
      </c>
      <c r="SG23" s="16">
        <v>573130.47</v>
      </c>
      <c r="SH23" s="16">
        <v>579530.84</v>
      </c>
      <c r="SI23" s="16">
        <v>594349</v>
      </c>
      <c r="SJ23" s="16">
        <v>622218.52</v>
      </c>
      <c r="SK23" s="16">
        <v>622218.52</v>
      </c>
      <c r="SL23" s="16">
        <v>636980.98</v>
      </c>
      <c r="SM23" s="16">
        <v>651506</v>
      </c>
      <c r="SN23" s="16">
        <v>678284</v>
      </c>
      <c r="SO23" s="16">
        <v>682492</v>
      </c>
      <c r="SP23" s="16">
        <v>687379</v>
      </c>
      <c r="SQ23" s="16">
        <v>687379</v>
      </c>
      <c r="SR23" s="16">
        <v>711325</v>
      </c>
      <c r="SS23" s="16">
        <v>726139</v>
      </c>
      <c r="ST23" s="16">
        <v>744291</v>
      </c>
      <c r="SU23" s="16">
        <v>750149</v>
      </c>
      <c r="SV23" s="16">
        <v>758156</v>
      </c>
      <c r="SW23" s="16">
        <v>758156</v>
      </c>
      <c r="SX23" s="16">
        <v>777543</v>
      </c>
      <c r="SY23" s="16">
        <v>798478</v>
      </c>
      <c r="SZ23" s="16">
        <v>803899</v>
      </c>
      <c r="TA23" s="16">
        <v>818862</v>
      </c>
      <c r="TB23" s="16">
        <v>0</v>
      </c>
      <c r="TC23" s="16">
        <v>818862</v>
      </c>
      <c r="TD23" s="16">
        <v>848639</v>
      </c>
      <c r="TE23" s="16">
        <v>863629</v>
      </c>
      <c r="TF23" s="16">
        <v>874875</v>
      </c>
      <c r="TG23" s="16">
        <v>896372</v>
      </c>
      <c r="TH23" s="16">
        <v>900986</v>
      </c>
      <c r="TI23" s="16">
        <v>900986</v>
      </c>
      <c r="TJ23" s="16">
        <v>923405</v>
      </c>
      <c r="TK23" s="16">
        <v>925254</v>
      </c>
      <c r="TL23" s="16">
        <v>925362</v>
      </c>
      <c r="TM23" s="16">
        <v>932126</v>
      </c>
      <c r="TN23" s="16">
        <v>953691</v>
      </c>
      <c r="TO23" s="16">
        <v>953691</v>
      </c>
      <c r="TP23" s="16">
        <v>956434</v>
      </c>
      <c r="TQ23" s="16">
        <v>962347</v>
      </c>
      <c r="TR23" s="16">
        <v>967004</v>
      </c>
      <c r="TS23" s="16">
        <v>971126</v>
      </c>
      <c r="TT23" s="16">
        <v>991981</v>
      </c>
      <c r="TU23" s="16">
        <v>991981</v>
      </c>
      <c r="TV23" s="16">
        <v>1012776</v>
      </c>
      <c r="TW23" s="16">
        <v>1017863</v>
      </c>
      <c r="TX23" s="16">
        <v>1013136</v>
      </c>
      <c r="TY23" s="16">
        <v>1022524</v>
      </c>
      <c r="TZ23" s="16">
        <v>1036104</v>
      </c>
      <c r="UA23" s="16">
        <v>1036104</v>
      </c>
      <c r="UB23" s="16">
        <v>1036896</v>
      </c>
      <c r="UC23" s="16">
        <v>1032139</v>
      </c>
      <c r="UD23" s="16">
        <v>1035399</v>
      </c>
      <c r="UE23" s="16">
        <v>1047713</v>
      </c>
      <c r="UF23" s="16">
        <v>1050728</v>
      </c>
      <c r="UG23" s="16">
        <v>1050728</v>
      </c>
      <c r="UH23" s="16">
        <v>1064958</v>
      </c>
      <c r="UI23" s="16">
        <v>1070854</v>
      </c>
      <c r="UJ23" s="16">
        <v>1078974</v>
      </c>
      <c r="UK23" s="16">
        <v>1081192</v>
      </c>
      <c r="UL23" s="16">
        <v>1084099</v>
      </c>
      <c r="UM23" s="16">
        <v>1084099</v>
      </c>
      <c r="UN23" s="16">
        <v>1084708</v>
      </c>
      <c r="UO23" s="16">
        <v>99175</v>
      </c>
      <c r="UP23" s="16">
        <v>106959</v>
      </c>
      <c r="UQ23" s="16">
        <v>116837</v>
      </c>
      <c r="UR23" s="16">
        <v>143096</v>
      </c>
      <c r="US23" s="16">
        <v>143096</v>
      </c>
      <c r="UT23" s="16">
        <v>151309</v>
      </c>
      <c r="UU23" s="16">
        <v>160116</v>
      </c>
      <c r="UV23" s="16">
        <v>179403</v>
      </c>
      <c r="UW23" s="16">
        <v>194654</v>
      </c>
      <c r="UX23" s="16">
        <v>200558</v>
      </c>
      <c r="UY23" s="16">
        <v>200558</v>
      </c>
      <c r="UZ23" s="16">
        <v>200558</v>
      </c>
      <c r="VA23" s="16">
        <v>228640</v>
      </c>
      <c r="VB23" s="16">
        <v>234959</v>
      </c>
      <c r="VC23" s="16">
        <v>237600</v>
      </c>
      <c r="VD23" s="16">
        <v>258198</v>
      </c>
      <c r="VE23" s="16">
        <v>258198</v>
      </c>
      <c r="VF23" s="16">
        <v>267423</v>
      </c>
      <c r="VG23" s="16">
        <v>277125</v>
      </c>
      <c r="VH23" s="16">
        <v>282312</v>
      </c>
      <c r="VI23" s="16">
        <v>296065</v>
      </c>
      <c r="VJ23" s="16">
        <v>306078</v>
      </c>
      <c r="VK23" s="16">
        <v>306078</v>
      </c>
      <c r="VL23" s="16">
        <v>318268</v>
      </c>
      <c r="VM23" s="16">
        <v>317564</v>
      </c>
      <c r="VN23" s="16">
        <v>331913</v>
      </c>
      <c r="VO23" s="16">
        <v>337131</v>
      </c>
      <c r="VP23" s="16">
        <v>349559</v>
      </c>
      <c r="VQ23" s="16">
        <v>349559</v>
      </c>
      <c r="VR23" s="16">
        <v>366827</v>
      </c>
      <c r="VS23" s="16">
        <v>374787</v>
      </c>
      <c r="VT23" s="16">
        <v>394114</v>
      </c>
      <c r="VU23" s="16">
        <v>394114</v>
      </c>
      <c r="VV23" s="16">
        <v>0</v>
      </c>
      <c r="VW23" s="16">
        <v>394114</v>
      </c>
      <c r="VX23" s="16">
        <v>407480</v>
      </c>
      <c r="VY23" s="16">
        <v>421681</v>
      </c>
      <c r="VZ23" s="16">
        <v>424810</v>
      </c>
      <c r="WA23" s="16">
        <v>426662</v>
      </c>
      <c r="WB23" s="16">
        <v>437853</v>
      </c>
      <c r="WC23" s="16">
        <v>437853</v>
      </c>
      <c r="WD23" s="16">
        <v>455938</v>
      </c>
      <c r="WE23" s="16">
        <v>464343</v>
      </c>
      <c r="WF23" s="16">
        <v>466522</v>
      </c>
      <c r="WG23" s="16">
        <v>479289</v>
      </c>
      <c r="WH23" s="16">
        <v>503539</v>
      </c>
      <c r="WI23" s="16">
        <v>503539</v>
      </c>
      <c r="WJ23" s="16">
        <v>513274</v>
      </c>
      <c r="WK23" s="16">
        <v>522970</v>
      </c>
      <c r="WL23" s="16">
        <v>525484</v>
      </c>
      <c r="WM23" s="16">
        <v>536046</v>
      </c>
      <c r="WN23" s="16">
        <v>547616</v>
      </c>
      <c r="WO23" s="16">
        <v>547616</v>
      </c>
      <c r="WP23" s="16">
        <v>558262</v>
      </c>
      <c r="WQ23" s="16">
        <v>571729</v>
      </c>
      <c r="WR23" s="16">
        <v>576756</v>
      </c>
      <c r="WS23" s="16">
        <v>588600</v>
      </c>
      <c r="WT23" s="16">
        <v>607063</v>
      </c>
      <c r="WU23" s="16">
        <v>607063</v>
      </c>
      <c r="WV23" s="16">
        <v>621103</v>
      </c>
      <c r="WW23" s="16">
        <v>628346</v>
      </c>
      <c r="WX23" s="16">
        <v>633818</v>
      </c>
      <c r="WY23" s="16">
        <v>633818</v>
      </c>
      <c r="WZ23" s="16">
        <v>645327</v>
      </c>
      <c r="XA23" s="16">
        <v>645327</v>
      </c>
      <c r="XB23" s="16">
        <v>657024</v>
      </c>
      <c r="XC23" s="16">
        <v>657024</v>
      </c>
      <c r="XD23" s="16">
        <v>77428</v>
      </c>
      <c r="XE23" s="16">
        <v>87613</v>
      </c>
      <c r="XF23" s="16">
        <v>101806</v>
      </c>
      <c r="XG23" s="16">
        <v>101806</v>
      </c>
      <c r="XH23" s="16">
        <v>113880</v>
      </c>
      <c r="XI23" s="16">
        <v>127463</v>
      </c>
      <c r="XJ23" s="16">
        <v>134793</v>
      </c>
      <c r="XK23" s="16">
        <v>27165</v>
      </c>
      <c r="XL23" s="16">
        <v>42169</v>
      </c>
      <c r="XM23" s="16">
        <v>42169</v>
      </c>
      <c r="XN23" s="16">
        <v>42169</v>
      </c>
      <c r="XO23" s="16">
        <v>42169</v>
      </c>
      <c r="XP23" s="16">
        <v>114252</v>
      </c>
      <c r="XQ23" s="16">
        <v>139720</v>
      </c>
      <c r="XR23" s="16">
        <v>159186</v>
      </c>
      <c r="XS23" s="16">
        <v>159186</v>
      </c>
      <c r="XT23" s="16">
        <v>159186</v>
      </c>
      <c r="XU23" s="16">
        <v>159186</v>
      </c>
      <c r="XV23" s="16">
        <v>230091</v>
      </c>
      <c r="XW23" s="16">
        <v>241104</v>
      </c>
      <c r="XX23" s="16">
        <v>254489</v>
      </c>
      <c r="XY23" s="16">
        <v>254489</v>
      </c>
      <c r="XZ23" s="16">
        <v>273373</v>
      </c>
      <c r="YA23" s="16">
        <v>277510</v>
      </c>
      <c r="YB23" s="16">
        <v>298257</v>
      </c>
      <c r="YC23" s="16">
        <v>313632</v>
      </c>
      <c r="YD23" s="16">
        <v>338096</v>
      </c>
      <c r="YE23" s="16">
        <v>338096</v>
      </c>
      <c r="YF23" s="16">
        <v>370227</v>
      </c>
      <c r="YG23" s="16">
        <v>395497</v>
      </c>
      <c r="YH23" s="16">
        <v>413201</v>
      </c>
      <c r="YI23" s="16">
        <v>130211</v>
      </c>
      <c r="YJ23" s="16">
        <v>140723</v>
      </c>
      <c r="YK23" s="16">
        <v>140723</v>
      </c>
      <c r="YL23" s="16">
        <v>161497</v>
      </c>
      <c r="YM23" s="16">
        <v>180001</v>
      </c>
      <c r="YN23" s="16">
        <v>201713</v>
      </c>
      <c r="YO23" s="16">
        <v>208477</v>
      </c>
      <c r="YP23" s="16">
        <v>225321</v>
      </c>
      <c r="YQ23" s="16">
        <v>225321</v>
      </c>
      <c r="YR23" s="16">
        <v>268351</v>
      </c>
      <c r="YS23" s="16">
        <v>275743</v>
      </c>
      <c r="YT23" s="16">
        <v>294037</v>
      </c>
      <c r="YU23" s="16">
        <v>309312</v>
      </c>
      <c r="YV23" s="16">
        <v>325642</v>
      </c>
      <c r="YW23" s="16">
        <v>325642</v>
      </c>
      <c r="YX23" s="16">
        <v>344004</v>
      </c>
      <c r="YY23" s="16">
        <v>354428</v>
      </c>
      <c r="YZ23" s="16">
        <v>351998</v>
      </c>
      <c r="ZA23" s="16">
        <v>358460</v>
      </c>
      <c r="ZB23" s="16">
        <v>367335</v>
      </c>
      <c r="ZC23" s="16">
        <v>367335</v>
      </c>
      <c r="ZD23" s="16">
        <v>389325</v>
      </c>
      <c r="ZE23" s="16">
        <v>405389</v>
      </c>
      <c r="ZF23" s="16">
        <v>418783</v>
      </c>
      <c r="ZG23" s="16">
        <v>440606</v>
      </c>
      <c r="ZH23" s="16">
        <v>454832</v>
      </c>
      <c r="ZI23" s="16">
        <v>454832</v>
      </c>
      <c r="ZJ23" s="16">
        <v>491810</v>
      </c>
      <c r="ZK23" s="16">
        <v>507005</v>
      </c>
      <c r="ZL23" s="16">
        <v>517710</v>
      </c>
      <c r="ZM23" s="16">
        <v>535159</v>
      </c>
      <c r="ZN23" s="16">
        <v>540020</v>
      </c>
      <c r="ZO23" s="16">
        <v>540020</v>
      </c>
      <c r="ZP23" s="16">
        <v>571465</v>
      </c>
      <c r="ZQ23" s="16">
        <v>582426</v>
      </c>
      <c r="ZR23" s="16">
        <v>593779</v>
      </c>
      <c r="ZS23" s="16">
        <v>607746</v>
      </c>
      <c r="ZT23" s="16">
        <v>611639</v>
      </c>
      <c r="ZU23" s="16">
        <v>611639</v>
      </c>
      <c r="ZV23" s="16">
        <v>611639</v>
      </c>
      <c r="ZW23" s="16">
        <v>611639</v>
      </c>
      <c r="ZX23" s="16">
        <v>635157</v>
      </c>
      <c r="ZY23" s="16">
        <v>661614</v>
      </c>
      <c r="ZZ23" s="16">
        <v>671460</v>
      </c>
      <c r="AAA23" s="16">
        <v>671460.47</v>
      </c>
      <c r="AAB23" s="16">
        <v>681582.61</v>
      </c>
      <c r="AAC23" s="16">
        <v>697619.18</v>
      </c>
      <c r="AAD23" s="16">
        <v>709966.44</v>
      </c>
      <c r="AAE23" s="16">
        <v>724472.71</v>
      </c>
      <c r="AAF23" s="16">
        <v>739481.05</v>
      </c>
      <c r="AAG23" s="16">
        <v>739481.05</v>
      </c>
      <c r="AAH23" s="16">
        <v>767910.11</v>
      </c>
      <c r="AAI23" s="16">
        <v>790939.53</v>
      </c>
      <c r="AAJ23" s="16">
        <v>799146.67</v>
      </c>
      <c r="AAK23" s="16">
        <v>0</v>
      </c>
      <c r="AAL23" s="16">
        <v>0</v>
      </c>
      <c r="AAM23" s="16">
        <v>833275</v>
      </c>
      <c r="AAN23" s="16">
        <v>871476</v>
      </c>
      <c r="AAO23" s="16">
        <v>894653</v>
      </c>
      <c r="AAP23" s="16">
        <v>0</v>
      </c>
      <c r="AAQ23" s="16">
        <v>0</v>
      </c>
      <c r="AAR23" s="16">
        <v>0</v>
      </c>
      <c r="AAS23" s="16">
        <v>38389</v>
      </c>
      <c r="AAT23" s="16">
        <v>51812</v>
      </c>
      <c r="AAU23" s="16">
        <v>70065</v>
      </c>
      <c r="AAV23" s="16">
        <v>0</v>
      </c>
      <c r="AAW23" s="16">
        <v>0</v>
      </c>
      <c r="AAX23" s="16">
        <v>0</v>
      </c>
      <c r="AAY23" s="16">
        <v>104805</v>
      </c>
      <c r="AAZ23" s="16">
        <v>17524</v>
      </c>
      <c r="ABA23" s="16">
        <v>40048</v>
      </c>
      <c r="ABB23" s="16">
        <v>46806</v>
      </c>
      <c r="ABC23" s="16">
        <v>0</v>
      </c>
      <c r="ABD23" s="16">
        <v>0</v>
      </c>
      <c r="ABE23" s="16">
        <v>76414</v>
      </c>
      <c r="ABF23" s="16">
        <v>12964</v>
      </c>
      <c r="ABG23" s="16">
        <v>40018</v>
      </c>
      <c r="ABH23" s="16">
        <v>48767</v>
      </c>
      <c r="ABI23" s="16">
        <v>1000</v>
      </c>
      <c r="ABJ23" s="16">
        <v>1000</v>
      </c>
      <c r="ABK23" s="16">
        <v>1000</v>
      </c>
      <c r="ABL23" s="16">
        <v>43023</v>
      </c>
      <c r="ABM23" s="16">
        <v>52457</v>
      </c>
      <c r="ABN23" s="16">
        <v>58146</v>
      </c>
      <c r="ABO23" s="16">
        <v>3553</v>
      </c>
      <c r="ABP23" s="16">
        <v>3635</v>
      </c>
      <c r="ABQ23" s="16">
        <v>3635</v>
      </c>
      <c r="ABR23" s="16">
        <v>14755</v>
      </c>
      <c r="ABS23" s="16">
        <v>15945</v>
      </c>
      <c r="ABT23" s="16">
        <v>15945</v>
      </c>
      <c r="ABU23" s="16">
        <v>8510</v>
      </c>
      <c r="ABV23" s="16">
        <v>8510</v>
      </c>
      <c r="ABW23" s="16">
        <v>8510</v>
      </c>
      <c r="ABX23" s="16">
        <v>6429</v>
      </c>
      <c r="ABY23" s="16">
        <v>7801</v>
      </c>
      <c r="ABZ23" s="16">
        <v>6196</v>
      </c>
      <c r="ACA23" s="16">
        <v>1023</v>
      </c>
      <c r="ACB23" s="16">
        <v>1640</v>
      </c>
      <c r="ACC23" s="16">
        <v>1640</v>
      </c>
      <c r="ACD23" s="16">
        <v>1617</v>
      </c>
      <c r="ACE23" s="16">
        <v>1617</v>
      </c>
      <c r="ACF23" s="16">
        <v>875</v>
      </c>
      <c r="ACG23" s="16">
        <v>1250</v>
      </c>
      <c r="ACH23" s="16">
        <v>1250</v>
      </c>
      <c r="ACI23" s="16">
        <v>1250</v>
      </c>
      <c r="ACJ23" s="16">
        <v>1447</v>
      </c>
      <c r="ACK23" s="16">
        <v>4388</v>
      </c>
      <c r="ACL23" s="16">
        <v>4803</v>
      </c>
      <c r="ACM23" s="16">
        <v>4652</v>
      </c>
      <c r="ACN23" s="16">
        <v>4652</v>
      </c>
      <c r="ACO23" s="16">
        <v>4652</v>
      </c>
      <c r="ACP23" s="16">
        <v>3207</v>
      </c>
      <c r="ACQ23" s="16">
        <v>3465</v>
      </c>
      <c r="ACR23" s="16">
        <v>4501</v>
      </c>
      <c r="ACS23" s="16">
        <v>591</v>
      </c>
      <c r="ACT23" s="16">
        <v>1000</v>
      </c>
      <c r="ACU23" s="16">
        <v>1000</v>
      </c>
      <c r="ACV23" s="16">
        <v>242</v>
      </c>
      <c r="ACW23" s="16">
        <v>11263</v>
      </c>
      <c r="ACX23" s="16">
        <v>11377</v>
      </c>
      <c r="ACY23" s="16">
        <v>6726</v>
      </c>
      <c r="ACZ23" s="16">
        <v>7683</v>
      </c>
      <c r="ADA23" s="16">
        <v>7683</v>
      </c>
      <c r="ADB23" s="16">
        <v>7902</v>
      </c>
      <c r="ADC23" s="16">
        <v>8629</v>
      </c>
      <c r="ADD23" s="16">
        <v>8736</v>
      </c>
      <c r="ADE23" s="16">
        <v>7223</v>
      </c>
      <c r="ADF23" s="16">
        <v>4087</v>
      </c>
      <c r="ADG23" s="16">
        <v>4087</v>
      </c>
      <c r="ADH23" s="16">
        <v>5317</v>
      </c>
      <c r="ADI23" s="16">
        <v>5510</v>
      </c>
      <c r="ADJ23" s="16">
        <v>443</v>
      </c>
      <c r="ADK23" s="16">
        <v>9822</v>
      </c>
      <c r="ADL23" s="16">
        <v>9851</v>
      </c>
      <c r="ADM23" s="16">
        <v>9851</v>
      </c>
      <c r="ADN23" s="16">
        <v>9094</v>
      </c>
      <c r="ADO23" s="16">
        <v>10476</v>
      </c>
      <c r="ADP23" s="16">
        <v>7829</v>
      </c>
      <c r="ADQ23" s="16">
        <v>7983</v>
      </c>
      <c r="ADR23" s="16">
        <v>8115</v>
      </c>
      <c r="ADS23" s="16">
        <v>8115</v>
      </c>
      <c r="ADT23" s="16">
        <v>7792</v>
      </c>
      <c r="ADU23" s="16">
        <v>7358</v>
      </c>
      <c r="ADV23" s="16">
        <v>1110</v>
      </c>
      <c r="ADW23" s="16">
        <v>1764</v>
      </c>
      <c r="ADX23" s="16">
        <v>3489</v>
      </c>
      <c r="ADY23" s="16">
        <v>2551</v>
      </c>
      <c r="ADZ23" s="16">
        <v>2829</v>
      </c>
      <c r="AEA23" s="16">
        <v>3489</v>
      </c>
      <c r="AEB23" s="16">
        <v>3625</v>
      </c>
      <c r="AEC23" s="16">
        <v>3669</v>
      </c>
      <c r="AED23" s="16">
        <v>3652</v>
      </c>
      <c r="AEE23" s="16">
        <v>3652</v>
      </c>
      <c r="AEF23" s="16">
        <v>6460</v>
      </c>
      <c r="AEG23" s="16">
        <v>3669</v>
      </c>
      <c r="AEH23" s="16">
        <v>4550</v>
      </c>
      <c r="AEI23" s="16">
        <v>1045</v>
      </c>
      <c r="AEJ23" s="16">
        <v>1133</v>
      </c>
      <c r="AEK23" s="16">
        <v>1133</v>
      </c>
      <c r="AEL23" s="16">
        <v>60</v>
      </c>
      <c r="AEM23" s="16">
        <v>39900</v>
      </c>
      <c r="AEN23" s="16">
        <v>40053</v>
      </c>
      <c r="AEO23" s="16">
        <v>37862</v>
      </c>
      <c r="AEP23" s="16">
        <v>37484</v>
      </c>
      <c r="AEQ23" s="16">
        <v>37484</v>
      </c>
      <c r="AER23" s="16">
        <v>37868</v>
      </c>
      <c r="AES23" s="16">
        <v>38105</v>
      </c>
      <c r="AET23" s="16">
        <v>38218</v>
      </c>
      <c r="AEU23" s="16">
        <v>0</v>
      </c>
      <c r="AEV23" s="16">
        <v>0</v>
      </c>
      <c r="AEW23" s="16">
        <v>0</v>
      </c>
      <c r="AEX23" s="16">
        <v>0</v>
      </c>
      <c r="AEY23" s="16">
        <v>0</v>
      </c>
      <c r="AEZ23" s="16">
        <v>0</v>
      </c>
      <c r="AFA23" s="16">
        <v>0</v>
      </c>
      <c r="AFB23" s="16">
        <v>0</v>
      </c>
      <c r="AFC23" s="16">
        <v>0</v>
      </c>
      <c r="AFD23" s="16">
        <v>0</v>
      </c>
      <c r="AFE23" s="16">
        <v>0</v>
      </c>
      <c r="AFF23" s="16">
        <v>0</v>
      </c>
      <c r="AFG23" s="16">
        <v>0</v>
      </c>
      <c r="AFH23" s="16">
        <v>0</v>
      </c>
      <c r="AFI23" s="16">
        <v>0</v>
      </c>
      <c r="AFJ23" s="16">
        <v>0</v>
      </c>
      <c r="AFK23" s="16">
        <v>0</v>
      </c>
      <c r="AFL23" s="16">
        <v>0</v>
      </c>
      <c r="AFM23" s="16">
        <v>0</v>
      </c>
      <c r="AFN23" s="16">
        <v>0</v>
      </c>
      <c r="AFO23" s="16">
        <v>0</v>
      </c>
      <c r="AFP23" s="16">
        <v>0</v>
      </c>
      <c r="AFQ23" s="16">
        <v>0</v>
      </c>
      <c r="AFR23" s="16">
        <v>0</v>
      </c>
      <c r="AFS23" s="16">
        <v>0</v>
      </c>
      <c r="AFT23" s="16">
        <v>0</v>
      </c>
      <c r="AFU23" s="16">
        <v>0</v>
      </c>
      <c r="AFV23" s="16">
        <v>0</v>
      </c>
      <c r="AFW23" s="16">
        <v>0</v>
      </c>
      <c r="AFX23" s="16">
        <v>0</v>
      </c>
      <c r="AFY23" s="16">
        <v>0</v>
      </c>
      <c r="AFZ23" s="16">
        <v>0</v>
      </c>
      <c r="AGA23" s="16">
        <v>0</v>
      </c>
      <c r="AGB23" s="16">
        <v>0</v>
      </c>
      <c r="AGC23" s="16">
        <v>0</v>
      </c>
      <c r="AGD23" s="16">
        <v>0</v>
      </c>
      <c r="AGE23" s="16">
        <v>0</v>
      </c>
      <c r="AGF23" s="16">
        <v>0</v>
      </c>
      <c r="AGG23" s="16">
        <v>0</v>
      </c>
      <c r="AGH23" s="16">
        <v>0</v>
      </c>
      <c r="AGI23" s="16">
        <v>0</v>
      </c>
      <c r="AGJ23" s="16">
        <v>0</v>
      </c>
      <c r="AGK23" s="16">
        <v>0</v>
      </c>
      <c r="AGL23" s="16">
        <v>0</v>
      </c>
      <c r="AGM23" s="16">
        <v>0</v>
      </c>
      <c r="AGN23" s="16">
        <v>0</v>
      </c>
      <c r="AGO23" s="16">
        <v>0</v>
      </c>
      <c r="AGP23" s="16">
        <v>0</v>
      </c>
      <c r="AGQ23" s="16">
        <v>0</v>
      </c>
      <c r="AGR23" s="16">
        <v>0</v>
      </c>
      <c r="AGS23" s="16">
        <v>0</v>
      </c>
      <c r="AGT23" s="16">
        <v>0</v>
      </c>
      <c r="AGU23" s="16">
        <v>0</v>
      </c>
      <c r="AGV23" s="16">
        <v>0</v>
      </c>
      <c r="AGW23" s="16">
        <v>0</v>
      </c>
      <c r="AGX23" s="16">
        <v>0</v>
      </c>
      <c r="AGY23" s="16">
        <v>0</v>
      </c>
      <c r="AGZ23" s="16">
        <v>0</v>
      </c>
      <c r="AHA23" s="16">
        <v>0</v>
      </c>
      <c r="AHB23" s="16">
        <v>0</v>
      </c>
      <c r="AHC23" s="16">
        <v>0</v>
      </c>
      <c r="AHD23" s="16">
        <v>0</v>
      </c>
      <c r="AHE23" s="16">
        <v>0</v>
      </c>
      <c r="AHF23" s="16">
        <v>0</v>
      </c>
      <c r="AHG23" s="16">
        <v>0</v>
      </c>
      <c r="AHH23" s="16">
        <v>0</v>
      </c>
      <c r="AHI23" s="16">
        <v>0</v>
      </c>
      <c r="AHJ23" s="16">
        <v>0</v>
      </c>
      <c r="AHK23" s="16">
        <v>0</v>
      </c>
      <c r="AHL23" s="16">
        <v>0</v>
      </c>
      <c r="AHM23" s="16">
        <v>0</v>
      </c>
      <c r="AHN23" s="16">
        <v>0</v>
      </c>
      <c r="AHO23" s="16">
        <v>0</v>
      </c>
      <c r="AHP23" s="16">
        <v>0</v>
      </c>
      <c r="AHQ23" s="16">
        <v>0</v>
      </c>
      <c r="AHR23" s="16">
        <v>0</v>
      </c>
      <c r="AHS23" s="16">
        <v>0</v>
      </c>
      <c r="AHT23" s="16">
        <v>0</v>
      </c>
      <c r="AHU23" s="16">
        <v>0</v>
      </c>
      <c r="AHV23" s="16">
        <v>0</v>
      </c>
      <c r="AHW23" s="16">
        <v>0</v>
      </c>
      <c r="AHX23" s="16">
        <v>0</v>
      </c>
      <c r="AHY23" s="16">
        <v>0</v>
      </c>
      <c r="AHZ23" s="16">
        <v>0</v>
      </c>
      <c r="AIA23" s="16">
        <v>0</v>
      </c>
      <c r="AIB23" s="16">
        <v>0</v>
      </c>
      <c r="AIC23" s="16">
        <v>0</v>
      </c>
      <c r="AID23" s="16">
        <v>0</v>
      </c>
      <c r="AIE23" s="16">
        <v>0</v>
      </c>
      <c r="AIF23" s="16">
        <v>0</v>
      </c>
      <c r="AIG23" s="16">
        <v>0</v>
      </c>
      <c r="AIH23" s="16">
        <v>0</v>
      </c>
      <c r="AII23" s="16">
        <v>0</v>
      </c>
      <c r="AIJ23" s="16">
        <v>0</v>
      </c>
      <c r="AIK23" s="16">
        <v>0</v>
      </c>
      <c r="AIL23" s="16">
        <v>0</v>
      </c>
      <c r="AIM23" s="16">
        <v>0</v>
      </c>
      <c r="AIN23" s="16">
        <v>0</v>
      </c>
      <c r="AIO23" s="16">
        <v>0</v>
      </c>
      <c r="AIP23" s="16">
        <v>0</v>
      </c>
      <c r="AIQ23" s="16">
        <v>0</v>
      </c>
      <c r="AIR23" s="16">
        <v>0</v>
      </c>
      <c r="AIS23" s="16">
        <v>0</v>
      </c>
      <c r="AIT23" s="16">
        <v>0</v>
      </c>
      <c r="AIU23" s="16">
        <v>0</v>
      </c>
      <c r="AIV23" s="16">
        <v>0</v>
      </c>
      <c r="AIW23" s="16">
        <v>0</v>
      </c>
      <c r="AIX23" s="16">
        <v>0</v>
      </c>
      <c r="AIY23" s="16">
        <v>0</v>
      </c>
      <c r="AIZ23" s="16">
        <v>0</v>
      </c>
      <c r="AJA23" s="16">
        <v>0</v>
      </c>
      <c r="AJB23" s="16">
        <v>0</v>
      </c>
      <c r="AJC23" s="16">
        <v>0</v>
      </c>
      <c r="AJD23" s="16">
        <v>0</v>
      </c>
      <c r="AJE23" s="16">
        <v>0</v>
      </c>
      <c r="AJF23" s="16">
        <v>0</v>
      </c>
      <c r="AJG23" s="16">
        <v>0</v>
      </c>
      <c r="AJH23" s="16">
        <v>0</v>
      </c>
      <c r="AJI23" s="16">
        <v>0</v>
      </c>
      <c r="AJJ23" s="16">
        <v>0</v>
      </c>
      <c r="AJK23" s="16">
        <v>0</v>
      </c>
      <c r="AJL23" s="16">
        <v>0</v>
      </c>
      <c r="AJM23" s="16">
        <v>0</v>
      </c>
      <c r="AJN23" s="16">
        <v>0</v>
      </c>
      <c r="AJO23" s="16">
        <v>0</v>
      </c>
      <c r="AJP23" s="16">
        <v>0</v>
      </c>
      <c r="AJQ23" s="16">
        <v>0</v>
      </c>
      <c r="AJR23" s="16">
        <v>0</v>
      </c>
      <c r="AJS23" s="16">
        <v>0</v>
      </c>
      <c r="AJT23" s="16">
        <v>0</v>
      </c>
      <c r="AJU23" s="16">
        <v>0</v>
      </c>
      <c r="AJV23" s="16">
        <v>0</v>
      </c>
      <c r="AJW23" s="16">
        <v>0</v>
      </c>
      <c r="AJX23" s="16">
        <v>0</v>
      </c>
      <c r="AJY23" s="16">
        <v>0</v>
      </c>
      <c r="AJZ23" s="16">
        <v>0</v>
      </c>
      <c r="AKA23" s="16">
        <v>0</v>
      </c>
      <c r="AKB23" s="16">
        <v>0</v>
      </c>
      <c r="AKC23" s="16">
        <v>0</v>
      </c>
      <c r="AKD23" s="16">
        <v>0</v>
      </c>
      <c r="AKE23" s="16">
        <v>0</v>
      </c>
      <c r="AKF23" s="16">
        <v>0</v>
      </c>
      <c r="AKG23" s="16">
        <v>0</v>
      </c>
      <c r="AKH23" s="16">
        <v>0</v>
      </c>
      <c r="AKI23" s="16">
        <v>0</v>
      </c>
      <c r="AKJ23" s="16">
        <v>0</v>
      </c>
      <c r="AKK23" s="16">
        <v>0</v>
      </c>
      <c r="AKL23" s="16">
        <v>0</v>
      </c>
      <c r="AKM23" s="16">
        <v>0</v>
      </c>
      <c r="AKN23" s="16">
        <v>0</v>
      </c>
      <c r="AKO23" s="16">
        <v>0</v>
      </c>
      <c r="AKP23" s="16">
        <v>0</v>
      </c>
      <c r="AKQ23" s="16">
        <v>0</v>
      </c>
      <c r="AKR23" s="16">
        <v>0</v>
      </c>
      <c r="AKS23" s="16">
        <v>0</v>
      </c>
      <c r="AKT23" s="16">
        <v>0</v>
      </c>
      <c r="AKU23" s="16">
        <v>0</v>
      </c>
      <c r="AKV23" s="16">
        <v>0</v>
      </c>
      <c r="AKW23" s="16">
        <v>0</v>
      </c>
      <c r="AKX23" s="16">
        <v>0</v>
      </c>
      <c r="AKY23" s="16">
        <v>0</v>
      </c>
      <c r="AKZ23" s="16">
        <v>0</v>
      </c>
      <c r="ALA23" s="16">
        <v>0</v>
      </c>
      <c r="ALB23" s="16">
        <v>0</v>
      </c>
      <c r="ALC23" s="16">
        <v>0</v>
      </c>
      <c r="ALD23" s="16">
        <v>0</v>
      </c>
      <c r="ALE23" s="16">
        <v>0</v>
      </c>
      <c r="ALF23" s="16">
        <v>0</v>
      </c>
      <c r="ALG23" s="16">
        <v>0</v>
      </c>
      <c r="ALH23" s="16">
        <v>0</v>
      </c>
      <c r="ALI23" s="16">
        <v>0</v>
      </c>
      <c r="ALJ23" s="16">
        <v>0</v>
      </c>
      <c r="ALK23" s="16">
        <v>0</v>
      </c>
      <c r="ALL23" s="16">
        <v>0</v>
      </c>
      <c r="ALM23" s="16">
        <v>0</v>
      </c>
      <c r="ALN23" s="16">
        <v>0</v>
      </c>
      <c r="ALO23" s="16">
        <v>0</v>
      </c>
      <c r="ALP23" s="16">
        <v>0</v>
      </c>
      <c r="ALQ23" s="16">
        <v>0</v>
      </c>
      <c r="ALR23" s="16">
        <v>0</v>
      </c>
      <c r="ALS23" s="16">
        <v>0</v>
      </c>
      <c r="ALT23" s="16">
        <v>0</v>
      </c>
      <c r="ALU23" s="16">
        <v>0</v>
      </c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  <c r="AMK23" s="16"/>
      <c r="AML23" s="16"/>
      <c r="AMM23" s="16"/>
      <c r="AMN23" s="16"/>
      <c r="AMO23" s="16"/>
      <c r="AMP23" s="16"/>
      <c r="AMQ23" s="16"/>
      <c r="AMR23" s="16"/>
      <c r="AMS23" s="16"/>
      <c r="AMT23" s="16"/>
      <c r="AMU23" s="16"/>
      <c r="AMV23" s="16"/>
      <c r="AMW23" s="16"/>
      <c r="AMX23" s="16"/>
      <c r="AMY23" s="16"/>
      <c r="AMZ23" s="16"/>
      <c r="ANA23" s="16"/>
      <c r="ANB23" s="16"/>
    </row>
    <row r="24" spans="1:1042" s="37" customFormat="1" ht="12" customHeight="1" thickBot="1" x14ac:dyDescent="0.25">
      <c r="A24" s="36" t="s">
        <v>24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53">
        <v>0</v>
      </c>
      <c r="GY24" s="26"/>
      <c r="GZ24" s="26"/>
      <c r="HA24" s="26"/>
      <c r="HB24" s="26"/>
      <c r="HC24" s="26"/>
      <c r="HD24" s="26"/>
      <c r="HE24" s="26">
        <v>0</v>
      </c>
      <c r="HF24" s="26"/>
      <c r="HG24" s="26"/>
      <c r="HH24" s="26"/>
      <c r="HI24" s="26"/>
      <c r="HJ24" s="26"/>
      <c r="HK24" s="26"/>
      <c r="HL24" s="26">
        <v>0</v>
      </c>
      <c r="HM24" s="26"/>
      <c r="HN24" s="26"/>
      <c r="HO24" s="26"/>
      <c r="HP24" s="26"/>
      <c r="HQ24" s="26"/>
      <c r="HR24" s="26"/>
      <c r="HS24" s="26">
        <v>0</v>
      </c>
      <c r="HT24" s="26"/>
      <c r="HU24" s="26"/>
      <c r="HV24" s="26"/>
      <c r="HW24" s="26"/>
      <c r="HX24" s="26"/>
      <c r="HY24" s="26"/>
      <c r="HZ24" s="26">
        <v>0</v>
      </c>
      <c r="IA24" s="26"/>
      <c r="IB24" s="26"/>
      <c r="IC24" s="26"/>
      <c r="ID24" s="26"/>
      <c r="IE24" s="26"/>
      <c r="IF24" s="26"/>
      <c r="IG24" s="26">
        <v>0</v>
      </c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  <c r="LT24" s="26"/>
      <c r="LU24" s="26"/>
      <c r="LV24" s="26"/>
      <c r="LW24" s="26"/>
      <c r="LX24" s="26"/>
      <c r="LY24" s="26"/>
      <c r="LZ24" s="26"/>
      <c r="MA24" s="26"/>
      <c r="MB24" s="26"/>
      <c r="MC24" s="26"/>
      <c r="MD24" s="26"/>
      <c r="ME24" s="26"/>
      <c r="MF24" s="26"/>
      <c r="MG24" s="26"/>
      <c r="MH24" s="26"/>
      <c r="MI24" s="26"/>
      <c r="MJ24" s="26"/>
      <c r="MK24" s="26"/>
      <c r="ML24" s="26"/>
      <c r="MM24" s="26"/>
      <c r="MN24" s="26"/>
      <c r="MO24" s="26"/>
      <c r="MP24" s="26"/>
      <c r="MQ24" s="26"/>
      <c r="MR24" s="26"/>
      <c r="MS24" s="26"/>
      <c r="MT24" s="26"/>
      <c r="MU24" s="26"/>
      <c r="MV24" s="26"/>
      <c r="MW24" s="26"/>
      <c r="MX24" s="26"/>
      <c r="MY24" s="26"/>
      <c r="MZ24" s="26"/>
      <c r="NA24" s="26"/>
      <c r="NB24" s="26"/>
      <c r="NC24" s="26"/>
      <c r="ND24" s="26"/>
      <c r="NE24" s="26"/>
      <c r="NF24" s="26"/>
      <c r="NG24" s="26"/>
      <c r="NH24" s="26"/>
      <c r="NI24" s="26"/>
      <c r="NJ24" s="26"/>
      <c r="NK24" s="26"/>
      <c r="NL24" s="26"/>
      <c r="NM24" s="26"/>
      <c r="NN24" s="26"/>
      <c r="NO24" s="26"/>
      <c r="NP24" s="26"/>
      <c r="NQ24" s="26"/>
      <c r="NR24" s="26"/>
      <c r="NS24" s="26"/>
      <c r="NT24" s="26"/>
      <c r="NU24" s="26"/>
      <c r="NV24" s="26"/>
      <c r="NW24" s="26"/>
      <c r="NX24" s="26"/>
      <c r="NY24" s="26"/>
      <c r="NZ24" s="26"/>
      <c r="OA24" s="26"/>
      <c r="OB24" s="26"/>
      <c r="OC24" s="26"/>
      <c r="OD24" s="26"/>
      <c r="OE24" s="26"/>
      <c r="OF24" s="26"/>
      <c r="OG24" s="26"/>
      <c r="OH24" s="26"/>
      <c r="OI24" s="26"/>
      <c r="OJ24" s="26"/>
      <c r="OK24" s="26"/>
      <c r="OL24" s="26"/>
      <c r="OM24" s="26"/>
      <c r="ON24" s="26"/>
      <c r="OO24" s="26"/>
      <c r="OP24" s="26"/>
      <c r="OQ24" s="26"/>
      <c r="OR24" s="26"/>
      <c r="OS24" s="26"/>
      <c r="OT24" s="26"/>
      <c r="OU24" s="26"/>
      <c r="OV24" s="26"/>
      <c r="OW24" s="26"/>
      <c r="OX24" s="26"/>
      <c r="OY24" s="26"/>
      <c r="OZ24" s="26"/>
      <c r="PA24" s="26"/>
      <c r="PB24" s="26"/>
      <c r="PC24" s="26"/>
      <c r="PD24" s="26"/>
      <c r="PE24" s="26"/>
      <c r="PF24" s="26"/>
      <c r="PG24" s="26"/>
      <c r="PH24" s="26"/>
      <c r="PI24" s="26"/>
      <c r="PJ24" s="26"/>
      <c r="PK24" s="26"/>
      <c r="PL24" s="26"/>
      <c r="PM24" s="26"/>
      <c r="PN24" s="26"/>
      <c r="PO24" s="26"/>
      <c r="PP24" s="26"/>
      <c r="PQ24" s="26"/>
      <c r="PR24" s="26"/>
      <c r="PS24" s="26"/>
      <c r="PT24" s="26"/>
      <c r="PU24" s="26"/>
      <c r="PV24" s="26"/>
      <c r="PW24" s="26"/>
      <c r="PX24" s="26"/>
      <c r="PY24" s="26"/>
      <c r="PZ24" s="26"/>
      <c r="QA24" s="26"/>
      <c r="QB24" s="26"/>
      <c r="QC24" s="26"/>
      <c r="QD24" s="26"/>
      <c r="QE24" s="26"/>
      <c r="QF24" s="26"/>
      <c r="QG24" s="26"/>
      <c r="QH24" s="26"/>
      <c r="QI24" s="26"/>
      <c r="QJ24" s="26"/>
      <c r="QK24" s="26"/>
      <c r="QL24" s="26"/>
      <c r="QM24" s="26"/>
      <c r="QN24" s="26"/>
      <c r="QO24" s="26"/>
      <c r="QP24" s="26"/>
      <c r="QQ24" s="26"/>
      <c r="QR24" s="26"/>
      <c r="QS24" s="26"/>
      <c r="QT24" s="26"/>
      <c r="QU24" s="26"/>
      <c r="QV24" s="26"/>
      <c r="QW24" s="26"/>
      <c r="QX24" s="26"/>
      <c r="QY24" s="26"/>
      <c r="QZ24" s="26"/>
      <c r="RA24" s="26"/>
      <c r="RB24" s="26"/>
      <c r="RC24" s="26"/>
      <c r="RD24" s="26"/>
      <c r="RE24" s="26"/>
      <c r="RF24" s="26"/>
      <c r="RG24" s="26"/>
      <c r="RH24" s="26"/>
      <c r="RI24" s="26"/>
      <c r="RJ24" s="26"/>
      <c r="RK24" s="26"/>
      <c r="RL24" s="26"/>
      <c r="RM24" s="26"/>
      <c r="RN24" s="26"/>
      <c r="RO24" s="26"/>
      <c r="RP24" s="26"/>
      <c r="RQ24" s="26"/>
      <c r="RR24" s="26"/>
      <c r="RS24" s="26"/>
      <c r="RT24" s="26"/>
      <c r="RU24" s="26"/>
      <c r="RV24" s="26"/>
      <c r="RW24" s="26"/>
      <c r="RX24" s="26"/>
      <c r="RY24" s="26"/>
      <c r="RZ24" s="26"/>
      <c r="SA24" s="26"/>
      <c r="SB24" s="26"/>
      <c r="SC24" s="26"/>
      <c r="SD24" s="26"/>
      <c r="SE24" s="26"/>
      <c r="SF24" s="26"/>
      <c r="SG24" s="26"/>
      <c r="SH24" s="26"/>
      <c r="SI24" s="26"/>
      <c r="SJ24" s="26"/>
      <c r="SK24" s="26"/>
      <c r="SL24" s="26"/>
      <c r="SM24" s="26"/>
      <c r="SN24" s="26"/>
      <c r="SO24" s="26"/>
      <c r="SP24" s="26"/>
      <c r="SQ24" s="26"/>
      <c r="SR24" s="26"/>
      <c r="SS24" s="26"/>
      <c r="ST24" s="26"/>
      <c r="SU24" s="26"/>
      <c r="SV24" s="26"/>
      <c r="SW24" s="26"/>
      <c r="SX24" s="26"/>
      <c r="SY24" s="26"/>
      <c r="SZ24" s="26"/>
      <c r="TA24" s="26"/>
      <c r="TB24" s="26"/>
      <c r="TC24" s="26"/>
      <c r="TD24" s="26"/>
      <c r="TE24" s="26"/>
      <c r="TF24" s="26"/>
      <c r="TG24" s="26"/>
      <c r="TH24" s="26"/>
      <c r="TI24" s="26"/>
      <c r="TJ24" s="26"/>
      <c r="TK24" s="26"/>
      <c r="TL24" s="26"/>
      <c r="TM24" s="26"/>
      <c r="TN24" s="26"/>
      <c r="TO24" s="26"/>
      <c r="TP24" s="26"/>
      <c r="TQ24" s="26"/>
      <c r="TR24" s="26"/>
      <c r="TS24" s="26"/>
      <c r="TT24" s="26"/>
      <c r="TU24" s="26"/>
      <c r="TV24" s="26"/>
      <c r="TW24" s="26"/>
      <c r="TX24" s="26"/>
      <c r="TY24" s="26"/>
      <c r="TZ24" s="26"/>
      <c r="UA24" s="26"/>
      <c r="UB24" s="26"/>
      <c r="UC24" s="26"/>
      <c r="UD24" s="26"/>
      <c r="UE24" s="26"/>
      <c r="UF24" s="26"/>
      <c r="UG24" s="26"/>
      <c r="UH24" s="26"/>
      <c r="UI24" s="26"/>
      <c r="UJ24" s="26"/>
      <c r="UK24" s="26"/>
      <c r="UL24" s="26"/>
      <c r="UM24" s="26"/>
      <c r="UN24" s="26"/>
      <c r="UO24" s="26"/>
      <c r="UP24" s="26"/>
      <c r="UQ24" s="26"/>
      <c r="UR24" s="26"/>
      <c r="US24" s="26"/>
      <c r="UT24" s="26"/>
      <c r="UU24" s="26"/>
      <c r="UV24" s="26"/>
      <c r="UW24" s="26"/>
      <c r="UX24" s="26"/>
      <c r="UY24" s="26"/>
      <c r="UZ24" s="26"/>
      <c r="VA24" s="26"/>
      <c r="VB24" s="26"/>
      <c r="VC24" s="26"/>
      <c r="VD24" s="26"/>
      <c r="VE24" s="26"/>
      <c r="VF24" s="26"/>
      <c r="VG24" s="26"/>
      <c r="VH24" s="26"/>
      <c r="VI24" s="26"/>
      <c r="VJ24" s="26"/>
      <c r="VK24" s="26"/>
      <c r="VL24" s="26"/>
      <c r="VM24" s="26"/>
      <c r="VN24" s="26"/>
      <c r="VO24" s="26"/>
      <c r="VP24" s="26"/>
      <c r="VQ24" s="26"/>
      <c r="VR24" s="26"/>
      <c r="VS24" s="26"/>
      <c r="VT24" s="26"/>
      <c r="VU24" s="26"/>
      <c r="VV24" s="26"/>
      <c r="VW24" s="26"/>
      <c r="VX24" s="26"/>
      <c r="VY24" s="26"/>
      <c r="VZ24" s="26"/>
      <c r="WA24" s="26"/>
      <c r="WB24" s="26"/>
      <c r="WC24" s="26"/>
      <c r="WD24" s="26"/>
      <c r="WE24" s="26"/>
      <c r="WF24" s="26"/>
      <c r="WG24" s="26"/>
      <c r="WH24" s="26"/>
      <c r="WI24" s="26"/>
      <c r="WJ24" s="26"/>
      <c r="WK24" s="26"/>
      <c r="WL24" s="26"/>
      <c r="WM24" s="26"/>
      <c r="WN24" s="26"/>
      <c r="WO24" s="26"/>
      <c r="WP24" s="26"/>
      <c r="WQ24" s="26"/>
      <c r="WR24" s="26"/>
      <c r="WS24" s="26"/>
      <c r="WT24" s="26"/>
      <c r="WU24" s="26"/>
      <c r="WV24" s="26"/>
      <c r="WW24" s="26"/>
      <c r="WX24" s="26"/>
      <c r="WY24" s="26"/>
      <c r="WZ24" s="26"/>
      <c r="XA24" s="26"/>
      <c r="XB24" s="26"/>
      <c r="XC24" s="26"/>
      <c r="XD24" s="26"/>
      <c r="XE24" s="26"/>
      <c r="XF24" s="26"/>
      <c r="XG24" s="26"/>
      <c r="XH24" s="26"/>
      <c r="XI24" s="26"/>
      <c r="XJ24" s="26"/>
      <c r="XK24" s="26"/>
      <c r="XL24" s="26"/>
      <c r="XM24" s="26"/>
      <c r="XN24" s="26"/>
      <c r="XO24" s="26"/>
      <c r="XP24" s="26"/>
      <c r="XQ24" s="26"/>
      <c r="XR24" s="26"/>
      <c r="XS24" s="26"/>
      <c r="XT24" s="26"/>
      <c r="XU24" s="26"/>
      <c r="XV24" s="26"/>
      <c r="XW24" s="26"/>
      <c r="XX24" s="26"/>
      <c r="XY24" s="26"/>
      <c r="XZ24" s="26"/>
      <c r="YA24" s="26"/>
      <c r="YB24" s="26"/>
      <c r="YC24" s="26"/>
      <c r="YD24" s="26"/>
      <c r="YE24" s="26"/>
      <c r="YF24" s="26"/>
      <c r="YG24" s="26"/>
      <c r="YH24" s="26"/>
      <c r="YI24" s="26"/>
      <c r="YJ24" s="26"/>
      <c r="YK24" s="26"/>
      <c r="YL24" s="26"/>
      <c r="YM24" s="26"/>
      <c r="YN24" s="26"/>
      <c r="YO24" s="26"/>
      <c r="YP24" s="26"/>
      <c r="YQ24" s="26"/>
      <c r="YR24" s="26"/>
      <c r="YS24" s="26"/>
      <c r="YT24" s="26"/>
      <c r="YU24" s="26"/>
      <c r="YV24" s="26"/>
      <c r="YW24" s="26"/>
      <c r="YX24" s="26"/>
      <c r="YY24" s="26"/>
      <c r="YZ24" s="26"/>
      <c r="ZA24" s="26"/>
      <c r="ZB24" s="26"/>
      <c r="ZC24" s="26"/>
      <c r="ZD24" s="26"/>
      <c r="ZE24" s="26"/>
      <c r="ZF24" s="26"/>
      <c r="ZG24" s="26"/>
      <c r="ZH24" s="26"/>
      <c r="ZI24" s="26"/>
      <c r="ZJ24" s="26"/>
      <c r="ZK24" s="26"/>
      <c r="ZL24" s="26"/>
      <c r="ZM24" s="26"/>
      <c r="ZN24" s="26"/>
      <c r="ZO24" s="26"/>
      <c r="ZP24" s="26"/>
      <c r="ZQ24" s="26"/>
      <c r="ZR24" s="26"/>
      <c r="ZS24" s="26"/>
      <c r="ZT24" s="26"/>
      <c r="ZU24" s="26"/>
      <c r="ZV24" s="26"/>
      <c r="ZW24" s="26"/>
      <c r="ZX24" s="26"/>
      <c r="ZY24" s="26"/>
      <c r="ZZ24" s="26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26"/>
      <c r="ALW24" s="26"/>
      <c r="ALX24" s="26"/>
      <c r="ALY24" s="26"/>
      <c r="ALZ24" s="26"/>
      <c r="AMA24" s="26"/>
      <c r="AMB24" s="26"/>
      <c r="AMC24" s="26"/>
      <c r="AMD24" s="26"/>
      <c r="AME24" s="26"/>
      <c r="AMF24" s="26"/>
      <c r="AMG24" s="26"/>
      <c r="AMH24" s="26"/>
      <c r="AMI24" s="26"/>
      <c r="AMJ24" s="26"/>
      <c r="AMK24" s="26"/>
      <c r="AML24" s="26"/>
      <c r="AMM24" s="26"/>
      <c r="AMN24" s="26"/>
      <c r="AMO24" s="26"/>
      <c r="AMP24" s="26"/>
      <c r="AMQ24" s="26"/>
      <c r="AMR24" s="26"/>
      <c r="AMS24" s="26"/>
      <c r="AMT24" s="26"/>
      <c r="AMU24" s="26"/>
      <c r="AMV24" s="26"/>
      <c r="AMW24" s="26"/>
      <c r="AMX24" s="26"/>
      <c r="AMY24" s="26"/>
      <c r="AMZ24" s="26"/>
      <c r="ANA24" s="26"/>
      <c r="ANB24" s="26"/>
    </row>
    <row r="25" spans="1:1042" ht="12" customHeight="1" x14ac:dyDescent="0.2">
      <c r="A25" s="6" t="s">
        <v>20</v>
      </c>
      <c r="B25" s="16">
        <v>0</v>
      </c>
      <c r="C25" s="16">
        <v>0</v>
      </c>
      <c r="D25" s="16">
        <v>0</v>
      </c>
      <c r="E25" s="16">
        <v>0</v>
      </c>
      <c r="F25" s="16">
        <v>3244784.37</v>
      </c>
      <c r="G25" s="16">
        <v>3244784.37</v>
      </c>
      <c r="H25" s="16">
        <v>3244784.37</v>
      </c>
      <c r="I25" s="16">
        <v>10502079.119999999</v>
      </c>
      <c r="J25" s="16">
        <v>3775536.51</v>
      </c>
      <c r="K25" s="16">
        <v>2135992.9</v>
      </c>
      <c r="L25" s="16">
        <v>0</v>
      </c>
      <c r="M25" s="16">
        <v>3470473.73</v>
      </c>
      <c r="N25" s="16">
        <v>3470473.73</v>
      </c>
      <c r="O25" s="16">
        <v>5759262.6600000001</v>
      </c>
      <c r="P25" s="16">
        <v>6677199.54</v>
      </c>
      <c r="Q25" s="16">
        <v>12748825.43</v>
      </c>
      <c r="R25" s="16">
        <v>13514602.220000001</v>
      </c>
      <c r="S25" s="16">
        <v>13514602.220000001</v>
      </c>
      <c r="T25" s="16">
        <v>4756776.96</v>
      </c>
      <c r="U25" s="16">
        <v>5779087.4400000004</v>
      </c>
      <c r="V25" s="16">
        <v>6643112.2599999998</v>
      </c>
      <c r="W25" s="16">
        <v>5484701.2699999996</v>
      </c>
      <c r="X25" s="16">
        <v>0</v>
      </c>
      <c r="Y25" s="16">
        <v>2388992.7999999998</v>
      </c>
      <c r="Z25" s="16">
        <v>3251666.51</v>
      </c>
      <c r="AA25" s="16">
        <v>4276485.59</v>
      </c>
      <c r="AB25" s="16">
        <v>4966631.3899999997</v>
      </c>
      <c r="AC25" s="16">
        <v>1656823.44</v>
      </c>
      <c r="AD25" s="16">
        <v>0</v>
      </c>
      <c r="AE25" s="16">
        <v>4115924.29</v>
      </c>
      <c r="AF25" s="16">
        <v>5294079.68</v>
      </c>
      <c r="AG25" s="16">
        <v>7240033.6900000004</v>
      </c>
      <c r="AH25" s="16">
        <v>7105179.8899999997</v>
      </c>
      <c r="AI25" s="16">
        <v>4221180.1100000003</v>
      </c>
      <c r="AJ25" s="16">
        <v>4746399.6100000003</v>
      </c>
      <c r="AK25" s="16">
        <v>4746399.6100000003</v>
      </c>
      <c r="AL25" s="16">
        <v>6478332.1200000001</v>
      </c>
      <c r="AM25" s="16">
        <v>7286004.2300000004</v>
      </c>
      <c r="AN25" s="16">
        <v>7642031.2699999996</v>
      </c>
      <c r="AO25" s="16">
        <v>5670798.0199999996</v>
      </c>
      <c r="AP25" s="16">
        <v>6511813.3600000003</v>
      </c>
      <c r="AQ25" s="16">
        <v>6511813.3600000003</v>
      </c>
      <c r="AR25" s="16">
        <v>7372524.7199999997</v>
      </c>
      <c r="AS25" s="16">
        <v>7489941.5800000001</v>
      </c>
      <c r="AT25" s="16">
        <v>8104599.79</v>
      </c>
      <c r="AU25" s="16">
        <v>6762733.2699999996</v>
      </c>
      <c r="AV25" s="16">
        <v>8094444.1600000001</v>
      </c>
      <c r="AW25" s="16">
        <v>8094444.1600000001</v>
      </c>
      <c r="AX25" s="16">
        <v>8094444.1600000001</v>
      </c>
      <c r="AY25" s="16">
        <v>8094444.1600000001</v>
      </c>
      <c r="AZ25" s="16">
        <v>9062520.2200000007</v>
      </c>
      <c r="BA25" s="16">
        <v>4873033.99</v>
      </c>
      <c r="BB25" s="16">
        <v>5168688.6100000003</v>
      </c>
      <c r="BC25" s="16">
        <v>5168688.6100000003</v>
      </c>
      <c r="BD25" s="16">
        <v>7904825.4900000002</v>
      </c>
      <c r="BE25" s="16">
        <v>6199950.0099999998</v>
      </c>
      <c r="BF25" s="16">
        <v>5891062.1900000004</v>
      </c>
      <c r="BG25" s="16">
        <v>5451404.0300000003</v>
      </c>
      <c r="BH25" s="16">
        <v>7153777.6500000004</v>
      </c>
      <c r="BI25" s="16">
        <v>7153777.6500000004</v>
      </c>
      <c r="BJ25" s="16">
        <v>5034564.88</v>
      </c>
      <c r="BK25" s="16">
        <v>9763516.2400000002</v>
      </c>
      <c r="BL25" s="16">
        <v>11552098.93</v>
      </c>
      <c r="BM25" s="16">
        <v>11520617.68</v>
      </c>
      <c r="BN25" s="16">
        <v>0</v>
      </c>
      <c r="BO25" s="16">
        <v>12705366.65</v>
      </c>
      <c r="BP25" s="16">
        <v>12705366.65</v>
      </c>
      <c r="BQ25" s="16">
        <v>12705366.65</v>
      </c>
      <c r="BR25" s="16">
        <v>12705366.65</v>
      </c>
      <c r="BS25" s="16">
        <v>12705366.65</v>
      </c>
      <c r="BT25" s="16">
        <v>5873998.7599999998</v>
      </c>
      <c r="BU25" s="16">
        <v>5873998.7599999998</v>
      </c>
      <c r="BV25" s="16">
        <v>7484378.5199999996</v>
      </c>
      <c r="BW25" s="16">
        <v>8234621.7599999998</v>
      </c>
      <c r="BX25" s="16">
        <v>8234621.7599999998</v>
      </c>
      <c r="BY25" s="16">
        <v>8234621.7599999998</v>
      </c>
      <c r="BZ25" s="16">
        <v>8888844.9399999995</v>
      </c>
      <c r="CA25" s="16">
        <v>8888844.9399999995</v>
      </c>
      <c r="CB25" s="16">
        <v>9860095.8100000005</v>
      </c>
      <c r="CC25" s="16">
        <v>10949535.609999999</v>
      </c>
      <c r="CD25" s="16">
        <v>6846135.3300000001</v>
      </c>
      <c r="CE25" s="16">
        <v>8278154.2999999998</v>
      </c>
      <c r="CF25" s="16">
        <v>9524813.0899999999</v>
      </c>
      <c r="CG25" s="16">
        <v>9524813.0899999999</v>
      </c>
      <c r="CH25" s="16">
        <v>11215880.58</v>
      </c>
      <c r="CI25" s="16">
        <v>7669332.4000000004</v>
      </c>
      <c r="CJ25" s="16">
        <v>7384778.9500000002</v>
      </c>
      <c r="CK25" s="16">
        <v>8739368.9100000001</v>
      </c>
      <c r="CL25" s="16">
        <v>0</v>
      </c>
      <c r="CM25" s="16">
        <v>8739368.9100000001</v>
      </c>
      <c r="CN25" s="16">
        <v>8592715.0999999996</v>
      </c>
      <c r="CO25" s="16">
        <v>8881069.9499999993</v>
      </c>
      <c r="CP25" s="16">
        <v>10059228.23</v>
      </c>
      <c r="CQ25" s="16">
        <v>7577626.4500000002</v>
      </c>
      <c r="CR25" s="16">
        <v>11585657.960000001</v>
      </c>
      <c r="CS25" s="16">
        <v>11585657.960000001</v>
      </c>
      <c r="CT25" s="16">
        <v>9573815.8900000006</v>
      </c>
      <c r="CU25" s="16">
        <v>9791581.8499999996</v>
      </c>
      <c r="CV25" s="16">
        <v>10026166.51</v>
      </c>
      <c r="CW25" s="16">
        <v>10182755.390000001</v>
      </c>
      <c r="CX25" s="16">
        <v>6728674.3499999996</v>
      </c>
      <c r="CY25" s="16">
        <v>6728674.3499999996</v>
      </c>
      <c r="CZ25" s="16">
        <v>8058143.8300000001</v>
      </c>
      <c r="DA25" s="16">
        <v>9138933.9800000004</v>
      </c>
      <c r="DB25" s="16">
        <v>5417407.9000000004</v>
      </c>
      <c r="DC25" s="16">
        <v>8431899.1799999997</v>
      </c>
      <c r="DD25" s="16">
        <v>9831657.2699999996</v>
      </c>
      <c r="DE25" s="16">
        <v>9831657.2699999996</v>
      </c>
      <c r="DF25" s="16">
        <v>11213491.390000001</v>
      </c>
      <c r="DG25" s="16">
        <v>9561442.4399999995</v>
      </c>
      <c r="DH25" s="16">
        <v>10159622.15</v>
      </c>
      <c r="DI25" s="16">
        <v>11231101.25</v>
      </c>
      <c r="DJ25" s="16">
        <v>9898612.2100000009</v>
      </c>
      <c r="DK25" s="16">
        <v>9898612.2100000009</v>
      </c>
      <c r="DL25" s="16">
        <v>9898612.2100000009</v>
      </c>
      <c r="DM25" s="16">
        <v>9898612.2100000009</v>
      </c>
      <c r="DN25" s="16">
        <v>13605138.92</v>
      </c>
      <c r="DO25" s="16">
        <v>11519233.720000001</v>
      </c>
      <c r="DP25" s="16">
        <v>12174057.59</v>
      </c>
      <c r="DQ25" s="16">
        <v>12174057.59</v>
      </c>
      <c r="DR25" s="16">
        <v>13915133.41</v>
      </c>
      <c r="DS25" s="16">
        <v>14809220.039999999</v>
      </c>
      <c r="DT25" s="16">
        <v>5050838.34</v>
      </c>
      <c r="DU25" s="16">
        <v>5341608.3600000003</v>
      </c>
      <c r="DV25" s="16">
        <v>14775293.26</v>
      </c>
      <c r="DW25" s="16">
        <v>14775293.26</v>
      </c>
      <c r="DX25" s="16">
        <v>13810047.390000001</v>
      </c>
      <c r="DY25" s="16">
        <v>6135413.4100000001</v>
      </c>
      <c r="DZ25" s="16">
        <v>3251504.72</v>
      </c>
      <c r="EA25" s="16">
        <v>4246688.9000000004</v>
      </c>
      <c r="EB25" s="16">
        <v>8189072.0199999996</v>
      </c>
      <c r="EC25" s="16">
        <v>8189072.0199999996</v>
      </c>
      <c r="ED25" s="16">
        <v>10054271.91</v>
      </c>
      <c r="EE25" s="16">
        <v>8489801.2200000007</v>
      </c>
      <c r="EF25" s="16">
        <v>5450933.1200000001</v>
      </c>
      <c r="EG25" s="16">
        <v>8723371.5999999996</v>
      </c>
      <c r="EH25" s="16">
        <v>0</v>
      </c>
      <c r="EI25" s="16">
        <v>8723371.5999999996</v>
      </c>
      <c r="EJ25" s="16">
        <v>11231462.32</v>
      </c>
      <c r="EK25" s="16">
        <v>11231462.32</v>
      </c>
      <c r="EL25" s="16">
        <v>7702056.0700000003</v>
      </c>
      <c r="EM25" s="16">
        <v>9435209.6600000001</v>
      </c>
      <c r="EN25" s="16">
        <v>13248577.869999999</v>
      </c>
      <c r="EO25" s="16">
        <v>13248577.869999999</v>
      </c>
      <c r="EP25" s="16">
        <v>14423307.68</v>
      </c>
      <c r="EQ25" s="16">
        <v>3410192.04</v>
      </c>
      <c r="ER25" s="16">
        <v>4519278.2699999996</v>
      </c>
      <c r="ES25" s="16">
        <v>5398409.7199999997</v>
      </c>
      <c r="ET25" s="16">
        <v>6449942.1500000004</v>
      </c>
      <c r="EU25" s="16">
        <v>6449942.1500000004</v>
      </c>
      <c r="EV25" s="16">
        <v>7853010.0199999996</v>
      </c>
      <c r="EW25" s="16">
        <v>8884248.5600000005</v>
      </c>
      <c r="EX25" s="16">
        <v>8121445.8099999996</v>
      </c>
      <c r="EY25" s="16">
        <v>9262689.8399999999</v>
      </c>
      <c r="EZ25" s="16">
        <v>11292857.539999999</v>
      </c>
      <c r="FA25" s="16">
        <v>11292857.539999999</v>
      </c>
      <c r="FB25" s="16">
        <v>12200072.67</v>
      </c>
      <c r="FC25" s="16">
        <v>12899729.689999999</v>
      </c>
      <c r="FD25" s="16">
        <v>9506794.8599999994</v>
      </c>
      <c r="FE25" s="16">
        <v>7305355.3300000001</v>
      </c>
      <c r="FF25" s="16">
        <v>8945265.1300000008</v>
      </c>
      <c r="FG25" s="16">
        <v>8945265.1300000008</v>
      </c>
      <c r="FH25" s="16">
        <v>9740941.7300000004</v>
      </c>
      <c r="FI25" s="16">
        <v>12134407.720000001</v>
      </c>
      <c r="FJ25" s="16">
        <v>11901610.789999999</v>
      </c>
      <c r="FK25" s="16">
        <v>7882600.7800000003</v>
      </c>
      <c r="FL25" s="16">
        <v>6929784.6900000004</v>
      </c>
      <c r="FM25" s="16">
        <v>6929784.6900000004</v>
      </c>
      <c r="FN25" s="16">
        <v>7692763.2599999998</v>
      </c>
      <c r="FO25" s="16">
        <v>8829474.3699999992</v>
      </c>
      <c r="FP25" s="16">
        <v>8799249.1099999994</v>
      </c>
      <c r="FQ25" s="16">
        <v>9114845.0199999996</v>
      </c>
      <c r="FR25" s="16">
        <v>10427875.619999999</v>
      </c>
      <c r="FS25" s="16">
        <v>10427875.619999999</v>
      </c>
      <c r="FT25" s="16">
        <v>12059598.550000001</v>
      </c>
      <c r="FU25" s="16">
        <v>12568799.26</v>
      </c>
      <c r="FV25" s="16">
        <v>13820632.42</v>
      </c>
      <c r="FW25" s="16">
        <v>14234605.52</v>
      </c>
      <c r="FX25" s="16">
        <v>2608219.2799999998</v>
      </c>
      <c r="FY25" s="16">
        <v>2608219.2799999998</v>
      </c>
      <c r="FZ25" s="16">
        <v>3334214.24</v>
      </c>
      <c r="GA25" s="16">
        <v>4417990.13</v>
      </c>
      <c r="GB25" s="16">
        <v>3795799.77</v>
      </c>
      <c r="GC25" s="16">
        <v>1789738.92</v>
      </c>
      <c r="GD25" s="16">
        <v>2900413.69</v>
      </c>
      <c r="GE25" s="16">
        <v>2900413.69</v>
      </c>
      <c r="GF25" s="16">
        <v>2282784.98</v>
      </c>
      <c r="GG25" s="16">
        <v>3730392.55</v>
      </c>
      <c r="GH25" s="16">
        <v>3638717.8</v>
      </c>
      <c r="GI25" s="16">
        <v>4481960.37</v>
      </c>
      <c r="GJ25" s="16">
        <v>10071541.41</v>
      </c>
      <c r="GK25" s="16">
        <v>10071541.41</v>
      </c>
      <c r="GL25" s="31">
        <v>7306488.8899999997</v>
      </c>
      <c r="GM25" s="16">
        <v>9638032.4299999997</v>
      </c>
      <c r="GN25" s="16">
        <v>0</v>
      </c>
      <c r="GO25" s="16">
        <v>0</v>
      </c>
      <c r="GP25" s="16">
        <v>0</v>
      </c>
      <c r="GQ25" s="16">
        <v>0</v>
      </c>
      <c r="GR25" s="16">
        <v>0</v>
      </c>
      <c r="GS25" s="16">
        <v>0</v>
      </c>
      <c r="GT25" s="16">
        <v>0</v>
      </c>
      <c r="GU25" s="16">
        <v>0</v>
      </c>
      <c r="GV25" s="16">
        <v>0</v>
      </c>
      <c r="GW25" s="31">
        <v>0</v>
      </c>
      <c r="GX25" s="42">
        <v>0</v>
      </c>
      <c r="GY25" s="16">
        <v>2758324.29</v>
      </c>
      <c r="GZ25" s="16">
        <v>2121243.37</v>
      </c>
      <c r="HA25" s="16">
        <v>1497650.12</v>
      </c>
      <c r="HB25" s="16">
        <v>1588666.17</v>
      </c>
      <c r="HC25" s="16">
        <v>0</v>
      </c>
      <c r="HD25" s="31">
        <v>921558.56</v>
      </c>
      <c r="HE25" s="16">
        <v>921.55856000000006</v>
      </c>
      <c r="HF25" s="16">
        <v>2596450.63</v>
      </c>
      <c r="HG25" s="16">
        <v>2009846.55</v>
      </c>
      <c r="HH25" s="16">
        <v>1072215.97</v>
      </c>
      <c r="HI25" s="16">
        <v>2175867.9500000002</v>
      </c>
      <c r="HJ25" s="16">
        <v>0</v>
      </c>
      <c r="HK25" s="31">
        <v>1983471.58</v>
      </c>
      <c r="HL25" s="16">
        <v>1061913.02</v>
      </c>
      <c r="HM25" s="16">
        <v>6213971.6600000001</v>
      </c>
      <c r="HN25" s="16">
        <v>2220664.16</v>
      </c>
      <c r="HO25" s="16">
        <v>1384377.92</v>
      </c>
      <c r="HP25" s="16">
        <v>2807459.47</v>
      </c>
      <c r="HQ25" s="16">
        <v>0</v>
      </c>
      <c r="HR25" s="31">
        <v>3146667.47</v>
      </c>
      <c r="HS25" s="16">
        <v>1163195.8900000001</v>
      </c>
      <c r="HT25" s="16">
        <v>7307209.5700000003</v>
      </c>
      <c r="HU25" s="16">
        <v>8380555.2800000003</v>
      </c>
      <c r="HV25" s="16">
        <v>9107403.4299999997</v>
      </c>
      <c r="HW25" s="16">
        <v>5841385.1200000001</v>
      </c>
      <c r="HX25" s="16">
        <v>0</v>
      </c>
      <c r="HY25" s="31">
        <v>4769358.28</v>
      </c>
      <c r="HZ25" s="16">
        <v>1622690.81</v>
      </c>
      <c r="IA25" s="16">
        <v>4769358.28</v>
      </c>
      <c r="IB25" s="16">
        <v>7235294.0499999998</v>
      </c>
      <c r="IC25" s="16">
        <v>8029543.7300000004</v>
      </c>
      <c r="ID25" s="16">
        <v>5039008.25</v>
      </c>
      <c r="IE25" s="16">
        <v>0</v>
      </c>
      <c r="IF25" s="31">
        <v>4100021.03</v>
      </c>
      <c r="IG25" s="16">
        <v>-669337.25000000047</v>
      </c>
      <c r="IH25" s="16">
        <v>6115184.8300000001</v>
      </c>
      <c r="II25" s="16">
        <v>7367998.6100000003</v>
      </c>
      <c r="IJ25" s="16">
        <v>7621963.1600000001</v>
      </c>
      <c r="IK25" s="16">
        <v>5175189.2699999996</v>
      </c>
      <c r="IL25" s="16">
        <v>0</v>
      </c>
      <c r="IM25" s="16">
        <v>4255352.9800000004</v>
      </c>
      <c r="IN25" s="16">
        <v>6716429.6799999997</v>
      </c>
      <c r="IO25" s="16">
        <v>7625035.4699999997</v>
      </c>
      <c r="IP25" s="16">
        <v>5498305.0700000003</v>
      </c>
      <c r="IQ25" s="16">
        <v>6470753.21</v>
      </c>
      <c r="IR25" s="16">
        <v>0</v>
      </c>
      <c r="IS25" s="16">
        <v>6162260.3600000003</v>
      </c>
      <c r="IT25" s="16">
        <v>6159626.3200000003</v>
      </c>
      <c r="IU25" s="16">
        <v>6501590.0599999996</v>
      </c>
      <c r="IV25" s="16">
        <v>7040621.4199999999</v>
      </c>
      <c r="IW25" s="16">
        <v>8678872.7899999991</v>
      </c>
      <c r="IX25" s="16">
        <v>0</v>
      </c>
      <c r="IY25" s="16">
        <v>6584721.71</v>
      </c>
      <c r="IZ25" s="16">
        <v>6584721.71</v>
      </c>
      <c r="JA25" s="16">
        <v>8684746.5800000001</v>
      </c>
      <c r="JB25" s="16">
        <v>9172513.8000000007</v>
      </c>
      <c r="JC25" s="16">
        <v>6512589.7400000002</v>
      </c>
      <c r="JD25" s="16">
        <v>0</v>
      </c>
      <c r="JE25" s="16">
        <v>3076440.1</v>
      </c>
      <c r="JF25" s="16">
        <v>4930774.8899999997</v>
      </c>
      <c r="JG25" s="16">
        <v>6354516.0599999996</v>
      </c>
      <c r="JH25" s="16">
        <v>5553490.9299999997</v>
      </c>
      <c r="JI25" s="16">
        <v>5803071.3200000003</v>
      </c>
      <c r="JJ25" s="16">
        <v>5189871.08</v>
      </c>
      <c r="JK25" s="16">
        <v>5189871.08</v>
      </c>
      <c r="JL25" s="16">
        <v>4550253.55</v>
      </c>
      <c r="JM25" s="16">
        <v>4664729.2300000004</v>
      </c>
      <c r="JN25" s="16">
        <v>5650633.4299999997</v>
      </c>
      <c r="JO25" s="16">
        <v>3762965.09</v>
      </c>
      <c r="JP25" s="16">
        <v>4684488.49</v>
      </c>
      <c r="JQ25" s="16">
        <v>4684488.49</v>
      </c>
      <c r="JR25" s="16">
        <v>2751598.19</v>
      </c>
      <c r="JS25" s="16">
        <v>3200262.45</v>
      </c>
      <c r="JT25" s="16">
        <v>3568021.68</v>
      </c>
      <c r="JU25" s="16">
        <v>3568021.68</v>
      </c>
      <c r="JV25" s="16">
        <v>0</v>
      </c>
      <c r="JW25" s="16">
        <v>3568021.68</v>
      </c>
      <c r="JX25" s="16">
        <v>3333518.38</v>
      </c>
      <c r="JY25" s="16">
        <v>2357602.7400000002</v>
      </c>
      <c r="JZ25" s="16">
        <v>3834260.57</v>
      </c>
      <c r="KA25" s="16">
        <v>3037372.02</v>
      </c>
      <c r="KB25" s="16">
        <v>0</v>
      </c>
      <c r="KC25" s="16">
        <v>4238887.4000000004</v>
      </c>
      <c r="KD25" s="16">
        <v>6012892.1799999997</v>
      </c>
      <c r="KE25" s="16">
        <v>4893412.9800000004</v>
      </c>
      <c r="KF25" s="16">
        <v>6018683.1399999997</v>
      </c>
      <c r="KG25" s="16">
        <v>3607228.14</v>
      </c>
      <c r="KH25" s="16">
        <v>0</v>
      </c>
      <c r="KI25" s="16">
        <v>3010080.57</v>
      </c>
      <c r="KJ25" s="16">
        <v>4711870.16</v>
      </c>
      <c r="KK25" s="16">
        <v>5604630.9900000002</v>
      </c>
      <c r="KL25" s="16">
        <v>6256495.4800000004</v>
      </c>
      <c r="KM25" s="16">
        <v>3831873.07</v>
      </c>
      <c r="KN25" s="16">
        <v>5473724.9400000004</v>
      </c>
      <c r="KO25" s="16">
        <v>5473724.9400000004</v>
      </c>
      <c r="KP25" s="16">
        <v>6386705.7599999998</v>
      </c>
      <c r="KQ25" s="16">
        <v>5944945.1600000001</v>
      </c>
      <c r="KR25" s="16">
        <v>1838533.56</v>
      </c>
      <c r="KS25" s="16">
        <v>4681539.1100000003</v>
      </c>
      <c r="KT25" s="16">
        <v>0</v>
      </c>
      <c r="KU25" s="16">
        <v>5149827.46</v>
      </c>
      <c r="KV25" s="16">
        <v>5710526.5599999996</v>
      </c>
      <c r="KW25" s="16">
        <v>5632594.1799999997</v>
      </c>
      <c r="KX25" s="16">
        <v>5632594.1799999997</v>
      </c>
      <c r="KY25" s="16">
        <v>1872601.39</v>
      </c>
      <c r="KZ25" s="16">
        <v>0</v>
      </c>
      <c r="LA25" s="16">
        <v>4183760.82</v>
      </c>
      <c r="LB25" s="16">
        <v>1821799.28</v>
      </c>
      <c r="LC25" s="16">
        <v>2063047.7</v>
      </c>
      <c r="LD25" s="16">
        <v>1299320.49</v>
      </c>
      <c r="LE25" s="16">
        <v>2607589.11</v>
      </c>
      <c r="LF25" s="16">
        <v>0</v>
      </c>
      <c r="LG25" s="16">
        <v>3361962</v>
      </c>
      <c r="LH25" s="16">
        <v>4699448.17</v>
      </c>
      <c r="LI25" s="16">
        <v>6167959.4299999997</v>
      </c>
      <c r="LJ25" s="16">
        <v>4951170.53</v>
      </c>
      <c r="LK25" s="16">
        <v>1981487.29</v>
      </c>
      <c r="LL25" s="16">
        <v>3244784.37</v>
      </c>
      <c r="LM25" s="16">
        <v>3244784.37</v>
      </c>
      <c r="LN25" s="16">
        <v>3244784.37</v>
      </c>
      <c r="LO25" s="16">
        <v>10502079.119999999</v>
      </c>
      <c r="LP25" s="16">
        <v>3775536.51</v>
      </c>
      <c r="LQ25" s="16">
        <v>2135992.9</v>
      </c>
      <c r="LR25" s="16">
        <v>0</v>
      </c>
      <c r="LS25" s="16">
        <v>3470473.73</v>
      </c>
      <c r="LT25" s="16">
        <v>3470473.73</v>
      </c>
      <c r="LU25" s="16">
        <v>5759262.6600000001</v>
      </c>
      <c r="LV25" s="16">
        <v>6677199.54</v>
      </c>
      <c r="LW25" s="16">
        <v>12748825.43</v>
      </c>
      <c r="LX25" s="16">
        <v>13514602.220000001</v>
      </c>
      <c r="LY25" s="51">
        <v>13514602.220000001</v>
      </c>
      <c r="LZ25" s="16">
        <v>4756776.96</v>
      </c>
      <c r="MA25" s="16">
        <v>5779087.4400000004</v>
      </c>
      <c r="MB25" s="16">
        <v>6643112.2599999998</v>
      </c>
      <c r="MC25" s="16">
        <v>5484701.2699999996</v>
      </c>
      <c r="MD25" s="16">
        <v>0</v>
      </c>
      <c r="ME25" s="51">
        <v>2388992.7999999998</v>
      </c>
      <c r="MF25" s="16">
        <v>3251666.51</v>
      </c>
      <c r="MG25" s="16">
        <v>4276485.59</v>
      </c>
      <c r="MH25" s="16">
        <v>4966631.3899999997</v>
      </c>
      <c r="MI25" s="16">
        <v>1656823.44</v>
      </c>
      <c r="MJ25" s="16">
        <v>0</v>
      </c>
      <c r="MK25" s="16">
        <v>4115924.29</v>
      </c>
      <c r="ML25" s="16">
        <v>0</v>
      </c>
      <c r="MM25" s="16">
        <v>7240033.6900000004</v>
      </c>
      <c r="MN25" s="16">
        <v>7105179.8899999997</v>
      </c>
      <c r="MO25" s="16">
        <v>4221180.1100000003</v>
      </c>
      <c r="MP25" s="16">
        <v>4746399.6100000003</v>
      </c>
      <c r="MQ25" s="16">
        <v>4746399.6100000003</v>
      </c>
      <c r="MR25" s="16">
        <v>6478332.1200000001</v>
      </c>
      <c r="MS25" s="16">
        <v>7286004.2300000004</v>
      </c>
      <c r="MT25" s="16">
        <v>7642031.2699999996</v>
      </c>
      <c r="MU25" s="16">
        <v>5670798.0199999996</v>
      </c>
      <c r="MV25" s="16">
        <v>6511813.3600000003</v>
      </c>
      <c r="MW25" s="16">
        <v>6511813.3600000003</v>
      </c>
      <c r="MX25" s="16">
        <v>7372524.7199999997</v>
      </c>
      <c r="MY25" s="16">
        <v>7489941.5800000001</v>
      </c>
      <c r="MZ25" s="16">
        <v>8104599.79</v>
      </c>
      <c r="NA25" s="16">
        <v>6762733.2699999996</v>
      </c>
      <c r="NB25" s="16">
        <v>8094444.1600000001</v>
      </c>
      <c r="NC25" s="16">
        <v>8094444.1600000001</v>
      </c>
      <c r="ND25" s="16">
        <v>8094444.1600000001</v>
      </c>
      <c r="NE25" s="16">
        <v>8094444.1600000001</v>
      </c>
      <c r="NF25" s="16">
        <v>9062520.2200000007</v>
      </c>
      <c r="NG25" s="16">
        <v>4873033.99</v>
      </c>
      <c r="NH25" s="16">
        <v>5168688.6100000003</v>
      </c>
      <c r="NI25" s="16">
        <v>5168688.6100000003</v>
      </c>
      <c r="NJ25" s="16">
        <v>7904825.4900000002</v>
      </c>
      <c r="NK25" s="16">
        <v>6199950.0099999998</v>
      </c>
      <c r="NL25" s="16">
        <v>5891062.1900000004</v>
      </c>
      <c r="NM25" s="16">
        <v>5451404.0300000003</v>
      </c>
      <c r="NN25" s="16">
        <v>7153777.6500000004</v>
      </c>
      <c r="NO25" s="16">
        <v>7153777.6500000004</v>
      </c>
      <c r="NP25" s="16">
        <v>5034564.88</v>
      </c>
      <c r="NQ25" s="16">
        <v>9763516.2400000002</v>
      </c>
      <c r="NR25" s="16">
        <v>11552098.93</v>
      </c>
      <c r="NS25" s="16">
        <v>11520617.68</v>
      </c>
      <c r="NT25" s="16">
        <v>0</v>
      </c>
      <c r="NU25" s="16">
        <v>12705366.65</v>
      </c>
      <c r="NV25" s="16">
        <v>12705366.65</v>
      </c>
      <c r="NW25" s="16">
        <v>12705366.65</v>
      </c>
      <c r="NX25" s="16">
        <v>12705366.65</v>
      </c>
      <c r="NY25" s="16">
        <v>12705366.65</v>
      </c>
      <c r="NZ25" s="16">
        <v>5873998.7599999998</v>
      </c>
      <c r="OA25" s="16">
        <v>5873998.7599999998</v>
      </c>
      <c r="OB25" s="16">
        <v>7484378.5199999996</v>
      </c>
      <c r="OC25" s="16">
        <v>8234621.7599999998</v>
      </c>
      <c r="OD25" s="16">
        <v>8234621.7599999998</v>
      </c>
      <c r="OE25" s="16">
        <v>8234621.7599999998</v>
      </c>
      <c r="OF25" s="16">
        <v>8888844.9399999995</v>
      </c>
      <c r="OG25" s="16">
        <v>8888844.9399999995</v>
      </c>
      <c r="OH25" s="16">
        <v>9860095.8100000005</v>
      </c>
      <c r="OI25" s="16">
        <v>10949535.609999999</v>
      </c>
      <c r="OJ25" s="16">
        <v>6846135.3300000001</v>
      </c>
      <c r="OK25" s="16">
        <v>8278154.2999999998</v>
      </c>
      <c r="OL25" s="16">
        <v>9524813.0899999999</v>
      </c>
      <c r="OM25" s="16">
        <v>9524813.0899999999</v>
      </c>
      <c r="ON25" s="16">
        <v>11215880.58</v>
      </c>
      <c r="OO25" s="16">
        <v>7669332.4000000004</v>
      </c>
      <c r="OP25" s="16">
        <v>7384778.9500000002</v>
      </c>
      <c r="OQ25" s="16">
        <v>8739368.9100000001</v>
      </c>
      <c r="OR25" s="16">
        <v>0</v>
      </c>
      <c r="OS25" s="16">
        <v>8739368.9100000001</v>
      </c>
      <c r="OT25" s="16">
        <v>8592715.0999999996</v>
      </c>
      <c r="OU25" s="16">
        <v>8881069.9499999993</v>
      </c>
      <c r="OV25" s="16">
        <v>10059228.23</v>
      </c>
      <c r="OW25" s="16">
        <v>7577626.4500000002</v>
      </c>
      <c r="OX25" s="16">
        <v>11585657.960000001</v>
      </c>
      <c r="OY25" s="16">
        <v>11585657.960000001</v>
      </c>
      <c r="OZ25" s="16">
        <v>9573815.8900000006</v>
      </c>
      <c r="PA25" s="16">
        <v>9791581.8499999996</v>
      </c>
      <c r="PB25" s="16">
        <v>10026166.51</v>
      </c>
      <c r="PC25" s="16">
        <v>10182755.390000001</v>
      </c>
      <c r="PD25" s="16">
        <v>6728674.3499999996</v>
      </c>
      <c r="PE25" s="16">
        <v>6728674.3499999996</v>
      </c>
      <c r="PF25" s="16">
        <v>8058143.8300000001</v>
      </c>
      <c r="PG25" s="16">
        <v>9138933.9800000004</v>
      </c>
      <c r="PH25" s="16">
        <v>5417407.9000000004</v>
      </c>
      <c r="PI25" s="16">
        <v>8431899.1799999997</v>
      </c>
      <c r="PJ25" s="16">
        <v>9831657.2699999996</v>
      </c>
      <c r="PK25" s="16">
        <v>9831657.2699999996</v>
      </c>
      <c r="PL25" s="16">
        <v>11213491.390000001</v>
      </c>
      <c r="PM25" s="16">
        <v>9561442.4399999995</v>
      </c>
      <c r="PN25" s="16">
        <v>10159622.15</v>
      </c>
      <c r="PO25" s="16">
        <v>11231101.25</v>
      </c>
      <c r="PP25" s="16">
        <v>9898612.2100000009</v>
      </c>
      <c r="PQ25" s="16">
        <v>9898612.2100000009</v>
      </c>
      <c r="PR25" s="16">
        <v>9898612.2100000009</v>
      </c>
      <c r="PS25" s="16">
        <v>9898612.2100000009</v>
      </c>
      <c r="PT25" s="16">
        <v>13605138.92</v>
      </c>
      <c r="PU25" s="16">
        <v>11519233.720000001</v>
      </c>
      <c r="PV25" s="16">
        <v>12174057.59</v>
      </c>
      <c r="PW25" s="16">
        <v>12174057.59</v>
      </c>
      <c r="PX25" s="16">
        <v>13915133.41</v>
      </c>
      <c r="PY25" s="16">
        <v>14809220.039999999</v>
      </c>
      <c r="PZ25" s="16">
        <v>5050838.34</v>
      </c>
      <c r="QA25" s="16">
        <v>5341608.3600000003</v>
      </c>
      <c r="QB25" s="16">
        <v>14775293.26</v>
      </c>
      <c r="QC25" s="16">
        <v>14775293.26</v>
      </c>
      <c r="QD25" s="16">
        <v>13810047.390000001</v>
      </c>
      <c r="QE25" s="16">
        <v>6135413.4100000001</v>
      </c>
      <c r="QF25" s="16">
        <v>3251504.72</v>
      </c>
      <c r="QG25" s="16">
        <v>4246688.9000000004</v>
      </c>
      <c r="QH25" s="16">
        <v>8189072.0199999996</v>
      </c>
      <c r="QI25" s="16">
        <v>8189072.0199999996</v>
      </c>
      <c r="QJ25" s="16">
        <v>10054271.91</v>
      </c>
      <c r="QK25" s="16">
        <v>8489801.2200000007</v>
      </c>
      <c r="QL25" s="16">
        <v>5450933.1200000001</v>
      </c>
      <c r="QM25" s="16">
        <v>8723371.5999999996</v>
      </c>
      <c r="QN25" s="16">
        <v>0</v>
      </c>
      <c r="QO25" s="16">
        <v>8723371.5999999996</v>
      </c>
      <c r="QP25" s="16">
        <v>11231462.32</v>
      </c>
      <c r="QQ25" s="16">
        <v>11231462.32</v>
      </c>
      <c r="QR25" s="16">
        <v>7702056.0700000003</v>
      </c>
      <c r="QS25" s="16">
        <v>9435209.6600000001</v>
      </c>
      <c r="QT25" s="16">
        <v>13248577.869999999</v>
      </c>
      <c r="QU25" s="16">
        <v>13248577.869999999</v>
      </c>
      <c r="QV25" s="16">
        <v>14423307.68</v>
      </c>
      <c r="QW25" s="16">
        <v>3410192.04</v>
      </c>
      <c r="QX25" s="16">
        <v>4519278.2699999996</v>
      </c>
      <c r="QY25" s="16">
        <v>5398409.7199999997</v>
      </c>
      <c r="QZ25" s="16">
        <v>6449942.1500000004</v>
      </c>
      <c r="RA25" s="16">
        <v>6449942.1500000004</v>
      </c>
      <c r="RB25" s="16">
        <v>7853010.0199999996</v>
      </c>
      <c r="RC25" s="16">
        <v>8884248.5600000005</v>
      </c>
      <c r="RD25" s="16">
        <v>8121445.8099999996</v>
      </c>
      <c r="RE25" s="16">
        <v>9262689.8399999999</v>
      </c>
      <c r="RF25" s="16">
        <v>11292857.539999999</v>
      </c>
      <c r="RG25" s="16">
        <v>11292857.539999999</v>
      </c>
      <c r="RH25" s="16">
        <v>12200072.67</v>
      </c>
      <c r="RI25" s="16">
        <v>12899729.689999999</v>
      </c>
      <c r="RJ25" s="16">
        <v>9506794.8599999994</v>
      </c>
      <c r="RK25" s="16">
        <v>7305355.3300000001</v>
      </c>
      <c r="RL25" s="16">
        <v>8945265.1300000008</v>
      </c>
      <c r="RM25" s="16">
        <v>8945265.1300000008</v>
      </c>
      <c r="RN25" s="16">
        <v>9740941.7300000004</v>
      </c>
      <c r="RO25" s="16">
        <v>12134407.720000001</v>
      </c>
      <c r="RP25" s="16">
        <v>11901610.789999999</v>
      </c>
      <c r="RQ25" s="16">
        <v>7882600.7800000003</v>
      </c>
      <c r="RR25" s="16">
        <v>6929784.6900000004</v>
      </c>
      <c r="RS25" s="16">
        <v>6929784.6900000004</v>
      </c>
      <c r="RT25" s="16">
        <v>7692763.2599999998</v>
      </c>
      <c r="RU25" s="16">
        <v>8829474.3699999992</v>
      </c>
      <c r="RV25" s="16">
        <v>8799249.1099999994</v>
      </c>
      <c r="RW25" s="16">
        <v>9114845.0199999996</v>
      </c>
      <c r="RX25" s="16">
        <v>10427875.619999999</v>
      </c>
      <c r="RY25" s="16">
        <v>10427875.619999999</v>
      </c>
      <c r="RZ25" s="16">
        <v>12059598.550000001</v>
      </c>
      <c r="SA25" s="16">
        <v>12568799.26</v>
      </c>
      <c r="SB25" s="16">
        <v>13820632.42</v>
      </c>
      <c r="SC25" s="16">
        <v>14234605.52</v>
      </c>
      <c r="SD25" s="16">
        <v>2608219.2799999998</v>
      </c>
      <c r="SE25" s="16">
        <v>2608219.2799999998</v>
      </c>
      <c r="SF25" s="16">
        <v>3334214.24</v>
      </c>
      <c r="SG25" s="16">
        <v>4417990.13</v>
      </c>
      <c r="SH25" s="16">
        <v>3795799.77</v>
      </c>
      <c r="SI25" s="16">
        <v>1789738.92</v>
      </c>
      <c r="SJ25" s="16">
        <v>2900413.69</v>
      </c>
      <c r="SK25" s="16">
        <v>2900413.69</v>
      </c>
      <c r="SL25" s="16">
        <v>2282784.98</v>
      </c>
      <c r="SM25" s="16">
        <v>3730393</v>
      </c>
      <c r="SN25" s="16">
        <v>3638718</v>
      </c>
      <c r="SO25" s="16">
        <v>4481960</v>
      </c>
      <c r="SP25" s="16">
        <v>10071541</v>
      </c>
      <c r="SQ25" s="16">
        <v>10071541</v>
      </c>
      <c r="SR25" s="16">
        <v>7306489</v>
      </c>
      <c r="SS25" s="16">
        <v>9638032</v>
      </c>
      <c r="ST25" s="16">
        <v>7134292</v>
      </c>
      <c r="SU25" s="16">
        <v>5095924</v>
      </c>
      <c r="SV25" s="16">
        <v>6600638</v>
      </c>
      <c r="SW25" s="16">
        <v>6600638</v>
      </c>
      <c r="SX25" s="16">
        <v>8017264</v>
      </c>
      <c r="SY25" s="16">
        <v>5308032</v>
      </c>
      <c r="SZ25" s="16">
        <v>4829780</v>
      </c>
      <c r="TA25" s="16">
        <v>5658425</v>
      </c>
      <c r="TB25" s="16">
        <v>0</v>
      </c>
      <c r="TC25" s="16">
        <v>5658425</v>
      </c>
      <c r="TD25" s="16">
        <v>7420570</v>
      </c>
      <c r="TE25" s="16">
        <v>7772997</v>
      </c>
      <c r="TF25" s="16">
        <v>7622019</v>
      </c>
      <c r="TG25" s="16">
        <v>8354715</v>
      </c>
      <c r="TH25" s="16">
        <v>8575459</v>
      </c>
      <c r="TI25" s="16">
        <v>8575459</v>
      </c>
      <c r="TJ25" s="16">
        <v>9480020</v>
      </c>
      <c r="TK25" s="16">
        <v>12446787</v>
      </c>
      <c r="TL25" s="16">
        <v>8359162</v>
      </c>
      <c r="TM25" s="16">
        <v>8831060</v>
      </c>
      <c r="TN25" s="16">
        <v>8426275</v>
      </c>
      <c r="TO25" s="16">
        <v>8426275</v>
      </c>
      <c r="TP25" s="16">
        <v>6936735</v>
      </c>
      <c r="TQ25" s="16">
        <v>8715742</v>
      </c>
      <c r="TR25" s="16">
        <v>7765272</v>
      </c>
      <c r="TS25" s="16">
        <v>3970679</v>
      </c>
      <c r="TT25" s="16">
        <v>4880473</v>
      </c>
      <c r="TU25" s="16">
        <v>4880473</v>
      </c>
      <c r="TV25" s="16">
        <v>5529139</v>
      </c>
      <c r="TW25" s="16">
        <v>5842568</v>
      </c>
      <c r="TX25" s="16">
        <v>5093917</v>
      </c>
      <c r="TY25" s="16">
        <v>6563328</v>
      </c>
      <c r="TZ25" s="16">
        <v>7506609</v>
      </c>
      <c r="UA25" s="16">
        <v>7506609</v>
      </c>
      <c r="UB25" s="16">
        <v>12623588</v>
      </c>
      <c r="UC25" s="16">
        <v>4048094</v>
      </c>
      <c r="UD25" s="16">
        <v>3550668</v>
      </c>
      <c r="UE25" s="16">
        <v>4258207</v>
      </c>
      <c r="UF25" s="16">
        <v>4900280</v>
      </c>
      <c r="UG25" s="16">
        <v>4900280</v>
      </c>
      <c r="UH25" s="16">
        <v>3242120</v>
      </c>
      <c r="UI25" s="16">
        <v>4112581</v>
      </c>
      <c r="UJ25" s="16">
        <v>4089605</v>
      </c>
      <c r="UK25" s="16">
        <v>4838262</v>
      </c>
      <c r="UL25" s="16">
        <v>5722223</v>
      </c>
      <c r="UM25" s="16">
        <v>5722223</v>
      </c>
      <c r="UN25" s="16">
        <v>7329019</v>
      </c>
      <c r="UO25" s="16">
        <v>11314327</v>
      </c>
      <c r="UP25" s="16">
        <v>11560498</v>
      </c>
      <c r="UQ25" s="16">
        <v>1284920</v>
      </c>
      <c r="UR25" s="16">
        <v>2963305</v>
      </c>
      <c r="US25" s="16">
        <v>2963305</v>
      </c>
      <c r="UT25" s="16">
        <v>2076248</v>
      </c>
      <c r="UU25" s="16">
        <v>5076592</v>
      </c>
      <c r="UV25" s="16">
        <v>5019393</v>
      </c>
      <c r="UW25" s="16">
        <v>1970715</v>
      </c>
      <c r="UX25" s="16">
        <v>3841946</v>
      </c>
      <c r="UY25" s="16">
        <v>3841946</v>
      </c>
      <c r="UZ25" s="16">
        <v>3841946</v>
      </c>
      <c r="VA25" s="16">
        <v>7057399</v>
      </c>
      <c r="VB25" s="16">
        <v>8151420</v>
      </c>
      <c r="VC25" s="16">
        <v>5349335</v>
      </c>
      <c r="VD25" s="16">
        <v>5605466</v>
      </c>
      <c r="VE25" s="16">
        <v>5605466</v>
      </c>
      <c r="VF25" s="16">
        <v>7823935</v>
      </c>
      <c r="VG25" s="16">
        <v>8564429</v>
      </c>
      <c r="VH25" s="16">
        <v>5191606</v>
      </c>
      <c r="VI25" s="16">
        <v>4069110</v>
      </c>
      <c r="VJ25" s="16">
        <v>5127354</v>
      </c>
      <c r="VK25" s="16">
        <v>5127354</v>
      </c>
      <c r="VL25" s="16">
        <v>7710376</v>
      </c>
      <c r="VM25" s="16">
        <v>8310512</v>
      </c>
      <c r="VN25" s="16">
        <v>4689325</v>
      </c>
      <c r="VO25" s="16">
        <v>5736487</v>
      </c>
      <c r="VP25" s="16">
        <v>6539924</v>
      </c>
      <c r="VQ25" s="16">
        <v>6539924</v>
      </c>
      <c r="VR25" s="16">
        <v>3754599</v>
      </c>
      <c r="VS25" s="16">
        <v>5124327</v>
      </c>
      <c r="VT25" s="16">
        <v>6987667</v>
      </c>
      <c r="VU25" s="16">
        <v>6987667</v>
      </c>
      <c r="VV25" s="16">
        <v>0</v>
      </c>
      <c r="VW25" s="16">
        <v>6987667</v>
      </c>
      <c r="VX25" s="16">
        <v>7381126</v>
      </c>
      <c r="VY25" s="16">
        <v>8448676</v>
      </c>
      <c r="VZ25" s="16">
        <v>8339860</v>
      </c>
      <c r="WA25" s="16">
        <v>6371940</v>
      </c>
      <c r="WB25" s="16">
        <v>5483064</v>
      </c>
      <c r="WC25" s="16">
        <v>5483064</v>
      </c>
      <c r="WD25" s="16">
        <v>8109179</v>
      </c>
      <c r="WE25" s="16">
        <v>8778864</v>
      </c>
      <c r="WF25" s="16">
        <v>5914346</v>
      </c>
      <c r="WG25" s="16">
        <v>4976206</v>
      </c>
      <c r="WH25" s="16">
        <v>6705451</v>
      </c>
      <c r="WI25" s="16">
        <v>6705451</v>
      </c>
      <c r="WJ25" s="16">
        <v>6940712</v>
      </c>
      <c r="WK25" s="16">
        <v>7604277</v>
      </c>
      <c r="WL25" s="16">
        <v>6766162</v>
      </c>
      <c r="WM25" s="16">
        <v>8205994</v>
      </c>
      <c r="WN25" s="16">
        <v>3507326</v>
      </c>
      <c r="WO25" s="16">
        <v>3507326</v>
      </c>
      <c r="WP25" s="16">
        <v>6557507</v>
      </c>
      <c r="WQ25" s="16">
        <v>7988787</v>
      </c>
      <c r="WR25" s="16">
        <v>4616840</v>
      </c>
      <c r="WS25" s="16">
        <v>3905860</v>
      </c>
      <c r="WT25" s="16">
        <v>5840832</v>
      </c>
      <c r="WU25" s="16">
        <v>5840832</v>
      </c>
      <c r="WV25" s="16">
        <v>7547627</v>
      </c>
      <c r="WW25" s="16">
        <v>8235469</v>
      </c>
      <c r="WX25" s="16">
        <v>6976770</v>
      </c>
      <c r="WY25" s="16">
        <v>6976770</v>
      </c>
      <c r="WZ25" s="16">
        <v>9311782</v>
      </c>
      <c r="XA25" s="16">
        <v>9311782</v>
      </c>
      <c r="XB25" s="16">
        <v>11932646</v>
      </c>
      <c r="XC25" s="16">
        <v>12810970</v>
      </c>
      <c r="XD25" s="16">
        <v>13847908</v>
      </c>
      <c r="XE25" s="16">
        <v>6497355</v>
      </c>
      <c r="XF25" s="16">
        <v>4637330</v>
      </c>
      <c r="XG25" s="16">
        <v>4637330</v>
      </c>
      <c r="XH25" s="16">
        <v>7443463</v>
      </c>
      <c r="XI25" s="16">
        <v>6041554</v>
      </c>
      <c r="XJ25" s="16">
        <v>3656945</v>
      </c>
      <c r="XK25" s="16">
        <v>8745219</v>
      </c>
      <c r="XL25" s="16">
        <v>2658265</v>
      </c>
      <c r="XM25" s="16">
        <v>2658265</v>
      </c>
      <c r="XN25" s="16">
        <v>2658265</v>
      </c>
      <c r="XO25" s="16">
        <v>2658265</v>
      </c>
      <c r="XP25" s="16">
        <v>4043180</v>
      </c>
      <c r="XQ25" s="16">
        <v>3431915</v>
      </c>
      <c r="XR25" s="16">
        <v>5505516</v>
      </c>
      <c r="XS25" s="16">
        <v>5505516</v>
      </c>
      <c r="XT25" s="16">
        <v>5505516</v>
      </c>
      <c r="XU25" s="16">
        <v>5505516</v>
      </c>
      <c r="XV25" s="16">
        <v>9756202</v>
      </c>
      <c r="XW25" s="16">
        <v>5888762</v>
      </c>
      <c r="XX25" s="16">
        <v>7510373</v>
      </c>
      <c r="XY25" s="16">
        <v>7510373</v>
      </c>
      <c r="XZ25" s="16">
        <v>10077576</v>
      </c>
      <c r="YA25" s="16">
        <v>11180269</v>
      </c>
      <c r="YB25" s="16">
        <v>7315303</v>
      </c>
      <c r="YC25" s="16">
        <v>10001288</v>
      </c>
      <c r="YD25" s="16">
        <v>7032788</v>
      </c>
      <c r="YE25" s="16">
        <v>7032788</v>
      </c>
      <c r="YF25" s="16">
        <v>8331157</v>
      </c>
      <c r="YG25" s="16">
        <v>9378204</v>
      </c>
      <c r="YH25" s="16">
        <v>9116005</v>
      </c>
      <c r="YI25" s="16">
        <v>10302659</v>
      </c>
      <c r="YJ25" s="16">
        <v>7459905</v>
      </c>
      <c r="YK25" s="16">
        <v>7459905</v>
      </c>
      <c r="YL25" s="16">
        <v>9575383</v>
      </c>
      <c r="YM25" s="16">
        <v>10559318</v>
      </c>
      <c r="YN25" s="16">
        <v>6847368</v>
      </c>
      <c r="YO25" s="16">
        <v>7830747</v>
      </c>
      <c r="YP25" s="16">
        <v>4692229</v>
      </c>
      <c r="YQ25" s="16">
        <v>4692229</v>
      </c>
      <c r="YR25" s="16">
        <v>7603870</v>
      </c>
      <c r="YS25" s="16">
        <v>7862067</v>
      </c>
      <c r="YT25" s="16">
        <v>8879655</v>
      </c>
      <c r="YU25" s="16">
        <v>5643359</v>
      </c>
      <c r="YV25" s="16">
        <v>5541068</v>
      </c>
      <c r="YW25" s="16">
        <v>5541068</v>
      </c>
      <c r="YX25" s="16">
        <v>5473674</v>
      </c>
      <c r="YY25" s="16">
        <v>6546253</v>
      </c>
      <c r="YZ25" s="16">
        <v>6435690</v>
      </c>
      <c r="ZA25" s="16">
        <v>3271789</v>
      </c>
      <c r="ZB25" s="16">
        <v>4164968</v>
      </c>
      <c r="ZC25" s="16">
        <v>4164968</v>
      </c>
      <c r="ZD25" s="16">
        <v>5976365</v>
      </c>
      <c r="ZE25" s="16">
        <v>6928953</v>
      </c>
      <c r="ZF25" s="16">
        <v>3841867</v>
      </c>
      <c r="ZG25" s="16">
        <v>2108550</v>
      </c>
      <c r="ZH25" s="16">
        <v>2985710</v>
      </c>
      <c r="ZI25" s="16">
        <v>2985710</v>
      </c>
      <c r="ZJ25" s="16">
        <v>4796429</v>
      </c>
      <c r="ZK25" s="16">
        <v>5845414</v>
      </c>
      <c r="ZL25" s="16">
        <v>3441560</v>
      </c>
      <c r="ZM25" s="16">
        <v>6160377</v>
      </c>
      <c r="ZN25" s="16">
        <v>7300819</v>
      </c>
      <c r="ZO25" s="16">
        <v>7300819</v>
      </c>
      <c r="ZP25" s="16">
        <v>10515560</v>
      </c>
      <c r="ZQ25" s="16">
        <v>10134118</v>
      </c>
      <c r="ZR25" s="16">
        <v>7187621</v>
      </c>
      <c r="ZS25" s="16">
        <v>7899725</v>
      </c>
      <c r="ZT25" s="16">
        <v>8642914</v>
      </c>
      <c r="ZU25" s="16">
        <v>8642914</v>
      </c>
      <c r="ZV25" s="16">
        <v>8642914</v>
      </c>
      <c r="ZW25" s="16">
        <v>8642914</v>
      </c>
      <c r="ZX25" s="16">
        <v>12169801</v>
      </c>
      <c r="ZY25" s="16">
        <v>9071973</v>
      </c>
      <c r="ZZ25" s="16">
        <v>9859627</v>
      </c>
      <c r="AAA25" s="16">
        <v>9859627.2200000007</v>
      </c>
      <c r="AAB25" s="16">
        <v>11597601</v>
      </c>
      <c r="AAC25" s="16">
        <v>12856150.07</v>
      </c>
      <c r="AAD25" s="16">
        <v>8388578</v>
      </c>
      <c r="AAE25" s="16">
        <v>6211176.8899999997</v>
      </c>
      <c r="AAF25" s="16">
        <v>7654899.1799999997</v>
      </c>
      <c r="AAG25" s="16">
        <v>7654899.1799999997</v>
      </c>
      <c r="AAH25" s="16">
        <v>9770380.0399999991</v>
      </c>
      <c r="AAI25" s="16">
        <v>9187311.3200000003</v>
      </c>
      <c r="AAJ25" s="16">
        <v>4842626.9400000004</v>
      </c>
      <c r="AAK25" s="16">
        <v>0</v>
      </c>
      <c r="AAL25" s="16">
        <v>0</v>
      </c>
      <c r="AAM25" s="16">
        <v>6820803</v>
      </c>
      <c r="AAN25" s="16">
        <v>8952846</v>
      </c>
      <c r="AAO25" s="16">
        <v>15665361</v>
      </c>
      <c r="AAP25" s="16">
        <v>0</v>
      </c>
      <c r="AAQ25" s="16">
        <v>0</v>
      </c>
      <c r="AAR25" s="16">
        <v>0</v>
      </c>
      <c r="AAS25" s="16">
        <v>5719893</v>
      </c>
      <c r="AAT25" s="16">
        <v>6574478</v>
      </c>
      <c r="AAU25" s="16">
        <v>1946370</v>
      </c>
      <c r="AAV25" s="16">
        <v>0</v>
      </c>
      <c r="AAW25" s="16">
        <v>0</v>
      </c>
      <c r="AAX25" s="16">
        <v>0</v>
      </c>
      <c r="AAY25" s="16">
        <v>3011266</v>
      </c>
      <c r="AAZ25" s="16">
        <v>3029140</v>
      </c>
      <c r="ABA25" s="16">
        <v>1853621</v>
      </c>
      <c r="ABB25" s="16">
        <v>1090463</v>
      </c>
      <c r="ABC25" s="16">
        <v>0</v>
      </c>
      <c r="ABD25" s="16">
        <v>0</v>
      </c>
      <c r="ABE25" s="16">
        <v>1609795</v>
      </c>
      <c r="ABF25" s="16">
        <v>2860360</v>
      </c>
      <c r="ABG25" s="16">
        <v>2208908</v>
      </c>
      <c r="ABH25" s="16">
        <v>795561</v>
      </c>
      <c r="ABI25" s="16">
        <v>1819836</v>
      </c>
      <c r="ABJ25" s="16">
        <v>1819836</v>
      </c>
      <c r="ABK25" s="16">
        <v>1819836</v>
      </c>
      <c r="ABL25" s="16">
        <v>3639929</v>
      </c>
      <c r="ABM25" s="16">
        <v>3609952</v>
      </c>
      <c r="ABN25" s="16">
        <v>2011091</v>
      </c>
      <c r="ABO25" s="16">
        <v>8469988</v>
      </c>
      <c r="ABP25" s="16">
        <v>9893276</v>
      </c>
      <c r="ABQ25" s="16">
        <v>9893276</v>
      </c>
      <c r="ABR25" s="16">
        <v>3369566</v>
      </c>
      <c r="ABS25" s="16">
        <v>5314365</v>
      </c>
      <c r="ABT25" s="16">
        <v>5314365</v>
      </c>
      <c r="ABU25" s="16">
        <v>4457462</v>
      </c>
      <c r="ABV25" s="16">
        <v>4457462</v>
      </c>
      <c r="ABW25" s="16">
        <v>4457462</v>
      </c>
      <c r="ABX25" s="16">
        <v>6134755</v>
      </c>
      <c r="ABY25" s="16">
        <v>5804538</v>
      </c>
      <c r="ABZ25" s="16">
        <v>4924455</v>
      </c>
      <c r="ACA25" s="16">
        <v>3238985</v>
      </c>
      <c r="ACB25" s="16">
        <v>819069</v>
      </c>
      <c r="ACC25" s="16">
        <v>819069</v>
      </c>
      <c r="ACD25" s="16">
        <v>1293580</v>
      </c>
      <c r="ACE25" s="16">
        <v>622002</v>
      </c>
      <c r="ACF25" s="16">
        <v>759765</v>
      </c>
      <c r="ACG25" s="16">
        <v>1167730</v>
      </c>
      <c r="ACH25" s="16">
        <v>2538359</v>
      </c>
      <c r="ACI25" s="16">
        <v>2538359</v>
      </c>
      <c r="ACJ25" s="16">
        <v>3384796</v>
      </c>
      <c r="ACK25" s="16">
        <v>3440402</v>
      </c>
      <c r="ACL25" s="16">
        <v>4196606</v>
      </c>
      <c r="ACM25" s="16">
        <v>3237938</v>
      </c>
      <c r="ACN25" s="16">
        <v>3237938</v>
      </c>
      <c r="ACO25" s="16">
        <v>3237938</v>
      </c>
      <c r="ACP25" s="16">
        <v>5130909</v>
      </c>
      <c r="ACQ25" s="16">
        <v>4629816</v>
      </c>
      <c r="ACR25" s="16">
        <v>5531428</v>
      </c>
      <c r="ACS25" s="16">
        <v>2058343</v>
      </c>
      <c r="ACT25" s="16">
        <v>4251206</v>
      </c>
      <c r="ACU25" s="16">
        <v>4251206</v>
      </c>
      <c r="ACV25" s="16">
        <v>4610317</v>
      </c>
      <c r="ACW25" s="16">
        <v>1678376</v>
      </c>
      <c r="ACX25" s="16">
        <v>1361903</v>
      </c>
      <c r="ACY25" s="16">
        <v>1606067</v>
      </c>
      <c r="ACZ25" s="16">
        <v>3134187</v>
      </c>
      <c r="ADA25" s="16">
        <v>3134187</v>
      </c>
      <c r="ADB25" s="16">
        <v>4925773</v>
      </c>
      <c r="ADC25" s="16">
        <v>4845824</v>
      </c>
      <c r="ADD25" s="16">
        <v>3023823</v>
      </c>
      <c r="ADE25" s="16">
        <v>3923601</v>
      </c>
      <c r="ADF25" s="16">
        <v>2997260</v>
      </c>
      <c r="ADG25" s="16">
        <v>2997260</v>
      </c>
      <c r="ADH25" s="16">
        <v>4006634</v>
      </c>
      <c r="ADI25" s="16">
        <v>4670201</v>
      </c>
      <c r="ADJ25" s="16">
        <v>1980383</v>
      </c>
      <c r="ADK25" s="16">
        <v>1830897</v>
      </c>
      <c r="ADL25" s="16">
        <v>7076522</v>
      </c>
      <c r="ADM25" s="16">
        <v>7076522</v>
      </c>
      <c r="ADN25" s="16">
        <v>7908608</v>
      </c>
      <c r="ADO25" s="16">
        <v>11813245</v>
      </c>
      <c r="ADP25" s="16">
        <v>2080746</v>
      </c>
      <c r="ADQ25" s="16">
        <v>2707223</v>
      </c>
      <c r="ADR25" s="16">
        <v>3923958</v>
      </c>
      <c r="ADS25" s="16">
        <v>3923958</v>
      </c>
      <c r="ADT25" s="16">
        <v>5002034</v>
      </c>
      <c r="ADU25" s="16">
        <v>1522635</v>
      </c>
      <c r="ADV25" s="16">
        <v>2205228</v>
      </c>
      <c r="ADW25" s="16">
        <v>2889022</v>
      </c>
      <c r="ADX25" s="16">
        <v>4592366</v>
      </c>
      <c r="ADY25" s="16">
        <v>4592366</v>
      </c>
      <c r="ADZ25" s="16">
        <v>6432723</v>
      </c>
      <c r="AEA25" s="16">
        <v>6665161</v>
      </c>
      <c r="AEB25" s="16">
        <v>7321936</v>
      </c>
      <c r="AEC25" s="16">
        <v>4947542</v>
      </c>
      <c r="AED25" s="16">
        <v>1079730</v>
      </c>
      <c r="AEE25" s="16">
        <v>1079730</v>
      </c>
      <c r="AEF25" s="16">
        <v>2870358</v>
      </c>
      <c r="AEG25" s="16">
        <v>2923032</v>
      </c>
      <c r="AEH25" s="16">
        <v>3001353</v>
      </c>
      <c r="AEI25" s="16">
        <v>1838894</v>
      </c>
      <c r="AEJ25" s="16">
        <v>2722642</v>
      </c>
      <c r="AEK25" s="16">
        <v>2722642</v>
      </c>
      <c r="AEL25" s="16">
        <v>2810268</v>
      </c>
      <c r="AEM25" s="16">
        <v>2466181</v>
      </c>
      <c r="AEN25" s="16">
        <v>3436305</v>
      </c>
      <c r="AEO25" s="16">
        <v>3111577</v>
      </c>
      <c r="AEP25" s="16">
        <v>3484219</v>
      </c>
      <c r="AEQ25" s="16">
        <v>3484219</v>
      </c>
      <c r="AER25" s="16">
        <v>3286048</v>
      </c>
      <c r="AES25" s="16">
        <v>2655656</v>
      </c>
      <c r="AET25" s="16">
        <v>3878511</v>
      </c>
      <c r="AEU25" s="16">
        <v>0</v>
      </c>
      <c r="AEV25" s="16">
        <v>0</v>
      </c>
      <c r="AEW25" s="16">
        <v>0</v>
      </c>
      <c r="AEX25" s="16">
        <v>0</v>
      </c>
      <c r="AEY25" s="16">
        <v>0</v>
      </c>
      <c r="AEZ25" s="16">
        <v>0</v>
      </c>
      <c r="AFA25" s="16">
        <v>0</v>
      </c>
      <c r="AFB25" s="16">
        <v>0</v>
      </c>
      <c r="AFC25" s="16">
        <v>0</v>
      </c>
      <c r="AFD25" s="16">
        <v>0</v>
      </c>
      <c r="AFE25" s="16">
        <v>0</v>
      </c>
      <c r="AFF25" s="16">
        <v>0</v>
      </c>
      <c r="AFG25" s="16">
        <v>0</v>
      </c>
      <c r="AFH25" s="16">
        <v>0</v>
      </c>
      <c r="AFI25" s="16">
        <v>0</v>
      </c>
      <c r="AFJ25" s="16">
        <v>0</v>
      </c>
      <c r="AFK25" s="16">
        <v>0</v>
      </c>
      <c r="AFL25" s="16">
        <v>0</v>
      </c>
      <c r="AFM25" s="16">
        <v>0</v>
      </c>
      <c r="AFN25" s="16">
        <v>0</v>
      </c>
      <c r="AFO25" s="16">
        <v>0</v>
      </c>
      <c r="AFP25" s="16">
        <v>0</v>
      </c>
      <c r="AFQ25" s="16">
        <v>0</v>
      </c>
      <c r="AFR25" s="16">
        <v>0</v>
      </c>
      <c r="AFS25" s="16">
        <v>0</v>
      </c>
      <c r="AFT25" s="16">
        <v>0</v>
      </c>
      <c r="AFU25" s="16">
        <v>0</v>
      </c>
      <c r="AFV25" s="16">
        <v>0</v>
      </c>
      <c r="AFW25" s="16">
        <v>0</v>
      </c>
      <c r="AFX25" s="16">
        <v>0</v>
      </c>
      <c r="AFY25" s="16">
        <v>0</v>
      </c>
      <c r="AFZ25" s="16">
        <v>0</v>
      </c>
      <c r="AGA25" s="16">
        <v>0</v>
      </c>
      <c r="AGB25" s="16">
        <v>0</v>
      </c>
      <c r="AGC25" s="16">
        <v>0</v>
      </c>
      <c r="AGD25" s="16">
        <v>0</v>
      </c>
      <c r="AGE25" s="16">
        <v>0</v>
      </c>
      <c r="AGF25" s="16">
        <v>0</v>
      </c>
      <c r="AGG25" s="16">
        <v>0</v>
      </c>
      <c r="AGH25" s="16">
        <v>0</v>
      </c>
      <c r="AGI25" s="16">
        <v>0</v>
      </c>
      <c r="AGJ25" s="16">
        <v>0</v>
      </c>
      <c r="AGK25" s="16">
        <v>0</v>
      </c>
      <c r="AGL25" s="16">
        <v>0</v>
      </c>
      <c r="AGM25" s="16">
        <v>0</v>
      </c>
      <c r="AGN25" s="16">
        <v>0</v>
      </c>
      <c r="AGO25" s="16">
        <v>0</v>
      </c>
      <c r="AGP25" s="16">
        <v>0</v>
      </c>
      <c r="AGQ25" s="16">
        <v>0</v>
      </c>
      <c r="AGR25" s="16">
        <v>0</v>
      </c>
      <c r="AGS25" s="16">
        <v>0</v>
      </c>
      <c r="AGT25" s="16">
        <v>0</v>
      </c>
      <c r="AGU25" s="16">
        <v>0</v>
      </c>
      <c r="AGV25" s="16">
        <v>0</v>
      </c>
      <c r="AGW25" s="16">
        <v>0</v>
      </c>
      <c r="AGX25" s="16">
        <v>0</v>
      </c>
      <c r="AGY25" s="16">
        <v>0</v>
      </c>
      <c r="AGZ25" s="16">
        <v>0</v>
      </c>
      <c r="AHA25" s="16">
        <v>0</v>
      </c>
      <c r="AHB25" s="16">
        <v>0</v>
      </c>
      <c r="AHC25" s="16">
        <v>0</v>
      </c>
      <c r="AHD25" s="16">
        <v>0</v>
      </c>
      <c r="AHE25" s="16">
        <v>0</v>
      </c>
      <c r="AHF25" s="16">
        <v>0</v>
      </c>
      <c r="AHG25" s="16">
        <v>0</v>
      </c>
      <c r="AHH25" s="16">
        <v>0</v>
      </c>
      <c r="AHI25" s="16">
        <v>0</v>
      </c>
      <c r="AHJ25" s="16">
        <v>0</v>
      </c>
      <c r="AHK25" s="16">
        <v>0</v>
      </c>
      <c r="AHL25" s="16">
        <v>0</v>
      </c>
      <c r="AHM25" s="16">
        <v>0</v>
      </c>
      <c r="AHN25" s="16">
        <v>0</v>
      </c>
      <c r="AHO25" s="16">
        <v>0</v>
      </c>
      <c r="AHP25" s="16">
        <v>0</v>
      </c>
      <c r="AHQ25" s="16">
        <v>0</v>
      </c>
      <c r="AHR25" s="16">
        <v>0</v>
      </c>
      <c r="AHS25" s="16">
        <v>0</v>
      </c>
      <c r="AHT25" s="16">
        <v>0</v>
      </c>
      <c r="AHU25" s="16">
        <v>0</v>
      </c>
      <c r="AHV25" s="16">
        <v>0</v>
      </c>
      <c r="AHW25" s="16">
        <v>0</v>
      </c>
      <c r="AHX25" s="16">
        <v>0</v>
      </c>
      <c r="AHY25" s="16">
        <v>0</v>
      </c>
      <c r="AHZ25" s="16">
        <v>0</v>
      </c>
      <c r="AIA25" s="16">
        <v>0</v>
      </c>
      <c r="AIB25" s="16">
        <v>0</v>
      </c>
      <c r="AIC25" s="16">
        <v>0</v>
      </c>
      <c r="AID25" s="16">
        <v>0</v>
      </c>
      <c r="AIE25" s="16">
        <v>0</v>
      </c>
      <c r="AIF25" s="16">
        <v>0</v>
      </c>
      <c r="AIG25" s="16">
        <v>0</v>
      </c>
      <c r="AIH25" s="16">
        <v>0</v>
      </c>
      <c r="AII25" s="16">
        <v>0</v>
      </c>
      <c r="AIJ25" s="16">
        <v>0</v>
      </c>
      <c r="AIK25" s="16">
        <v>0</v>
      </c>
      <c r="AIL25" s="16">
        <v>0</v>
      </c>
      <c r="AIM25" s="16">
        <v>0</v>
      </c>
      <c r="AIN25" s="16">
        <v>0</v>
      </c>
      <c r="AIO25" s="16">
        <v>0</v>
      </c>
      <c r="AIP25" s="16">
        <v>0</v>
      </c>
      <c r="AIQ25" s="16">
        <v>0</v>
      </c>
      <c r="AIR25" s="16">
        <v>0</v>
      </c>
      <c r="AIS25" s="16">
        <v>0</v>
      </c>
      <c r="AIT25" s="16">
        <v>0</v>
      </c>
      <c r="AIU25" s="16">
        <v>0</v>
      </c>
      <c r="AIV25" s="16">
        <v>0</v>
      </c>
      <c r="AIW25" s="16">
        <v>0</v>
      </c>
      <c r="AIX25" s="16">
        <v>0</v>
      </c>
      <c r="AIY25" s="16">
        <v>0</v>
      </c>
      <c r="AIZ25" s="16">
        <v>0</v>
      </c>
      <c r="AJA25" s="16">
        <v>0</v>
      </c>
      <c r="AJB25" s="16">
        <v>0</v>
      </c>
      <c r="AJC25" s="16">
        <v>0</v>
      </c>
      <c r="AJD25" s="16">
        <v>0</v>
      </c>
      <c r="AJE25" s="16">
        <v>0</v>
      </c>
      <c r="AJF25" s="16">
        <v>0</v>
      </c>
      <c r="AJG25" s="16">
        <v>0</v>
      </c>
      <c r="AJH25" s="16">
        <v>0</v>
      </c>
      <c r="AJI25" s="16">
        <v>0</v>
      </c>
      <c r="AJJ25" s="16">
        <v>0</v>
      </c>
      <c r="AJK25" s="16">
        <v>0</v>
      </c>
      <c r="AJL25" s="16">
        <v>0</v>
      </c>
      <c r="AJM25" s="16">
        <v>0</v>
      </c>
      <c r="AJN25" s="16">
        <v>0</v>
      </c>
      <c r="AJO25" s="16">
        <v>0</v>
      </c>
      <c r="AJP25" s="16">
        <v>0</v>
      </c>
      <c r="AJQ25" s="16">
        <v>0</v>
      </c>
      <c r="AJR25" s="16">
        <v>0</v>
      </c>
      <c r="AJS25" s="16">
        <v>0</v>
      </c>
      <c r="AJT25" s="16">
        <v>0</v>
      </c>
      <c r="AJU25" s="16">
        <v>0</v>
      </c>
      <c r="AJV25" s="16">
        <v>0</v>
      </c>
      <c r="AJW25" s="16">
        <v>0</v>
      </c>
      <c r="AJX25" s="16">
        <v>0</v>
      </c>
      <c r="AJY25" s="16">
        <v>0</v>
      </c>
      <c r="AJZ25" s="16">
        <v>0</v>
      </c>
      <c r="AKA25" s="16">
        <v>0</v>
      </c>
      <c r="AKB25" s="16">
        <v>0</v>
      </c>
      <c r="AKC25" s="16">
        <v>0</v>
      </c>
      <c r="AKD25" s="16">
        <v>0</v>
      </c>
      <c r="AKE25" s="16">
        <v>0</v>
      </c>
      <c r="AKF25" s="16">
        <v>0</v>
      </c>
      <c r="AKG25" s="16">
        <v>0</v>
      </c>
      <c r="AKH25" s="16">
        <v>0</v>
      </c>
      <c r="AKI25" s="16">
        <v>0</v>
      </c>
      <c r="AKJ25" s="16">
        <v>0</v>
      </c>
      <c r="AKK25" s="16">
        <v>0</v>
      </c>
      <c r="AKL25" s="16">
        <v>0</v>
      </c>
      <c r="AKM25" s="16">
        <v>0</v>
      </c>
      <c r="AKN25" s="16">
        <v>0</v>
      </c>
      <c r="AKO25" s="16">
        <v>0</v>
      </c>
      <c r="AKP25" s="16">
        <v>0</v>
      </c>
      <c r="AKQ25" s="16">
        <v>0</v>
      </c>
      <c r="AKR25" s="16">
        <v>0</v>
      </c>
      <c r="AKS25" s="16">
        <v>0</v>
      </c>
      <c r="AKT25" s="16">
        <v>0</v>
      </c>
      <c r="AKU25" s="16">
        <v>0</v>
      </c>
      <c r="AKV25" s="16">
        <v>0</v>
      </c>
      <c r="AKW25" s="16">
        <v>0</v>
      </c>
      <c r="AKX25" s="16">
        <v>0</v>
      </c>
      <c r="AKY25" s="16">
        <v>0</v>
      </c>
      <c r="AKZ25" s="16">
        <v>0</v>
      </c>
      <c r="ALA25" s="16">
        <v>0</v>
      </c>
      <c r="ALB25" s="16">
        <v>0</v>
      </c>
      <c r="ALC25" s="16">
        <v>0</v>
      </c>
      <c r="ALD25" s="16">
        <v>0</v>
      </c>
      <c r="ALE25" s="16">
        <v>0</v>
      </c>
      <c r="ALF25" s="16">
        <v>0</v>
      </c>
      <c r="ALG25" s="16">
        <v>0</v>
      </c>
      <c r="ALH25" s="16">
        <v>0</v>
      </c>
      <c r="ALI25" s="16">
        <v>0</v>
      </c>
      <c r="ALJ25" s="16">
        <v>0</v>
      </c>
      <c r="ALK25" s="16">
        <v>0</v>
      </c>
      <c r="ALL25" s="16">
        <v>0</v>
      </c>
      <c r="ALM25" s="16">
        <v>0</v>
      </c>
      <c r="ALN25" s="16">
        <v>0</v>
      </c>
      <c r="ALO25" s="16">
        <v>0</v>
      </c>
      <c r="ALP25" s="16">
        <v>0</v>
      </c>
      <c r="ALQ25" s="16">
        <v>0</v>
      </c>
      <c r="ALR25" s="16">
        <v>0</v>
      </c>
      <c r="ALS25" s="16">
        <v>0</v>
      </c>
      <c r="ALT25" s="16">
        <v>0</v>
      </c>
      <c r="ALU25" s="16">
        <v>0</v>
      </c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</row>
    <row r="26" spans="1:1042" ht="12" customHeight="1" x14ac:dyDescent="0.2">
      <c r="A26" s="5" t="s">
        <v>33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40000</v>
      </c>
      <c r="H26" s="14">
        <v>40000</v>
      </c>
      <c r="I26" s="14">
        <v>40000</v>
      </c>
      <c r="J26" s="14">
        <v>40000</v>
      </c>
      <c r="K26" s="14">
        <v>40000</v>
      </c>
      <c r="L26" s="14">
        <v>0</v>
      </c>
      <c r="M26" s="14">
        <v>40000</v>
      </c>
      <c r="N26" s="14">
        <v>40000</v>
      </c>
      <c r="O26" s="14">
        <v>40000</v>
      </c>
      <c r="P26" s="14">
        <v>40000</v>
      </c>
      <c r="Q26" s="14">
        <v>40000</v>
      </c>
      <c r="R26" s="14">
        <v>0</v>
      </c>
      <c r="S26" s="14">
        <v>40000</v>
      </c>
      <c r="T26" s="14">
        <v>40000</v>
      </c>
      <c r="U26" s="14">
        <v>40000</v>
      </c>
      <c r="V26" s="14">
        <v>40000</v>
      </c>
      <c r="W26" s="14">
        <v>40000</v>
      </c>
      <c r="X26" s="14">
        <v>0</v>
      </c>
      <c r="Y26" s="14">
        <v>40000</v>
      </c>
      <c r="Z26" s="14">
        <v>40000</v>
      </c>
      <c r="AA26" s="14">
        <v>40000</v>
      </c>
      <c r="AB26" s="14">
        <v>40000</v>
      </c>
      <c r="AC26" s="14">
        <v>40000</v>
      </c>
      <c r="AD26" s="14">
        <v>0</v>
      </c>
      <c r="AE26" s="14">
        <v>40000</v>
      </c>
      <c r="AF26" s="14">
        <v>40000</v>
      </c>
      <c r="AG26" s="14">
        <v>40000</v>
      </c>
      <c r="AH26" s="14">
        <v>40000</v>
      </c>
      <c r="AI26" s="14">
        <v>40000</v>
      </c>
      <c r="AJ26" s="14">
        <v>0</v>
      </c>
      <c r="AK26" s="14">
        <v>40000</v>
      </c>
      <c r="AL26" s="14">
        <v>40000</v>
      </c>
      <c r="AM26" s="14">
        <v>40000</v>
      </c>
      <c r="AN26" s="14">
        <v>40000</v>
      </c>
      <c r="AO26" s="14">
        <v>40000</v>
      </c>
      <c r="AP26" s="14">
        <v>0</v>
      </c>
      <c r="AQ26" s="14">
        <v>40000</v>
      </c>
      <c r="AR26" s="14">
        <v>40000</v>
      </c>
      <c r="AS26" s="14">
        <v>40000</v>
      </c>
      <c r="AT26" s="14">
        <v>40000</v>
      </c>
      <c r="AU26" s="14">
        <v>40000</v>
      </c>
      <c r="AV26" s="14">
        <v>0</v>
      </c>
      <c r="AW26" s="14">
        <v>40000</v>
      </c>
      <c r="AX26" s="14">
        <v>40000</v>
      </c>
      <c r="AY26" s="14">
        <v>40000</v>
      </c>
      <c r="AZ26" s="14">
        <v>40000</v>
      </c>
      <c r="BA26" s="14">
        <v>40000</v>
      </c>
      <c r="BB26" s="14">
        <v>0</v>
      </c>
      <c r="BC26" s="14">
        <v>40000</v>
      </c>
      <c r="BD26" s="14">
        <v>40000</v>
      </c>
      <c r="BE26" s="14">
        <v>40000</v>
      </c>
      <c r="BF26" s="14">
        <v>40000</v>
      </c>
      <c r="BG26" s="14">
        <v>40000</v>
      </c>
      <c r="BH26" s="14">
        <v>0</v>
      </c>
      <c r="BI26" s="14">
        <v>40000</v>
      </c>
      <c r="BJ26" s="14">
        <v>40000</v>
      </c>
      <c r="BK26" s="14">
        <v>40000</v>
      </c>
      <c r="BL26" s="14">
        <v>40000</v>
      </c>
      <c r="BM26" s="14">
        <v>40000</v>
      </c>
      <c r="BN26" s="14">
        <v>0</v>
      </c>
      <c r="BO26" s="14">
        <v>40000</v>
      </c>
      <c r="BP26" s="14">
        <v>40000</v>
      </c>
      <c r="BQ26" s="14">
        <v>40000</v>
      </c>
      <c r="BR26" s="14">
        <v>40000</v>
      </c>
      <c r="BS26" s="14">
        <v>40000</v>
      </c>
      <c r="BT26" s="14">
        <v>0</v>
      </c>
      <c r="BU26" s="14">
        <v>40000</v>
      </c>
      <c r="BV26" s="14">
        <v>40000</v>
      </c>
      <c r="BW26" s="14">
        <v>40000</v>
      </c>
      <c r="BX26" s="14">
        <v>40000</v>
      </c>
      <c r="BY26" s="14">
        <v>40000</v>
      </c>
      <c r="BZ26" s="14">
        <v>0</v>
      </c>
      <c r="CA26" s="14">
        <v>40000</v>
      </c>
      <c r="CB26" s="14">
        <v>40000</v>
      </c>
      <c r="CC26" s="14">
        <v>40000</v>
      </c>
      <c r="CD26" s="14">
        <v>40000</v>
      </c>
      <c r="CE26" s="14">
        <v>40000</v>
      </c>
      <c r="CF26" s="14">
        <v>0</v>
      </c>
      <c r="CG26" s="14">
        <v>40000</v>
      </c>
      <c r="CH26" s="14">
        <v>40000</v>
      </c>
      <c r="CI26" s="14">
        <v>40000</v>
      </c>
      <c r="CJ26" s="14">
        <v>40000</v>
      </c>
      <c r="CK26" s="14">
        <v>40000</v>
      </c>
      <c r="CL26" s="14">
        <v>0</v>
      </c>
      <c r="CM26" s="14">
        <v>40000</v>
      </c>
      <c r="CN26" s="14">
        <v>40000</v>
      </c>
      <c r="CO26" s="14">
        <v>40000</v>
      </c>
      <c r="CP26" s="14">
        <v>40000</v>
      </c>
      <c r="CQ26" s="14">
        <v>40000</v>
      </c>
      <c r="CR26" s="14">
        <v>0</v>
      </c>
      <c r="CS26" s="14">
        <v>40000</v>
      </c>
      <c r="CT26" s="14">
        <v>40000</v>
      </c>
      <c r="CU26" s="14">
        <v>40000</v>
      </c>
      <c r="CV26" s="14">
        <v>40000</v>
      </c>
      <c r="CW26" s="14">
        <v>40000</v>
      </c>
      <c r="CX26" s="14">
        <v>0</v>
      </c>
      <c r="CY26" s="14">
        <v>40000</v>
      </c>
      <c r="CZ26" s="14">
        <v>40000</v>
      </c>
      <c r="DA26" s="14">
        <v>40000</v>
      </c>
      <c r="DB26" s="14">
        <v>40000</v>
      </c>
      <c r="DC26" s="14">
        <v>40000</v>
      </c>
      <c r="DD26" s="14">
        <v>0</v>
      </c>
      <c r="DE26" s="14">
        <v>40000</v>
      </c>
      <c r="DF26" s="14">
        <v>40000</v>
      </c>
      <c r="DG26" s="14">
        <v>40000</v>
      </c>
      <c r="DH26" s="14">
        <v>40000</v>
      </c>
      <c r="DI26" s="14">
        <v>40000</v>
      </c>
      <c r="DJ26" s="14">
        <v>0</v>
      </c>
      <c r="DK26" s="14">
        <v>40000</v>
      </c>
      <c r="DL26" s="14">
        <v>40000</v>
      </c>
      <c r="DM26" s="14">
        <v>40000</v>
      </c>
      <c r="DN26" s="14">
        <v>40000</v>
      </c>
      <c r="DO26" s="14">
        <v>40000</v>
      </c>
      <c r="DP26" s="14">
        <v>0</v>
      </c>
      <c r="DQ26" s="14">
        <v>40000</v>
      </c>
      <c r="DR26" s="14">
        <v>40000</v>
      </c>
      <c r="DS26" s="14">
        <v>40000</v>
      </c>
      <c r="DT26" s="14">
        <v>40000</v>
      </c>
      <c r="DU26" s="14">
        <v>40000</v>
      </c>
      <c r="DV26" s="14">
        <v>0</v>
      </c>
      <c r="DW26" s="14">
        <v>40000</v>
      </c>
      <c r="DX26" s="14">
        <v>40000</v>
      </c>
      <c r="DY26" s="14">
        <v>40000</v>
      </c>
      <c r="DZ26" s="14">
        <v>40000</v>
      </c>
      <c r="EA26" s="14">
        <v>40000</v>
      </c>
      <c r="EB26" s="14">
        <v>0</v>
      </c>
      <c r="EC26" s="14">
        <v>40000</v>
      </c>
      <c r="ED26" s="14">
        <v>40000</v>
      </c>
      <c r="EE26" s="14">
        <v>40000</v>
      </c>
      <c r="EF26" s="14">
        <v>40000</v>
      </c>
      <c r="EG26" s="14">
        <v>40000</v>
      </c>
      <c r="EH26" s="14">
        <v>0</v>
      </c>
      <c r="EI26" s="14">
        <v>40000</v>
      </c>
      <c r="EJ26" s="14">
        <v>40000</v>
      </c>
      <c r="EK26" s="14">
        <v>40000</v>
      </c>
      <c r="EL26" s="14">
        <v>40000</v>
      </c>
      <c r="EM26" s="14">
        <v>40000</v>
      </c>
      <c r="EN26" s="14">
        <v>0</v>
      </c>
      <c r="EO26" s="14">
        <v>40000</v>
      </c>
      <c r="EP26" s="14">
        <v>40000</v>
      </c>
      <c r="EQ26" s="14">
        <v>40000</v>
      </c>
      <c r="ER26" s="14">
        <v>40000</v>
      </c>
      <c r="ES26" s="14">
        <v>40000</v>
      </c>
      <c r="ET26" s="14">
        <v>0</v>
      </c>
      <c r="EU26" s="14">
        <v>40000</v>
      </c>
      <c r="EV26" s="14">
        <v>40000</v>
      </c>
      <c r="EW26" s="14">
        <v>40000</v>
      </c>
      <c r="EX26" s="14">
        <v>40000</v>
      </c>
      <c r="EY26" s="14">
        <v>40000</v>
      </c>
      <c r="EZ26" s="14">
        <v>0</v>
      </c>
      <c r="FA26" s="14">
        <v>40000</v>
      </c>
      <c r="FB26" s="14">
        <v>40000</v>
      </c>
      <c r="FC26" s="14">
        <v>40000</v>
      </c>
      <c r="FD26" s="14">
        <v>40000</v>
      </c>
      <c r="FE26" s="14">
        <v>40000</v>
      </c>
      <c r="FF26" s="14">
        <v>0</v>
      </c>
      <c r="FG26" s="14">
        <v>40000</v>
      </c>
      <c r="FH26" s="14">
        <v>40000</v>
      </c>
      <c r="FI26" s="14">
        <v>40000</v>
      </c>
      <c r="FJ26" s="14">
        <v>40000</v>
      </c>
      <c r="FK26" s="14">
        <v>40000</v>
      </c>
      <c r="FL26" s="14">
        <v>0</v>
      </c>
      <c r="FM26" s="14">
        <v>40000</v>
      </c>
      <c r="FN26" s="14">
        <v>40000</v>
      </c>
      <c r="FO26" s="14">
        <v>40000</v>
      </c>
      <c r="FP26" s="14">
        <v>40000</v>
      </c>
      <c r="FQ26" s="14">
        <v>40000</v>
      </c>
      <c r="FR26" s="14">
        <v>0</v>
      </c>
      <c r="FS26" s="14">
        <v>40000</v>
      </c>
      <c r="FT26" s="14">
        <v>40000</v>
      </c>
      <c r="FU26" s="14">
        <v>40000</v>
      </c>
      <c r="FV26" s="14">
        <v>40000</v>
      </c>
      <c r="FW26" s="14">
        <v>40000</v>
      </c>
      <c r="FX26" s="14">
        <v>0</v>
      </c>
      <c r="FY26" s="14">
        <v>40000</v>
      </c>
      <c r="FZ26" s="14">
        <v>40000</v>
      </c>
      <c r="GA26" s="14">
        <v>40000</v>
      </c>
      <c r="GB26" s="14">
        <v>40000</v>
      </c>
      <c r="GC26" s="14">
        <v>40000</v>
      </c>
      <c r="GD26" s="14">
        <v>0</v>
      </c>
      <c r="GE26" s="14">
        <v>40000</v>
      </c>
      <c r="GF26" s="14">
        <v>40000</v>
      </c>
      <c r="GG26" s="14">
        <v>40000</v>
      </c>
      <c r="GH26" s="14">
        <v>40000</v>
      </c>
      <c r="GI26" s="14">
        <v>40000</v>
      </c>
      <c r="GJ26" s="14">
        <v>0</v>
      </c>
      <c r="GK26" s="14">
        <v>40000</v>
      </c>
      <c r="GL26" s="31">
        <v>40000</v>
      </c>
      <c r="GM26" s="14">
        <v>40000</v>
      </c>
      <c r="GN26" s="14">
        <v>0</v>
      </c>
      <c r="GO26" s="14">
        <v>0</v>
      </c>
      <c r="GP26" s="14">
        <v>0</v>
      </c>
      <c r="GQ26" s="14">
        <v>0</v>
      </c>
      <c r="GR26" s="14">
        <v>0</v>
      </c>
      <c r="GS26" s="14">
        <v>0</v>
      </c>
      <c r="GT26" s="14">
        <v>0</v>
      </c>
      <c r="GU26" s="14">
        <v>0</v>
      </c>
      <c r="GV26" s="14">
        <v>0</v>
      </c>
      <c r="GW26" s="31">
        <v>0</v>
      </c>
      <c r="GX26" s="42"/>
      <c r="GY26" s="14">
        <v>40000</v>
      </c>
      <c r="GZ26" s="14">
        <v>40000</v>
      </c>
      <c r="HA26" s="14">
        <v>40000</v>
      </c>
      <c r="HB26" s="14">
        <v>40000</v>
      </c>
      <c r="HC26" s="14">
        <v>0</v>
      </c>
      <c r="HD26" s="31">
        <v>40000</v>
      </c>
      <c r="HE26" s="14">
        <v>40</v>
      </c>
      <c r="HF26" s="14">
        <v>40000</v>
      </c>
      <c r="HG26" s="14">
        <v>40000</v>
      </c>
      <c r="HH26" s="14">
        <v>40000</v>
      </c>
      <c r="HI26" s="14">
        <v>40000</v>
      </c>
      <c r="HJ26" s="14">
        <v>0</v>
      </c>
      <c r="HK26" s="31">
        <v>40000</v>
      </c>
      <c r="HL26" s="14">
        <v>0</v>
      </c>
      <c r="HM26" s="14">
        <v>40000</v>
      </c>
      <c r="HN26" s="14">
        <v>40000</v>
      </c>
      <c r="HO26" s="14">
        <v>40000</v>
      </c>
      <c r="HP26" s="14">
        <v>40000</v>
      </c>
      <c r="HQ26" s="14">
        <v>0</v>
      </c>
      <c r="HR26" s="31">
        <v>40000</v>
      </c>
      <c r="HS26" s="14">
        <v>0</v>
      </c>
      <c r="HT26" s="14">
        <v>40000</v>
      </c>
      <c r="HU26" s="14">
        <v>40000</v>
      </c>
      <c r="HV26" s="14">
        <v>40000</v>
      </c>
      <c r="HW26" s="14">
        <v>40000</v>
      </c>
      <c r="HX26" s="14">
        <v>0</v>
      </c>
      <c r="HY26" s="31">
        <v>40000</v>
      </c>
      <c r="HZ26" s="14">
        <v>0</v>
      </c>
      <c r="IA26" s="14">
        <v>40000</v>
      </c>
      <c r="IB26" s="14">
        <v>40000</v>
      </c>
      <c r="IC26" s="14">
        <v>40000</v>
      </c>
      <c r="ID26" s="14">
        <v>40000</v>
      </c>
      <c r="IE26" s="14">
        <v>0</v>
      </c>
      <c r="IF26" s="31">
        <v>40000</v>
      </c>
      <c r="IG26" s="14">
        <v>0</v>
      </c>
      <c r="IH26" s="14">
        <v>40000</v>
      </c>
      <c r="II26" s="14">
        <v>40000</v>
      </c>
      <c r="IJ26" s="14">
        <v>40000</v>
      </c>
      <c r="IK26" s="14">
        <v>40000</v>
      </c>
      <c r="IL26" s="14">
        <v>0</v>
      </c>
      <c r="IM26" s="14">
        <v>40000</v>
      </c>
      <c r="IN26" s="14">
        <v>40000</v>
      </c>
      <c r="IO26" s="14">
        <v>40000</v>
      </c>
      <c r="IP26" s="14">
        <v>40000</v>
      </c>
      <c r="IQ26" s="14">
        <v>40000</v>
      </c>
      <c r="IR26" s="14">
        <v>0</v>
      </c>
      <c r="IS26" s="14">
        <v>40000</v>
      </c>
      <c r="IT26" s="14">
        <v>40000</v>
      </c>
      <c r="IU26" s="14">
        <v>40000</v>
      </c>
      <c r="IV26" s="14">
        <v>40000</v>
      </c>
      <c r="IW26" s="14">
        <v>40000</v>
      </c>
      <c r="IX26" s="14">
        <v>0</v>
      </c>
      <c r="IY26" s="14">
        <v>40000</v>
      </c>
      <c r="IZ26" s="14">
        <v>40000</v>
      </c>
      <c r="JA26" s="14">
        <v>40000</v>
      </c>
      <c r="JB26" s="14">
        <v>40000</v>
      </c>
      <c r="JC26" s="14">
        <v>40000</v>
      </c>
      <c r="JD26" s="14">
        <v>0</v>
      </c>
      <c r="JE26" s="14">
        <v>40000</v>
      </c>
      <c r="JF26" s="14">
        <v>40000</v>
      </c>
      <c r="JG26" s="14">
        <v>40000</v>
      </c>
      <c r="JH26" s="14">
        <v>40000</v>
      </c>
      <c r="JI26" s="14">
        <v>40000</v>
      </c>
      <c r="JJ26" s="14">
        <v>0</v>
      </c>
      <c r="JK26" s="14">
        <v>40000</v>
      </c>
      <c r="JL26" s="14">
        <v>40000</v>
      </c>
      <c r="JM26" s="14">
        <v>40000</v>
      </c>
      <c r="JN26" s="14">
        <v>40000</v>
      </c>
      <c r="JO26" s="14">
        <v>40000</v>
      </c>
      <c r="JP26" s="14">
        <v>0</v>
      </c>
      <c r="JQ26" s="14">
        <v>40000</v>
      </c>
      <c r="JR26" s="14">
        <v>40000</v>
      </c>
      <c r="JS26" s="14">
        <v>40000</v>
      </c>
      <c r="JT26" s="14">
        <v>40000</v>
      </c>
      <c r="JU26" s="14">
        <v>40000</v>
      </c>
      <c r="JV26" s="14">
        <v>0</v>
      </c>
      <c r="JW26" s="14">
        <v>40000</v>
      </c>
      <c r="JX26" s="14">
        <v>40000</v>
      </c>
      <c r="JY26" s="14">
        <v>40000</v>
      </c>
      <c r="JZ26" s="14">
        <v>40000</v>
      </c>
      <c r="KA26" s="14">
        <v>40000</v>
      </c>
      <c r="KB26" s="14">
        <v>0</v>
      </c>
      <c r="KC26" s="14">
        <v>40000</v>
      </c>
      <c r="KD26" s="14">
        <v>40000</v>
      </c>
      <c r="KE26" s="14">
        <v>40000</v>
      </c>
      <c r="KF26" s="14">
        <v>40000</v>
      </c>
      <c r="KG26" s="14">
        <v>40000</v>
      </c>
      <c r="KH26" s="14">
        <v>0</v>
      </c>
      <c r="KI26" s="14">
        <v>40000</v>
      </c>
      <c r="KJ26" s="14">
        <v>40000</v>
      </c>
      <c r="KK26" s="14">
        <v>40000</v>
      </c>
      <c r="KL26" s="14">
        <v>40000</v>
      </c>
      <c r="KM26" s="14">
        <v>40000</v>
      </c>
      <c r="KN26" s="14">
        <v>0</v>
      </c>
      <c r="KO26" s="14">
        <v>40000</v>
      </c>
      <c r="KP26" s="14">
        <v>40000</v>
      </c>
      <c r="KQ26" s="14">
        <v>40000</v>
      </c>
      <c r="KR26" s="14">
        <v>40000</v>
      </c>
      <c r="KS26" s="14">
        <v>40000</v>
      </c>
      <c r="KT26" s="14">
        <v>0</v>
      </c>
      <c r="KU26" s="14">
        <v>40000</v>
      </c>
      <c r="KV26" s="14">
        <v>40000</v>
      </c>
      <c r="KW26" s="14">
        <v>40000</v>
      </c>
      <c r="KX26" s="14">
        <v>40000</v>
      </c>
      <c r="KY26" s="14">
        <v>40000</v>
      </c>
      <c r="KZ26" s="14">
        <v>0</v>
      </c>
      <c r="LA26" s="14">
        <v>40000</v>
      </c>
      <c r="LB26" s="14">
        <v>40000</v>
      </c>
      <c r="LC26" s="14">
        <v>40000</v>
      </c>
      <c r="LD26" s="14">
        <v>40000</v>
      </c>
      <c r="LE26" s="14">
        <v>40000</v>
      </c>
      <c r="LF26" s="14">
        <v>0</v>
      </c>
      <c r="LG26" s="14">
        <v>40000</v>
      </c>
      <c r="LH26" s="14">
        <v>40000</v>
      </c>
      <c r="LI26" s="14">
        <v>40000</v>
      </c>
      <c r="LJ26" s="14">
        <v>40000</v>
      </c>
      <c r="LK26" s="14">
        <v>40000</v>
      </c>
      <c r="LL26" s="14">
        <v>0</v>
      </c>
      <c r="LM26" s="14">
        <v>40000</v>
      </c>
      <c r="LN26" s="14">
        <v>40000</v>
      </c>
      <c r="LO26" s="14">
        <v>40000</v>
      </c>
      <c r="LP26" s="14">
        <v>40000</v>
      </c>
      <c r="LQ26" s="14">
        <v>40000</v>
      </c>
      <c r="LR26" s="14">
        <v>0</v>
      </c>
      <c r="LS26" s="14">
        <v>40000</v>
      </c>
      <c r="LT26" s="14">
        <v>40000</v>
      </c>
      <c r="LU26" s="14">
        <v>40000</v>
      </c>
      <c r="LV26" s="14">
        <v>40000</v>
      </c>
      <c r="LW26" s="14">
        <v>40000</v>
      </c>
      <c r="LX26" s="14">
        <v>0</v>
      </c>
      <c r="LY26" s="14">
        <v>40000</v>
      </c>
      <c r="LZ26" s="14">
        <v>40000</v>
      </c>
      <c r="MA26" s="14">
        <v>40000</v>
      </c>
      <c r="MB26" s="14">
        <v>40000</v>
      </c>
      <c r="MC26" s="14">
        <v>40000</v>
      </c>
      <c r="MD26" s="14">
        <v>0</v>
      </c>
      <c r="ME26" s="14">
        <v>40000</v>
      </c>
      <c r="MF26" s="14">
        <v>40000</v>
      </c>
      <c r="MG26" s="14">
        <v>40000</v>
      </c>
      <c r="MH26" s="14">
        <v>40000</v>
      </c>
      <c r="MI26" s="14">
        <v>40000</v>
      </c>
      <c r="MJ26" s="14">
        <v>0</v>
      </c>
      <c r="MK26" s="14">
        <v>40000</v>
      </c>
      <c r="ML26" s="14">
        <v>0</v>
      </c>
      <c r="MM26" s="14">
        <v>40000</v>
      </c>
      <c r="MN26" s="14">
        <v>40000</v>
      </c>
      <c r="MO26" s="14">
        <v>40000</v>
      </c>
      <c r="MP26" s="14">
        <v>0</v>
      </c>
      <c r="MQ26" s="14">
        <v>40000</v>
      </c>
      <c r="MR26" s="14">
        <v>40000</v>
      </c>
      <c r="MS26" s="14">
        <v>40000</v>
      </c>
      <c r="MT26" s="14">
        <v>40000</v>
      </c>
      <c r="MU26" s="14">
        <v>40000</v>
      </c>
      <c r="MV26" s="14">
        <v>0</v>
      </c>
      <c r="MW26" s="14">
        <v>40000</v>
      </c>
      <c r="MX26" s="14">
        <v>40000</v>
      </c>
      <c r="MY26" s="14">
        <v>40000</v>
      </c>
      <c r="MZ26" s="14">
        <v>40000</v>
      </c>
      <c r="NA26" s="14">
        <v>40000</v>
      </c>
      <c r="NB26" s="14">
        <v>0</v>
      </c>
      <c r="NC26" s="14">
        <v>40000</v>
      </c>
      <c r="ND26" s="14">
        <v>40000</v>
      </c>
      <c r="NE26" s="14">
        <v>40000</v>
      </c>
      <c r="NF26" s="14">
        <v>40000</v>
      </c>
      <c r="NG26" s="14">
        <v>40000</v>
      </c>
      <c r="NH26" s="14">
        <v>0</v>
      </c>
      <c r="NI26" s="14">
        <v>40000</v>
      </c>
      <c r="NJ26" s="14">
        <v>40000</v>
      </c>
      <c r="NK26" s="14">
        <v>40000</v>
      </c>
      <c r="NL26" s="14">
        <v>40000</v>
      </c>
      <c r="NM26" s="14">
        <v>40000</v>
      </c>
      <c r="NN26" s="14">
        <v>0</v>
      </c>
      <c r="NO26" s="14">
        <v>40000</v>
      </c>
      <c r="NP26" s="14">
        <v>40000</v>
      </c>
      <c r="NQ26" s="14">
        <v>40000</v>
      </c>
      <c r="NR26" s="14">
        <v>40000</v>
      </c>
      <c r="NS26" s="14">
        <v>40000</v>
      </c>
      <c r="NT26" s="14">
        <v>0</v>
      </c>
      <c r="NU26" s="14">
        <v>40000</v>
      </c>
      <c r="NV26" s="14">
        <v>40000</v>
      </c>
      <c r="NW26" s="14">
        <v>40000</v>
      </c>
      <c r="NX26" s="14">
        <v>40000</v>
      </c>
      <c r="NY26" s="14">
        <v>40000</v>
      </c>
      <c r="NZ26" s="14">
        <v>0</v>
      </c>
      <c r="OA26" s="14">
        <v>40000</v>
      </c>
      <c r="OB26" s="14">
        <v>40000</v>
      </c>
      <c r="OC26" s="14">
        <v>40000</v>
      </c>
      <c r="OD26" s="14">
        <v>40000</v>
      </c>
      <c r="OE26" s="14">
        <v>40000</v>
      </c>
      <c r="OF26" s="14">
        <v>0</v>
      </c>
      <c r="OG26" s="14">
        <v>40000</v>
      </c>
      <c r="OH26" s="14">
        <v>40000</v>
      </c>
      <c r="OI26" s="14">
        <v>40000</v>
      </c>
      <c r="OJ26" s="14">
        <v>40000</v>
      </c>
      <c r="OK26" s="14">
        <v>40000</v>
      </c>
      <c r="OL26" s="14">
        <v>0</v>
      </c>
      <c r="OM26" s="14">
        <v>40000</v>
      </c>
      <c r="ON26" s="14">
        <v>40000</v>
      </c>
      <c r="OO26" s="14">
        <v>40000</v>
      </c>
      <c r="OP26" s="14">
        <v>40000</v>
      </c>
      <c r="OQ26" s="14">
        <v>40000</v>
      </c>
      <c r="OR26" s="14">
        <v>0</v>
      </c>
      <c r="OS26" s="14">
        <v>40000</v>
      </c>
      <c r="OT26" s="14">
        <v>40000</v>
      </c>
      <c r="OU26" s="14">
        <v>40000</v>
      </c>
      <c r="OV26" s="14">
        <v>40000</v>
      </c>
      <c r="OW26" s="14">
        <v>40000</v>
      </c>
      <c r="OX26" s="14">
        <v>0</v>
      </c>
      <c r="OY26" s="14">
        <v>40000</v>
      </c>
      <c r="OZ26" s="14">
        <v>40000</v>
      </c>
      <c r="PA26" s="14">
        <v>40000</v>
      </c>
      <c r="PB26" s="14">
        <v>40000</v>
      </c>
      <c r="PC26" s="14">
        <v>40000</v>
      </c>
      <c r="PD26" s="14">
        <v>0</v>
      </c>
      <c r="PE26" s="14">
        <v>40000</v>
      </c>
      <c r="PF26" s="14">
        <v>40000</v>
      </c>
      <c r="PG26" s="14">
        <v>40000</v>
      </c>
      <c r="PH26" s="14">
        <v>40000</v>
      </c>
      <c r="PI26" s="14">
        <v>40000</v>
      </c>
      <c r="PJ26" s="14">
        <v>0</v>
      </c>
      <c r="PK26" s="14">
        <v>40000</v>
      </c>
      <c r="PL26" s="14">
        <v>40000</v>
      </c>
      <c r="PM26" s="14">
        <v>40000</v>
      </c>
      <c r="PN26" s="14">
        <v>40000</v>
      </c>
      <c r="PO26" s="14">
        <v>40000</v>
      </c>
      <c r="PP26" s="14">
        <v>0</v>
      </c>
      <c r="PQ26" s="14">
        <v>40000</v>
      </c>
      <c r="PR26" s="14">
        <v>40000</v>
      </c>
      <c r="PS26" s="14">
        <v>40000</v>
      </c>
      <c r="PT26" s="14">
        <v>40000</v>
      </c>
      <c r="PU26" s="14">
        <v>40000</v>
      </c>
      <c r="PV26" s="14">
        <v>0</v>
      </c>
      <c r="PW26" s="14">
        <v>40000</v>
      </c>
      <c r="PX26" s="14">
        <v>40000</v>
      </c>
      <c r="PY26" s="14">
        <v>40000</v>
      </c>
      <c r="PZ26" s="14">
        <v>40000</v>
      </c>
      <c r="QA26" s="14">
        <v>40000</v>
      </c>
      <c r="QB26" s="14">
        <v>0</v>
      </c>
      <c r="QC26" s="14">
        <v>40000</v>
      </c>
      <c r="QD26" s="14">
        <v>40000</v>
      </c>
      <c r="QE26" s="14">
        <v>40000</v>
      </c>
      <c r="QF26" s="14">
        <v>40000</v>
      </c>
      <c r="QG26" s="14">
        <v>40000</v>
      </c>
      <c r="QH26" s="14">
        <v>0</v>
      </c>
      <c r="QI26" s="14">
        <v>40000</v>
      </c>
      <c r="QJ26" s="14">
        <v>40000</v>
      </c>
      <c r="QK26" s="14">
        <v>40000</v>
      </c>
      <c r="QL26" s="14">
        <v>40000</v>
      </c>
      <c r="QM26" s="14">
        <v>40000</v>
      </c>
      <c r="QN26" s="14">
        <v>0</v>
      </c>
      <c r="QO26" s="14">
        <v>40000</v>
      </c>
      <c r="QP26" s="14">
        <v>40000</v>
      </c>
      <c r="QQ26" s="14">
        <v>40000</v>
      </c>
      <c r="QR26" s="14">
        <v>40000</v>
      </c>
      <c r="QS26" s="14">
        <v>40000</v>
      </c>
      <c r="QT26" s="14">
        <v>0</v>
      </c>
      <c r="QU26" s="14">
        <v>40000</v>
      </c>
      <c r="QV26" s="14">
        <v>40000</v>
      </c>
      <c r="QW26" s="14">
        <v>40000</v>
      </c>
      <c r="QX26" s="14">
        <v>40000</v>
      </c>
      <c r="QY26" s="14">
        <v>40000</v>
      </c>
      <c r="QZ26" s="14">
        <v>0</v>
      </c>
      <c r="RA26" s="14">
        <v>40000</v>
      </c>
      <c r="RB26" s="14">
        <v>40000</v>
      </c>
      <c r="RC26" s="14">
        <v>40000</v>
      </c>
      <c r="RD26" s="14">
        <v>40000</v>
      </c>
      <c r="RE26" s="14">
        <v>40000</v>
      </c>
      <c r="RF26" s="14">
        <v>0</v>
      </c>
      <c r="RG26" s="14">
        <v>40000</v>
      </c>
      <c r="RH26" s="14">
        <v>40000</v>
      </c>
      <c r="RI26" s="14">
        <v>40000</v>
      </c>
      <c r="RJ26" s="14">
        <v>40000</v>
      </c>
      <c r="RK26" s="14">
        <v>40000</v>
      </c>
      <c r="RL26" s="14">
        <v>0</v>
      </c>
      <c r="RM26" s="14">
        <v>40000</v>
      </c>
      <c r="RN26" s="14">
        <v>40000</v>
      </c>
      <c r="RO26" s="14">
        <v>40000</v>
      </c>
      <c r="RP26" s="14">
        <v>40000</v>
      </c>
      <c r="RQ26" s="14">
        <v>40000</v>
      </c>
      <c r="RR26" s="14">
        <v>0</v>
      </c>
      <c r="RS26" s="14">
        <v>40000</v>
      </c>
      <c r="RT26" s="14">
        <v>40000</v>
      </c>
      <c r="RU26" s="14">
        <v>40000</v>
      </c>
      <c r="RV26" s="14">
        <v>40000</v>
      </c>
      <c r="RW26" s="14">
        <v>40000</v>
      </c>
      <c r="RX26" s="14">
        <v>0</v>
      </c>
      <c r="RY26" s="14">
        <v>40000</v>
      </c>
      <c r="RZ26" s="14">
        <v>40000</v>
      </c>
      <c r="SA26" s="14">
        <v>40000</v>
      </c>
      <c r="SB26" s="14">
        <v>40000</v>
      </c>
      <c r="SC26" s="14">
        <v>40000</v>
      </c>
      <c r="SD26" s="14">
        <v>0</v>
      </c>
      <c r="SE26" s="14">
        <v>40000</v>
      </c>
      <c r="SF26" s="14">
        <v>40000</v>
      </c>
      <c r="SG26" s="14">
        <v>40000</v>
      </c>
      <c r="SH26" s="14">
        <v>40000</v>
      </c>
      <c r="SI26" s="14">
        <v>40000</v>
      </c>
      <c r="SJ26" s="14">
        <v>0</v>
      </c>
      <c r="SK26" s="14">
        <v>40000</v>
      </c>
      <c r="SL26" s="14">
        <v>40000</v>
      </c>
      <c r="SM26" s="14">
        <v>40000</v>
      </c>
      <c r="SN26" s="14">
        <v>40000</v>
      </c>
      <c r="SO26" s="14">
        <v>40000</v>
      </c>
      <c r="SP26" s="14">
        <v>0</v>
      </c>
      <c r="SQ26" s="14">
        <v>40000</v>
      </c>
      <c r="SR26" s="14">
        <v>40000</v>
      </c>
      <c r="SS26" s="14">
        <v>40000</v>
      </c>
      <c r="ST26" s="14">
        <v>40000</v>
      </c>
      <c r="SU26" s="14">
        <v>40000</v>
      </c>
      <c r="SV26" s="14">
        <v>0</v>
      </c>
      <c r="SW26" s="14">
        <v>40000</v>
      </c>
      <c r="SX26" s="14">
        <v>40000</v>
      </c>
      <c r="SY26" s="14">
        <v>40000</v>
      </c>
      <c r="SZ26" s="14">
        <v>40000</v>
      </c>
      <c r="TA26" s="14">
        <v>40000</v>
      </c>
      <c r="TB26" s="14">
        <v>0</v>
      </c>
      <c r="TC26" s="14">
        <v>40000</v>
      </c>
      <c r="TD26" s="14">
        <v>40000</v>
      </c>
      <c r="TE26" s="14">
        <v>40000</v>
      </c>
      <c r="TF26" s="14">
        <v>40000</v>
      </c>
      <c r="TG26" s="14">
        <v>40000</v>
      </c>
      <c r="TH26" s="14">
        <v>0</v>
      </c>
      <c r="TI26" s="14">
        <v>40000</v>
      </c>
      <c r="TJ26" s="14">
        <v>40000</v>
      </c>
      <c r="TK26" s="14">
        <v>40000</v>
      </c>
      <c r="TL26" s="14">
        <v>40000</v>
      </c>
      <c r="TM26" s="14">
        <v>40000</v>
      </c>
      <c r="TN26" s="14">
        <v>0</v>
      </c>
      <c r="TO26" s="14">
        <v>40000</v>
      </c>
      <c r="TP26" s="14">
        <v>40000</v>
      </c>
      <c r="TQ26" s="14">
        <v>40000</v>
      </c>
      <c r="TR26" s="14">
        <v>40000</v>
      </c>
      <c r="TS26" s="14">
        <v>40000</v>
      </c>
      <c r="TT26" s="14">
        <v>40000</v>
      </c>
      <c r="TU26" s="14">
        <v>40000</v>
      </c>
      <c r="TV26" s="14">
        <v>40000</v>
      </c>
      <c r="TW26" s="14">
        <v>40000</v>
      </c>
      <c r="TX26" s="14">
        <v>40000</v>
      </c>
      <c r="TY26" s="14">
        <v>40000</v>
      </c>
      <c r="TZ26" s="14">
        <v>0</v>
      </c>
      <c r="UA26" s="14">
        <v>40000</v>
      </c>
      <c r="UB26" s="14">
        <v>40000</v>
      </c>
      <c r="UC26" s="14">
        <v>40000</v>
      </c>
      <c r="UD26" s="14">
        <v>40000</v>
      </c>
      <c r="UE26" s="14">
        <v>40000</v>
      </c>
      <c r="UF26" s="14">
        <v>0</v>
      </c>
      <c r="UG26" s="14">
        <v>40000</v>
      </c>
      <c r="UH26" s="14">
        <v>40000</v>
      </c>
      <c r="UI26" s="14">
        <v>40000</v>
      </c>
      <c r="UJ26" s="14">
        <v>40000</v>
      </c>
      <c r="UK26" s="14">
        <v>40000</v>
      </c>
      <c r="UL26" s="14">
        <v>0</v>
      </c>
      <c r="UM26" s="14">
        <v>40000</v>
      </c>
      <c r="UN26" s="14">
        <v>40000</v>
      </c>
      <c r="UO26" s="14">
        <v>40000</v>
      </c>
      <c r="UP26" s="14">
        <v>40000</v>
      </c>
      <c r="UQ26" s="14">
        <v>40000</v>
      </c>
      <c r="UR26" s="14">
        <v>0</v>
      </c>
      <c r="US26" s="14">
        <v>40000</v>
      </c>
      <c r="UT26" s="14">
        <v>40000</v>
      </c>
      <c r="UU26" s="14">
        <v>40000</v>
      </c>
      <c r="UV26" s="14">
        <v>40000</v>
      </c>
      <c r="UW26" s="14">
        <v>40000</v>
      </c>
      <c r="UX26" s="14">
        <v>0</v>
      </c>
      <c r="UY26" s="14">
        <v>40000</v>
      </c>
      <c r="UZ26" s="14">
        <v>40000</v>
      </c>
      <c r="VA26" s="14">
        <v>40000</v>
      </c>
      <c r="VB26" s="14">
        <v>40000</v>
      </c>
      <c r="VC26" s="14">
        <v>40000</v>
      </c>
      <c r="VD26" s="14">
        <v>0</v>
      </c>
      <c r="VE26" s="14">
        <v>40000</v>
      </c>
      <c r="VF26" s="14">
        <v>40000</v>
      </c>
      <c r="VG26" s="14">
        <v>40000</v>
      </c>
      <c r="VH26" s="14">
        <v>40000</v>
      </c>
      <c r="VI26" s="14">
        <v>40000</v>
      </c>
      <c r="VJ26" s="14">
        <v>0</v>
      </c>
      <c r="VK26" s="14">
        <v>40000</v>
      </c>
      <c r="VL26" s="14">
        <v>40000</v>
      </c>
      <c r="VM26" s="14">
        <v>40000</v>
      </c>
      <c r="VN26" s="14">
        <v>40000</v>
      </c>
      <c r="VO26" s="14">
        <v>40000</v>
      </c>
      <c r="VP26" s="14">
        <v>0</v>
      </c>
      <c r="VQ26" s="14">
        <v>40000</v>
      </c>
      <c r="VR26" s="14">
        <v>40000</v>
      </c>
      <c r="VS26" s="14">
        <v>40000</v>
      </c>
      <c r="VT26" s="14">
        <v>40000</v>
      </c>
      <c r="VU26" s="14">
        <v>40000</v>
      </c>
      <c r="VV26" s="14">
        <v>0</v>
      </c>
      <c r="VW26" s="14">
        <v>40000</v>
      </c>
      <c r="VX26" s="14">
        <v>40000</v>
      </c>
      <c r="VY26" s="14">
        <v>40000</v>
      </c>
      <c r="VZ26" s="14">
        <v>40000</v>
      </c>
      <c r="WA26" s="14">
        <v>40000</v>
      </c>
      <c r="WB26" s="14">
        <v>0</v>
      </c>
      <c r="WC26" s="14">
        <v>40000</v>
      </c>
      <c r="WD26" s="14">
        <v>40000</v>
      </c>
      <c r="WE26" s="14">
        <v>40000</v>
      </c>
      <c r="WF26" s="14">
        <v>40000</v>
      </c>
      <c r="WG26" s="14">
        <v>40000</v>
      </c>
      <c r="WH26" s="14">
        <v>0</v>
      </c>
      <c r="WI26" s="14">
        <v>40000</v>
      </c>
      <c r="WJ26" s="14">
        <v>40000</v>
      </c>
      <c r="WK26" s="14">
        <v>40000</v>
      </c>
      <c r="WL26" s="14">
        <v>40000</v>
      </c>
      <c r="WM26" s="14">
        <v>40000</v>
      </c>
      <c r="WN26" s="14">
        <v>0</v>
      </c>
      <c r="WO26" s="14">
        <v>40000</v>
      </c>
      <c r="WP26" s="14">
        <v>40000</v>
      </c>
      <c r="WQ26" s="14">
        <v>40000</v>
      </c>
      <c r="WR26" s="14">
        <v>40000</v>
      </c>
      <c r="WS26" s="14">
        <v>40000</v>
      </c>
      <c r="WT26" s="14">
        <v>0</v>
      </c>
      <c r="WU26" s="14">
        <v>40000</v>
      </c>
      <c r="WV26" s="14">
        <v>40000</v>
      </c>
      <c r="WW26" s="14">
        <v>40000</v>
      </c>
      <c r="WX26" s="14">
        <v>40000</v>
      </c>
      <c r="WY26" s="14">
        <v>40000</v>
      </c>
      <c r="WZ26" s="14">
        <v>0</v>
      </c>
      <c r="XA26" s="14">
        <v>40000</v>
      </c>
      <c r="XB26" s="14">
        <v>40000</v>
      </c>
      <c r="XC26" s="14">
        <v>40000</v>
      </c>
      <c r="XD26" s="14">
        <v>40000</v>
      </c>
      <c r="XE26" s="14">
        <v>40000</v>
      </c>
      <c r="XF26" s="14">
        <v>0</v>
      </c>
      <c r="XG26" s="14">
        <v>40000</v>
      </c>
      <c r="XH26" s="14">
        <v>40000</v>
      </c>
      <c r="XI26" s="14">
        <v>40000</v>
      </c>
      <c r="XJ26" s="14">
        <v>40000</v>
      </c>
      <c r="XK26" s="14">
        <v>40000</v>
      </c>
      <c r="XL26" s="14">
        <v>0</v>
      </c>
      <c r="XM26" s="14">
        <v>40000</v>
      </c>
      <c r="XN26" s="14">
        <v>40000</v>
      </c>
      <c r="XO26" s="14">
        <v>40000</v>
      </c>
      <c r="XP26" s="14">
        <v>40000</v>
      </c>
      <c r="XQ26" s="14">
        <v>40000</v>
      </c>
      <c r="XR26" s="14">
        <v>0</v>
      </c>
      <c r="XS26" s="14">
        <v>40000</v>
      </c>
      <c r="XT26" s="14">
        <v>40000</v>
      </c>
      <c r="XU26" s="14">
        <v>40000</v>
      </c>
      <c r="XV26" s="14">
        <v>40000</v>
      </c>
      <c r="XW26" s="14">
        <v>40000</v>
      </c>
      <c r="XX26" s="14">
        <v>0</v>
      </c>
      <c r="XY26" s="14">
        <v>40000</v>
      </c>
      <c r="XZ26" s="14">
        <v>40000</v>
      </c>
      <c r="YA26" s="14">
        <v>40000</v>
      </c>
      <c r="YB26" s="14">
        <v>40000</v>
      </c>
      <c r="YC26" s="14">
        <v>40000</v>
      </c>
      <c r="YD26" s="14">
        <v>0</v>
      </c>
      <c r="YE26" s="14">
        <v>40000</v>
      </c>
      <c r="YF26" s="14">
        <v>40000</v>
      </c>
      <c r="YG26" s="14">
        <v>40000</v>
      </c>
      <c r="YH26" s="14">
        <v>40000</v>
      </c>
      <c r="YI26" s="14">
        <v>40000</v>
      </c>
      <c r="YJ26" s="14">
        <v>0</v>
      </c>
      <c r="YK26" s="14">
        <v>40000</v>
      </c>
      <c r="YL26" s="14">
        <v>40000</v>
      </c>
      <c r="YM26" s="14">
        <v>40000</v>
      </c>
      <c r="YN26" s="14">
        <v>40000</v>
      </c>
      <c r="YO26" s="14">
        <v>40000</v>
      </c>
      <c r="YP26" s="14">
        <v>0</v>
      </c>
      <c r="YQ26" s="14">
        <v>40000</v>
      </c>
      <c r="YR26" s="14">
        <v>40000</v>
      </c>
      <c r="YS26" s="14">
        <v>40000</v>
      </c>
      <c r="YT26" s="14">
        <v>40000</v>
      </c>
      <c r="YU26" s="14">
        <v>40000</v>
      </c>
      <c r="YV26" s="14">
        <v>0</v>
      </c>
      <c r="YW26" s="14">
        <v>40000</v>
      </c>
      <c r="YX26" s="14">
        <v>40000</v>
      </c>
      <c r="YY26" s="14">
        <v>40000</v>
      </c>
      <c r="YZ26" s="14">
        <v>40000</v>
      </c>
      <c r="ZA26" s="14">
        <v>40000</v>
      </c>
      <c r="ZB26" s="14">
        <v>0</v>
      </c>
      <c r="ZC26" s="14">
        <v>40000</v>
      </c>
      <c r="ZD26" s="14">
        <v>40000</v>
      </c>
      <c r="ZE26" s="14">
        <v>40000</v>
      </c>
      <c r="ZF26" s="14">
        <v>40000</v>
      </c>
      <c r="ZG26" s="14">
        <v>40000</v>
      </c>
      <c r="ZH26" s="14">
        <v>0</v>
      </c>
      <c r="ZI26" s="14">
        <v>40000</v>
      </c>
      <c r="ZJ26" s="14">
        <v>40000</v>
      </c>
      <c r="ZK26" s="14">
        <v>40000</v>
      </c>
      <c r="ZL26" s="14">
        <v>40000</v>
      </c>
      <c r="ZM26" s="14">
        <v>40000</v>
      </c>
      <c r="ZN26" s="14">
        <v>0</v>
      </c>
      <c r="ZO26" s="14">
        <v>40000</v>
      </c>
      <c r="ZP26" s="14">
        <v>40000</v>
      </c>
      <c r="ZQ26" s="14">
        <v>40000</v>
      </c>
      <c r="ZR26" s="14">
        <v>40000</v>
      </c>
      <c r="ZS26" s="14">
        <v>40000</v>
      </c>
      <c r="ZT26" s="14">
        <v>0</v>
      </c>
      <c r="ZU26" s="14">
        <v>40000</v>
      </c>
      <c r="ZV26" s="14">
        <v>40000</v>
      </c>
      <c r="ZW26" s="14">
        <v>40000</v>
      </c>
      <c r="ZX26" s="14">
        <v>40000</v>
      </c>
      <c r="ZY26" s="14">
        <v>40000</v>
      </c>
      <c r="ZZ26" s="14">
        <v>40000</v>
      </c>
      <c r="AAA26" s="14">
        <v>40000</v>
      </c>
      <c r="AAB26" s="14">
        <v>40000</v>
      </c>
      <c r="AAC26" s="14">
        <v>40000</v>
      </c>
      <c r="AAD26" s="14">
        <v>40000</v>
      </c>
      <c r="AAE26" s="14">
        <v>40000</v>
      </c>
      <c r="AAF26" s="14">
        <v>0</v>
      </c>
      <c r="AAG26" s="14">
        <v>40000</v>
      </c>
      <c r="AAH26" s="14">
        <v>40000</v>
      </c>
      <c r="AAI26" s="14">
        <v>40000</v>
      </c>
      <c r="AAJ26" s="14">
        <v>40000</v>
      </c>
      <c r="AAK26" s="14">
        <v>0</v>
      </c>
      <c r="AAL26" s="14">
        <v>0</v>
      </c>
      <c r="AAM26" s="14">
        <v>40000</v>
      </c>
      <c r="AAN26" s="14">
        <v>40000</v>
      </c>
      <c r="AAO26" s="14">
        <v>40000</v>
      </c>
      <c r="AAP26" s="14">
        <v>0</v>
      </c>
      <c r="AAQ26" s="14">
        <v>0</v>
      </c>
      <c r="AAR26" s="14">
        <v>0</v>
      </c>
      <c r="AAS26" s="14">
        <v>40000</v>
      </c>
      <c r="AAT26" s="14">
        <v>40000</v>
      </c>
      <c r="AAU26" s="14">
        <v>40000</v>
      </c>
      <c r="AAV26" s="14">
        <v>0</v>
      </c>
      <c r="AAW26" s="14">
        <v>0</v>
      </c>
      <c r="AAX26" s="14">
        <v>0</v>
      </c>
      <c r="AAY26" s="14">
        <v>40000</v>
      </c>
      <c r="AAZ26" s="14">
        <v>40000</v>
      </c>
      <c r="ABA26" s="14">
        <v>40000</v>
      </c>
      <c r="ABB26" s="14">
        <v>40000</v>
      </c>
      <c r="ABC26" s="14">
        <v>0</v>
      </c>
      <c r="ABD26" s="14">
        <v>0</v>
      </c>
      <c r="ABE26" s="14">
        <v>40000</v>
      </c>
      <c r="ABF26" s="14">
        <v>40000</v>
      </c>
      <c r="ABG26" s="14">
        <v>40000</v>
      </c>
      <c r="ABH26" s="14">
        <v>40000</v>
      </c>
      <c r="ABI26" s="14">
        <v>40000</v>
      </c>
      <c r="ABJ26" s="14">
        <v>0</v>
      </c>
      <c r="ABK26" s="14">
        <v>40000</v>
      </c>
      <c r="ABL26" s="14">
        <v>40000</v>
      </c>
      <c r="ABM26" s="14">
        <v>40000</v>
      </c>
      <c r="ABN26" s="14">
        <v>40000</v>
      </c>
      <c r="ABO26" s="14">
        <v>40000</v>
      </c>
      <c r="ABP26" s="14">
        <v>0</v>
      </c>
      <c r="ABQ26" s="14">
        <v>40000</v>
      </c>
      <c r="ABR26" s="14">
        <v>40000</v>
      </c>
      <c r="ABS26" s="14">
        <v>40000</v>
      </c>
      <c r="ABT26" s="14">
        <v>40000</v>
      </c>
      <c r="ABU26" s="14">
        <v>40000</v>
      </c>
      <c r="ABV26" s="14">
        <v>40000</v>
      </c>
      <c r="ABW26" s="14">
        <v>40000</v>
      </c>
      <c r="ABX26" s="14">
        <v>40000</v>
      </c>
      <c r="ABY26" s="14">
        <v>40000</v>
      </c>
      <c r="ABZ26" s="14">
        <v>40000</v>
      </c>
      <c r="ACA26" s="14">
        <v>40000</v>
      </c>
      <c r="ACB26" s="14">
        <v>0</v>
      </c>
      <c r="ACC26" s="14">
        <v>40000</v>
      </c>
      <c r="ACD26" s="14">
        <v>40000</v>
      </c>
      <c r="ACE26" s="14">
        <v>40000</v>
      </c>
      <c r="ACF26" s="14">
        <v>40000</v>
      </c>
      <c r="ACG26" s="14">
        <v>40000</v>
      </c>
      <c r="ACH26" s="14">
        <v>0</v>
      </c>
      <c r="ACI26" s="14">
        <v>40000</v>
      </c>
      <c r="ACJ26" s="14">
        <v>40000</v>
      </c>
      <c r="ACK26" s="14">
        <v>40000</v>
      </c>
      <c r="ACL26" s="14">
        <v>40000</v>
      </c>
      <c r="ACM26" s="14">
        <v>40000</v>
      </c>
      <c r="ACN26" s="14">
        <v>0</v>
      </c>
      <c r="ACO26" s="14">
        <v>40000</v>
      </c>
      <c r="ACP26" s="14">
        <v>40000</v>
      </c>
      <c r="ACQ26" s="14">
        <v>40000</v>
      </c>
      <c r="ACR26" s="14">
        <v>40000</v>
      </c>
      <c r="ACS26" s="14">
        <v>40000</v>
      </c>
      <c r="ACT26" s="14">
        <v>0</v>
      </c>
      <c r="ACU26" s="14">
        <v>40000</v>
      </c>
      <c r="ACV26" s="14">
        <v>40000</v>
      </c>
      <c r="ACW26" s="14">
        <v>40000</v>
      </c>
      <c r="ACX26" s="14">
        <v>40000</v>
      </c>
      <c r="ACY26" s="14">
        <v>40000</v>
      </c>
      <c r="ACZ26" s="14">
        <v>0</v>
      </c>
      <c r="ADA26" s="14">
        <v>40000</v>
      </c>
      <c r="ADB26" s="14">
        <v>40000</v>
      </c>
      <c r="ADC26" s="14">
        <v>40000</v>
      </c>
      <c r="ADD26" s="14">
        <v>40000</v>
      </c>
      <c r="ADE26" s="14">
        <v>40000</v>
      </c>
      <c r="ADF26" s="14">
        <v>0</v>
      </c>
      <c r="ADG26" s="14">
        <v>40000</v>
      </c>
      <c r="ADH26" s="14">
        <v>40000</v>
      </c>
      <c r="ADI26" s="14">
        <v>40000</v>
      </c>
      <c r="ADJ26" s="14">
        <v>40000</v>
      </c>
      <c r="ADK26" s="14">
        <v>40000</v>
      </c>
      <c r="ADL26" s="14">
        <v>0</v>
      </c>
      <c r="ADM26" s="14">
        <v>40000</v>
      </c>
      <c r="ADN26" s="14">
        <v>40000</v>
      </c>
      <c r="ADO26" s="14">
        <v>40000</v>
      </c>
      <c r="ADP26" s="14">
        <v>40000</v>
      </c>
      <c r="ADQ26" s="14">
        <v>40000</v>
      </c>
      <c r="ADR26" s="14">
        <v>0</v>
      </c>
      <c r="ADS26" s="14">
        <v>40000</v>
      </c>
      <c r="ADT26" s="14">
        <v>40000</v>
      </c>
      <c r="ADU26" s="14">
        <v>40000</v>
      </c>
      <c r="ADV26" s="14">
        <v>40000</v>
      </c>
      <c r="ADW26" s="14">
        <v>40000</v>
      </c>
      <c r="ADX26" s="14">
        <v>40000</v>
      </c>
      <c r="ADY26" s="14">
        <v>40000</v>
      </c>
      <c r="ADZ26" s="14">
        <v>40000</v>
      </c>
      <c r="AEA26" s="14">
        <v>40000</v>
      </c>
      <c r="AEB26" s="14">
        <v>40000</v>
      </c>
      <c r="AEC26" s="14">
        <v>40000</v>
      </c>
      <c r="AED26" s="14">
        <v>40000</v>
      </c>
      <c r="AEE26" s="14">
        <v>40000</v>
      </c>
      <c r="AEF26" s="14">
        <v>40000</v>
      </c>
      <c r="AEG26" s="14">
        <v>40000</v>
      </c>
      <c r="AEH26" s="14">
        <v>40000</v>
      </c>
      <c r="AEI26" s="14">
        <v>40000</v>
      </c>
      <c r="AEJ26" s="14">
        <v>0</v>
      </c>
      <c r="AEK26" s="14">
        <v>40000</v>
      </c>
      <c r="AEL26" s="14">
        <v>40000</v>
      </c>
      <c r="AEM26" s="14">
        <v>40000</v>
      </c>
      <c r="AEN26" s="14">
        <v>40000</v>
      </c>
      <c r="AEO26" s="14">
        <v>40000</v>
      </c>
      <c r="AEP26" s="14">
        <v>0</v>
      </c>
      <c r="AEQ26" s="14">
        <v>40000</v>
      </c>
      <c r="AER26" s="14">
        <v>40000</v>
      </c>
      <c r="AES26" s="14">
        <v>40000</v>
      </c>
      <c r="AET26" s="14">
        <v>40000</v>
      </c>
      <c r="AEU26" s="14">
        <v>0</v>
      </c>
      <c r="AEV26" s="14">
        <v>0</v>
      </c>
      <c r="AEW26" s="14">
        <v>0</v>
      </c>
      <c r="AEX26" s="14">
        <v>0</v>
      </c>
      <c r="AEY26" s="14">
        <v>0</v>
      </c>
      <c r="AEZ26" s="14">
        <v>0</v>
      </c>
      <c r="AFA26" s="14">
        <v>0</v>
      </c>
      <c r="AFB26" s="14">
        <v>0</v>
      </c>
      <c r="AFC26" s="14">
        <v>0</v>
      </c>
      <c r="AFD26" s="14">
        <v>0</v>
      </c>
      <c r="AFE26" s="14">
        <v>0</v>
      </c>
      <c r="AFF26" s="14">
        <v>0</v>
      </c>
      <c r="AFG26" s="14">
        <v>0</v>
      </c>
      <c r="AFH26" s="14">
        <v>0</v>
      </c>
      <c r="AFI26" s="14">
        <v>0</v>
      </c>
      <c r="AFJ26" s="14">
        <v>0</v>
      </c>
      <c r="AFK26" s="14">
        <v>0</v>
      </c>
      <c r="AFL26" s="14">
        <v>0</v>
      </c>
      <c r="AFM26" s="14">
        <v>0</v>
      </c>
      <c r="AFN26" s="14">
        <v>0</v>
      </c>
      <c r="AFO26" s="14">
        <v>0</v>
      </c>
      <c r="AFP26" s="14">
        <v>0</v>
      </c>
      <c r="AFQ26" s="14">
        <v>0</v>
      </c>
      <c r="AFR26" s="14">
        <v>0</v>
      </c>
      <c r="AFS26" s="14">
        <v>0</v>
      </c>
      <c r="AFT26" s="14">
        <v>0</v>
      </c>
      <c r="AFU26" s="14">
        <v>0</v>
      </c>
      <c r="AFV26" s="14">
        <v>0</v>
      </c>
      <c r="AFW26" s="14">
        <v>0</v>
      </c>
      <c r="AFX26" s="14">
        <v>0</v>
      </c>
      <c r="AFY26" s="14">
        <v>0</v>
      </c>
      <c r="AFZ26" s="14">
        <v>0</v>
      </c>
      <c r="AGA26" s="14">
        <v>0</v>
      </c>
      <c r="AGB26" s="14">
        <v>0</v>
      </c>
      <c r="AGC26" s="14">
        <v>0</v>
      </c>
      <c r="AGD26" s="14">
        <v>0</v>
      </c>
      <c r="AGE26" s="14">
        <v>0</v>
      </c>
      <c r="AGF26" s="14">
        <v>0</v>
      </c>
      <c r="AGG26" s="14">
        <v>0</v>
      </c>
      <c r="AGH26" s="14">
        <v>0</v>
      </c>
      <c r="AGI26" s="14">
        <v>0</v>
      </c>
      <c r="AGJ26" s="14">
        <v>0</v>
      </c>
      <c r="AGK26" s="14">
        <v>0</v>
      </c>
      <c r="AGL26" s="14">
        <v>0</v>
      </c>
      <c r="AGM26" s="14">
        <v>0</v>
      </c>
      <c r="AGN26" s="14">
        <v>0</v>
      </c>
      <c r="AGO26" s="14">
        <v>0</v>
      </c>
      <c r="AGP26" s="14">
        <v>0</v>
      </c>
      <c r="AGQ26" s="14">
        <v>0</v>
      </c>
      <c r="AGR26" s="14">
        <v>0</v>
      </c>
      <c r="AGS26" s="14">
        <v>0</v>
      </c>
      <c r="AGT26" s="14">
        <v>0</v>
      </c>
      <c r="AGU26" s="14">
        <v>0</v>
      </c>
      <c r="AGV26" s="14">
        <v>0</v>
      </c>
      <c r="AGW26" s="14">
        <v>0</v>
      </c>
      <c r="AGX26" s="14">
        <v>0</v>
      </c>
      <c r="AGY26" s="14">
        <v>0</v>
      </c>
      <c r="AGZ26" s="14">
        <v>0</v>
      </c>
      <c r="AHA26" s="14">
        <v>0</v>
      </c>
      <c r="AHB26" s="14">
        <v>0</v>
      </c>
      <c r="AHC26" s="14">
        <v>0</v>
      </c>
      <c r="AHD26" s="14">
        <v>0</v>
      </c>
      <c r="AHE26" s="14">
        <v>0</v>
      </c>
      <c r="AHF26" s="14">
        <v>0</v>
      </c>
      <c r="AHG26" s="14">
        <v>0</v>
      </c>
      <c r="AHH26" s="14">
        <v>0</v>
      </c>
      <c r="AHI26" s="14">
        <v>0</v>
      </c>
      <c r="AHJ26" s="14">
        <v>0</v>
      </c>
      <c r="AHK26" s="14">
        <v>0</v>
      </c>
      <c r="AHL26" s="14">
        <v>0</v>
      </c>
      <c r="AHM26" s="14">
        <v>0</v>
      </c>
      <c r="AHN26" s="14">
        <v>0</v>
      </c>
      <c r="AHO26" s="14">
        <v>0</v>
      </c>
      <c r="AHP26" s="14">
        <v>0</v>
      </c>
      <c r="AHQ26" s="14">
        <v>0</v>
      </c>
      <c r="AHR26" s="14">
        <v>0</v>
      </c>
      <c r="AHS26" s="14">
        <v>0</v>
      </c>
      <c r="AHT26" s="14">
        <v>0</v>
      </c>
      <c r="AHU26" s="14">
        <v>0</v>
      </c>
      <c r="AHV26" s="14">
        <v>0</v>
      </c>
      <c r="AHW26" s="14">
        <v>0</v>
      </c>
      <c r="AHX26" s="14">
        <v>0</v>
      </c>
      <c r="AHY26" s="14">
        <v>0</v>
      </c>
      <c r="AHZ26" s="14">
        <v>0</v>
      </c>
      <c r="AIA26" s="14">
        <v>0</v>
      </c>
      <c r="AIB26" s="14">
        <v>0</v>
      </c>
      <c r="AIC26" s="14">
        <v>0</v>
      </c>
      <c r="AID26" s="14">
        <v>0</v>
      </c>
      <c r="AIE26" s="14">
        <v>0</v>
      </c>
      <c r="AIF26" s="14">
        <v>0</v>
      </c>
      <c r="AIG26" s="14">
        <v>0</v>
      </c>
      <c r="AIH26" s="14">
        <v>0</v>
      </c>
      <c r="AII26" s="14">
        <v>0</v>
      </c>
      <c r="AIJ26" s="14">
        <v>0</v>
      </c>
      <c r="AIK26" s="14">
        <v>0</v>
      </c>
      <c r="AIL26" s="14">
        <v>0</v>
      </c>
      <c r="AIM26" s="14">
        <v>0</v>
      </c>
      <c r="AIN26" s="14">
        <v>0</v>
      </c>
      <c r="AIO26" s="14">
        <v>0</v>
      </c>
      <c r="AIP26" s="14">
        <v>0</v>
      </c>
      <c r="AIQ26" s="14">
        <v>0</v>
      </c>
      <c r="AIR26" s="14">
        <v>0</v>
      </c>
      <c r="AIS26" s="14">
        <v>0</v>
      </c>
      <c r="AIT26" s="14">
        <v>0</v>
      </c>
      <c r="AIU26" s="14">
        <v>0</v>
      </c>
      <c r="AIV26" s="14">
        <v>0</v>
      </c>
      <c r="AIW26" s="14">
        <v>0</v>
      </c>
      <c r="AIX26" s="14">
        <v>0</v>
      </c>
      <c r="AIY26" s="14">
        <v>0</v>
      </c>
      <c r="AIZ26" s="14">
        <v>0</v>
      </c>
      <c r="AJA26" s="14">
        <v>0</v>
      </c>
      <c r="AJB26" s="14">
        <v>0</v>
      </c>
      <c r="AJC26" s="14">
        <v>0</v>
      </c>
      <c r="AJD26" s="14">
        <v>0</v>
      </c>
      <c r="AJE26" s="14">
        <v>0</v>
      </c>
      <c r="AJF26" s="14">
        <v>0</v>
      </c>
      <c r="AJG26" s="14">
        <v>0</v>
      </c>
      <c r="AJH26" s="14">
        <v>0</v>
      </c>
      <c r="AJI26" s="14">
        <v>0</v>
      </c>
      <c r="AJJ26" s="14">
        <v>0</v>
      </c>
      <c r="AJK26" s="14">
        <v>0</v>
      </c>
      <c r="AJL26" s="14">
        <v>0</v>
      </c>
      <c r="AJM26" s="14">
        <v>0</v>
      </c>
      <c r="AJN26" s="14">
        <v>0</v>
      </c>
      <c r="AJO26" s="14">
        <v>0</v>
      </c>
      <c r="AJP26" s="14">
        <v>0</v>
      </c>
      <c r="AJQ26" s="14">
        <v>0</v>
      </c>
      <c r="AJR26" s="14">
        <v>0</v>
      </c>
      <c r="AJS26" s="14">
        <v>0</v>
      </c>
      <c r="AJT26" s="14">
        <v>0</v>
      </c>
      <c r="AJU26" s="14">
        <v>0</v>
      </c>
      <c r="AJV26" s="14">
        <v>0</v>
      </c>
      <c r="AJW26" s="14">
        <v>0</v>
      </c>
      <c r="AJX26" s="14">
        <v>0</v>
      </c>
      <c r="AJY26" s="14">
        <v>0</v>
      </c>
      <c r="AJZ26" s="14">
        <v>0</v>
      </c>
      <c r="AKA26" s="14">
        <v>0</v>
      </c>
      <c r="AKB26" s="14">
        <v>0</v>
      </c>
      <c r="AKC26" s="14">
        <v>0</v>
      </c>
      <c r="AKD26" s="14">
        <v>0</v>
      </c>
      <c r="AKE26" s="14">
        <v>0</v>
      </c>
      <c r="AKF26" s="14">
        <v>0</v>
      </c>
      <c r="AKG26" s="14">
        <v>0</v>
      </c>
      <c r="AKH26" s="14">
        <v>0</v>
      </c>
      <c r="AKI26" s="14">
        <v>0</v>
      </c>
      <c r="AKJ26" s="14">
        <v>0</v>
      </c>
      <c r="AKK26" s="14">
        <v>0</v>
      </c>
      <c r="AKL26" s="14">
        <v>0</v>
      </c>
      <c r="AKM26" s="14">
        <v>0</v>
      </c>
      <c r="AKN26" s="14">
        <v>0</v>
      </c>
      <c r="AKO26" s="14">
        <v>0</v>
      </c>
      <c r="AKP26" s="14">
        <v>0</v>
      </c>
      <c r="AKQ26" s="14">
        <v>0</v>
      </c>
      <c r="AKR26" s="14">
        <v>0</v>
      </c>
      <c r="AKS26" s="14">
        <v>0</v>
      </c>
      <c r="AKT26" s="14">
        <v>0</v>
      </c>
      <c r="AKU26" s="14">
        <v>0</v>
      </c>
      <c r="AKV26" s="14">
        <v>0</v>
      </c>
      <c r="AKW26" s="14">
        <v>0</v>
      </c>
      <c r="AKX26" s="14">
        <v>0</v>
      </c>
      <c r="AKY26" s="14">
        <v>0</v>
      </c>
      <c r="AKZ26" s="14">
        <v>0</v>
      </c>
      <c r="ALA26" s="14">
        <v>0</v>
      </c>
      <c r="ALB26" s="14">
        <v>0</v>
      </c>
      <c r="ALC26" s="14">
        <v>0</v>
      </c>
      <c r="ALD26" s="14">
        <v>0</v>
      </c>
      <c r="ALE26" s="14">
        <v>0</v>
      </c>
      <c r="ALF26" s="14">
        <v>0</v>
      </c>
      <c r="ALG26" s="14">
        <v>0</v>
      </c>
      <c r="ALH26" s="14">
        <v>0</v>
      </c>
      <c r="ALI26" s="14">
        <v>0</v>
      </c>
      <c r="ALJ26" s="14">
        <v>0</v>
      </c>
      <c r="ALK26" s="14">
        <v>0</v>
      </c>
      <c r="ALL26" s="14">
        <v>0</v>
      </c>
      <c r="ALM26" s="14">
        <v>0</v>
      </c>
      <c r="ALN26" s="14">
        <v>0</v>
      </c>
      <c r="ALO26" s="14">
        <v>0</v>
      </c>
      <c r="ALP26" s="14">
        <v>0</v>
      </c>
      <c r="ALQ26" s="14">
        <v>0</v>
      </c>
      <c r="ALR26" s="14">
        <v>0</v>
      </c>
      <c r="ALS26" s="14">
        <v>0</v>
      </c>
      <c r="ALT26" s="14">
        <v>0</v>
      </c>
      <c r="ALU26" s="14">
        <v>0</v>
      </c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</row>
    <row r="27" spans="1:1042" ht="12" customHeight="1" thickBot="1" x14ac:dyDescent="0.25">
      <c r="A27" s="7" t="s">
        <v>21</v>
      </c>
      <c r="B27" s="13">
        <v>0</v>
      </c>
      <c r="C27" s="13">
        <v>0</v>
      </c>
      <c r="D27" s="13">
        <v>0</v>
      </c>
      <c r="E27" s="13">
        <v>0</v>
      </c>
      <c r="F27" s="13">
        <v>4023577.66</v>
      </c>
      <c r="G27" s="13">
        <v>4023577.66</v>
      </c>
      <c r="H27" s="13">
        <v>4023577.66</v>
      </c>
      <c r="I27" s="13">
        <v>4826603.08</v>
      </c>
      <c r="J27" s="13">
        <v>1400495.03</v>
      </c>
      <c r="K27" s="13">
        <v>1676799.95</v>
      </c>
      <c r="L27" s="13">
        <v>0</v>
      </c>
      <c r="M27" s="13">
        <v>2223704.2799999998</v>
      </c>
      <c r="N27" s="13">
        <v>2223704.2799999998</v>
      </c>
      <c r="O27" s="13">
        <v>2928273.03</v>
      </c>
      <c r="P27" s="13">
        <v>3092549.68</v>
      </c>
      <c r="Q27" s="13">
        <v>633306.97</v>
      </c>
      <c r="R27" s="13">
        <v>1955898.57</v>
      </c>
      <c r="S27" s="13">
        <v>1955898.57</v>
      </c>
      <c r="T27" s="13">
        <v>1458210.19</v>
      </c>
      <c r="U27" s="13">
        <v>1694976.64</v>
      </c>
      <c r="V27" s="13">
        <v>1773695.59</v>
      </c>
      <c r="W27" s="13">
        <v>2458941.5299999998</v>
      </c>
      <c r="X27" s="13">
        <v>0</v>
      </c>
      <c r="Y27" s="13">
        <v>1063706.56</v>
      </c>
      <c r="Z27" s="13">
        <v>6336482.2800000003</v>
      </c>
      <c r="AA27" s="13">
        <v>2516574.77</v>
      </c>
      <c r="AB27" s="13">
        <v>7616220.8799999999</v>
      </c>
      <c r="AC27" s="13">
        <v>2853259.06</v>
      </c>
      <c r="AD27" s="13">
        <v>0</v>
      </c>
      <c r="AE27" s="13">
        <v>2992919.19</v>
      </c>
      <c r="AF27" s="13">
        <v>3110934.61</v>
      </c>
      <c r="AG27" s="13">
        <v>3201999.62</v>
      </c>
      <c r="AH27" s="13">
        <v>16310651.51</v>
      </c>
      <c r="AI27" s="13">
        <v>23485517.510000002</v>
      </c>
      <c r="AJ27" s="13">
        <v>23821869.239999998</v>
      </c>
      <c r="AK27" s="13">
        <v>23821869.239999998</v>
      </c>
      <c r="AL27" s="13">
        <v>3319848.53</v>
      </c>
      <c r="AM27" s="13">
        <v>3460732.16</v>
      </c>
      <c r="AN27" s="13">
        <v>1742744.48</v>
      </c>
      <c r="AO27" s="13">
        <v>3703308.63</v>
      </c>
      <c r="AP27" s="13">
        <v>4193533.82</v>
      </c>
      <c r="AQ27" s="13">
        <v>4193533.82</v>
      </c>
      <c r="AR27" s="13">
        <v>4926772.66</v>
      </c>
      <c r="AS27" s="13">
        <v>5009856.2699999996</v>
      </c>
      <c r="AT27" s="13">
        <v>5185839.12</v>
      </c>
      <c r="AU27" s="13">
        <v>5494868.6900000004</v>
      </c>
      <c r="AV27" s="13">
        <v>6267432.5099999998</v>
      </c>
      <c r="AW27" s="13">
        <v>6267432.5099999998</v>
      </c>
      <c r="AX27" s="13">
        <v>6267432.5099999998</v>
      </c>
      <c r="AY27" s="13">
        <v>6267432.5099999998</v>
      </c>
      <c r="AZ27" s="13">
        <v>3246199.58</v>
      </c>
      <c r="BA27" s="13">
        <v>4252669.33</v>
      </c>
      <c r="BB27" s="13">
        <v>4774061.91</v>
      </c>
      <c r="BC27" s="13">
        <v>4774061.91</v>
      </c>
      <c r="BD27" s="13">
        <v>5222881.32</v>
      </c>
      <c r="BE27" s="13">
        <v>3775615.35</v>
      </c>
      <c r="BF27" s="13">
        <v>3615632.62</v>
      </c>
      <c r="BG27" s="13">
        <v>3762963.04</v>
      </c>
      <c r="BH27" s="13">
        <v>4218404.71</v>
      </c>
      <c r="BI27" s="13">
        <v>4218404.71</v>
      </c>
      <c r="BJ27" s="13">
        <v>4680347.3</v>
      </c>
      <c r="BK27" s="13">
        <v>4886744.2</v>
      </c>
      <c r="BL27" s="13">
        <v>8213764.8300000001</v>
      </c>
      <c r="BM27" s="13">
        <v>8482639.0299999993</v>
      </c>
      <c r="BN27" s="13">
        <v>0</v>
      </c>
      <c r="BO27" s="13">
        <v>8932067.2100000009</v>
      </c>
      <c r="BP27" s="13">
        <v>8932067.2100000009</v>
      </c>
      <c r="BQ27" s="13">
        <v>8932067.2100000009</v>
      </c>
      <c r="BR27" s="13">
        <v>8932067.2100000009</v>
      </c>
      <c r="BS27" s="13">
        <v>8932067.2100000009</v>
      </c>
      <c r="BT27" s="13">
        <v>10441489.890000001</v>
      </c>
      <c r="BU27" s="13">
        <v>10441489.890000001</v>
      </c>
      <c r="BV27" s="13">
        <v>7803693.5</v>
      </c>
      <c r="BW27" s="13">
        <v>8152898.79</v>
      </c>
      <c r="BX27" s="13">
        <v>8152898.79</v>
      </c>
      <c r="BY27" s="13">
        <v>8152898.79</v>
      </c>
      <c r="BZ27" s="13">
        <v>4576557.88</v>
      </c>
      <c r="CA27" s="13">
        <v>4576557.88</v>
      </c>
      <c r="CB27" s="13">
        <v>5208880</v>
      </c>
      <c r="CC27" s="13">
        <v>3038612.53</v>
      </c>
      <c r="CD27" s="13">
        <v>6057249.5800000001</v>
      </c>
      <c r="CE27" s="13">
        <v>6040749.8499999996</v>
      </c>
      <c r="CF27" s="13">
        <v>6630743.8200000003</v>
      </c>
      <c r="CG27" s="13">
        <v>6630743.8200000003</v>
      </c>
      <c r="CH27" s="13">
        <v>7229001.2000000002</v>
      </c>
      <c r="CI27" s="13">
        <v>7364285.6399999997</v>
      </c>
      <c r="CJ27" s="13">
        <v>7511685.0199999996</v>
      </c>
      <c r="CK27" s="13">
        <v>7739099.8600000003</v>
      </c>
      <c r="CL27" s="13">
        <v>0</v>
      </c>
      <c r="CM27" s="13">
        <v>7739099.8600000003</v>
      </c>
      <c r="CN27" s="13">
        <v>8708342.6099999994</v>
      </c>
      <c r="CO27" s="13">
        <v>8891321.0800000001</v>
      </c>
      <c r="CP27" s="13">
        <v>9138606.4100000001</v>
      </c>
      <c r="CQ27" s="13">
        <v>9175739.4600000009</v>
      </c>
      <c r="CR27" s="13">
        <v>9749293.2799999993</v>
      </c>
      <c r="CS27" s="13">
        <v>9749293.2799999993</v>
      </c>
      <c r="CT27" s="13">
        <v>10207456.08</v>
      </c>
      <c r="CU27" s="13">
        <v>10465277.609999999</v>
      </c>
      <c r="CV27" s="13">
        <v>10283095.449999999</v>
      </c>
      <c r="CW27" s="13">
        <v>10285056.41</v>
      </c>
      <c r="CX27" s="13">
        <v>8462285.2799999993</v>
      </c>
      <c r="CY27" s="13">
        <v>8462285.2799999993</v>
      </c>
      <c r="CZ27" s="13">
        <v>8956151.8300000001</v>
      </c>
      <c r="DA27" s="13">
        <v>9137488.9299999997</v>
      </c>
      <c r="DB27" s="13">
        <v>10401587.6</v>
      </c>
      <c r="DC27" s="13">
        <v>2968125.5</v>
      </c>
      <c r="DD27" s="13">
        <v>6955811.46</v>
      </c>
      <c r="DE27" s="13">
        <v>6955811.46</v>
      </c>
      <c r="DF27" s="13">
        <v>7502354.46</v>
      </c>
      <c r="DG27" s="13">
        <v>7716814.6399999997</v>
      </c>
      <c r="DH27" s="13">
        <v>7886820.9800000004</v>
      </c>
      <c r="DI27" s="13">
        <v>8017438.0700000003</v>
      </c>
      <c r="DJ27" s="13">
        <v>9195692.1799999997</v>
      </c>
      <c r="DK27" s="13">
        <v>9195692.1799999997</v>
      </c>
      <c r="DL27" s="13">
        <v>9195692.1799999997</v>
      </c>
      <c r="DM27" s="13">
        <v>9195692.1799999997</v>
      </c>
      <c r="DN27" s="13">
        <v>12375202.029999999</v>
      </c>
      <c r="DO27" s="13">
        <v>5537032.4100000001</v>
      </c>
      <c r="DP27" s="13">
        <v>6573347.7699999996</v>
      </c>
      <c r="DQ27" s="13">
        <v>6573347.7699999996</v>
      </c>
      <c r="DR27" s="13">
        <v>5752300.8300000001</v>
      </c>
      <c r="DS27" s="13">
        <v>5930067.3499999996</v>
      </c>
      <c r="DT27" s="13">
        <v>6068665.1399999997</v>
      </c>
      <c r="DU27" s="13">
        <v>6325595.4699999997</v>
      </c>
      <c r="DV27" s="13">
        <v>6673044.0999999996</v>
      </c>
      <c r="DW27" s="13">
        <v>6673044.0999999996</v>
      </c>
      <c r="DX27" s="13">
        <v>4072182.04</v>
      </c>
      <c r="DY27" s="13">
        <v>4380415.18</v>
      </c>
      <c r="DZ27" s="13">
        <v>4567733.1500000004</v>
      </c>
      <c r="EA27" s="13">
        <v>3555992.45</v>
      </c>
      <c r="EB27" s="13">
        <v>4292411.12</v>
      </c>
      <c r="EC27" s="13">
        <v>4292411.12</v>
      </c>
      <c r="ED27" s="13">
        <v>2577388.38</v>
      </c>
      <c r="EE27" s="13">
        <v>2763999.78</v>
      </c>
      <c r="EF27" s="13">
        <v>5392772.79</v>
      </c>
      <c r="EG27" s="13">
        <v>5660869.0700000003</v>
      </c>
      <c r="EH27" s="13">
        <v>0</v>
      </c>
      <c r="EI27" s="13">
        <v>5660869.0700000003</v>
      </c>
      <c r="EJ27" s="13">
        <v>7046375.3700000001</v>
      </c>
      <c r="EK27" s="13">
        <v>7358687.8600000003</v>
      </c>
      <c r="EL27" s="13">
        <v>5616661.5999999996</v>
      </c>
      <c r="EM27" s="13">
        <v>6063247.8099999996</v>
      </c>
      <c r="EN27" s="13">
        <v>4875537.1900000004</v>
      </c>
      <c r="EO27" s="13">
        <v>4875537.1900000004</v>
      </c>
      <c r="EP27" s="13">
        <v>3533010.43</v>
      </c>
      <c r="EQ27" s="13">
        <v>3617673.09</v>
      </c>
      <c r="ER27" s="13">
        <v>3699682.07</v>
      </c>
      <c r="ES27" s="13">
        <v>4024977.41</v>
      </c>
      <c r="ET27" s="13">
        <v>4604006.47</v>
      </c>
      <c r="EU27" s="13">
        <v>4604006.47</v>
      </c>
      <c r="EV27" s="13">
        <v>4861737.12</v>
      </c>
      <c r="EW27" s="13">
        <v>4912525.25</v>
      </c>
      <c r="EX27" s="13">
        <v>5198431.55</v>
      </c>
      <c r="EY27" s="13">
        <v>1677050.99</v>
      </c>
      <c r="EZ27" s="13">
        <v>4555754.18</v>
      </c>
      <c r="FA27" s="13">
        <v>4555754.18</v>
      </c>
      <c r="FB27" s="13">
        <v>5379343.3899999997</v>
      </c>
      <c r="FC27" s="13">
        <v>3761543.89</v>
      </c>
      <c r="FD27" s="13">
        <v>7348182.1200000001</v>
      </c>
      <c r="FE27" s="13">
        <v>5732395.1799999997</v>
      </c>
      <c r="FF27" s="13">
        <v>6338388.8300000001</v>
      </c>
      <c r="FG27" s="13">
        <v>6338388.8300000001</v>
      </c>
      <c r="FH27" s="13">
        <v>6927493.8399999999</v>
      </c>
      <c r="FI27" s="13">
        <v>7018314.2400000002</v>
      </c>
      <c r="FJ27" s="13">
        <v>7084630.3300000001</v>
      </c>
      <c r="FK27" s="13">
        <v>7392223.21</v>
      </c>
      <c r="FL27" s="13">
        <v>5680640.54</v>
      </c>
      <c r="FM27" s="13">
        <v>5680640.54</v>
      </c>
      <c r="FN27" s="13">
        <v>6283526.2800000003</v>
      </c>
      <c r="FO27" s="13">
        <v>6354493.5099999998</v>
      </c>
      <c r="FP27" s="13">
        <v>4773467.83</v>
      </c>
      <c r="FQ27" s="13">
        <v>3647669.08</v>
      </c>
      <c r="FR27" s="13">
        <v>4329309.3099999996</v>
      </c>
      <c r="FS27" s="13">
        <v>4329309.3099999996</v>
      </c>
      <c r="FT27" s="13">
        <v>3445317.74</v>
      </c>
      <c r="FU27" s="13">
        <v>3609654.21</v>
      </c>
      <c r="FV27" s="13">
        <v>3140407.72</v>
      </c>
      <c r="FW27" s="13">
        <v>3019616.22</v>
      </c>
      <c r="FX27" s="13">
        <v>1182788.8700000001</v>
      </c>
      <c r="FY27" s="13">
        <v>1182788.8700000001</v>
      </c>
      <c r="FZ27" s="13">
        <v>1668630.72</v>
      </c>
      <c r="GA27" s="13">
        <v>3455087.55</v>
      </c>
      <c r="GB27" s="13">
        <v>3688093.28</v>
      </c>
      <c r="GC27" s="13">
        <v>1422024.18</v>
      </c>
      <c r="GD27" s="13">
        <v>2076829.48</v>
      </c>
      <c r="GE27" s="13">
        <v>2076829.48</v>
      </c>
      <c r="GF27" s="13">
        <v>1841165.23</v>
      </c>
      <c r="GG27" s="13">
        <v>1978481.36</v>
      </c>
      <c r="GH27" s="13">
        <v>2027501.13</v>
      </c>
      <c r="GI27" s="13">
        <v>2553722</v>
      </c>
      <c r="GJ27" s="13">
        <v>3226662.02</v>
      </c>
      <c r="GK27" s="13">
        <v>3226662.02</v>
      </c>
      <c r="GL27" s="30">
        <v>3929810.57</v>
      </c>
      <c r="GM27" s="13">
        <v>4069354.35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30">
        <v>0</v>
      </c>
      <c r="GX27" s="41">
        <v>0</v>
      </c>
      <c r="GY27" s="13">
        <v>2581436.9</v>
      </c>
      <c r="GZ27" s="13">
        <v>3093946</v>
      </c>
      <c r="HA27" s="13">
        <v>3607039.03</v>
      </c>
      <c r="HB27" s="13">
        <v>4105500.73</v>
      </c>
      <c r="HC27" s="13">
        <v>0</v>
      </c>
      <c r="HD27" s="30">
        <v>3812589.43</v>
      </c>
      <c r="HE27" s="13">
        <v>3812.58943</v>
      </c>
      <c r="HF27" s="13">
        <v>2947808.79</v>
      </c>
      <c r="HG27" s="13">
        <v>1831317.99</v>
      </c>
      <c r="HH27" s="13">
        <v>2112887.58</v>
      </c>
      <c r="HI27" s="13">
        <v>2410943.4700000002</v>
      </c>
      <c r="HJ27" s="13">
        <v>0</v>
      </c>
      <c r="HK27" s="30">
        <v>1629668.91</v>
      </c>
      <c r="HL27" s="13">
        <v>-2182920.5200000005</v>
      </c>
      <c r="HM27" s="13">
        <v>2351259.37</v>
      </c>
      <c r="HN27" s="13">
        <v>2760170.78</v>
      </c>
      <c r="HO27" s="13">
        <v>3211027.81</v>
      </c>
      <c r="HP27" s="13">
        <v>7291450.8799999999</v>
      </c>
      <c r="HQ27" s="13">
        <v>0</v>
      </c>
      <c r="HR27" s="30">
        <v>8567222.5999999996</v>
      </c>
      <c r="HS27" s="13">
        <v>6937553.6899999995</v>
      </c>
      <c r="HT27" s="13">
        <v>5213907.53</v>
      </c>
      <c r="HU27" s="13">
        <v>2791721.97</v>
      </c>
      <c r="HV27" s="13">
        <v>3174961.62</v>
      </c>
      <c r="HW27" s="13">
        <v>3561601.34</v>
      </c>
      <c r="HX27" s="13">
        <v>0</v>
      </c>
      <c r="HY27" s="30">
        <v>4375954.45</v>
      </c>
      <c r="HZ27" s="13">
        <v>-4191268.1499999994</v>
      </c>
      <c r="IA27" s="13">
        <v>4657390.4800000004</v>
      </c>
      <c r="IB27" s="13">
        <v>4434494.3899999997</v>
      </c>
      <c r="IC27" s="13">
        <v>4741433.6100000003</v>
      </c>
      <c r="ID27" s="13">
        <v>1327435.99</v>
      </c>
      <c r="IE27" s="13">
        <v>0</v>
      </c>
      <c r="IF27" s="30">
        <v>3367880.71</v>
      </c>
      <c r="IG27" s="13">
        <v>-1008073.7400000002</v>
      </c>
      <c r="IH27" s="13">
        <v>2420081.06</v>
      </c>
      <c r="II27" s="13">
        <v>2269905.9500000002</v>
      </c>
      <c r="IJ27" s="13">
        <v>2537908.2000000002</v>
      </c>
      <c r="IK27" s="13">
        <v>749907.59</v>
      </c>
      <c r="IL27" s="13">
        <v>0</v>
      </c>
      <c r="IM27" s="13">
        <v>1647220.55</v>
      </c>
      <c r="IN27" s="13">
        <v>1947074.43</v>
      </c>
      <c r="IO27" s="13">
        <v>2120637.79</v>
      </c>
      <c r="IP27" s="13">
        <v>2428753.1800000002</v>
      </c>
      <c r="IQ27" s="13">
        <v>2853161.43</v>
      </c>
      <c r="IR27" s="13">
        <v>0</v>
      </c>
      <c r="IS27" s="13">
        <v>4183373.69</v>
      </c>
      <c r="IT27" s="13">
        <v>2753311.82</v>
      </c>
      <c r="IU27" s="13">
        <v>2876249.58</v>
      </c>
      <c r="IV27" s="13">
        <v>1951782.21</v>
      </c>
      <c r="IW27" s="13">
        <v>2108758.61</v>
      </c>
      <c r="IX27" s="13">
        <v>0</v>
      </c>
      <c r="IY27" s="13">
        <v>2928772.2</v>
      </c>
      <c r="IZ27" s="13">
        <v>2928772.2</v>
      </c>
      <c r="JA27" s="13">
        <v>3981571.08</v>
      </c>
      <c r="JB27" s="13">
        <v>3958141.72</v>
      </c>
      <c r="JC27" s="13">
        <v>1539597.22</v>
      </c>
      <c r="JD27" s="13">
        <v>0</v>
      </c>
      <c r="JE27" s="13">
        <v>2338407.02</v>
      </c>
      <c r="JF27" s="13">
        <v>2991801.29</v>
      </c>
      <c r="JG27" s="13">
        <v>3153346.24</v>
      </c>
      <c r="JH27" s="13">
        <v>2879587.49</v>
      </c>
      <c r="JI27" s="13">
        <v>899592.77</v>
      </c>
      <c r="JJ27" s="13">
        <v>1327580.8700000001</v>
      </c>
      <c r="JK27" s="13">
        <v>1327580.8700000001</v>
      </c>
      <c r="JL27" s="13">
        <v>1091350.7</v>
      </c>
      <c r="JM27" s="13">
        <v>1220499.06</v>
      </c>
      <c r="JN27" s="13">
        <v>1465830.37</v>
      </c>
      <c r="JO27" s="13">
        <v>1709404.59</v>
      </c>
      <c r="JP27" s="13">
        <v>1109019.73</v>
      </c>
      <c r="JQ27" s="13">
        <v>1109019.73</v>
      </c>
      <c r="JR27" s="13">
        <v>1456675.82</v>
      </c>
      <c r="JS27" s="13">
        <v>1249264.3999999999</v>
      </c>
      <c r="JT27" s="13">
        <v>1386992.83</v>
      </c>
      <c r="JU27" s="13">
        <v>1386992.83</v>
      </c>
      <c r="JV27" s="13">
        <v>0</v>
      </c>
      <c r="JW27" s="13">
        <v>1386992.83</v>
      </c>
      <c r="JX27" s="13">
        <v>1706297.91</v>
      </c>
      <c r="JY27" s="13">
        <v>1494259.33</v>
      </c>
      <c r="JZ27" s="13">
        <v>1887546.29</v>
      </c>
      <c r="KA27" s="13">
        <v>2053822.21</v>
      </c>
      <c r="KB27" s="13">
        <v>0</v>
      </c>
      <c r="KC27" s="13">
        <v>2516688.66</v>
      </c>
      <c r="KD27" s="13">
        <v>2712393.34</v>
      </c>
      <c r="KE27" s="13">
        <v>432585.09</v>
      </c>
      <c r="KF27" s="13">
        <v>624865.24</v>
      </c>
      <c r="KG27" s="13">
        <v>899445.47</v>
      </c>
      <c r="KH27" s="13">
        <v>0</v>
      </c>
      <c r="KI27" s="13">
        <v>1789609.34</v>
      </c>
      <c r="KJ27" s="13">
        <v>2482044.7000000002</v>
      </c>
      <c r="KK27" s="13">
        <v>2602504.06</v>
      </c>
      <c r="KL27" s="13">
        <v>2565128.0299999998</v>
      </c>
      <c r="KM27" s="13">
        <v>891824.67</v>
      </c>
      <c r="KN27" s="13">
        <v>1760738.62</v>
      </c>
      <c r="KO27" s="13">
        <v>1760738.62</v>
      </c>
      <c r="KP27" s="13">
        <v>2858145.38</v>
      </c>
      <c r="KQ27" s="13">
        <v>2294198.15</v>
      </c>
      <c r="KR27" s="13">
        <v>2456533.31</v>
      </c>
      <c r="KS27" s="13">
        <v>1732818.54</v>
      </c>
      <c r="KT27" s="13">
        <v>0</v>
      </c>
      <c r="KU27" s="13">
        <v>2672004.2999999998</v>
      </c>
      <c r="KV27" s="13">
        <v>3101449.06</v>
      </c>
      <c r="KW27" s="13">
        <v>3565510.53</v>
      </c>
      <c r="KX27" s="13">
        <v>3565510.53</v>
      </c>
      <c r="KY27" s="13">
        <v>696445.84</v>
      </c>
      <c r="KZ27" s="13">
        <v>0</v>
      </c>
      <c r="LA27" s="13">
        <v>1867674.48</v>
      </c>
      <c r="LB27" s="13">
        <v>2131741.39</v>
      </c>
      <c r="LC27" s="13">
        <v>2090798.53</v>
      </c>
      <c r="LD27" s="13">
        <v>3720098.35</v>
      </c>
      <c r="LE27" s="13">
        <v>713581.27</v>
      </c>
      <c r="LF27" s="13">
        <v>0</v>
      </c>
      <c r="LG27" s="13">
        <v>1419632.16</v>
      </c>
      <c r="LH27" s="13">
        <v>1917687.86</v>
      </c>
      <c r="LI27" s="13">
        <v>2227219.64</v>
      </c>
      <c r="LJ27" s="13">
        <v>2384051.4300000002</v>
      </c>
      <c r="LK27" s="13">
        <v>944506.3</v>
      </c>
      <c r="LL27" s="13">
        <v>4023577.66</v>
      </c>
      <c r="LM27" s="13">
        <v>4023577.66</v>
      </c>
      <c r="LN27" s="13">
        <v>4023577.66</v>
      </c>
      <c r="LO27" s="13">
        <v>4826603.08</v>
      </c>
      <c r="LP27" s="13">
        <v>1400495.03</v>
      </c>
      <c r="LQ27" s="13">
        <v>1676799.95</v>
      </c>
      <c r="LR27" s="13">
        <v>0</v>
      </c>
      <c r="LS27" s="13">
        <v>2223704.2799999998</v>
      </c>
      <c r="LT27" s="13">
        <v>2223704.2799999998</v>
      </c>
      <c r="LU27" s="13">
        <v>2928273.03</v>
      </c>
      <c r="LV27" s="13">
        <v>3092549.68</v>
      </c>
      <c r="LW27" s="13">
        <v>633306.97</v>
      </c>
      <c r="LX27" s="13">
        <v>1955898.57</v>
      </c>
      <c r="LY27" s="13">
        <v>1955898.57</v>
      </c>
      <c r="LZ27" s="13">
        <v>1458210.19</v>
      </c>
      <c r="MA27" s="13">
        <v>1694976.64</v>
      </c>
      <c r="MB27" s="13">
        <v>1773695.59</v>
      </c>
      <c r="MC27" s="13">
        <v>2458941.5299999998</v>
      </c>
      <c r="MD27" s="13">
        <v>0</v>
      </c>
      <c r="ME27" s="13">
        <v>1063706.56</v>
      </c>
      <c r="MF27" s="13">
        <v>6336482.2800000003</v>
      </c>
      <c r="MG27" s="13">
        <v>2516574.77</v>
      </c>
      <c r="MH27" s="13">
        <v>7616220.8799999999</v>
      </c>
      <c r="MI27" s="13">
        <v>2853259.06</v>
      </c>
      <c r="MJ27" s="13">
        <v>0</v>
      </c>
      <c r="MK27" s="13">
        <v>2992919.19</v>
      </c>
      <c r="ML27" s="13">
        <v>0</v>
      </c>
      <c r="MM27" s="13">
        <v>3201999.62</v>
      </c>
      <c r="MN27" s="13">
        <v>16310651.51</v>
      </c>
      <c r="MO27" s="13">
        <v>23485517.510000002</v>
      </c>
      <c r="MP27" s="13">
        <v>23821869.239999998</v>
      </c>
      <c r="MQ27" s="13">
        <v>23821869.239999998</v>
      </c>
      <c r="MR27" s="13">
        <v>3319848.53</v>
      </c>
      <c r="MS27" s="13">
        <v>3460732.16</v>
      </c>
      <c r="MT27" s="13">
        <v>1742744.48</v>
      </c>
      <c r="MU27" s="13">
        <v>3703308.63</v>
      </c>
      <c r="MV27" s="13">
        <v>4193533.82</v>
      </c>
      <c r="MW27" s="13">
        <v>4193533.82</v>
      </c>
      <c r="MX27" s="13">
        <v>4926772.66</v>
      </c>
      <c r="MY27" s="13">
        <v>5009856.2699999996</v>
      </c>
      <c r="MZ27" s="13">
        <v>5185839.12</v>
      </c>
      <c r="NA27" s="13">
        <v>5494868.6900000004</v>
      </c>
      <c r="NB27" s="13">
        <v>6267432.5099999998</v>
      </c>
      <c r="NC27" s="13">
        <v>6267432.5099999998</v>
      </c>
      <c r="ND27" s="13">
        <v>6267432.5099999998</v>
      </c>
      <c r="NE27" s="13">
        <v>6267432.5099999998</v>
      </c>
      <c r="NF27" s="13">
        <v>3246199.58</v>
      </c>
      <c r="NG27" s="13">
        <v>4252669.33</v>
      </c>
      <c r="NH27" s="13">
        <v>4774061.91</v>
      </c>
      <c r="NI27" s="13">
        <v>4774061.91</v>
      </c>
      <c r="NJ27" s="13">
        <v>5222881.32</v>
      </c>
      <c r="NK27" s="13">
        <v>3775615.35</v>
      </c>
      <c r="NL27" s="13">
        <v>3615632.62</v>
      </c>
      <c r="NM27" s="13">
        <v>3762963.04</v>
      </c>
      <c r="NN27" s="13">
        <v>4218404.71</v>
      </c>
      <c r="NO27" s="13">
        <v>4218404.71</v>
      </c>
      <c r="NP27" s="13">
        <v>4680347.3</v>
      </c>
      <c r="NQ27" s="13">
        <v>4886744.2</v>
      </c>
      <c r="NR27" s="13">
        <v>8213764.8300000001</v>
      </c>
      <c r="NS27" s="13">
        <v>8482639.0299999993</v>
      </c>
      <c r="NT27" s="13">
        <v>0</v>
      </c>
      <c r="NU27" s="13">
        <v>8932067.2100000009</v>
      </c>
      <c r="NV27" s="13">
        <v>8932067.2100000009</v>
      </c>
      <c r="NW27" s="13">
        <v>8932067.2100000009</v>
      </c>
      <c r="NX27" s="13">
        <v>8932067.2100000009</v>
      </c>
      <c r="NY27" s="13">
        <v>8932067.2100000009</v>
      </c>
      <c r="NZ27" s="13">
        <v>10441489.890000001</v>
      </c>
      <c r="OA27" s="13">
        <v>10441489.890000001</v>
      </c>
      <c r="OB27" s="13">
        <v>7803693.5</v>
      </c>
      <c r="OC27" s="13">
        <v>8152898.79</v>
      </c>
      <c r="OD27" s="13">
        <v>8152898.79</v>
      </c>
      <c r="OE27" s="13">
        <v>8152898.79</v>
      </c>
      <c r="OF27" s="13">
        <v>4576557.88</v>
      </c>
      <c r="OG27" s="13">
        <v>4576557.88</v>
      </c>
      <c r="OH27" s="13">
        <v>5208880</v>
      </c>
      <c r="OI27" s="13">
        <v>3038612.53</v>
      </c>
      <c r="OJ27" s="13">
        <v>6057249.5800000001</v>
      </c>
      <c r="OK27" s="13">
        <v>6040749.8499999996</v>
      </c>
      <c r="OL27" s="13">
        <v>6630743.8200000003</v>
      </c>
      <c r="OM27" s="13">
        <v>6630743.8200000003</v>
      </c>
      <c r="ON27" s="13">
        <v>7229001.2000000002</v>
      </c>
      <c r="OO27" s="13">
        <v>7364285.6399999997</v>
      </c>
      <c r="OP27" s="13">
        <v>7511685.0199999996</v>
      </c>
      <c r="OQ27" s="13">
        <v>7739099.8600000003</v>
      </c>
      <c r="OR27" s="13">
        <v>0</v>
      </c>
      <c r="OS27" s="13">
        <v>7739099.8600000003</v>
      </c>
      <c r="OT27" s="13">
        <v>8708342.6099999994</v>
      </c>
      <c r="OU27" s="13">
        <v>8891321.0800000001</v>
      </c>
      <c r="OV27" s="13">
        <v>9138606.4100000001</v>
      </c>
      <c r="OW27" s="13">
        <v>9175739.4600000009</v>
      </c>
      <c r="OX27" s="13">
        <v>9749293.2799999993</v>
      </c>
      <c r="OY27" s="13">
        <v>9749293.2799999993</v>
      </c>
      <c r="OZ27" s="13">
        <v>10207456.08</v>
      </c>
      <c r="PA27" s="13">
        <v>10465277.609999999</v>
      </c>
      <c r="PB27" s="13">
        <v>10283095.449999999</v>
      </c>
      <c r="PC27" s="13">
        <v>10285056.41</v>
      </c>
      <c r="PD27" s="13">
        <v>8462285.2799999993</v>
      </c>
      <c r="PE27" s="13">
        <v>8462285.2799999993</v>
      </c>
      <c r="PF27" s="13">
        <v>8956151.8300000001</v>
      </c>
      <c r="PG27" s="13">
        <v>9137488.9299999997</v>
      </c>
      <c r="PH27" s="13">
        <v>10401587.6</v>
      </c>
      <c r="PI27" s="13">
        <v>2968125.5</v>
      </c>
      <c r="PJ27" s="13">
        <v>6955811.46</v>
      </c>
      <c r="PK27" s="13">
        <v>6955811.46</v>
      </c>
      <c r="PL27" s="13">
        <v>7502354.46</v>
      </c>
      <c r="PM27" s="13">
        <v>7716814.6399999997</v>
      </c>
      <c r="PN27" s="13">
        <v>7886820.9800000004</v>
      </c>
      <c r="PO27" s="13">
        <v>8017438.0700000003</v>
      </c>
      <c r="PP27" s="13">
        <v>9195692.1799999997</v>
      </c>
      <c r="PQ27" s="13">
        <v>9195692.1799999997</v>
      </c>
      <c r="PR27" s="13">
        <v>9195692.1799999997</v>
      </c>
      <c r="PS27" s="13">
        <v>9195692.1799999997</v>
      </c>
      <c r="PT27" s="13">
        <v>12375202.029999999</v>
      </c>
      <c r="PU27" s="13">
        <v>5537032.4100000001</v>
      </c>
      <c r="PV27" s="13">
        <v>6573347.7699999996</v>
      </c>
      <c r="PW27" s="13">
        <v>6573347.7699999996</v>
      </c>
      <c r="PX27" s="13">
        <v>5752300.8300000001</v>
      </c>
      <c r="PY27" s="13">
        <v>5930067.3499999996</v>
      </c>
      <c r="PZ27" s="13">
        <v>6068665.1399999997</v>
      </c>
      <c r="QA27" s="13">
        <v>6325595.4699999997</v>
      </c>
      <c r="QB27" s="13">
        <v>6673044.0999999996</v>
      </c>
      <c r="QC27" s="13">
        <v>6673044.0999999996</v>
      </c>
      <c r="QD27" s="13">
        <v>4072182.04</v>
      </c>
      <c r="QE27" s="13">
        <v>4380415.18</v>
      </c>
      <c r="QF27" s="13">
        <v>4567733.1500000004</v>
      </c>
      <c r="QG27" s="13">
        <v>3555992.45</v>
      </c>
      <c r="QH27" s="13">
        <v>4292411.12</v>
      </c>
      <c r="QI27" s="13">
        <v>4292411.12</v>
      </c>
      <c r="QJ27" s="13">
        <v>2577388.38</v>
      </c>
      <c r="QK27" s="13">
        <v>2763999.78</v>
      </c>
      <c r="QL27" s="13">
        <v>5392772.79</v>
      </c>
      <c r="QM27" s="13">
        <v>5660869.0700000003</v>
      </c>
      <c r="QN27" s="13">
        <v>0</v>
      </c>
      <c r="QO27" s="13">
        <v>5660869.0700000003</v>
      </c>
      <c r="QP27" s="13">
        <v>7046375.3700000001</v>
      </c>
      <c r="QQ27" s="13">
        <v>7358687.8600000003</v>
      </c>
      <c r="QR27" s="13">
        <v>5616661.5999999996</v>
      </c>
      <c r="QS27" s="13">
        <v>6063247.8099999996</v>
      </c>
      <c r="QT27" s="13">
        <v>4875537.1900000004</v>
      </c>
      <c r="QU27" s="13">
        <v>4875537.1900000004</v>
      </c>
      <c r="QV27" s="13">
        <v>3533010.43</v>
      </c>
      <c r="QW27" s="13">
        <v>3617673.09</v>
      </c>
      <c r="QX27" s="13">
        <v>3699682.07</v>
      </c>
      <c r="QY27" s="13">
        <v>4024977.41</v>
      </c>
      <c r="QZ27" s="13">
        <v>4604006.47</v>
      </c>
      <c r="RA27" s="13">
        <v>4604006.47</v>
      </c>
      <c r="RB27" s="13">
        <v>4861737.12</v>
      </c>
      <c r="RC27" s="13">
        <v>4912525.25</v>
      </c>
      <c r="RD27" s="13">
        <v>5198431.55</v>
      </c>
      <c r="RE27" s="13">
        <v>1677050.99</v>
      </c>
      <c r="RF27" s="13">
        <v>4555754.18</v>
      </c>
      <c r="RG27" s="13">
        <v>4555754.18</v>
      </c>
      <c r="RH27" s="13">
        <v>5379343.3899999997</v>
      </c>
      <c r="RI27" s="13">
        <v>3761543.89</v>
      </c>
      <c r="RJ27" s="13">
        <v>7348182.1200000001</v>
      </c>
      <c r="RK27" s="13">
        <v>5732395.1799999997</v>
      </c>
      <c r="RL27" s="13">
        <v>6338388.8300000001</v>
      </c>
      <c r="RM27" s="13">
        <v>6338388.8300000001</v>
      </c>
      <c r="RN27" s="13">
        <v>6927493.8399999999</v>
      </c>
      <c r="RO27" s="13">
        <v>7018314.2400000002</v>
      </c>
      <c r="RP27" s="13">
        <v>7084630.3300000001</v>
      </c>
      <c r="RQ27" s="13">
        <v>7392223.21</v>
      </c>
      <c r="RR27" s="13">
        <v>5680640.54</v>
      </c>
      <c r="RS27" s="13">
        <v>5680640.54</v>
      </c>
      <c r="RT27" s="13">
        <v>6283526.2800000003</v>
      </c>
      <c r="RU27" s="13">
        <v>6354493.5099999998</v>
      </c>
      <c r="RV27" s="13">
        <v>4773467.83</v>
      </c>
      <c r="RW27" s="13">
        <v>3647669.08</v>
      </c>
      <c r="RX27" s="13">
        <v>4329309.3099999996</v>
      </c>
      <c r="RY27" s="13">
        <v>4329309.3099999996</v>
      </c>
      <c r="RZ27" s="13">
        <v>3445317.74</v>
      </c>
      <c r="SA27" s="13">
        <v>3609654.21</v>
      </c>
      <c r="SB27" s="13">
        <v>3140407.72</v>
      </c>
      <c r="SC27" s="13">
        <v>3019616.22</v>
      </c>
      <c r="SD27" s="13">
        <v>1182788.8700000001</v>
      </c>
      <c r="SE27" s="13">
        <v>1182788.8700000001</v>
      </c>
      <c r="SF27" s="13">
        <v>1668630.72</v>
      </c>
      <c r="SG27" s="13">
        <v>3455087.55</v>
      </c>
      <c r="SH27" s="13">
        <v>3688093.28</v>
      </c>
      <c r="SI27" s="13">
        <v>1422024.18</v>
      </c>
      <c r="SJ27" s="13">
        <v>2076829.48</v>
      </c>
      <c r="SK27" s="13">
        <v>2076829.48</v>
      </c>
      <c r="SL27" s="13">
        <v>1841165.23</v>
      </c>
      <c r="SM27" s="13">
        <v>1978481</v>
      </c>
      <c r="SN27" s="13">
        <v>2027501</v>
      </c>
      <c r="SO27" s="13">
        <v>2553722</v>
      </c>
      <c r="SP27" s="13">
        <v>3226662</v>
      </c>
      <c r="SQ27" s="13">
        <v>3226662</v>
      </c>
      <c r="SR27" s="13">
        <v>3929811</v>
      </c>
      <c r="SS27" s="13">
        <v>4069354</v>
      </c>
      <c r="ST27" s="13">
        <v>4215364</v>
      </c>
      <c r="SU27" s="13">
        <v>2347244</v>
      </c>
      <c r="SV27" s="13">
        <v>3024818</v>
      </c>
      <c r="SW27" s="13">
        <v>3024818</v>
      </c>
      <c r="SX27" s="13">
        <v>3670091</v>
      </c>
      <c r="SY27" s="13">
        <v>3736685</v>
      </c>
      <c r="SZ27" s="13">
        <v>4056061</v>
      </c>
      <c r="TA27" s="13">
        <v>4369903</v>
      </c>
      <c r="TB27" s="13">
        <v>0</v>
      </c>
      <c r="TC27" s="13">
        <v>4369903</v>
      </c>
      <c r="TD27" s="13">
        <v>5168348</v>
      </c>
      <c r="TE27" s="13">
        <v>2424243</v>
      </c>
      <c r="TF27" s="13">
        <v>3581389</v>
      </c>
      <c r="TG27" s="13">
        <v>3881169</v>
      </c>
      <c r="TH27" s="13">
        <v>4446680</v>
      </c>
      <c r="TI27" s="13">
        <v>4446680</v>
      </c>
      <c r="TJ27" s="13">
        <v>5106039</v>
      </c>
      <c r="TK27" s="13">
        <v>3216090</v>
      </c>
      <c r="TL27" s="13">
        <v>6458143</v>
      </c>
      <c r="TM27" s="13">
        <v>6651478</v>
      </c>
      <c r="TN27" s="13">
        <v>4854608</v>
      </c>
      <c r="TO27" s="13">
        <v>4854608</v>
      </c>
      <c r="TP27" s="13">
        <v>5475538</v>
      </c>
      <c r="TQ27" s="13">
        <v>5673187</v>
      </c>
      <c r="TR27" s="13">
        <v>5903144</v>
      </c>
      <c r="TS27" s="13">
        <v>6538100</v>
      </c>
      <c r="TT27" s="13">
        <v>3606670</v>
      </c>
      <c r="TU27" s="13">
        <v>3606670</v>
      </c>
      <c r="TV27" s="13">
        <v>3970527</v>
      </c>
      <c r="TW27" s="13">
        <v>4515123</v>
      </c>
      <c r="TX27" s="13">
        <v>4808149</v>
      </c>
      <c r="TY27" s="13">
        <v>5148358</v>
      </c>
      <c r="TZ27" s="13">
        <v>5791323</v>
      </c>
      <c r="UA27" s="13">
        <v>5791323</v>
      </c>
      <c r="UB27" s="13">
        <v>3803607</v>
      </c>
      <c r="UC27" s="13">
        <v>3910344</v>
      </c>
      <c r="UD27" s="13">
        <v>3760172</v>
      </c>
      <c r="UE27" s="13">
        <v>4015533</v>
      </c>
      <c r="UF27" s="13">
        <v>719391</v>
      </c>
      <c r="UG27" s="13">
        <v>719391</v>
      </c>
      <c r="UH27" s="13">
        <v>4557918</v>
      </c>
      <c r="UI27" s="13">
        <v>4939155</v>
      </c>
      <c r="UJ27" s="13">
        <v>3044096</v>
      </c>
      <c r="UK27" s="13">
        <v>3183391</v>
      </c>
      <c r="UL27" s="13">
        <v>4116318</v>
      </c>
      <c r="UM27" s="13">
        <v>4116318</v>
      </c>
      <c r="UN27" s="13">
        <v>4511297</v>
      </c>
      <c r="UO27" s="13">
        <v>4763255</v>
      </c>
      <c r="UP27" s="13">
        <v>5284286</v>
      </c>
      <c r="UQ27" s="13">
        <v>665357</v>
      </c>
      <c r="UR27" s="13">
        <v>1295082</v>
      </c>
      <c r="US27" s="13">
        <v>1295082</v>
      </c>
      <c r="UT27" s="13">
        <v>1162485</v>
      </c>
      <c r="UU27" s="13">
        <v>3108790</v>
      </c>
      <c r="UV27" s="13">
        <v>2737892</v>
      </c>
      <c r="UW27" s="13">
        <v>1066867</v>
      </c>
      <c r="UX27" s="13">
        <v>1984513</v>
      </c>
      <c r="UY27" s="13">
        <v>1984513</v>
      </c>
      <c r="UZ27" s="13">
        <v>1984513</v>
      </c>
      <c r="VA27" s="13">
        <v>2887398</v>
      </c>
      <c r="VB27" s="13">
        <v>3302981</v>
      </c>
      <c r="VC27" s="13">
        <v>6986746</v>
      </c>
      <c r="VD27" s="13">
        <v>1436762</v>
      </c>
      <c r="VE27" s="13">
        <v>1436762</v>
      </c>
      <c r="VF27" s="13">
        <v>2133545</v>
      </c>
      <c r="VG27" s="13">
        <v>2257940</v>
      </c>
      <c r="VH27" s="13">
        <v>3522046</v>
      </c>
      <c r="VI27" s="13">
        <v>3984970</v>
      </c>
      <c r="VJ27" s="13">
        <v>3198065</v>
      </c>
      <c r="VK27" s="13">
        <v>3198065</v>
      </c>
      <c r="VL27" s="13">
        <v>3480953</v>
      </c>
      <c r="VM27" s="13">
        <v>3746333</v>
      </c>
      <c r="VN27" s="13">
        <v>3930310</v>
      </c>
      <c r="VO27" s="13">
        <v>4324776</v>
      </c>
      <c r="VP27" s="13">
        <v>5129061</v>
      </c>
      <c r="VQ27" s="13">
        <v>5129061</v>
      </c>
      <c r="VR27" s="13">
        <v>5619945</v>
      </c>
      <c r="VS27" s="13">
        <v>730193</v>
      </c>
      <c r="VT27" s="13">
        <v>2732709</v>
      </c>
      <c r="VU27" s="13">
        <v>2732709</v>
      </c>
      <c r="VV27" s="13">
        <v>0</v>
      </c>
      <c r="VW27" s="13">
        <v>2732709</v>
      </c>
      <c r="VX27" s="13">
        <v>4561108</v>
      </c>
      <c r="VY27" s="13">
        <v>4768500</v>
      </c>
      <c r="VZ27" s="13">
        <v>4962130</v>
      </c>
      <c r="WA27" s="13">
        <v>5357547</v>
      </c>
      <c r="WB27" s="13">
        <v>6017269</v>
      </c>
      <c r="WC27" s="13">
        <v>6017269</v>
      </c>
      <c r="WD27" s="13">
        <v>6585237</v>
      </c>
      <c r="WE27" s="13">
        <v>6738955</v>
      </c>
      <c r="WF27" s="13">
        <v>782059</v>
      </c>
      <c r="WG27" s="13">
        <v>1058476</v>
      </c>
      <c r="WH27" s="13">
        <v>3139072</v>
      </c>
      <c r="WI27" s="13">
        <v>3139072</v>
      </c>
      <c r="WJ27" s="13">
        <v>3571376</v>
      </c>
      <c r="WK27" s="13">
        <v>1715451</v>
      </c>
      <c r="WL27" s="13">
        <v>2122427</v>
      </c>
      <c r="WM27" s="13">
        <v>2413452</v>
      </c>
      <c r="WN27" s="13">
        <v>1956491</v>
      </c>
      <c r="WO27" s="13">
        <v>1956491</v>
      </c>
      <c r="WP27" s="13">
        <v>2664136</v>
      </c>
      <c r="WQ27" s="13">
        <v>2818400</v>
      </c>
      <c r="WR27" s="13">
        <v>3100157</v>
      </c>
      <c r="WS27" s="13">
        <v>3452577</v>
      </c>
      <c r="WT27" s="13">
        <v>3982168</v>
      </c>
      <c r="WU27" s="13">
        <v>3982168</v>
      </c>
      <c r="WV27" s="13">
        <v>4146796</v>
      </c>
      <c r="WW27" s="13">
        <v>4365731</v>
      </c>
      <c r="WX27" s="13">
        <v>1485189</v>
      </c>
      <c r="WY27" s="13">
        <v>1485189</v>
      </c>
      <c r="WZ27" s="13">
        <v>2014225</v>
      </c>
      <c r="XA27" s="13">
        <v>2014225</v>
      </c>
      <c r="XB27" s="13">
        <v>1911679</v>
      </c>
      <c r="XC27" s="13">
        <v>1851841</v>
      </c>
      <c r="XD27" s="13">
        <v>1860558</v>
      </c>
      <c r="XE27" s="13">
        <v>4796521</v>
      </c>
      <c r="XF27" s="13">
        <v>1128690</v>
      </c>
      <c r="XG27" s="13">
        <v>1128690</v>
      </c>
      <c r="XH27" s="13">
        <v>1662516</v>
      </c>
      <c r="XI27" s="13">
        <v>3849969</v>
      </c>
      <c r="XJ27" s="13">
        <v>1000275</v>
      </c>
      <c r="XK27" s="13">
        <v>985514</v>
      </c>
      <c r="XL27" s="13">
        <v>1639538</v>
      </c>
      <c r="XM27" s="13">
        <v>1639538</v>
      </c>
      <c r="XN27" s="13">
        <v>1639538</v>
      </c>
      <c r="XO27" s="13">
        <v>1639538</v>
      </c>
      <c r="XP27" s="13">
        <v>1587200</v>
      </c>
      <c r="XQ27" s="13">
        <v>1251307</v>
      </c>
      <c r="XR27" s="13">
        <v>2084080</v>
      </c>
      <c r="XS27" s="13">
        <v>2084080</v>
      </c>
      <c r="XT27" s="13">
        <v>2084080</v>
      </c>
      <c r="XU27" s="13">
        <v>2084080</v>
      </c>
      <c r="XV27" s="13">
        <v>2622266</v>
      </c>
      <c r="XW27" s="13">
        <v>4473251</v>
      </c>
      <c r="XX27" s="13">
        <v>5125799</v>
      </c>
      <c r="XY27" s="13">
        <v>5125799</v>
      </c>
      <c r="XZ27" s="13">
        <v>5529654</v>
      </c>
      <c r="YA27" s="13">
        <v>5706990</v>
      </c>
      <c r="YB27" s="13">
        <v>5915104</v>
      </c>
      <c r="YC27" s="13">
        <v>5893311</v>
      </c>
      <c r="YD27" s="13">
        <v>7314580</v>
      </c>
      <c r="YE27" s="13">
        <v>7314580</v>
      </c>
      <c r="YF27" s="13">
        <v>4813030</v>
      </c>
      <c r="YG27" s="13">
        <v>5588092</v>
      </c>
      <c r="YH27" s="13">
        <v>5832628</v>
      </c>
      <c r="YI27" s="13">
        <v>6160772</v>
      </c>
      <c r="YJ27" s="13">
        <v>4149219</v>
      </c>
      <c r="YK27" s="13">
        <v>4149219</v>
      </c>
      <c r="YL27" s="13">
        <v>2325114</v>
      </c>
      <c r="YM27" s="13">
        <v>2593275</v>
      </c>
      <c r="YN27" s="13">
        <v>4845059</v>
      </c>
      <c r="YO27" s="13">
        <v>5138532</v>
      </c>
      <c r="YP27" s="13">
        <v>2305432</v>
      </c>
      <c r="YQ27" s="13">
        <v>2305432</v>
      </c>
      <c r="YR27" s="13">
        <v>2943794</v>
      </c>
      <c r="YS27" s="13">
        <v>3220514</v>
      </c>
      <c r="YT27" s="13">
        <v>3424979</v>
      </c>
      <c r="YU27" s="13">
        <v>410586</v>
      </c>
      <c r="YV27" s="13">
        <v>2069793</v>
      </c>
      <c r="YW27" s="13">
        <v>2069793</v>
      </c>
      <c r="YX27" s="13">
        <v>2585502</v>
      </c>
      <c r="YY27" s="13">
        <v>2955703</v>
      </c>
      <c r="YZ27" s="13">
        <v>3087672</v>
      </c>
      <c r="ZA27" s="13">
        <v>1870314</v>
      </c>
      <c r="ZB27" s="13">
        <v>2312524</v>
      </c>
      <c r="ZC27" s="13">
        <v>2312524</v>
      </c>
      <c r="ZD27" s="13">
        <v>2593482</v>
      </c>
      <c r="ZE27" s="13">
        <v>2929312</v>
      </c>
      <c r="ZF27" s="13">
        <v>6036288</v>
      </c>
      <c r="ZG27" s="13">
        <v>3338236</v>
      </c>
      <c r="ZH27" s="13">
        <v>3719746</v>
      </c>
      <c r="ZI27" s="13">
        <v>3719746</v>
      </c>
      <c r="ZJ27" s="13">
        <v>4376829</v>
      </c>
      <c r="ZK27" s="13">
        <v>2665578</v>
      </c>
      <c r="ZL27" s="13">
        <v>2904255</v>
      </c>
      <c r="ZM27" s="13">
        <v>1177838</v>
      </c>
      <c r="ZN27" s="13">
        <v>2011196</v>
      </c>
      <c r="ZO27" s="13">
        <v>2011196</v>
      </c>
      <c r="ZP27" s="13">
        <v>5634162</v>
      </c>
      <c r="ZQ27" s="13">
        <v>5840227</v>
      </c>
      <c r="ZR27" s="13">
        <v>6028989</v>
      </c>
      <c r="ZS27" s="13">
        <v>5938052</v>
      </c>
      <c r="ZT27" s="13">
        <v>6697902</v>
      </c>
      <c r="ZU27" s="13">
        <v>6697902</v>
      </c>
      <c r="ZV27" s="13">
        <v>6697902</v>
      </c>
      <c r="ZW27" s="13">
        <v>6697902</v>
      </c>
      <c r="ZX27" s="13">
        <v>7727654</v>
      </c>
      <c r="ZY27" s="13">
        <v>8094084</v>
      </c>
      <c r="ZZ27" s="13">
        <v>8443115</v>
      </c>
      <c r="AAA27" s="13">
        <v>8443115.2699999996</v>
      </c>
      <c r="AAB27" s="13">
        <v>9031437.6999999993</v>
      </c>
      <c r="AAC27" s="13">
        <v>8941386.0899999999</v>
      </c>
      <c r="AAD27" s="13">
        <v>6152606.0199999996</v>
      </c>
      <c r="AAE27" s="13">
        <v>1825501.67</v>
      </c>
      <c r="AAF27" s="13">
        <v>2492315.36</v>
      </c>
      <c r="AAG27" s="13">
        <v>2492315.36</v>
      </c>
      <c r="AAH27" s="13">
        <v>4083314.85</v>
      </c>
      <c r="AAI27" s="13">
        <v>3217334.04</v>
      </c>
      <c r="AAJ27" s="13">
        <v>3515301.38</v>
      </c>
      <c r="AAK27" s="13">
        <v>0</v>
      </c>
      <c r="AAL27" s="13">
        <v>0</v>
      </c>
      <c r="AAM27" s="13">
        <v>3288530</v>
      </c>
      <c r="AAN27" s="13">
        <v>3676968</v>
      </c>
      <c r="AAO27" s="13">
        <v>1774239</v>
      </c>
      <c r="AAP27" s="13">
        <v>0</v>
      </c>
      <c r="AAQ27" s="13">
        <v>0</v>
      </c>
      <c r="AAR27" s="13">
        <v>0</v>
      </c>
      <c r="AAS27" s="13">
        <v>1223589</v>
      </c>
      <c r="AAT27" s="13">
        <v>1526148</v>
      </c>
      <c r="AAU27" s="13">
        <v>770461</v>
      </c>
      <c r="AAV27" s="13">
        <v>0</v>
      </c>
      <c r="AAW27" s="13">
        <v>0</v>
      </c>
      <c r="AAX27" s="13">
        <v>0</v>
      </c>
      <c r="AAY27" s="13">
        <v>928016</v>
      </c>
      <c r="AAZ27" s="13">
        <v>758619</v>
      </c>
      <c r="ABA27" s="13">
        <v>963342</v>
      </c>
      <c r="ABB27" s="13">
        <v>192278</v>
      </c>
      <c r="ABC27" s="13">
        <v>0</v>
      </c>
      <c r="ABD27" s="13">
        <v>0</v>
      </c>
      <c r="ABE27" s="13">
        <v>896017</v>
      </c>
      <c r="ABF27" s="13">
        <v>1013248</v>
      </c>
      <c r="ABG27" s="13">
        <v>663287</v>
      </c>
      <c r="ABH27" s="13">
        <v>-288458</v>
      </c>
      <c r="ABI27" s="13">
        <v>-59880</v>
      </c>
      <c r="ABJ27" s="13">
        <v>-59880</v>
      </c>
      <c r="ABK27" s="13">
        <v>-59880</v>
      </c>
      <c r="ABL27" s="13">
        <v>902941</v>
      </c>
      <c r="ABM27" s="13">
        <v>1172348</v>
      </c>
      <c r="ABN27" s="13">
        <v>864376</v>
      </c>
      <c r="ABO27" s="13">
        <v>1174979</v>
      </c>
      <c r="ABP27" s="13">
        <v>1644790</v>
      </c>
      <c r="ABQ27" s="13">
        <v>1644790</v>
      </c>
      <c r="ABR27" s="13">
        <v>1465099</v>
      </c>
      <c r="ABS27" s="13">
        <v>814607</v>
      </c>
      <c r="ABT27" s="13">
        <v>814607</v>
      </c>
      <c r="ABU27" s="13">
        <v>1281677</v>
      </c>
      <c r="ABV27" s="13">
        <v>1281677</v>
      </c>
      <c r="ABW27" s="13">
        <v>1281677</v>
      </c>
      <c r="ABX27" s="13">
        <v>2062509</v>
      </c>
      <c r="ABY27" s="13">
        <v>2251220</v>
      </c>
      <c r="ABZ27" s="13">
        <v>651071</v>
      </c>
      <c r="ACA27" s="13">
        <v>719774</v>
      </c>
      <c r="ACB27" s="13">
        <v>668695</v>
      </c>
      <c r="ACC27" s="13">
        <v>668695</v>
      </c>
      <c r="ACD27" s="13">
        <v>1147274</v>
      </c>
      <c r="ACE27" s="13">
        <v>864164</v>
      </c>
      <c r="ACF27" s="13">
        <v>1177447</v>
      </c>
      <c r="ACG27" s="13">
        <v>872665</v>
      </c>
      <c r="ACH27" s="13">
        <v>3643796</v>
      </c>
      <c r="ACI27" s="13">
        <v>3643796</v>
      </c>
      <c r="ACJ27" s="13">
        <v>4062501</v>
      </c>
      <c r="ACK27" s="13">
        <v>2065843</v>
      </c>
      <c r="ACL27" s="13">
        <v>694352</v>
      </c>
      <c r="ACM27" s="13">
        <v>998804</v>
      </c>
      <c r="ACN27" s="13">
        <v>998804</v>
      </c>
      <c r="ACO27" s="13">
        <v>998804</v>
      </c>
      <c r="ACP27" s="13">
        <v>2350826</v>
      </c>
      <c r="ACQ27" s="13">
        <v>2575318</v>
      </c>
      <c r="ACR27" s="13">
        <v>632614</v>
      </c>
      <c r="ACS27" s="13">
        <v>957081</v>
      </c>
      <c r="ACT27" s="13">
        <v>1126526</v>
      </c>
      <c r="ACU27" s="13">
        <v>1126526</v>
      </c>
      <c r="ACV27" s="13">
        <v>1570869</v>
      </c>
      <c r="ACW27" s="13">
        <v>1043252</v>
      </c>
      <c r="ACX27" s="13">
        <v>753719</v>
      </c>
      <c r="ACY27" s="13">
        <v>1118451</v>
      </c>
      <c r="ACZ27" s="13">
        <v>1546175</v>
      </c>
      <c r="ADA27" s="13">
        <v>1546175</v>
      </c>
      <c r="ADB27" s="13">
        <v>1581834</v>
      </c>
      <c r="ADC27" s="13">
        <v>1669218</v>
      </c>
      <c r="ADD27" s="13">
        <v>4538597</v>
      </c>
      <c r="ADE27" s="13">
        <v>4911371</v>
      </c>
      <c r="ADF27" s="13">
        <v>2150631</v>
      </c>
      <c r="ADG27" s="13">
        <v>2150631</v>
      </c>
      <c r="ADH27" s="13">
        <v>3013446</v>
      </c>
      <c r="ADI27" s="13">
        <v>3155957</v>
      </c>
      <c r="ADJ27" s="13">
        <v>1127866</v>
      </c>
      <c r="ADK27" s="13">
        <v>1160664</v>
      </c>
      <c r="ADL27" s="13">
        <v>1746039</v>
      </c>
      <c r="ADM27" s="13">
        <v>1746039</v>
      </c>
      <c r="ADN27" s="13">
        <v>2202937</v>
      </c>
      <c r="ADO27" s="13">
        <v>3108875</v>
      </c>
      <c r="ADP27" s="13">
        <v>2205654</v>
      </c>
      <c r="ADQ27" s="13">
        <v>2585253</v>
      </c>
      <c r="ADR27" s="13">
        <v>1120964</v>
      </c>
      <c r="ADS27" s="13">
        <v>1120964</v>
      </c>
      <c r="ADT27" s="13">
        <v>4250621</v>
      </c>
      <c r="ADU27" s="13">
        <v>4345587</v>
      </c>
      <c r="ADV27" s="13">
        <v>4540131</v>
      </c>
      <c r="ADW27" s="13">
        <v>1609002</v>
      </c>
      <c r="ADX27" s="13">
        <v>2019534</v>
      </c>
      <c r="ADY27" s="13">
        <v>2019534</v>
      </c>
      <c r="ADZ27" s="13">
        <v>2421003</v>
      </c>
      <c r="AEA27" s="13">
        <v>2726154</v>
      </c>
      <c r="AEB27" s="13">
        <v>2662146</v>
      </c>
      <c r="AEC27" s="13">
        <v>3008375</v>
      </c>
      <c r="AED27" s="13">
        <v>906821</v>
      </c>
      <c r="AEE27" s="13">
        <v>906821</v>
      </c>
      <c r="AEF27" s="13">
        <v>1438028</v>
      </c>
      <c r="AEG27" s="13">
        <v>1922988</v>
      </c>
      <c r="AEH27" s="13">
        <v>3030370</v>
      </c>
      <c r="AEI27" s="13">
        <v>3417469</v>
      </c>
      <c r="AEJ27" s="13">
        <v>1929745</v>
      </c>
      <c r="AEK27" s="13">
        <v>1929745</v>
      </c>
      <c r="AEL27" s="13">
        <v>2383200</v>
      </c>
      <c r="AEM27" s="13">
        <v>2644595</v>
      </c>
      <c r="AEN27" s="13">
        <v>3085761</v>
      </c>
      <c r="AEO27" s="13">
        <v>1529478</v>
      </c>
      <c r="AEP27" s="13">
        <v>1957194</v>
      </c>
      <c r="AEQ27" s="13">
        <v>1957194</v>
      </c>
      <c r="AER27" s="13">
        <v>1586990</v>
      </c>
      <c r="AES27" s="13">
        <v>1227343</v>
      </c>
      <c r="AET27" s="13">
        <v>1300252</v>
      </c>
      <c r="AEU27" s="13">
        <v>0</v>
      </c>
      <c r="AEV27" s="13">
        <v>0</v>
      </c>
      <c r="AEW27" s="13">
        <v>0</v>
      </c>
      <c r="AEX27" s="13">
        <v>0</v>
      </c>
      <c r="AEY27" s="13">
        <v>0</v>
      </c>
      <c r="AEZ27" s="13">
        <v>0</v>
      </c>
      <c r="AFA27" s="13">
        <v>0</v>
      </c>
      <c r="AFB27" s="13">
        <v>0</v>
      </c>
      <c r="AFC27" s="13">
        <v>0</v>
      </c>
      <c r="AFD27" s="13">
        <v>0</v>
      </c>
      <c r="AFE27" s="13">
        <v>0</v>
      </c>
      <c r="AFF27" s="13">
        <v>0</v>
      </c>
      <c r="AFG27" s="13">
        <v>0</v>
      </c>
      <c r="AFH27" s="13">
        <v>0</v>
      </c>
      <c r="AFI27" s="13">
        <v>0</v>
      </c>
      <c r="AFJ27" s="13">
        <v>0</v>
      </c>
      <c r="AFK27" s="13">
        <v>0</v>
      </c>
      <c r="AFL27" s="13">
        <v>0</v>
      </c>
      <c r="AFM27" s="13">
        <v>0</v>
      </c>
      <c r="AFN27" s="13">
        <v>0</v>
      </c>
      <c r="AFO27" s="13">
        <v>0</v>
      </c>
      <c r="AFP27" s="13">
        <v>0</v>
      </c>
      <c r="AFQ27" s="13">
        <v>0</v>
      </c>
      <c r="AFR27" s="13">
        <v>0</v>
      </c>
      <c r="AFS27" s="13">
        <v>0</v>
      </c>
      <c r="AFT27" s="13">
        <v>0</v>
      </c>
      <c r="AFU27" s="13">
        <v>0</v>
      </c>
      <c r="AFV27" s="13">
        <v>0</v>
      </c>
      <c r="AFW27" s="13">
        <v>0</v>
      </c>
      <c r="AFX27" s="13">
        <v>0</v>
      </c>
      <c r="AFY27" s="13">
        <v>0</v>
      </c>
      <c r="AFZ27" s="13">
        <v>0</v>
      </c>
      <c r="AGA27" s="13">
        <v>0</v>
      </c>
      <c r="AGB27" s="13">
        <v>0</v>
      </c>
      <c r="AGC27" s="13">
        <v>0</v>
      </c>
      <c r="AGD27" s="13">
        <v>0</v>
      </c>
      <c r="AGE27" s="13">
        <v>0</v>
      </c>
      <c r="AGF27" s="13">
        <v>0</v>
      </c>
      <c r="AGG27" s="13">
        <v>0</v>
      </c>
      <c r="AGH27" s="13">
        <v>0</v>
      </c>
      <c r="AGI27" s="13">
        <v>0</v>
      </c>
      <c r="AGJ27" s="13">
        <v>0</v>
      </c>
      <c r="AGK27" s="13">
        <v>0</v>
      </c>
      <c r="AGL27" s="13">
        <v>0</v>
      </c>
      <c r="AGM27" s="13">
        <v>0</v>
      </c>
      <c r="AGN27" s="13">
        <v>0</v>
      </c>
      <c r="AGO27" s="13">
        <v>0</v>
      </c>
      <c r="AGP27" s="13">
        <v>0</v>
      </c>
      <c r="AGQ27" s="13">
        <v>0</v>
      </c>
      <c r="AGR27" s="13">
        <v>0</v>
      </c>
      <c r="AGS27" s="13">
        <v>0</v>
      </c>
      <c r="AGT27" s="13">
        <v>0</v>
      </c>
      <c r="AGU27" s="13">
        <v>0</v>
      </c>
      <c r="AGV27" s="13">
        <v>0</v>
      </c>
      <c r="AGW27" s="13">
        <v>0</v>
      </c>
      <c r="AGX27" s="13">
        <v>0</v>
      </c>
      <c r="AGY27" s="13">
        <v>0</v>
      </c>
      <c r="AGZ27" s="13">
        <v>0</v>
      </c>
      <c r="AHA27" s="13">
        <v>0</v>
      </c>
      <c r="AHB27" s="13">
        <v>0</v>
      </c>
      <c r="AHC27" s="13">
        <v>0</v>
      </c>
      <c r="AHD27" s="13">
        <v>0</v>
      </c>
      <c r="AHE27" s="13">
        <v>0</v>
      </c>
      <c r="AHF27" s="13">
        <v>0</v>
      </c>
      <c r="AHG27" s="13">
        <v>0</v>
      </c>
      <c r="AHH27" s="13">
        <v>0</v>
      </c>
      <c r="AHI27" s="13">
        <v>0</v>
      </c>
      <c r="AHJ27" s="13">
        <v>0</v>
      </c>
      <c r="AHK27" s="13">
        <v>0</v>
      </c>
      <c r="AHL27" s="13">
        <v>0</v>
      </c>
      <c r="AHM27" s="13">
        <v>0</v>
      </c>
      <c r="AHN27" s="13">
        <v>0</v>
      </c>
      <c r="AHO27" s="13">
        <v>0</v>
      </c>
      <c r="AHP27" s="13">
        <v>0</v>
      </c>
      <c r="AHQ27" s="13">
        <v>0</v>
      </c>
      <c r="AHR27" s="13">
        <v>0</v>
      </c>
      <c r="AHS27" s="13">
        <v>0</v>
      </c>
      <c r="AHT27" s="13">
        <v>0</v>
      </c>
      <c r="AHU27" s="13">
        <v>0</v>
      </c>
      <c r="AHV27" s="13">
        <v>0</v>
      </c>
      <c r="AHW27" s="13">
        <v>0</v>
      </c>
      <c r="AHX27" s="13">
        <v>0</v>
      </c>
      <c r="AHY27" s="13">
        <v>0</v>
      </c>
      <c r="AHZ27" s="13">
        <v>0</v>
      </c>
      <c r="AIA27" s="13">
        <v>0</v>
      </c>
      <c r="AIB27" s="13">
        <v>0</v>
      </c>
      <c r="AIC27" s="13">
        <v>0</v>
      </c>
      <c r="AID27" s="13">
        <v>0</v>
      </c>
      <c r="AIE27" s="13">
        <v>0</v>
      </c>
      <c r="AIF27" s="13">
        <v>0</v>
      </c>
      <c r="AIG27" s="13">
        <v>0</v>
      </c>
      <c r="AIH27" s="13">
        <v>0</v>
      </c>
      <c r="AII27" s="13">
        <v>0</v>
      </c>
      <c r="AIJ27" s="13">
        <v>0</v>
      </c>
      <c r="AIK27" s="13">
        <v>0</v>
      </c>
      <c r="AIL27" s="13">
        <v>0</v>
      </c>
      <c r="AIM27" s="13">
        <v>0</v>
      </c>
      <c r="AIN27" s="13">
        <v>0</v>
      </c>
      <c r="AIO27" s="13">
        <v>0</v>
      </c>
      <c r="AIP27" s="13">
        <v>0</v>
      </c>
      <c r="AIQ27" s="13">
        <v>0</v>
      </c>
      <c r="AIR27" s="13">
        <v>0</v>
      </c>
      <c r="AIS27" s="13">
        <v>0</v>
      </c>
      <c r="AIT27" s="13">
        <v>0</v>
      </c>
      <c r="AIU27" s="13">
        <v>0</v>
      </c>
      <c r="AIV27" s="13">
        <v>0</v>
      </c>
      <c r="AIW27" s="13">
        <v>0</v>
      </c>
      <c r="AIX27" s="13">
        <v>0</v>
      </c>
      <c r="AIY27" s="13">
        <v>0</v>
      </c>
      <c r="AIZ27" s="13">
        <v>0</v>
      </c>
      <c r="AJA27" s="13">
        <v>0</v>
      </c>
      <c r="AJB27" s="13">
        <v>0</v>
      </c>
      <c r="AJC27" s="13">
        <v>0</v>
      </c>
      <c r="AJD27" s="13">
        <v>0</v>
      </c>
      <c r="AJE27" s="13">
        <v>0</v>
      </c>
      <c r="AJF27" s="13">
        <v>0</v>
      </c>
      <c r="AJG27" s="13">
        <v>0</v>
      </c>
      <c r="AJH27" s="13">
        <v>0</v>
      </c>
      <c r="AJI27" s="13">
        <v>0</v>
      </c>
      <c r="AJJ27" s="13">
        <v>0</v>
      </c>
      <c r="AJK27" s="13">
        <v>0</v>
      </c>
      <c r="AJL27" s="13">
        <v>0</v>
      </c>
      <c r="AJM27" s="13">
        <v>0</v>
      </c>
      <c r="AJN27" s="13">
        <v>0</v>
      </c>
      <c r="AJO27" s="13">
        <v>0</v>
      </c>
      <c r="AJP27" s="13">
        <v>0</v>
      </c>
      <c r="AJQ27" s="13">
        <v>0</v>
      </c>
      <c r="AJR27" s="13">
        <v>0</v>
      </c>
      <c r="AJS27" s="13">
        <v>0</v>
      </c>
      <c r="AJT27" s="13">
        <v>0</v>
      </c>
      <c r="AJU27" s="13">
        <v>0</v>
      </c>
      <c r="AJV27" s="13">
        <v>0</v>
      </c>
      <c r="AJW27" s="13">
        <v>0</v>
      </c>
      <c r="AJX27" s="13">
        <v>0</v>
      </c>
      <c r="AJY27" s="13">
        <v>0</v>
      </c>
      <c r="AJZ27" s="13">
        <v>0</v>
      </c>
      <c r="AKA27" s="13">
        <v>0</v>
      </c>
      <c r="AKB27" s="13">
        <v>0</v>
      </c>
      <c r="AKC27" s="13">
        <v>0</v>
      </c>
      <c r="AKD27" s="13">
        <v>0</v>
      </c>
      <c r="AKE27" s="13">
        <v>0</v>
      </c>
      <c r="AKF27" s="13">
        <v>0</v>
      </c>
      <c r="AKG27" s="13">
        <v>0</v>
      </c>
      <c r="AKH27" s="13">
        <v>0</v>
      </c>
      <c r="AKI27" s="13">
        <v>0</v>
      </c>
      <c r="AKJ27" s="13">
        <v>0</v>
      </c>
      <c r="AKK27" s="13">
        <v>0</v>
      </c>
      <c r="AKL27" s="13">
        <v>0</v>
      </c>
      <c r="AKM27" s="13">
        <v>0</v>
      </c>
      <c r="AKN27" s="13">
        <v>0</v>
      </c>
      <c r="AKO27" s="13">
        <v>0</v>
      </c>
      <c r="AKP27" s="13">
        <v>0</v>
      </c>
      <c r="AKQ27" s="13">
        <v>0</v>
      </c>
      <c r="AKR27" s="13">
        <v>0</v>
      </c>
      <c r="AKS27" s="13">
        <v>0</v>
      </c>
      <c r="AKT27" s="13">
        <v>0</v>
      </c>
      <c r="AKU27" s="13">
        <v>0</v>
      </c>
      <c r="AKV27" s="13">
        <v>0</v>
      </c>
      <c r="AKW27" s="13">
        <v>0</v>
      </c>
      <c r="AKX27" s="13">
        <v>0</v>
      </c>
      <c r="AKY27" s="13">
        <v>0</v>
      </c>
      <c r="AKZ27" s="13">
        <v>0</v>
      </c>
      <c r="ALA27" s="13">
        <v>0</v>
      </c>
      <c r="ALB27" s="13">
        <v>0</v>
      </c>
      <c r="ALC27" s="13">
        <v>0</v>
      </c>
      <c r="ALD27" s="13">
        <v>0</v>
      </c>
      <c r="ALE27" s="13">
        <v>0</v>
      </c>
      <c r="ALF27" s="13">
        <v>0</v>
      </c>
      <c r="ALG27" s="13">
        <v>0</v>
      </c>
      <c r="ALH27" s="13">
        <v>0</v>
      </c>
      <c r="ALI27" s="13">
        <v>0</v>
      </c>
      <c r="ALJ27" s="13">
        <v>0</v>
      </c>
      <c r="ALK27" s="13">
        <v>0</v>
      </c>
      <c r="ALL27" s="13">
        <v>0</v>
      </c>
      <c r="ALM27" s="13">
        <v>0</v>
      </c>
      <c r="ALN27" s="13">
        <v>0</v>
      </c>
      <c r="ALO27" s="13">
        <v>0</v>
      </c>
      <c r="ALP27" s="13">
        <v>0</v>
      </c>
      <c r="ALQ27" s="13">
        <v>0</v>
      </c>
      <c r="ALR27" s="13">
        <v>0</v>
      </c>
      <c r="ALS27" s="13">
        <v>0</v>
      </c>
      <c r="ALT27" s="13">
        <v>0</v>
      </c>
      <c r="ALU27" s="13">
        <v>0</v>
      </c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 s="13"/>
      <c r="AMM27" s="13"/>
      <c r="AMN27" s="13"/>
      <c r="AMO27" s="13"/>
      <c r="AMP27" s="13"/>
      <c r="AMQ27" s="13"/>
      <c r="AMR27" s="13"/>
      <c r="AMS27" s="13"/>
      <c r="AMT27" s="13"/>
      <c r="AMU27" s="13"/>
      <c r="AMV27" s="13"/>
      <c r="AMW27" s="13"/>
      <c r="AMX27" s="13"/>
      <c r="AMY27" s="13"/>
      <c r="AMZ27" s="13"/>
      <c r="ANA27" s="13"/>
      <c r="ANB27" s="13"/>
    </row>
    <row r="28" spans="1:1042" ht="12" customHeight="1" x14ac:dyDescent="0.2">
      <c r="A28" s="5" t="s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1270939.06</v>
      </c>
      <c r="H28" s="14">
        <v>1270939.06</v>
      </c>
      <c r="I28" s="14">
        <v>2959945.22</v>
      </c>
      <c r="J28" s="14">
        <v>59942.27</v>
      </c>
      <c r="K28" s="14">
        <v>1493822.28</v>
      </c>
      <c r="L28" s="14">
        <v>0</v>
      </c>
      <c r="M28" s="14">
        <v>1516615.79</v>
      </c>
      <c r="N28" s="14">
        <v>1516615.79</v>
      </c>
      <c r="O28" s="14">
        <v>3316614.44</v>
      </c>
      <c r="P28" s="14">
        <v>3659013.34</v>
      </c>
      <c r="Q28" s="14">
        <v>985617.16</v>
      </c>
      <c r="R28" s="14">
        <v>0</v>
      </c>
      <c r="S28" s="14">
        <v>985617.16</v>
      </c>
      <c r="T28" s="14">
        <v>1022607.66</v>
      </c>
      <c r="U28" s="14">
        <v>1626243.96</v>
      </c>
      <c r="V28" s="14">
        <v>1626243.96</v>
      </c>
      <c r="W28" s="14">
        <v>49588.95</v>
      </c>
      <c r="X28" s="14">
        <v>0</v>
      </c>
      <c r="Y28" s="14">
        <v>43513.04</v>
      </c>
      <c r="Z28" s="14">
        <v>291456.67</v>
      </c>
      <c r="AA28" s="14">
        <v>322456.67</v>
      </c>
      <c r="AB28" s="14">
        <v>4172456.37</v>
      </c>
      <c r="AC28" s="14">
        <v>2190935.2799999998</v>
      </c>
      <c r="AD28" s="14">
        <v>0</v>
      </c>
      <c r="AE28" s="14">
        <v>2190935.2799999998</v>
      </c>
      <c r="AF28" s="14">
        <v>3618117.12</v>
      </c>
      <c r="AG28" s="14">
        <v>3618117.12</v>
      </c>
      <c r="AH28" s="14">
        <v>8049022.0300000003</v>
      </c>
      <c r="AI28" s="14">
        <v>3549022.03</v>
      </c>
      <c r="AJ28" s="14">
        <v>0</v>
      </c>
      <c r="AK28" s="14">
        <v>3542026.75</v>
      </c>
      <c r="AL28" s="14">
        <v>3890092.78</v>
      </c>
      <c r="AM28" s="14">
        <v>3890092.78</v>
      </c>
      <c r="AN28" s="14">
        <v>3920118.98</v>
      </c>
      <c r="AO28" s="14">
        <v>3920118.98</v>
      </c>
      <c r="AP28" s="14">
        <v>0</v>
      </c>
      <c r="AQ28" s="14">
        <v>3920118.98</v>
      </c>
      <c r="AR28" s="14">
        <v>5328143.72</v>
      </c>
      <c r="AS28" s="14">
        <v>5346202.13</v>
      </c>
      <c r="AT28" s="14">
        <v>5356458.99</v>
      </c>
      <c r="AU28" s="14">
        <v>3367787.81</v>
      </c>
      <c r="AV28" s="14">
        <v>0</v>
      </c>
      <c r="AW28" s="14">
        <v>3367787.81</v>
      </c>
      <c r="AX28" s="14">
        <v>3367787.81</v>
      </c>
      <c r="AY28" s="14">
        <v>3367787.81</v>
      </c>
      <c r="AZ28" s="14">
        <v>3885819.16</v>
      </c>
      <c r="BA28" s="14">
        <v>5085818.8600000003</v>
      </c>
      <c r="BB28" s="14">
        <v>0</v>
      </c>
      <c r="BC28" s="14">
        <v>2992109.4</v>
      </c>
      <c r="BD28" s="14">
        <v>3328689.24</v>
      </c>
      <c r="BE28" s="14">
        <v>5328688.9400000004</v>
      </c>
      <c r="BF28" s="14">
        <v>2940962.65</v>
      </c>
      <c r="BG28" s="14">
        <v>981503.43</v>
      </c>
      <c r="BH28" s="14">
        <v>0</v>
      </c>
      <c r="BI28" s="14">
        <v>981503.43</v>
      </c>
      <c r="BJ28" s="14">
        <v>1194799.17</v>
      </c>
      <c r="BK28" s="14">
        <v>4516387.3899999997</v>
      </c>
      <c r="BL28" s="14">
        <v>4523002.96</v>
      </c>
      <c r="BM28" s="14">
        <v>4524668.57</v>
      </c>
      <c r="BN28" s="14">
        <v>0</v>
      </c>
      <c r="BO28" s="14">
        <v>4535592.32</v>
      </c>
      <c r="BP28" s="14">
        <v>4535592.32</v>
      </c>
      <c r="BQ28" s="14">
        <v>4535592.32</v>
      </c>
      <c r="BR28" s="14">
        <v>4535592.32</v>
      </c>
      <c r="BS28" s="14">
        <v>4535592.32</v>
      </c>
      <c r="BT28" s="14">
        <v>0</v>
      </c>
      <c r="BU28" s="14">
        <v>5039796.3899999997</v>
      </c>
      <c r="BV28" s="14">
        <v>5244570.12</v>
      </c>
      <c r="BW28" s="14">
        <v>5268342.01</v>
      </c>
      <c r="BX28" s="14">
        <v>5268342.01</v>
      </c>
      <c r="BY28" s="14">
        <v>5268342.01</v>
      </c>
      <c r="BZ28" s="14">
        <v>0</v>
      </c>
      <c r="CA28" s="14">
        <v>5317239.95</v>
      </c>
      <c r="CB28" s="14">
        <v>5690462.3200000003</v>
      </c>
      <c r="CC28" s="14">
        <v>5710172</v>
      </c>
      <c r="CD28" s="14">
        <v>8251099.7199999997</v>
      </c>
      <c r="CE28" s="14">
        <v>8253912.2599999998</v>
      </c>
      <c r="CF28" s="14">
        <v>0</v>
      </c>
      <c r="CG28" s="14">
        <v>8253912.2599999998</v>
      </c>
      <c r="CH28" s="14">
        <v>8372795.7400000002</v>
      </c>
      <c r="CI28" s="14">
        <v>8745148.5899999999</v>
      </c>
      <c r="CJ28" s="14">
        <v>8746616.2599999998</v>
      </c>
      <c r="CK28" s="14">
        <v>8764055.9199999999</v>
      </c>
      <c r="CL28" s="14">
        <v>0</v>
      </c>
      <c r="CM28" s="14">
        <v>8764055.9199999999</v>
      </c>
      <c r="CN28" s="14">
        <v>9158160.8599999994</v>
      </c>
      <c r="CO28" s="14">
        <v>9171941.6999999993</v>
      </c>
      <c r="CP28" s="14">
        <v>9196894.5</v>
      </c>
      <c r="CQ28" s="14">
        <v>9212907.9399999995</v>
      </c>
      <c r="CR28" s="14">
        <v>0</v>
      </c>
      <c r="CS28" s="14">
        <v>9216681.5800000001</v>
      </c>
      <c r="CT28" s="14">
        <v>9563519.0600000005</v>
      </c>
      <c r="CU28" s="14">
        <v>9564727.9800000004</v>
      </c>
      <c r="CV28" s="14">
        <v>9586632.7899999991</v>
      </c>
      <c r="CW28" s="14">
        <v>9628254.0299999993</v>
      </c>
      <c r="CX28" s="14">
        <v>0</v>
      </c>
      <c r="CY28" s="14">
        <v>8088224.6600000001</v>
      </c>
      <c r="CZ28" s="14">
        <v>8701486.0500000007</v>
      </c>
      <c r="DA28" s="14">
        <v>6276179.6600000001</v>
      </c>
      <c r="DB28" s="14">
        <v>8277891.6799999997</v>
      </c>
      <c r="DC28" s="14">
        <v>8315684.3600000003</v>
      </c>
      <c r="DD28" s="14">
        <v>0</v>
      </c>
      <c r="DE28" s="14">
        <v>8342509.1699999999</v>
      </c>
      <c r="DF28" s="14">
        <v>8651456.3399999999</v>
      </c>
      <c r="DG28" s="14">
        <v>8702610.1600000001</v>
      </c>
      <c r="DH28" s="14">
        <v>8704800.1099999994</v>
      </c>
      <c r="DI28" s="14">
        <v>8706069.5899999999</v>
      </c>
      <c r="DJ28" s="14">
        <v>0</v>
      </c>
      <c r="DK28" s="14">
        <v>8760910.4700000007</v>
      </c>
      <c r="DL28" s="14">
        <v>8760910.4700000007</v>
      </c>
      <c r="DM28" s="14">
        <v>8760910.4700000007</v>
      </c>
      <c r="DN28" s="14">
        <v>9089916.7699999996</v>
      </c>
      <c r="DO28" s="14">
        <v>2092752.37</v>
      </c>
      <c r="DP28" s="14">
        <v>0</v>
      </c>
      <c r="DQ28" s="14">
        <v>2102616.7599999998</v>
      </c>
      <c r="DR28" s="14">
        <v>2368645.7400000002</v>
      </c>
      <c r="DS28" s="14">
        <v>2372325.4900000002</v>
      </c>
      <c r="DT28" s="14">
        <v>2403499.4700000002</v>
      </c>
      <c r="DU28" s="14">
        <v>7461975.3399999999</v>
      </c>
      <c r="DV28" s="14">
        <v>0</v>
      </c>
      <c r="DW28" s="14">
        <v>7475560.46</v>
      </c>
      <c r="DX28" s="14">
        <v>7495649.0800000001</v>
      </c>
      <c r="DY28" s="14">
        <v>7508209.4299999997</v>
      </c>
      <c r="DZ28" s="14">
        <v>5011569.59</v>
      </c>
      <c r="EA28" s="14">
        <v>5013760.21</v>
      </c>
      <c r="EB28" s="14">
        <v>0</v>
      </c>
      <c r="EC28" s="14">
        <v>7159343.3799999999</v>
      </c>
      <c r="ED28" s="14">
        <v>7965723.4500000002</v>
      </c>
      <c r="EE28" s="14">
        <v>7966900.7300000004</v>
      </c>
      <c r="EF28" s="14">
        <v>5480886.0899999999</v>
      </c>
      <c r="EG28" s="14">
        <v>7503246.6100000003</v>
      </c>
      <c r="EH28" s="14">
        <v>0</v>
      </c>
      <c r="EI28" s="14">
        <v>7503246.6100000003</v>
      </c>
      <c r="EJ28" s="14">
        <v>7503246.6100000003</v>
      </c>
      <c r="EK28" s="14">
        <v>7881689.4900000002</v>
      </c>
      <c r="EL28" s="14">
        <v>7883421.9699999997</v>
      </c>
      <c r="EM28" s="14">
        <v>7898501.6299999999</v>
      </c>
      <c r="EN28" s="14">
        <v>0</v>
      </c>
      <c r="EO28" s="14">
        <v>4404575.88</v>
      </c>
      <c r="EP28" s="14">
        <v>4816300.3499999996</v>
      </c>
      <c r="EQ28" s="14">
        <v>4817470.18</v>
      </c>
      <c r="ER28" s="14">
        <v>4819799.8</v>
      </c>
      <c r="ES28" s="14">
        <v>4831904.4800000004</v>
      </c>
      <c r="ET28" s="14">
        <v>0</v>
      </c>
      <c r="EU28" s="14">
        <v>4854415.84</v>
      </c>
      <c r="EV28" s="14">
        <v>5172407.3499999996</v>
      </c>
      <c r="EW28" s="14">
        <v>5173513</v>
      </c>
      <c r="EX28" s="14">
        <v>5191710.55</v>
      </c>
      <c r="EY28" s="14">
        <v>11163908.189999999</v>
      </c>
      <c r="EZ28" s="14">
        <v>0</v>
      </c>
      <c r="FA28" s="14">
        <v>11165988.119999999</v>
      </c>
      <c r="FB28" s="14">
        <v>11484509.76</v>
      </c>
      <c r="FC28" s="14">
        <v>11497327.93</v>
      </c>
      <c r="FD28" s="14">
        <v>11499394.550000001</v>
      </c>
      <c r="FE28" s="14">
        <v>9074734.9700000007</v>
      </c>
      <c r="FF28" s="14">
        <v>0</v>
      </c>
      <c r="FG28" s="14">
        <v>9076610.8200000003</v>
      </c>
      <c r="FH28" s="14">
        <v>9370445.6999999993</v>
      </c>
      <c r="FI28" s="14">
        <v>9370445.6999999993</v>
      </c>
      <c r="FJ28" s="14">
        <v>9407386.6999999993</v>
      </c>
      <c r="FK28" s="14">
        <v>4926449.3499999996</v>
      </c>
      <c r="FL28" s="14">
        <v>0</v>
      </c>
      <c r="FM28" s="14">
        <v>4985052.34</v>
      </c>
      <c r="FN28" s="14">
        <v>5492091.5599999996</v>
      </c>
      <c r="FO28" s="14">
        <v>5507699.2599999998</v>
      </c>
      <c r="FP28" s="14">
        <v>7507699.2599999998</v>
      </c>
      <c r="FQ28" s="14">
        <v>7517167.9000000004</v>
      </c>
      <c r="FR28" s="14">
        <v>0</v>
      </c>
      <c r="FS28" s="14">
        <v>7520851.1699999999</v>
      </c>
      <c r="FT28" s="14">
        <v>4827820.53</v>
      </c>
      <c r="FU28" s="14">
        <v>4828759.83</v>
      </c>
      <c r="FV28" s="14">
        <v>3345337.12</v>
      </c>
      <c r="FW28" s="14">
        <v>851541.53</v>
      </c>
      <c r="FX28" s="14">
        <v>0</v>
      </c>
      <c r="FY28" s="14">
        <v>864245.88</v>
      </c>
      <c r="FZ28" s="14">
        <v>1175396.02</v>
      </c>
      <c r="GA28" s="14">
        <v>178604.34</v>
      </c>
      <c r="GB28" s="14">
        <v>181848.64</v>
      </c>
      <c r="GC28" s="14">
        <v>186538</v>
      </c>
      <c r="GD28" s="14">
        <v>0</v>
      </c>
      <c r="GE28" s="14">
        <v>190793.49</v>
      </c>
      <c r="GF28" s="14">
        <v>537649</v>
      </c>
      <c r="GG28" s="14">
        <v>542402.57999999996</v>
      </c>
      <c r="GH28" s="14">
        <v>545325.68000000005</v>
      </c>
      <c r="GI28" s="14">
        <v>611509.93999999994</v>
      </c>
      <c r="GJ28" s="14">
        <v>0</v>
      </c>
      <c r="GK28" s="14">
        <v>625315.04</v>
      </c>
      <c r="GL28" s="31">
        <v>957562.09</v>
      </c>
      <c r="GM28" s="14">
        <v>957562.09</v>
      </c>
      <c r="GN28" s="14">
        <v>0</v>
      </c>
      <c r="GO28" s="14">
        <v>0</v>
      </c>
      <c r="GP28" s="14">
        <v>0</v>
      </c>
      <c r="GQ28" s="14">
        <v>0</v>
      </c>
      <c r="GR28" s="14">
        <v>0</v>
      </c>
      <c r="GS28" s="14">
        <v>0</v>
      </c>
      <c r="GT28" s="14">
        <v>0</v>
      </c>
      <c r="GU28" s="14">
        <v>0</v>
      </c>
      <c r="GV28" s="14">
        <v>0</v>
      </c>
      <c r="GW28" s="31">
        <v>0</v>
      </c>
      <c r="GX28" s="42"/>
      <c r="GY28" s="14">
        <v>29473.11</v>
      </c>
      <c r="GZ28" s="14">
        <v>31976.15</v>
      </c>
      <c r="HA28" s="14">
        <v>633374.06999999995</v>
      </c>
      <c r="HB28" s="14">
        <v>1644457.42</v>
      </c>
      <c r="HC28" s="14">
        <v>0</v>
      </c>
      <c r="HD28" s="31">
        <v>1644457.42</v>
      </c>
      <c r="HE28" s="14">
        <v>1644.45742</v>
      </c>
      <c r="HF28" s="14">
        <v>1644457.42</v>
      </c>
      <c r="HG28" s="14">
        <v>431765.57</v>
      </c>
      <c r="HH28" s="14">
        <v>431765.57</v>
      </c>
      <c r="HI28" s="14">
        <v>2452533.5099999998</v>
      </c>
      <c r="HJ28" s="14">
        <v>0</v>
      </c>
      <c r="HK28" s="31">
        <v>454870.8</v>
      </c>
      <c r="HL28" s="14">
        <v>-1189586.6199999999</v>
      </c>
      <c r="HM28" s="14">
        <v>726077.26</v>
      </c>
      <c r="HN28" s="14">
        <v>727916.51</v>
      </c>
      <c r="HO28" s="14">
        <v>733838.02</v>
      </c>
      <c r="HP28" s="14">
        <v>5795965.0700000003</v>
      </c>
      <c r="HQ28" s="14">
        <v>0</v>
      </c>
      <c r="HR28" s="31">
        <v>5797993.0800000001</v>
      </c>
      <c r="HS28" s="14">
        <v>5343122.28</v>
      </c>
      <c r="HT28" s="14">
        <v>5996650.4000000004</v>
      </c>
      <c r="HU28" s="14">
        <v>5997889.5</v>
      </c>
      <c r="HV28" s="14">
        <v>5997889.5</v>
      </c>
      <c r="HW28" s="14">
        <v>6003257.96</v>
      </c>
      <c r="HX28" s="14">
        <v>0</v>
      </c>
      <c r="HY28" s="31">
        <v>6005971.3300000001</v>
      </c>
      <c r="HZ28" s="14">
        <v>207978.25</v>
      </c>
      <c r="IA28" s="14">
        <v>6303160.6299999999</v>
      </c>
      <c r="IB28" s="14">
        <v>6303160.6299999999</v>
      </c>
      <c r="IC28" s="14">
        <v>6303913.0199999996</v>
      </c>
      <c r="ID28" s="14">
        <v>1567438.5</v>
      </c>
      <c r="IE28" s="14">
        <v>0</v>
      </c>
      <c r="IF28" s="31">
        <v>1567438.5</v>
      </c>
      <c r="IG28" s="14">
        <v>-4438532.83</v>
      </c>
      <c r="IH28" s="14">
        <v>1849400.45</v>
      </c>
      <c r="II28" s="14">
        <v>1855408.9</v>
      </c>
      <c r="IJ28" s="14">
        <v>1855408.9</v>
      </c>
      <c r="IK28" s="14">
        <v>1858075.65</v>
      </c>
      <c r="IL28" s="14">
        <v>0</v>
      </c>
      <c r="IM28" s="14">
        <v>1858075.65</v>
      </c>
      <c r="IN28" s="14">
        <v>2169144.87</v>
      </c>
      <c r="IO28" s="14">
        <v>2169144.87</v>
      </c>
      <c r="IP28" s="14">
        <v>2169499.34</v>
      </c>
      <c r="IQ28" s="14">
        <v>2700209.1</v>
      </c>
      <c r="IR28" s="14">
        <v>0</v>
      </c>
      <c r="IS28" s="14">
        <v>2706715.7</v>
      </c>
      <c r="IT28" s="14">
        <v>3635731.09</v>
      </c>
      <c r="IU28" s="14">
        <v>4035731.09</v>
      </c>
      <c r="IV28" s="14">
        <v>4049116.36</v>
      </c>
      <c r="IW28" s="14">
        <v>563927.42000000004</v>
      </c>
      <c r="IX28" s="14">
        <v>0</v>
      </c>
      <c r="IY28" s="14">
        <v>565091.47</v>
      </c>
      <c r="IZ28" s="14">
        <v>565091.47</v>
      </c>
      <c r="JA28" s="14">
        <v>739344.11</v>
      </c>
      <c r="JB28" s="14">
        <v>742312.74</v>
      </c>
      <c r="JC28" s="14">
        <v>1477282.32</v>
      </c>
      <c r="JD28" s="14">
        <v>0</v>
      </c>
      <c r="JE28" s="14">
        <v>2281372.02</v>
      </c>
      <c r="JF28" s="14">
        <v>1680266.53</v>
      </c>
      <c r="JG28" s="14">
        <v>1683835.93</v>
      </c>
      <c r="JH28" s="14">
        <v>2294153.86</v>
      </c>
      <c r="JI28" s="14">
        <v>2303636.44</v>
      </c>
      <c r="JJ28" s="14">
        <v>0</v>
      </c>
      <c r="JK28" s="14">
        <v>2320636.44</v>
      </c>
      <c r="JL28" s="14">
        <v>820348.02</v>
      </c>
      <c r="JM28" s="14">
        <v>820348.02</v>
      </c>
      <c r="JN28" s="14">
        <v>837837.05</v>
      </c>
      <c r="JO28" s="14">
        <v>837837.05</v>
      </c>
      <c r="JP28" s="14">
        <v>0</v>
      </c>
      <c r="JQ28" s="14">
        <v>861021.37</v>
      </c>
      <c r="JR28" s="14">
        <v>454768.15</v>
      </c>
      <c r="JS28" s="14">
        <v>106560.49</v>
      </c>
      <c r="JT28" s="14">
        <v>106558.74</v>
      </c>
      <c r="JU28" s="14">
        <v>106558.74</v>
      </c>
      <c r="JV28" s="14">
        <v>0</v>
      </c>
      <c r="JW28" s="14">
        <v>106558.74</v>
      </c>
      <c r="JX28" s="14">
        <v>481300.34</v>
      </c>
      <c r="JY28" s="14">
        <v>111330.34</v>
      </c>
      <c r="JZ28" s="14">
        <v>123337.52</v>
      </c>
      <c r="KA28" s="14">
        <v>134124.34</v>
      </c>
      <c r="KB28" s="14">
        <v>0</v>
      </c>
      <c r="KC28" s="14">
        <v>134124.34</v>
      </c>
      <c r="KD28" s="14">
        <v>594410.69999999995</v>
      </c>
      <c r="KE28" s="14">
        <v>597302.55000000005</v>
      </c>
      <c r="KF28" s="14">
        <v>606668.1</v>
      </c>
      <c r="KG28" s="14">
        <v>608668.1</v>
      </c>
      <c r="KH28" s="14">
        <v>0</v>
      </c>
      <c r="KI28" s="14">
        <v>1140694.94</v>
      </c>
      <c r="KJ28" s="14">
        <v>388873.94</v>
      </c>
      <c r="KK28" s="14">
        <v>416373.94</v>
      </c>
      <c r="KL28" s="14">
        <v>416373.94</v>
      </c>
      <c r="KM28" s="14">
        <v>434853.89</v>
      </c>
      <c r="KN28" s="14">
        <v>0</v>
      </c>
      <c r="KO28" s="14">
        <v>434853.89</v>
      </c>
      <c r="KP28" s="14">
        <v>743473</v>
      </c>
      <c r="KQ28" s="14">
        <v>751337.09</v>
      </c>
      <c r="KR28" s="14">
        <v>765337.09</v>
      </c>
      <c r="KS28" s="14">
        <v>776344.43</v>
      </c>
      <c r="KT28" s="14">
        <v>0</v>
      </c>
      <c r="KU28" s="14">
        <v>777318.21</v>
      </c>
      <c r="KV28" s="14">
        <v>817827.78</v>
      </c>
      <c r="KW28" s="14">
        <v>1166742.3799999999</v>
      </c>
      <c r="KX28" s="14">
        <v>1166742.3799999999</v>
      </c>
      <c r="KY28" s="14">
        <v>66742.38</v>
      </c>
      <c r="KZ28" s="14">
        <v>0</v>
      </c>
      <c r="LA28" s="14">
        <v>69735.759999999995</v>
      </c>
      <c r="LB28" s="14">
        <v>106703.28</v>
      </c>
      <c r="LC28" s="14">
        <v>471404.03</v>
      </c>
      <c r="LD28" s="14">
        <v>71404.03</v>
      </c>
      <c r="LE28" s="14">
        <v>1230592.68</v>
      </c>
      <c r="LF28" s="14">
        <v>0</v>
      </c>
      <c r="LG28" s="14">
        <v>1230592.68</v>
      </c>
      <c r="LH28" s="14">
        <v>1589187.82</v>
      </c>
      <c r="LI28" s="14">
        <v>1589187.82</v>
      </c>
      <c r="LJ28" s="14">
        <v>1617503.28</v>
      </c>
      <c r="LK28" s="14">
        <v>668888.12</v>
      </c>
      <c r="LL28" s="14">
        <v>0</v>
      </c>
      <c r="LM28" s="14">
        <v>1270939.06</v>
      </c>
      <c r="LN28" s="14">
        <v>1270939.06</v>
      </c>
      <c r="LO28" s="14">
        <v>2959945.22</v>
      </c>
      <c r="LP28" s="14">
        <v>59942.27</v>
      </c>
      <c r="LQ28" s="14">
        <v>1493822.28</v>
      </c>
      <c r="LR28" s="14">
        <v>0</v>
      </c>
      <c r="LS28" s="14">
        <v>1516615.79</v>
      </c>
      <c r="LT28" s="14">
        <v>1516615.79</v>
      </c>
      <c r="LU28" s="14">
        <v>3316614.44</v>
      </c>
      <c r="LV28" s="14">
        <v>3659013.34</v>
      </c>
      <c r="LW28" s="14">
        <v>985617.16</v>
      </c>
      <c r="LX28" s="14">
        <v>0</v>
      </c>
      <c r="LY28" s="14">
        <v>985617.16</v>
      </c>
      <c r="LZ28" s="14">
        <v>1022607.66</v>
      </c>
      <c r="MA28" s="14">
        <v>1626243.96</v>
      </c>
      <c r="MB28" s="14">
        <v>1626243.96</v>
      </c>
      <c r="MC28" s="14">
        <v>49588.95</v>
      </c>
      <c r="MD28" s="14">
        <v>0</v>
      </c>
      <c r="ME28" s="14">
        <v>43513.04</v>
      </c>
      <c r="MF28" s="14">
        <v>291456.67</v>
      </c>
      <c r="MG28" s="14">
        <v>322456.67</v>
      </c>
      <c r="MH28" s="14">
        <v>4172456.37</v>
      </c>
      <c r="MI28" s="14">
        <v>2190935.2799999998</v>
      </c>
      <c r="MJ28" s="14">
        <v>0</v>
      </c>
      <c r="MK28" s="14">
        <v>2190935.2799999998</v>
      </c>
      <c r="ML28" s="14">
        <v>0</v>
      </c>
      <c r="MM28" s="14">
        <v>3618117.12</v>
      </c>
      <c r="MN28" s="14">
        <v>8049022.0300000003</v>
      </c>
      <c r="MO28" s="14">
        <v>3549022.03</v>
      </c>
      <c r="MP28" s="14">
        <v>0</v>
      </c>
      <c r="MQ28" s="14">
        <v>3542026.75</v>
      </c>
      <c r="MR28" s="14">
        <v>3890092.78</v>
      </c>
      <c r="MS28" s="14">
        <v>3890092.78</v>
      </c>
      <c r="MT28" s="14">
        <v>3920118.98</v>
      </c>
      <c r="MU28" s="14">
        <v>3920118.98</v>
      </c>
      <c r="MV28" s="14">
        <v>0</v>
      </c>
      <c r="MW28" s="14">
        <v>3920118.98</v>
      </c>
      <c r="MX28" s="14">
        <v>5328143.72</v>
      </c>
      <c r="MY28" s="14">
        <v>5346202.13</v>
      </c>
      <c r="MZ28" s="14">
        <v>5356458.99</v>
      </c>
      <c r="NA28" s="14">
        <v>3367787.81</v>
      </c>
      <c r="NB28" s="14">
        <v>0</v>
      </c>
      <c r="NC28" s="14">
        <v>3367787.81</v>
      </c>
      <c r="ND28" s="14">
        <v>3367787.81</v>
      </c>
      <c r="NE28" s="14">
        <v>3367787.81</v>
      </c>
      <c r="NF28" s="14">
        <v>3885819.16</v>
      </c>
      <c r="NG28" s="14">
        <v>5085818.8600000003</v>
      </c>
      <c r="NH28" s="14">
        <v>0</v>
      </c>
      <c r="NI28" s="14">
        <v>2992109.4</v>
      </c>
      <c r="NJ28" s="14">
        <v>3328689.24</v>
      </c>
      <c r="NK28" s="14">
        <v>5328688.9400000004</v>
      </c>
      <c r="NL28" s="14">
        <v>2940962.65</v>
      </c>
      <c r="NM28" s="14">
        <v>981503.43</v>
      </c>
      <c r="NN28" s="14">
        <v>0</v>
      </c>
      <c r="NO28" s="14">
        <v>981503.43</v>
      </c>
      <c r="NP28" s="14">
        <v>1194799.17</v>
      </c>
      <c r="NQ28" s="14">
        <v>4516387.3899999997</v>
      </c>
      <c r="NR28" s="14">
        <v>4523002.96</v>
      </c>
      <c r="NS28" s="14">
        <v>4524668.57</v>
      </c>
      <c r="NT28" s="14">
        <v>0</v>
      </c>
      <c r="NU28" s="14">
        <v>4535592.32</v>
      </c>
      <c r="NV28" s="14">
        <v>4535592.32</v>
      </c>
      <c r="NW28" s="14">
        <v>4535592.32</v>
      </c>
      <c r="NX28" s="14">
        <v>4535592.32</v>
      </c>
      <c r="NY28" s="14">
        <v>4535592.32</v>
      </c>
      <c r="NZ28" s="14">
        <v>0</v>
      </c>
      <c r="OA28" s="14">
        <v>5039796.3899999997</v>
      </c>
      <c r="OB28" s="14">
        <v>5244570.12</v>
      </c>
      <c r="OC28" s="14">
        <v>5268342.01</v>
      </c>
      <c r="OD28" s="14">
        <v>5268342.01</v>
      </c>
      <c r="OE28" s="14">
        <v>5268342.01</v>
      </c>
      <c r="OF28" s="14">
        <v>0</v>
      </c>
      <c r="OG28" s="14">
        <v>5317239.95</v>
      </c>
      <c r="OH28" s="14">
        <v>5690462.3200000003</v>
      </c>
      <c r="OI28" s="14">
        <v>5710172</v>
      </c>
      <c r="OJ28" s="14">
        <v>8251099.7199999997</v>
      </c>
      <c r="OK28" s="14">
        <v>8253912.2599999998</v>
      </c>
      <c r="OL28" s="14">
        <v>0</v>
      </c>
      <c r="OM28" s="14">
        <v>8253912.2599999998</v>
      </c>
      <c r="ON28" s="14">
        <v>8372795.7400000002</v>
      </c>
      <c r="OO28" s="14">
        <v>8745148.5899999999</v>
      </c>
      <c r="OP28" s="14">
        <v>8746616.2599999998</v>
      </c>
      <c r="OQ28" s="14">
        <v>8764055.9199999999</v>
      </c>
      <c r="OR28" s="14">
        <v>0</v>
      </c>
      <c r="OS28" s="14">
        <v>8764055.9199999999</v>
      </c>
      <c r="OT28" s="14">
        <v>9158160.8599999994</v>
      </c>
      <c r="OU28" s="14">
        <v>9171941.6999999993</v>
      </c>
      <c r="OV28" s="14">
        <v>9196894.5</v>
      </c>
      <c r="OW28" s="14">
        <v>9212907.9399999995</v>
      </c>
      <c r="OX28" s="14">
        <v>0</v>
      </c>
      <c r="OY28" s="14">
        <v>9216681.5800000001</v>
      </c>
      <c r="OZ28" s="14">
        <v>9563519.0600000005</v>
      </c>
      <c r="PA28" s="14">
        <v>9564727.9800000004</v>
      </c>
      <c r="PB28" s="14">
        <v>9586632.7899999991</v>
      </c>
      <c r="PC28" s="14">
        <v>9628254.0299999993</v>
      </c>
      <c r="PD28" s="14">
        <v>0</v>
      </c>
      <c r="PE28" s="14">
        <v>8088224.6600000001</v>
      </c>
      <c r="PF28" s="14">
        <v>8701486.0500000007</v>
      </c>
      <c r="PG28" s="14">
        <v>6276179.6600000001</v>
      </c>
      <c r="PH28" s="14">
        <v>8277891.6799999997</v>
      </c>
      <c r="PI28" s="14">
        <v>8315684.3600000003</v>
      </c>
      <c r="PJ28" s="14">
        <v>0</v>
      </c>
      <c r="PK28" s="14">
        <v>8342509.1699999999</v>
      </c>
      <c r="PL28" s="14">
        <v>8651456.3399999999</v>
      </c>
      <c r="PM28" s="14">
        <v>8702610.1600000001</v>
      </c>
      <c r="PN28" s="14">
        <v>8704800.1099999994</v>
      </c>
      <c r="PO28" s="14">
        <v>8706069.5899999999</v>
      </c>
      <c r="PP28" s="14">
        <v>0</v>
      </c>
      <c r="PQ28" s="14">
        <v>8760910.4700000007</v>
      </c>
      <c r="PR28" s="14">
        <v>8760910.4700000007</v>
      </c>
      <c r="PS28" s="14">
        <v>8760910.4700000007</v>
      </c>
      <c r="PT28" s="14">
        <v>9089916.7699999996</v>
      </c>
      <c r="PU28" s="14">
        <v>2092752.37</v>
      </c>
      <c r="PV28" s="14">
        <v>0</v>
      </c>
      <c r="PW28" s="14">
        <v>2102616.7599999998</v>
      </c>
      <c r="PX28" s="14">
        <v>2368645.7400000002</v>
      </c>
      <c r="PY28" s="14">
        <v>2372325.4900000002</v>
      </c>
      <c r="PZ28" s="14">
        <v>2403499.4700000002</v>
      </c>
      <c r="QA28" s="14">
        <v>7461975.3399999999</v>
      </c>
      <c r="QB28" s="14">
        <v>0</v>
      </c>
      <c r="QC28" s="14">
        <v>7475560.46</v>
      </c>
      <c r="QD28" s="14">
        <v>7495649.0800000001</v>
      </c>
      <c r="QE28" s="14">
        <v>7508209.4299999997</v>
      </c>
      <c r="QF28" s="14">
        <v>5011569.59</v>
      </c>
      <c r="QG28" s="14">
        <v>5013760.21</v>
      </c>
      <c r="QH28" s="14">
        <v>0</v>
      </c>
      <c r="QI28" s="14">
        <v>7159343.3799999999</v>
      </c>
      <c r="QJ28" s="14">
        <v>7965723.4500000002</v>
      </c>
      <c r="QK28" s="14">
        <v>7966900.7300000004</v>
      </c>
      <c r="QL28" s="14">
        <v>5480886.0899999999</v>
      </c>
      <c r="QM28" s="14">
        <v>7503246.6100000003</v>
      </c>
      <c r="QN28" s="14">
        <v>0</v>
      </c>
      <c r="QO28" s="14">
        <v>7503246.6100000003</v>
      </c>
      <c r="QP28" s="14">
        <v>7503246.6100000003</v>
      </c>
      <c r="QQ28" s="14">
        <v>7881689.4900000002</v>
      </c>
      <c r="QR28" s="14">
        <v>7883421.9699999997</v>
      </c>
      <c r="QS28" s="14">
        <v>7898501.6299999999</v>
      </c>
      <c r="QT28" s="14">
        <v>0</v>
      </c>
      <c r="QU28" s="14">
        <v>4404575.88</v>
      </c>
      <c r="QV28" s="14">
        <v>4816300.3499999996</v>
      </c>
      <c r="QW28" s="14">
        <v>4817470.18</v>
      </c>
      <c r="QX28" s="14">
        <v>4819799.8</v>
      </c>
      <c r="QY28" s="14">
        <v>4831904.4800000004</v>
      </c>
      <c r="QZ28" s="14">
        <v>0</v>
      </c>
      <c r="RA28" s="14">
        <v>4854415.84</v>
      </c>
      <c r="RB28" s="14">
        <v>5172407.3499999996</v>
      </c>
      <c r="RC28" s="14">
        <v>5173513</v>
      </c>
      <c r="RD28" s="14">
        <v>5191710.55</v>
      </c>
      <c r="RE28" s="14">
        <v>11163908.189999999</v>
      </c>
      <c r="RF28" s="14">
        <v>0</v>
      </c>
      <c r="RG28" s="14">
        <v>11165988.119999999</v>
      </c>
      <c r="RH28" s="14">
        <v>11484509.76</v>
      </c>
      <c r="RI28" s="14">
        <v>11497327.93</v>
      </c>
      <c r="RJ28" s="14">
        <v>11499394.550000001</v>
      </c>
      <c r="RK28" s="14">
        <v>9074734.9700000007</v>
      </c>
      <c r="RL28" s="14">
        <v>0</v>
      </c>
      <c r="RM28" s="14">
        <v>9076610.8200000003</v>
      </c>
      <c r="RN28" s="14">
        <v>9370445.6999999993</v>
      </c>
      <c r="RO28" s="14">
        <v>9370445.6999999993</v>
      </c>
      <c r="RP28" s="14">
        <v>9407386.6999999993</v>
      </c>
      <c r="RQ28" s="14">
        <v>4926449.3499999996</v>
      </c>
      <c r="RR28" s="14">
        <v>0</v>
      </c>
      <c r="RS28" s="14">
        <v>4985052.34</v>
      </c>
      <c r="RT28" s="14">
        <v>5492091.5599999996</v>
      </c>
      <c r="RU28" s="14">
        <v>5507699.2599999998</v>
      </c>
      <c r="RV28" s="14">
        <v>7507699.2599999998</v>
      </c>
      <c r="RW28" s="14">
        <v>7517167.9000000004</v>
      </c>
      <c r="RX28" s="14">
        <v>0</v>
      </c>
      <c r="RY28" s="14">
        <v>7520851.1699999999</v>
      </c>
      <c r="RZ28" s="14">
        <v>4827820.53</v>
      </c>
      <c r="SA28" s="14">
        <v>4828759.83</v>
      </c>
      <c r="SB28" s="14">
        <v>3345337.12</v>
      </c>
      <c r="SC28" s="14">
        <v>851541.53</v>
      </c>
      <c r="SD28" s="14">
        <v>0</v>
      </c>
      <c r="SE28" s="14">
        <v>864245.88</v>
      </c>
      <c r="SF28" s="14">
        <v>1175396.02</v>
      </c>
      <c r="SG28" s="14">
        <v>178604.34</v>
      </c>
      <c r="SH28" s="14">
        <v>181848.64</v>
      </c>
      <c r="SI28" s="14">
        <v>186538</v>
      </c>
      <c r="SJ28" s="14">
        <v>0</v>
      </c>
      <c r="SK28" s="14">
        <v>190793.49</v>
      </c>
      <c r="SL28" s="14">
        <v>537649</v>
      </c>
      <c r="SM28" s="14">
        <v>542403</v>
      </c>
      <c r="SN28" s="14">
        <v>545326</v>
      </c>
      <c r="SO28" s="14">
        <v>611510</v>
      </c>
      <c r="SP28" s="14">
        <v>0</v>
      </c>
      <c r="SQ28" s="14">
        <v>625315</v>
      </c>
      <c r="SR28" s="14">
        <v>957562</v>
      </c>
      <c r="SS28" s="14">
        <v>963163</v>
      </c>
      <c r="ST28" s="14">
        <v>2930390</v>
      </c>
      <c r="SU28" s="14">
        <v>2937526</v>
      </c>
      <c r="SV28" s="14">
        <v>0</v>
      </c>
      <c r="SW28" s="14">
        <v>2940157</v>
      </c>
      <c r="SX28" s="14">
        <v>3243662</v>
      </c>
      <c r="SY28" s="14">
        <v>3247845</v>
      </c>
      <c r="SZ28" s="14">
        <v>3249764</v>
      </c>
      <c r="TA28" s="14">
        <v>3251282</v>
      </c>
      <c r="TB28" s="14">
        <v>0</v>
      </c>
      <c r="TC28" s="14">
        <v>3251282</v>
      </c>
      <c r="TD28" s="14">
        <v>3703002</v>
      </c>
      <c r="TE28" s="14">
        <v>3704021</v>
      </c>
      <c r="TF28" s="14">
        <v>3707949</v>
      </c>
      <c r="TG28" s="14">
        <v>1717542</v>
      </c>
      <c r="TH28" s="14">
        <v>0</v>
      </c>
      <c r="TI28" s="14">
        <v>1719061</v>
      </c>
      <c r="TJ28" s="14">
        <v>2159886</v>
      </c>
      <c r="TK28" s="14">
        <v>2161943</v>
      </c>
      <c r="TL28" s="14">
        <v>2164386</v>
      </c>
      <c r="TM28" s="14">
        <v>2167348</v>
      </c>
      <c r="TN28" s="14">
        <v>2181877</v>
      </c>
      <c r="TO28" s="14">
        <v>2181877</v>
      </c>
      <c r="TP28" s="14">
        <v>2550966</v>
      </c>
      <c r="TQ28" s="14">
        <v>2552342</v>
      </c>
      <c r="TR28" s="14">
        <v>2556336</v>
      </c>
      <c r="TS28" s="14">
        <v>1573930</v>
      </c>
      <c r="TT28" s="14">
        <v>1579645</v>
      </c>
      <c r="TU28" s="14">
        <v>1579645</v>
      </c>
      <c r="TV28" s="14">
        <v>1907593</v>
      </c>
      <c r="TW28" s="14">
        <v>1913826</v>
      </c>
      <c r="TX28" s="14">
        <v>8948969</v>
      </c>
      <c r="TY28" s="14">
        <v>7750717</v>
      </c>
      <c r="TZ28" s="14">
        <v>0</v>
      </c>
      <c r="UA28" s="14">
        <v>3755128</v>
      </c>
      <c r="UB28" s="14">
        <v>4099590</v>
      </c>
      <c r="UC28" s="14">
        <v>4100592</v>
      </c>
      <c r="UD28" s="14">
        <v>4105014</v>
      </c>
      <c r="UE28" s="14">
        <v>2606865</v>
      </c>
      <c r="UF28" s="14">
        <v>0</v>
      </c>
      <c r="UG28" s="14">
        <v>2620975</v>
      </c>
      <c r="UH28" s="14">
        <v>2580593</v>
      </c>
      <c r="UI28" s="14">
        <v>2582018</v>
      </c>
      <c r="UJ28" s="14">
        <v>2594035</v>
      </c>
      <c r="UK28" s="14">
        <v>1995667</v>
      </c>
      <c r="UL28" s="14">
        <v>1997836</v>
      </c>
      <c r="UM28" s="14">
        <v>1997836</v>
      </c>
      <c r="UN28" s="14">
        <v>2300997</v>
      </c>
      <c r="UO28" s="14">
        <v>1960</v>
      </c>
      <c r="UP28" s="14">
        <v>21068</v>
      </c>
      <c r="UQ28" s="14">
        <v>23129</v>
      </c>
      <c r="UR28" s="14">
        <v>45654</v>
      </c>
      <c r="US28" s="14">
        <v>45654</v>
      </c>
      <c r="UT28" s="14">
        <v>56423</v>
      </c>
      <c r="UU28" s="14">
        <v>271974</v>
      </c>
      <c r="UV28" s="14">
        <v>996447</v>
      </c>
      <c r="UW28" s="14">
        <v>1000017</v>
      </c>
      <c r="UX28" s="14">
        <v>1020340</v>
      </c>
      <c r="UY28" s="14">
        <v>1020340</v>
      </c>
      <c r="UZ28" s="14">
        <v>1020340</v>
      </c>
      <c r="VA28" s="14">
        <v>1034990</v>
      </c>
      <c r="VB28" s="14">
        <v>384773</v>
      </c>
      <c r="VC28" s="14">
        <v>398790</v>
      </c>
      <c r="VD28" s="14">
        <v>401216</v>
      </c>
      <c r="VE28" s="14">
        <v>401216</v>
      </c>
      <c r="VF28" s="14">
        <v>1753701</v>
      </c>
      <c r="VG28" s="14">
        <v>1755177</v>
      </c>
      <c r="VH28" s="14">
        <v>3069621</v>
      </c>
      <c r="VI28" s="14">
        <v>3072640</v>
      </c>
      <c r="VJ28" s="14">
        <v>3076541</v>
      </c>
      <c r="VK28" s="14">
        <v>3076541</v>
      </c>
      <c r="VL28" s="14">
        <v>3803770</v>
      </c>
      <c r="VM28" s="14">
        <v>3827819</v>
      </c>
      <c r="VN28" s="14">
        <v>3834358</v>
      </c>
      <c r="VO28" s="14">
        <v>3837397</v>
      </c>
      <c r="VP28" s="14">
        <v>3855091</v>
      </c>
      <c r="VQ28" s="14">
        <v>3855091</v>
      </c>
      <c r="VR28" s="14">
        <v>4239088</v>
      </c>
      <c r="VS28" s="14">
        <v>3244937</v>
      </c>
      <c r="VT28" s="14">
        <v>3469506</v>
      </c>
      <c r="VU28" s="14">
        <v>3469506</v>
      </c>
      <c r="VV28" s="14">
        <v>0</v>
      </c>
      <c r="VW28" s="14">
        <v>3469506</v>
      </c>
      <c r="VX28" s="14">
        <v>3834478</v>
      </c>
      <c r="VY28" s="14">
        <v>3849969</v>
      </c>
      <c r="VZ28" s="14">
        <v>3855399</v>
      </c>
      <c r="WA28" s="14">
        <v>957799</v>
      </c>
      <c r="WB28" s="14">
        <v>986429</v>
      </c>
      <c r="WC28" s="14">
        <v>986429</v>
      </c>
      <c r="WD28" s="14">
        <v>1185185</v>
      </c>
      <c r="WE28" s="14">
        <v>1186160</v>
      </c>
      <c r="WF28" s="14">
        <v>1207860</v>
      </c>
      <c r="WG28" s="14">
        <v>1224905</v>
      </c>
      <c r="WH28" s="14">
        <v>1226088</v>
      </c>
      <c r="WI28" s="14">
        <v>1226088</v>
      </c>
      <c r="WJ28" s="14">
        <v>1595933</v>
      </c>
      <c r="WK28" s="14">
        <v>1599100</v>
      </c>
      <c r="WL28" s="14">
        <v>1613165</v>
      </c>
      <c r="WM28" s="14">
        <v>1615084</v>
      </c>
      <c r="WN28" s="14">
        <v>2222649</v>
      </c>
      <c r="WO28" s="14">
        <v>2222649</v>
      </c>
      <c r="WP28" s="14">
        <v>500900</v>
      </c>
      <c r="WQ28" s="14">
        <v>516389</v>
      </c>
      <c r="WR28" s="14">
        <v>522038</v>
      </c>
      <c r="WS28" s="14">
        <v>552787</v>
      </c>
      <c r="WT28" s="14">
        <v>557500</v>
      </c>
      <c r="WU28" s="14">
        <v>557500</v>
      </c>
      <c r="WV28" s="14">
        <v>899848</v>
      </c>
      <c r="WW28" s="14">
        <v>907147</v>
      </c>
      <c r="WX28" s="14">
        <v>214468</v>
      </c>
      <c r="WY28" s="14">
        <v>214468</v>
      </c>
      <c r="WZ28" s="14">
        <v>236709</v>
      </c>
      <c r="XA28" s="14">
        <v>236709</v>
      </c>
      <c r="XB28" s="14">
        <v>618639</v>
      </c>
      <c r="XC28" s="14">
        <v>435163</v>
      </c>
      <c r="XD28" s="14">
        <v>68884</v>
      </c>
      <c r="XE28" s="14">
        <v>1099</v>
      </c>
      <c r="XF28" s="14">
        <v>109314</v>
      </c>
      <c r="XG28" s="14">
        <v>109314</v>
      </c>
      <c r="XH28" s="14">
        <v>513902</v>
      </c>
      <c r="XI28" s="14">
        <v>530659</v>
      </c>
      <c r="XJ28" s="14">
        <v>27067</v>
      </c>
      <c r="XK28" s="14">
        <v>185405</v>
      </c>
      <c r="XL28" s="14">
        <v>216662</v>
      </c>
      <c r="XM28" s="14">
        <v>216662</v>
      </c>
      <c r="XN28" s="14">
        <v>216662</v>
      </c>
      <c r="XO28" s="14">
        <v>216662</v>
      </c>
      <c r="XP28" s="14">
        <v>39900</v>
      </c>
      <c r="XQ28" s="14">
        <v>173708</v>
      </c>
      <c r="XR28" s="14">
        <v>178110</v>
      </c>
      <c r="XS28" s="14">
        <v>178110</v>
      </c>
      <c r="XT28" s="14">
        <v>178110</v>
      </c>
      <c r="XU28" s="14">
        <v>178110</v>
      </c>
      <c r="XV28" s="14">
        <v>226750</v>
      </c>
      <c r="XW28" s="14">
        <v>228822</v>
      </c>
      <c r="XX28" s="14">
        <v>242963</v>
      </c>
      <c r="XY28" s="14">
        <v>242963</v>
      </c>
      <c r="XZ28" s="14">
        <v>422262</v>
      </c>
      <c r="YA28" s="14">
        <v>1069621</v>
      </c>
      <c r="YB28" s="14">
        <v>3571492</v>
      </c>
      <c r="YC28" s="14">
        <v>3581872</v>
      </c>
      <c r="YD28" s="14">
        <v>7591055</v>
      </c>
      <c r="YE28" s="14">
        <v>7591055</v>
      </c>
      <c r="YF28" s="14">
        <v>8079414</v>
      </c>
      <c r="YG28" s="14">
        <v>8080327</v>
      </c>
      <c r="YH28" s="14">
        <v>8082731</v>
      </c>
      <c r="YI28" s="14">
        <v>8094848</v>
      </c>
      <c r="YJ28" s="14">
        <v>4096084</v>
      </c>
      <c r="YK28" s="14">
        <v>4096084</v>
      </c>
      <c r="YL28" s="14">
        <v>4917645</v>
      </c>
      <c r="YM28" s="14">
        <v>4936872</v>
      </c>
      <c r="YN28" s="14">
        <v>4958906</v>
      </c>
      <c r="YO28" s="14">
        <v>4983679</v>
      </c>
      <c r="YP28" s="14">
        <v>1986344</v>
      </c>
      <c r="YQ28" s="14">
        <v>1986344</v>
      </c>
      <c r="YR28" s="14">
        <v>1998240</v>
      </c>
      <c r="YS28" s="14">
        <v>3130961</v>
      </c>
      <c r="YT28" s="14">
        <v>3133538</v>
      </c>
      <c r="YU28" s="14">
        <v>149719</v>
      </c>
      <c r="YV28" s="14">
        <v>149719</v>
      </c>
      <c r="YW28" s="14">
        <v>149719</v>
      </c>
      <c r="YX28" s="14">
        <v>2413002</v>
      </c>
      <c r="YY28" s="14">
        <v>2414317</v>
      </c>
      <c r="YZ28" s="14">
        <v>2433201</v>
      </c>
      <c r="ZA28" s="14">
        <v>3141418</v>
      </c>
      <c r="ZB28" s="14">
        <v>189396</v>
      </c>
      <c r="ZC28" s="14">
        <v>189396</v>
      </c>
      <c r="ZD28" s="14">
        <v>189396</v>
      </c>
      <c r="ZE28" s="14">
        <v>3351559</v>
      </c>
      <c r="ZF28" s="14">
        <v>1367434</v>
      </c>
      <c r="ZG28" s="14">
        <v>1368468</v>
      </c>
      <c r="ZH28" s="14">
        <v>1371170</v>
      </c>
      <c r="ZI28" s="14">
        <v>1371170</v>
      </c>
      <c r="ZJ28" s="14">
        <v>3779518</v>
      </c>
      <c r="ZK28" s="14">
        <v>3788709</v>
      </c>
      <c r="ZL28" s="14">
        <v>3791524</v>
      </c>
      <c r="ZM28" s="14">
        <v>1893352</v>
      </c>
      <c r="ZN28" s="14">
        <v>1904403</v>
      </c>
      <c r="ZO28" s="14">
        <v>1904403</v>
      </c>
      <c r="ZP28" s="14">
        <v>4246580</v>
      </c>
      <c r="ZQ28" s="14">
        <v>4267414</v>
      </c>
      <c r="ZR28" s="14">
        <v>4271047</v>
      </c>
      <c r="ZS28" s="14">
        <v>286443</v>
      </c>
      <c r="ZT28" s="14">
        <v>288172</v>
      </c>
      <c r="ZU28" s="14">
        <v>288172</v>
      </c>
      <c r="ZV28" s="14">
        <v>288172</v>
      </c>
      <c r="ZW28" s="14">
        <v>288172</v>
      </c>
      <c r="ZX28" s="14">
        <v>2632402</v>
      </c>
      <c r="ZY28" s="14">
        <v>2659039</v>
      </c>
      <c r="ZZ28" s="14">
        <v>2659039</v>
      </c>
      <c r="AAA28" s="14">
        <v>2659039.4900000002</v>
      </c>
      <c r="AAB28" s="14">
        <v>2976494.5</v>
      </c>
      <c r="AAC28" s="14">
        <v>2993475.9</v>
      </c>
      <c r="AAD28" s="14">
        <v>996169.84</v>
      </c>
      <c r="AAE28" s="14">
        <v>5915853.6600000001</v>
      </c>
      <c r="AAF28" s="14">
        <v>5895053.96</v>
      </c>
      <c r="AAG28" s="14">
        <v>5895053.96</v>
      </c>
      <c r="AAH28" s="14">
        <v>6252880.5700000003</v>
      </c>
      <c r="AAI28" s="14">
        <v>6278383.96</v>
      </c>
      <c r="AAJ28" s="14">
        <v>6280740.9299999997</v>
      </c>
      <c r="AAK28" s="14">
        <v>0</v>
      </c>
      <c r="AAL28" s="14">
        <v>0</v>
      </c>
      <c r="AAM28" s="14">
        <v>6299805</v>
      </c>
      <c r="AAN28" s="14">
        <v>6856163</v>
      </c>
      <c r="AAO28" s="14">
        <v>4775142</v>
      </c>
      <c r="AAP28" s="14">
        <v>0</v>
      </c>
      <c r="AAQ28" s="14">
        <v>0</v>
      </c>
      <c r="AAR28" s="14">
        <v>0</v>
      </c>
      <c r="AAS28" s="14">
        <v>8563</v>
      </c>
      <c r="AAT28" s="14">
        <v>255004</v>
      </c>
      <c r="AAU28" s="14">
        <v>4151</v>
      </c>
      <c r="AAV28" s="14">
        <v>0</v>
      </c>
      <c r="AAW28" s="14">
        <v>0</v>
      </c>
      <c r="AAX28" s="14">
        <v>0</v>
      </c>
      <c r="AAY28" s="14">
        <v>982906</v>
      </c>
      <c r="AAZ28" s="14">
        <v>376431</v>
      </c>
      <c r="ABA28" s="14">
        <v>616503</v>
      </c>
      <c r="ABB28" s="14">
        <v>11419</v>
      </c>
      <c r="ABC28" s="14">
        <v>0</v>
      </c>
      <c r="ABD28" s="14">
        <v>0</v>
      </c>
      <c r="ABE28" s="14">
        <v>62298</v>
      </c>
      <c r="ABF28" s="14">
        <v>375796</v>
      </c>
      <c r="ABG28" s="14">
        <v>29880</v>
      </c>
      <c r="ABH28" s="14">
        <v>347</v>
      </c>
      <c r="ABI28" s="14">
        <v>43912</v>
      </c>
      <c r="ABJ28" s="14">
        <v>43912</v>
      </c>
      <c r="ABK28" s="14">
        <v>43912</v>
      </c>
      <c r="ABL28" s="14">
        <v>208872</v>
      </c>
      <c r="ABM28" s="14">
        <v>219244</v>
      </c>
      <c r="ABN28" s="14">
        <v>162793</v>
      </c>
      <c r="ABO28" s="14">
        <v>165425</v>
      </c>
      <c r="ABP28" s="14">
        <v>169832</v>
      </c>
      <c r="ABQ28" s="14">
        <v>169832</v>
      </c>
      <c r="ABR28" s="14">
        <v>529179</v>
      </c>
      <c r="ABS28" s="14">
        <v>534883</v>
      </c>
      <c r="ABT28" s="14">
        <v>534883</v>
      </c>
      <c r="ABU28" s="14">
        <v>539968</v>
      </c>
      <c r="ABV28" s="14">
        <v>539968</v>
      </c>
      <c r="ABW28" s="14">
        <v>539968</v>
      </c>
      <c r="ABX28" s="14">
        <v>977924</v>
      </c>
      <c r="ABY28" s="14">
        <v>985737</v>
      </c>
      <c r="ABZ28" s="14">
        <v>1001806</v>
      </c>
      <c r="ACA28" s="14">
        <v>3010</v>
      </c>
      <c r="ACB28" s="14">
        <v>127213</v>
      </c>
      <c r="ACC28" s="14">
        <v>127213</v>
      </c>
      <c r="ACD28" s="14">
        <v>373847</v>
      </c>
      <c r="ACE28" s="14">
        <v>32255</v>
      </c>
      <c r="ACF28" s="14">
        <v>45266</v>
      </c>
      <c r="ACG28" s="14">
        <v>11434</v>
      </c>
      <c r="ACH28" s="14">
        <v>12849</v>
      </c>
      <c r="ACI28" s="14">
        <v>12849</v>
      </c>
      <c r="ACJ28" s="14">
        <v>456728</v>
      </c>
      <c r="ACK28" s="14">
        <v>458519</v>
      </c>
      <c r="ACL28" s="14">
        <v>82859</v>
      </c>
      <c r="ACM28" s="14">
        <v>105867</v>
      </c>
      <c r="ACN28" s="14">
        <v>105867</v>
      </c>
      <c r="ACO28" s="14">
        <v>105867</v>
      </c>
      <c r="ACP28" s="14">
        <v>323392</v>
      </c>
      <c r="ACQ28" s="14">
        <v>349872</v>
      </c>
      <c r="ACR28" s="14">
        <v>12365</v>
      </c>
      <c r="ACS28" s="14">
        <v>26391</v>
      </c>
      <c r="ACT28" s="14">
        <v>27724</v>
      </c>
      <c r="ACU28" s="14">
        <v>27724</v>
      </c>
      <c r="ACV28" s="14">
        <v>304648</v>
      </c>
      <c r="ACW28" s="14">
        <v>329298</v>
      </c>
      <c r="ACX28" s="14">
        <v>336810</v>
      </c>
      <c r="ACY28" s="14">
        <v>232671</v>
      </c>
      <c r="ACZ28" s="14">
        <v>250994</v>
      </c>
      <c r="ADA28" s="14">
        <v>250994</v>
      </c>
      <c r="ADB28" s="14">
        <v>153445</v>
      </c>
      <c r="ADC28" s="14">
        <v>163398</v>
      </c>
      <c r="ADD28" s="14">
        <v>172194</v>
      </c>
      <c r="ADE28" s="14">
        <v>201135</v>
      </c>
      <c r="ADF28" s="14">
        <v>216315</v>
      </c>
      <c r="ADG28" s="14">
        <v>216315</v>
      </c>
      <c r="ADH28" s="14">
        <v>539825</v>
      </c>
      <c r="ADI28" s="14">
        <v>540633</v>
      </c>
      <c r="ADJ28" s="14">
        <v>32701</v>
      </c>
      <c r="ADK28" s="14">
        <v>35432</v>
      </c>
      <c r="ADL28" s="14">
        <v>77248</v>
      </c>
      <c r="ADM28" s="14">
        <v>77248</v>
      </c>
      <c r="ADN28" s="14">
        <v>371221</v>
      </c>
      <c r="ADO28" s="14">
        <v>372384</v>
      </c>
      <c r="ADP28" s="14">
        <v>181195</v>
      </c>
      <c r="ADQ28" s="14">
        <v>182676</v>
      </c>
      <c r="ADR28" s="14">
        <v>189566</v>
      </c>
      <c r="ADS28" s="14">
        <v>189566</v>
      </c>
      <c r="ADT28" s="14">
        <v>371619</v>
      </c>
      <c r="ADU28" s="14">
        <v>372492</v>
      </c>
      <c r="ADV28" s="14">
        <v>399564</v>
      </c>
      <c r="ADW28" s="14">
        <v>428535</v>
      </c>
      <c r="ADX28" s="14">
        <v>431941</v>
      </c>
      <c r="ADY28" s="14">
        <v>431941</v>
      </c>
      <c r="ADZ28" s="14">
        <v>658359</v>
      </c>
      <c r="AEA28" s="14">
        <v>659271</v>
      </c>
      <c r="AEB28" s="14">
        <v>674900</v>
      </c>
      <c r="AEC28" s="14">
        <v>677453</v>
      </c>
      <c r="AED28" s="14">
        <v>685055</v>
      </c>
      <c r="AEE28" s="14">
        <v>685055</v>
      </c>
      <c r="AEF28" s="14">
        <v>1206100</v>
      </c>
      <c r="AEG28" s="14">
        <v>1208177</v>
      </c>
      <c r="AEH28" s="14">
        <v>240214</v>
      </c>
      <c r="AEI28" s="14">
        <v>247939</v>
      </c>
      <c r="AEJ28" s="14">
        <v>275405</v>
      </c>
      <c r="AEK28" s="14">
        <v>275405</v>
      </c>
      <c r="AEL28" s="14">
        <v>551722</v>
      </c>
      <c r="AEM28" s="14">
        <v>572981</v>
      </c>
      <c r="AEN28" s="14">
        <v>597795</v>
      </c>
      <c r="AEO28" s="14">
        <v>601724</v>
      </c>
      <c r="AEP28" s="14">
        <v>602763</v>
      </c>
      <c r="AEQ28" s="14">
        <v>602763</v>
      </c>
      <c r="AER28" s="14">
        <v>240408</v>
      </c>
      <c r="AES28" s="14">
        <v>260569</v>
      </c>
      <c r="AET28" s="14">
        <v>24351</v>
      </c>
      <c r="AEU28" s="14">
        <v>0</v>
      </c>
      <c r="AEV28" s="14">
        <v>0</v>
      </c>
      <c r="AEW28" s="14">
        <v>0</v>
      </c>
      <c r="AEX28" s="14">
        <v>0</v>
      </c>
      <c r="AEY28" s="14">
        <v>0</v>
      </c>
      <c r="AEZ28" s="14">
        <v>0</v>
      </c>
      <c r="AFA28" s="14">
        <v>0</v>
      </c>
      <c r="AFB28" s="14">
        <v>0</v>
      </c>
      <c r="AFC28" s="14">
        <v>0</v>
      </c>
      <c r="AFD28" s="14">
        <v>0</v>
      </c>
      <c r="AFE28" s="14">
        <v>0</v>
      </c>
      <c r="AFF28" s="14">
        <v>0</v>
      </c>
      <c r="AFG28" s="14">
        <v>0</v>
      </c>
      <c r="AFH28" s="14">
        <v>0</v>
      </c>
      <c r="AFI28" s="14">
        <v>0</v>
      </c>
      <c r="AFJ28" s="14">
        <v>0</v>
      </c>
      <c r="AFK28" s="14">
        <v>0</v>
      </c>
      <c r="AFL28" s="14">
        <v>0</v>
      </c>
      <c r="AFM28" s="14">
        <v>0</v>
      </c>
      <c r="AFN28" s="14">
        <v>0</v>
      </c>
      <c r="AFO28" s="14">
        <v>0</v>
      </c>
      <c r="AFP28" s="14">
        <v>0</v>
      </c>
      <c r="AFQ28" s="14">
        <v>0</v>
      </c>
      <c r="AFR28" s="14">
        <v>0</v>
      </c>
      <c r="AFS28" s="14">
        <v>0</v>
      </c>
      <c r="AFT28" s="14">
        <v>0</v>
      </c>
      <c r="AFU28" s="14">
        <v>0</v>
      </c>
      <c r="AFV28" s="14">
        <v>0</v>
      </c>
      <c r="AFW28" s="14">
        <v>0</v>
      </c>
      <c r="AFX28" s="14">
        <v>0</v>
      </c>
      <c r="AFY28" s="14">
        <v>0</v>
      </c>
      <c r="AFZ28" s="14">
        <v>0</v>
      </c>
      <c r="AGA28" s="14">
        <v>0</v>
      </c>
      <c r="AGB28" s="14">
        <v>0</v>
      </c>
      <c r="AGC28" s="14">
        <v>0</v>
      </c>
      <c r="AGD28" s="14">
        <v>0</v>
      </c>
      <c r="AGE28" s="14">
        <v>0</v>
      </c>
      <c r="AGF28" s="14">
        <v>0</v>
      </c>
      <c r="AGG28" s="14">
        <v>0</v>
      </c>
      <c r="AGH28" s="14">
        <v>0</v>
      </c>
      <c r="AGI28" s="14">
        <v>0</v>
      </c>
      <c r="AGJ28" s="14">
        <v>0</v>
      </c>
      <c r="AGK28" s="14">
        <v>0</v>
      </c>
      <c r="AGL28" s="14">
        <v>0</v>
      </c>
      <c r="AGM28" s="14">
        <v>0</v>
      </c>
      <c r="AGN28" s="14">
        <v>0</v>
      </c>
      <c r="AGO28" s="14">
        <v>0</v>
      </c>
      <c r="AGP28" s="14">
        <v>0</v>
      </c>
      <c r="AGQ28" s="14">
        <v>0</v>
      </c>
      <c r="AGR28" s="14">
        <v>0</v>
      </c>
      <c r="AGS28" s="14">
        <v>0</v>
      </c>
      <c r="AGT28" s="14">
        <v>0</v>
      </c>
      <c r="AGU28" s="14">
        <v>0</v>
      </c>
      <c r="AGV28" s="14">
        <v>0</v>
      </c>
      <c r="AGW28" s="14">
        <v>0</v>
      </c>
      <c r="AGX28" s="14">
        <v>0</v>
      </c>
      <c r="AGY28" s="14">
        <v>0</v>
      </c>
      <c r="AGZ28" s="14">
        <v>0</v>
      </c>
      <c r="AHA28" s="14">
        <v>0</v>
      </c>
      <c r="AHB28" s="14">
        <v>0</v>
      </c>
      <c r="AHC28" s="14">
        <v>0</v>
      </c>
      <c r="AHD28" s="14">
        <v>0</v>
      </c>
      <c r="AHE28" s="14">
        <v>0</v>
      </c>
      <c r="AHF28" s="14">
        <v>0</v>
      </c>
      <c r="AHG28" s="14">
        <v>0</v>
      </c>
      <c r="AHH28" s="14">
        <v>0</v>
      </c>
      <c r="AHI28" s="14">
        <v>0</v>
      </c>
      <c r="AHJ28" s="14">
        <v>0</v>
      </c>
      <c r="AHK28" s="14">
        <v>0</v>
      </c>
      <c r="AHL28" s="14">
        <v>0</v>
      </c>
      <c r="AHM28" s="14">
        <v>0</v>
      </c>
      <c r="AHN28" s="14">
        <v>0</v>
      </c>
      <c r="AHO28" s="14">
        <v>0</v>
      </c>
      <c r="AHP28" s="14">
        <v>0</v>
      </c>
      <c r="AHQ28" s="14">
        <v>0</v>
      </c>
      <c r="AHR28" s="14">
        <v>0</v>
      </c>
      <c r="AHS28" s="14">
        <v>0</v>
      </c>
      <c r="AHT28" s="14">
        <v>0</v>
      </c>
      <c r="AHU28" s="14">
        <v>0</v>
      </c>
      <c r="AHV28" s="14">
        <v>0</v>
      </c>
      <c r="AHW28" s="14">
        <v>0</v>
      </c>
      <c r="AHX28" s="14">
        <v>0</v>
      </c>
      <c r="AHY28" s="14">
        <v>0</v>
      </c>
      <c r="AHZ28" s="14">
        <v>0</v>
      </c>
      <c r="AIA28" s="14">
        <v>0</v>
      </c>
      <c r="AIB28" s="14">
        <v>0</v>
      </c>
      <c r="AIC28" s="14">
        <v>0</v>
      </c>
      <c r="AID28" s="14">
        <v>0</v>
      </c>
      <c r="AIE28" s="14">
        <v>0</v>
      </c>
      <c r="AIF28" s="14">
        <v>0</v>
      </c>
      <c r="AIG28" s="14">
        <v>0</v>
      </c>
      <c r="AIH28" s="14">
        <v>0</v>
      </c>
      <c r="AII28" s="14">
        <v>0</v>
      </c>
      <c r="AIJ28" s="14">
        <v>0</v>
      </c>
      <c r="AIK28" s="14">
        <v>0</v>
      </c>
      <c r="AIL28" s="14">
        <v>0</v>
      </c>
      <c r="AIM28" s="14">
        <v>0</v>
      </c>
      <c r="AIN28" s="14">
        <v>0</v>
      </c>
      <c r="AIO28" s="14">
        <v>0</v>
      </c>
      <c r="AIP28" s="14">
        <v>0</v>
      </c>
      <c r="AIQ28" s="14">
        <v>0</v>
      </c>
      <c r="AIR28" s="14">
        <v>0</v>
      </c>
      <c r="AIS28" s="14">
        <v>0</v>
      </c>
      <c r="AIT28" s="14">
        <v>0</v>
      </c>
      <c r="AIU28" s="14">
        <v>0</v>
      </c>
      <c r="AIV28" s="14">
        <v>0</v>
      </c>
      <c r="AIW28" s="14">
        <v>0</v>
      </c>
      <c r="AIX28" s="14">
        <v>0</v>
      </c>
      <c r="AIY28" s="14">
        <v>0</v>
      </c>
      <c r="AIZ28" s="14">
        <v>0</v>
      </c>
      <c r="AJA28" s="14">
        <v>0</v>
      </c>
      <c r="AJB28" s="14">
        <v>0</v>
      </c>
      <c r="AJC28" s="14">
        <v>0</v>
      </c>
      <c r="AJD28" s="14">
        <v>0</v>
      </c>
      <c r="AJE28" s="14">
        <v>0</v>
      </c>
      <c r="AJF28" s="14">
        <v>0</v>
      </c>
      <c r="AJG28" s="14">
        <v>0</v>
      </c>
      <c r="AJH28" s="14">
        <v>0</v>
      </c>
      <c r="AJI28" s="14">
        <v>0</v>
      </c>
      <c r="AJJ28" s="14">
        <v>0</v>
      </c>
      <c r="AJK28" s="14">
        <v>0</v>
      </c>
      <c r="AJL28" s="14">
        <v>0</v>
      </c>
      <c r="AJM28" s="14">
        <v>0</v>
      </c>
      <c r="AJN28" s="14">
        <v>0</v>
      </c>
      <c r="AJO28" s="14">
        <v>0</v>
      </c>
      <c r="AJP28" s="14">
        <v>0</v>
      </c>
      <c r="AJQ28" s="14">
        <v>0</v>
      </c>
      <c r="AJR28" s="14">
        <v>0</v>
      </c>
      <c r="AJS28" s="14">
        <v>0</v>
      </c>
      <c r="AJT28" s="14">
        <v>0</v>
      </c>
      <c r="AJU28" s="14">
        <v>0</v>
      </c>
      <c r="AJV28" s="14">
        <v>0</v>
      </c>
      <c r="AJW28" s="14">
        <v>0</v>
      </c>
      <c r="AJX28" s="14">
        <v>0</v>
      </c>
      <c r="AJY28" s="14">
        <v>0</v>
      </c>
      <c r="AJZ28" s="14">
        <v>0</v>
      </c>
      <c r="AKA28" s="14">
        <v>0</v>
      </c>
      <c r="AKB28" s="14">
        <v>0</v>
      </c>
      <c r="AKC28" s="14">
        <v>0</v>
      </c>
      <c r="AKD28" s="14">
        <v>0</v>
      </c>
      <c r="AKE28" s="14">
        <v>0</v>
      </c>
      <c r="AKF28" s="14">
        <v>0</v>
      </c>
      <c r="AKG28" s="14">
        <v>0</v>
      </c>
      <c r="AKH28" s="14">
        <v>0</v>
      </c>
      <c r="AKI28" s="14">
        <v>0</v>
      </c>
      <c r="AKJ28" s="14">
        <v>0</v>
      </c>
      <c r="AKK28" s="14">
        <v>0</v>
      </c>
      <c r="AKL28" s="14">
        <v>0</v>
      </c>
      <c r="AKM28" s="14">
        <v>0</v>
      </c>
      <c r="AKN28" s="14">
        <v>0</v>
      </c>
      <c r="AKO28" s="14">
        <v>0</v>
      </c>
      <c r="AKP28" s="14">
        <v>0</v>
      </c>
      <c r="AKQ28" s="14">
        <v>0</v>
      </c>
      <c r="AKR28" s="14">
        <v>0</v>
      </c>
      <c r="AKS28" s="14">
        <v>0</v>
      </c>
      <c r="AKT28" s="14">
        <v>0</v>
      </c>
      <c r="AKU28" s="14">
        <v>0</v>
      </c>
      <c r="AKV28" s="14">
        <v>0</v>
      </c>
      <c r="AKW28" s="14">
        <v>0</v>
      </c>
      <c r="AKX28" s="14">
        <v>0</v>
      </c>
      <c r="AKY28" s="14">
        <v>0</v>
      </c>
      <c r="AKZ28" s="14">
        <v>0</v>
      </c>
      <c r="ALA28" s="14">
        <v>0</v>
      </c>
      <c r="ALB28" s="14">
        <v>0</v>
      </c>
      <c r="ALC28" s="14">
        <v>0</v>
      </c>
      <c r="ALD28" s="14">
        <v>0</v>
      </c>
      <c r="ALE28" s="14">
        <v>0</v>
      </c>
      <c r="ALF28" s="14">
        <v>0</v>
      </c>
      <c r="ALG28" s="14">
        <v>0</v>
      </c>
      <c r="ALH28" s="14">
        <v>0</v>
      </c>
      <c r="ALI28" s="14">
        <v>0</v>
      </c>
      <c r="ALJ28" s="14">
        <v>0</v>
      </c>
      <c r="ALK28" s="14">
        <v>0</v>
      </c>
      <c r="ALL28" s="14">
        <v>0</v>
      </c>
      <c r="ALM28" s="14">
        <v>0</v>
      </c>
      <c r="ALN28" s="14">
        <v>0</v>
      </c>
      <c r="ALO28" s="14">
        <v>0</v>
      </c>
      <c r="ALP28" s="14">
        <v>0</v>
      </c>
      <c r="ALQ28" s="14">
        <v>0</v>
      </c>
      <c r="ALR28" s="14">
        <v>0</v>
      </c>
      <c r="ALS28" s="14">
        <v>0</v>
      </c>
      <c r="ALT28" s="14">
        <v>0</v>
      </c>
      <c r="ALU28" s="14">
        <v>0</v>
      </c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</row>
    <row r="29" spans="1:1042" ht="12" customHeight="1" thickBot="1" x14ac:dyDescent="0.25">
      <c r="A29" s="4" t="s">
        <v>27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40166.339999999997</v>
      </c>
      <c r="H29" s="15">
        <v>40166.339999999997</v>
      </c>
      <c r="I29" s="15">
        <v>40166.339999999997</v>
      </c>
      <c r="J29" s="15">
        <v>40163.69</v>
      </c>
      <c r="K29" s="15">
        <v>40163.69</v>
      </c>
      <c r="L29" s="15">
        <v>0</v>
      </c>
      <c r="M29" s="15">
        <v>549001.31000000006</v>
      </c>
      <c r="N29" s="15">
        <v>549001.31000000006</v>
      </c>
      <c r="O29" s="15">
        <v>549001.31000000006</v>
      </c>
      <c r="P29" s="15">
        <v>549001.31000000006</v>
      </c>
      <c r="Q29" s="15">
        <v>49000.81</v>
      </c>
      <c r="R29" s="15">
        <v>0</v>
      </c>
      <c r="S29" s="15">
        <v>49000.81</v>
      </c>
      <c r="T29" s="15">
        <v>49000.81</v>
      </c>
      <c r="U29" s="15">
        <v>49000.81</v>
      </c>
      <c r="V29" s="15">
        <v>49000.81</v>
      </c>
      <c r="W29" s="15">
        <v>49000.81</v>
      </c>
      <c r="X29" s="15">
        <v>0</v>
      </c>
      <c r="Y29" s="15">
        <v>49000.81</v>
      </c>
      <c r="Z29" s="15">
        <v>49000.81</v>
      </c>
      <c r="AA29" s="15">
        <v>49000.81</v>
      </c>
      <c r="AB29" s="15">
        <v>49000.81</v>
      </c>
      <c r="AC29" s="15">
        <v>49000.81</v>
      </c>
      <c r="AD29" s="15">
        <v>0</v>
      </c>
      <c r="AE29" s="15">
        <v>49000.81</v>
      </c>
      <c r="AF29" s="15">
        <v>49000.81</v>
      </c>
      <c r="AG29" s="15">
        <v>49000.81</v>
      </c>
      <c r="AH29" s="15">
        <v>49000.81</v>
      </c>
      <c r="AI29" s="15">
        <v>49000.81</v>
      </c>
      <c r="AJ29" s="15">
        <v>0</v>
      </c>
      <c r="AK29" s="15">
        <v>49000.81</v>
      </c>
      <c r="AL29" s="15">
        <v>49000.81</v>
      </c>
      <c r="AM29" s="15">
        <v>49000.81</v>
      </c>
      <c r="AN29" s="15">
        <v>49000.81</v>
      </c>
      <c r="AO29" s="15">
        <v>49000.81</v>
      </c>
      <c r="AP29" s="15">
        <v>0</v>
      </c>
      <c r="AQ29" s="15">
        <v>49000.81</v>
      </c>
      <c r="AR29" s="15">
        <v>49000.81</v>
      </c>
      <c r="AS29" s="15">
        <v>49000.81</v>
      </c>
      <c r="AT29" s="15">
        <v>49000.81</v>
      </c>
      <c r="AU29" s="15">
        <v>49000.81</v>
      </c>
      <c r="AV29" s="15">
        <v>0</v>
      </c>
      <c r="AW29" s="15">
        <v>49000.81</v>
      </c>
      <c r="AX29" s="15">
        <v>49000.81</v>
      </c>
      <c r="AY29" s="15">
        <v>49000.81</v>
      </c>
      <c r="AZ29" s="15">
        <v>49905.86</v>
      </c>
      <c r="BA29" s="15">
        <v>49905.86</v>
      </c>
      <c r="BB29" s="15">
        <v>0</v>
      </c>
      <c r="BC29" s="15">
        <v>49905.86</v>
      </c>
      <c r="BD29" s="15">
        <v>49905.86</v>
      </c>
      <c r="BE29" s="15">
        <v>49905.86</v>
      </c>
      <c r="BF29" s="15">
        <v>49905.86</v>
      </c>
      <c r="BG29" s="15">
        <v>49905.86</v>
      </c>
      <c r="BH29" s="15">
        <v>0</v>
      </c>
      <c r="BI29" s="15">
        <v>49905.86</v>
      </c>
      <c r="BJ29" s="15">
        <v>49905.86</v>
      </c>
      <c r="BK29" s="15">
        <v>49905.86</v>
      </c>
      <c r="BL29" s="15">
        <v>49893.97</v>
      </c>
      <c r="BM29" s="15">
        <v>399893.17</v>
      </c>
      <c r="BN29" s="15">
        <v>0</v>
      </c>
      <c r="BO29" s="15">
        <v>906095.54</v>
      </c>
      <c r="BP29" s="15">
        <v>906095.54</v>
      </c>
      <c r="BQ29" s="15">
        <v>906095.54</v>
      </c>
      <c r="BR29" s="15">
        <v>906095.54</v>
      </c>
      <c r="BS29" s="15">
        <v>906095.54</v>
      </c>
      <c r="BT29" s="15">
        <v>0</v>
      </c>
      <c r="BU29" s="15">
        <v>156095.54</v>
      </c>
      <c r="BV29" s="15">
        <v>156095.54</v>
      </c>
      <c r="BW29" s="15">
        <v>156095.54</v>
      </c>
      <c r="BX29" s="15">
        <v>156095.54</v>
      </c>
      <c r="BY29" s="15">
        <v>156095.54</v>
      </c>
      <c r="BZ29" s="15">
        <v>0</v>
      </c>
      <c r="CA29" s="15">
        <v>156095.54</v>
      </c>
      <c r="CB29" s="15">
        <v>156095.54</v>
      </c>
      <c r="CC29" s="15">
        <v>156095.54</v>
      </c>
      <c r="CD29" s="15">
        <v>22569.83</v>
      </c>
      <c r="CE29" s="15">
        <v>22569.83</v>
      </c>
      <c r="CF29" s="15">
        <v>0</v>
      </c>
      <c r="CG29" s="15">
        <v>22569.83</v>
      </c>
      <c r="CH29" s="15">
        <v>22569.83</v>
      </c>
      <c r="CI29" s="15">
        <v>22569.83</v>
      </c>
      <c r="CJ29" s="15">
        <v>22569.83</v>
      </c>
      <c r="CK29" s="15">
        <v>22569.83</v>
      </c>
      <c r="CL29" s="15">
        <v>0</v>
      </c>
      <c r="CM29" s="15">
        <v>22569.83</v>
      </c>
      <c r="CN29" s="15">
        <v>22569.83</v>
      </c>
      <c r="CO29" s="15">
        <v>22569.83</v>
      </c>
      <c r="CP29" s="15">
        <v>22569.83</v>
      </c>
      <c r="CQ29" s="15">
        <v>22569.83</v>
      </c>
      <c r="CR29" s="15">
        <v>0</v>
      </c>
      <c r="CS29" s="15">
        <v>22569.83</v>
      </c>
      <c r="CT29" s="15">
        <v>22569.83</v>
      </c>
      <c r="CU29" s="15">
        <v>22569.83</v>
      </c>
      <c r="CV29" s="15">
        <v>22569.83</v>
      </c>
      <c r="CW29" s="15">
        <v>22569.83</v>
      </c>
      <c r="CX29" s="15">
        <v>0</v>
      </c>
      <c r="CY29" s="15">
        <v>22569.83</v>
      </c>
      <c r="CZ29" s="15">
        <v>22569.83</v>
      </c>
      <c r="DA29" s="15">
        <v>22569.83</v>
      </c>
      <c r="DB29" s="15">
        <v>22569.83</v>
      </c>
      <c r="DC29" s="15">
        <v>22569.83</v>
      </c>
      <c r="DD29" s="15">
        <v>0</v>
      </c>
      <c r="DE29" s="15">
        <v>22569.83</v>
      </c>
      <c r="DF29" s="15">
        <v>22569.83</v>
      </c>
      <c r="DG29" s="15">
        <v>22569.83</v>
      </c>
      <c r="DH29" s="15">
        <v>22569.83</v>
      </c>
      <c r="DI29" s="15">
        <v>22569.83</v>
      </c>
      <c r="DJ29" s="15">
        <v>0</v>
      </c>
      <c r="DK29" s="15">
        <v>22569.83</v>
      </c>
      <c r="DL29" s="15">
        <v>22569.83</v>
      </c>
      <c r="DM29" s="15">
        <v>22569.83</v>
      </c>
      <c r="DN29" s="15">
        <v>22569.83</v>
      </c>
      <c r="DO29" s="15">
        <v>22569.83</v>
      </c>
      <c r="DP29" s="15">
        <v>0</v>
      </c>
      <c r="DQ29" s="15">
        <v>22569.83</v>
      </c>
      <c r="DR29" s="15">
        <v>22569.83</v>
      </c>
      <c r="DS29" s="15">
        <v>22569.83</v>
      </c>
      <c r="DT29" s="15">
        <v>22569.83</v>
      </c>
      <c r="DU29" s="15">
        <v>22569.83</v>
      </c>
      <c r="DV29" s="15">
        <v>0</v>
      </c>
      <c r="DW29" s="15">
        <v>22569.83</v>
      </c>
      <c r="DX29" s="15">
        <v>22569.83</v>
      </c>
      <c r="DY29" s="15">
        <v>22569.83</v>
      </c>
      <c r="DZ29" s="15">
        <v>22569.83</v>
      </c>
      <c r="EA29" s="15">
        <v>22569.83</v>
      </c>
      <c r="EB29" s="15">
        <v>0</v>
      </c>
      <c r="EC29" s="15">
        <v>22569.83</v>
      </c>
      <c r="ED29" s="15">
        <v>22569.83</v>
      </c>
      <c r="EE29" s="15">
        <v>22569.83</v>
      </c>
      <c r="EF29" s="15">
        <v>25925.87</v>
      </c>
      <c r="EG29" s="15">
        <v>25925.87</v>
      </c>
      <c r="EH29" s="15">
        <v>0</v>
      </c>
      <c r="EI29" s="15">
        <v>25925.87</v>
      </c>
      <c r="EJ29" s="15">
        <v>25925.87</v>
      </c>
      <c r="EK29" s="15">
        <v>25925.87</v>
      </c>
      <c r="EL29" s="15">
        <v>25925.87</v>
      </c>
      <c r="EM29" s="15">
        <v>25925.87</v>
      </c>
      <c r="EN29" s="15">
        <v>0</v>
      </c>
      <c r="EO29" s="15">
        <v>25925.87</v>
      </c>
      <c r="EP29" s="15">
        <v>25925.87</v>
      </c>
      <c r="EQ29" s="15">
        <v>25925.87</v>
      </c>
      <c r="ER29" s="15">
        <v>25925.87</v>
      </c>
      <c r="ES29" s="15">
        <v>25925.87</v>
      </c>
      <c r="ET29" s="15">
        <v>0</v>
      </c>
      <c r="EU29" s="15">
        <v>25925.87</v>
      </c>
      <c r="EV29" s="15">
        <v>25925.87</v>
      </c>
      <c r="EW29" s="15">
        <v>25925.87</v>
      </c>
      <c r="EX29" s="15">
        <v>25925.87</v>
      </c>
      <c r="EY29" s="15">
        <v>25925.87</v>
      </c>
      <c r="EZ29" s="15">
        <v>0</v>
      </c>
      <c r="FA29" s="15">
        <v>25925.87</v>
      </c>
      <c r="FB29" s="15">
        <v>25925.87</v>
      </c>
      <c r="FC29" s="15">
        <v>25925.87</v>
      </c>
      <c r="FD29" s="15">
        <v>27674.560000000001</v>
      </c>
      <c r="FE29" s="15">
        <v>27674.560000000001</v>
      </c>
      <c r="FF29" s="15">
        <v>0</v>
      </c>
      <c r="FG29" s="15">
        <v>27674.560000000001</v>
      </c>
      <c r="FH29" s="15">
        <v>27674.560000000001</v>
      </c>
      <c r="FI29" s="15">
        <v>27674.560000000001</v>
      </c>
      <c r="FJ29" s="15">
        <v>27674.560000000001</v>
      </c>
      <c r="FK29" s="15">
        <v>27674.560000000001</v>
      </c>
      <c r="FL29" s="15">
        <v>0</v>
      </c>
      <c r="FM29" s="15">
        <v>27674.560000000001</v>
      </c>
      <c r="FN29" s="15">
        <v>27674.560000000001</v>
      </c>
      <c r="FO29" s="15">
        <v>27674.560000000001</v>
      </c>
      <c r="FP29" s="15">
        <v>27674.560000000001</v>
      </c>
      <c r="FQ29" s="15">
        <v>27674.560000000001</v>
      </c>
      <c r="FR29" s="15">
        <v>0</v>
      </c>
      <c r="FS29" s="15">
        <v>27674.560000000001</v>
      </c>
      <c r="FT29" s="15">
        <v>27674.560000000001</v>
      </c>
      <c r="FU29" s="15">
        <v>27674.560000000001</v>
      </c>
      <c r="FV29" s="15">
        <v>27674.560000000001</v>
      </c>
      <c r="FW29" s="15">
        <v>27674.560000000001</v>
      </c>
      <c r="FX29" s="15">
        <v>0</v>
      </c>
      <c r="FY29" s="15">
        <v>27674.560000000001</v>
      </c>
      <c r="FZ29" s="15">
        <v>27674.560000000001</v>
      </c>
      <c r="GA29" s="15">
        <v>27674.560000000001</v>
      </c>
      <c r="GB29" s="15">
        <v>41742.39</v>
      </c>
      <c r="GC29" s="15">
        <v>41742.39</v>
      </c>
      <c r="GD29" s="15">
        <v>0</v>
      </c>
      <c r="GE29" s="15">
        <v>41742.39</v>
      </c>
      <c r="GF29" s="15">
        <v>41742.39</v>
      </c>
      <c r="GG29" s="15">
        <v>41742.39</v>
      </c>
      <c r="GH29" s="15">
        <v>41742.39</v>
      </c>
      <c r="GI29" s="15">
        <v>41742.39</v>
      </c>
      <c r="GJ29" s="15">
        <v>0</v>
      </c>
      <c r="GK29" s="15">
        <v>41742.39</v>
      </c>
      <c r="GL29" s="30">
        <v>41742.39</v>
      </c>
      <c r="GM29" s="15">
        <v>41742.39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30">
        <v>0</v>
      </c>
      <c r="GX29" s="41"/>
      <c r="GY29" s="15">
        <v>45461.17</v>
      </c>
      <c r="GZ29" s="15">
        <v>557697.16</v>
      </c>
      <c r="HA29" s="15">
        <v>557697.16</v>
      </c>
      <c r="HB29" s="15">
        <v>57697.16</v>
      </c>
      <c r="HC29" s="15">
        <v>0</v>
      </c>
      <c r="HD29" s="30">
        <v>57697.16</v>
      </c>
      <c r="HE29" s="15">
        <v>57.697160000000004</v>
      </c>
      <c r="HF29" s="15">
        <v>57697.16</v>
      </c>
      <c r="HG29" s="15">
        <v>57697.16</v>
      </c>
      <c r="HH29" s="15">
        <v>57697.16</v>
      </c>
      <c r="HI29" s="15">
        <v>57697.16</v>
      </c>
      <c r="HJ29" s="15">
        <v>0</v>
      </c>
      <c r="HK29" s="30">
        <v>57697.16</v>
      </c>
      <c r="HL29" s="15">
        <v>0</v>
      </c>
      <c r="HM29" s="15">
        <v>57697.16</v>
      </c>
      <c r="HN29" s="15">
        <v>57697.16</v>
      </c>
      <c r="HO29" s="15">
        <v>57697.16</v>
      </c>
      <c r="HP29" s="15">
        <v>704651.65</v>
      </c>
      <c r="HQ29" s="15">
        <v>0</v>
      </c>
      <c r="HR29" s="30">
        <v>704651.65</v>
      </c>
      <c r="HS29" s="15">
        <v>646954.49</v>
      </c>
      <c r="HT29" s="15">
        <v>704651.65</v>
      </c>
      <c r="HU29" s="15">
        <v>704651.65</v>
      </c>
      <c r="HV29" s="15">
        <v>709171.04</v>
      </c>
      <c r="HW29" s="15">
        <v>409171.04</v>
      </c>
      <c r="HX29" s="15">
        <v>0</v>
      </c>
      <c r="HY29" s="30">
        <v>409171.04</v>
      </c>
      <c r="HZ29" s="15">
        <v>-295480.61000000004</v>
      </c>
      <c r="IA29" s="15">
        <v>409171.04</v>
      </c>
      <c r="IB29" s="15">
        <v>409171.04</v>
      </c>
      <c r="IC29" s="15">
        <v>409170.54</v>
      </c>
      <c r="ID29" s="15">
        <v>409170.54</v>
      </c>
      <c r="IE29" s="15">
        <v>0</v>
      </c>
      <c r="IF29" s="30">
        <v>114124.39</v>
      </c>
      <c r="IG29" s="15">
        <v>-295046.64999999997</v>
      </c>
      <c r="IH29" s="15">
        <v>114124.39</v>
      </c>
      <c r="II29" s="15">
        <v>114124.39</v>
      </c>
      <c r="IJ29" s="15">
        <v>114124.39</v>
      </c>
      <c r="IK29" s="15">
        <v>114124.39</v>
      </c>
      <c r="IL29" s="15">
        <v>0</v>
      </c>
      <c r="IM29" s="15">
        <v>114124.39</v>
      </c>
      <c r="IN29" s="15">
        <v>114124.39</v>
      </c>
      <c r="IO29" s="15">
        <v>114124.39</v>
      </c>
      <c r="IP29" s="15">
        <v>114124.39</v>
      </c>
      <c r="IQ29" s="15">
        <v>118337.15</v>
      </c>
      <c r="IR29" s="15">
        <v>0</v>
      </c>
      <c r="IS29" s="15">
        <v>118337.14</v>
      </c>
      <c r="IT29" s="15">
        <v>118337.14</v>
      </c>
      <c r="IU29" s="15">
        <v>118337.14</v>
      </c>
      <c r="IV29" s="15">
        <v>118337.14</v>
      </c>
      <c r="IW29" s="15">
        <v>118337.14</v>
      </c>
      <c r="IX29" s="15">
        <v>0</v>
      </c>
      <c r="IY29" s="15">
        <v>118337.14</v>
      </c>
      <c r="IZ29" s="15">
        <v>118337.14</v>
      </c>
      <c r="JA29" s="15">
        <v>118337.14</v>
      </c>
      <c r="JB29" s="15">
        <v>118337.14</v>
      </c>
      <c r="JC29" s="15">
        <v>118337.14</v>
      </c>
      <c r="JD29" s="15">
        <v>0</v>
      </c>
      <c r="JE29" s="15">
        <v>18336.64</v>
      </c>
      <c r="JF29" s="15">
        <v>18336.64</v>
      </c>
      <c r="JG29" s="15">
        <v>18336.64</v>
      </c>
      <c r="JH29" s="15">
        <v>18336.64</v>
      </c>
      <c r="JI29" s="15">
        <v>18336.64</v>
      </c>
      <c r="JJ29" s="15">
        <v>0</v>
      </c>
      <c r="JK29" s="15">
        <v>18336.64</v>
      </c>
      <c r="JL29" s="15">
        <v>18336.64</v>
      </c>
      <c r="JM29" s="15">
        <v>18336.64</v>
      </c>
      <c r="JN29" s="15">
        <v>18336.64</v>
      </c>
      <c r="JO29" s="15">
        <v>18336.64</v>
      </c>
      <c r="JP29" s="15">
        <v>0</v>
      </c>
      <c r="JQ29" s="15">
        <v>18336.64</v>
      </c>
      <c r="JR29" s="15">
        <v>18336.64</v>
      </c>
      <c r="JS29" s="15">
        <v>18336.64</v>
      </c>
      <c r="JT29" s="15">
        <v>18336.64</v>
      </c>
      <c r="JU29" s="15">
        <v>18336.64</v>
      </c>
      <c r="JV29" s="15">
        <v>0</v>
      </c>
      <c r="JW29" s="15">
        <v>18336.64</v>
      </c>
      <c r="JX29" s="15">
        <v>18336.64</v>
      </c>
      <c r="JY29" s="15">
        <v>18336.64</v>
      </c>
      <c r="JZ29" s="15">
        <v>18336.64</v>
      </c>
      <c r="KA29" s="15">
        <v>18336.64</v>
      </c>
      <c r="KB29" s="15">
        <v>0</v>
      </c>
      <c r="KC29" s="15">
        <v>18336.64</v>
      </c>
      <c r="KD29" s="15">
        <v>18336.64</v>
      </c>
      <c r="KE29" s="15">
        <v>18336.64</v>
      </c>
      <c r="KF29" s="15">
        <v>24869.78</v>
      </c>
      <c r="KG29" s="15">
        <v>24869.78</v>
      </c>
      <c r="KH29" s="15">
        <v>0</v>
      </c>
      <c r="KI29" s="15">
        <v>24869.78</v>
      </c>
      <c r="KJ29" s="15">
        <v>24869.78</v>
      </c>
      <c r="KK29" s="15">
        <v>24869.78</v>
      </c>
      <c r="KL29" s="15">
        <v>24869.78</v>
      </c>
      <c r="KM29" s="15">
        <v>24869.78</v>
      </c>
      <c r="KN29" s="15">
        <v>0</v>
      </c>
      <c r="KO29" s="15">
        <v>24869.78</v>
      </c>
      <c r="KP29" s="15">
        <v>24869.78</v>
      </c>
      <c r="KQ29" s="15">
        <v>24869.78</v>
      </c>
      <c r="KR29" s="15">
        <v>24869.78</v>
      </c>
      <c r="KS29" s="15">
        <v>24869.78</v>
      </c>
      <c r="KT29" s="15">
        <v>0</v>
      </c>
      <c r="KU29" s="15">
        <v>24869.78</v>
      </c>
      <c r="KV29" s="15">
        <v>24869.78</v>
      </c>
      <c r="KW29" s="15">
        <v>32400.16</v>
      </c>
      <c r="KX29" s="15">
        <v>32400.16</v>
      </c>
      <c r="KY29" s="15">
        <v>32400.16</v>
      </c>
      <c r="KZ29" s="15">
        <v>0</v>
      </c>
      <c r="LA29" s="15">
        <v>32400.16</v>
      </c>
      <c r="LB29" s="15">
        <v>32400.16</v>
      </c>
      <c r="LC29" s="15">
        <v>32400.16</v>
      </c>
      <c r="LD29" s="15">
        <v>32400.16</v>
      </c>
      <c r="LE29" s="15">
        <v>32400.16</v>
      </c>
      <c r="LF29" s="15">
        <v>0</v>
      </c>
      <c r="LG29" s="15">
        <v>32400.16</v>
      </c>
      <c r="LH29" s="15">
        <v>32400.16</v>
      </c>
      <c r="LI29" s="15">
        <v>32400.16</v>
      </c>
      <c r="LJ29" s="15">
        <v>40166.339999999997</v>
      </c>
      <c r="LK29" s="15">
        <v>40166.339999999997</v>
      </c>
      <c r="LL29" s="15">
        <v>0</v>
      </c>
      <c r="LM29" s="15">
        <v>40166.339999999997</v>
      </c>
      <c r="LN29" s="15">
        <v>40166.339999999997</v>
      </c>
      <c r="LO29" s="15">
        <v>40166.339999999997</v>
      </c>
      <c r="LP29" s="15">
        <v>40163.69</v>
      </c>
      <c r="LQ29" s="15">
        <v>40163.69</v>
      </c>
      <c r="LR29" s="15">
        <v>0</v>
      </c>
      <c r="LS29" s="15">
        <v>549001.31000000006</v>
      </c>
      <c r="LT29" s="15">
        <v>549001.31000000006</v>
      </c>
      <c r="LU29" s="15">
        <v>549001.31000000006</v>
      </c>
      <c r="LV29" s="15">
        <v>549001.31000000006</v>
      </c>
      <c r="LW29" s="15">
        <v>49000.81</v>
      </c>
      <c r="LX29" s="15">
        <v>0</v>
      </c>
      <c r="LY29" s="15">
        <v>49000.81</v>
      </c>
      <c r="LZ29" s="15">
        <v>49000.81</v>
      </c>
      <c r="MA29" s="15">
        <v>49000.81</v>
      </c>
      <c r="MB29" s="15">
        <v>49000.81</v>
      </c>
      <c r="MC29" s="15">
        <v>49000.81</v>
      </c>
      <c r="MD29" s="15">
        <v>0</v>
      </c>
      <c r="ME29" s="15">
        <v>49000.81</v>
      </c>
      <c r="MF29" s="15">
        <v>49000.81</v>
      </c>
      <c r="MG29" s="15">
        <v>49000.81</v>
      </c>
      <c r="MH29" s="15">
        <v>49000.81</v>
      </c>
      <c r="MI29" s="15">
        <v>49000.81</v>
      </c>
      <c r="MJ29" s="15">
        <v>0</v>
      </c>
      <c r="MK29" s="15">
        <v>49000.81</v>
      </c>
      <c r="ML29" s="15">
        <v>49000.81</v>
      </c>
      <c r="MM29" s="15">
        <v>49000.81</v>
      </c>
      <c r="MN29" s="15">
        <v>49000.81</v>
      </c>
      <c r="MO29" s="15">
        <v>49000.81</v>
      </c>
      <c r="MP29" s="15">
        <v>0</v>
      </c>
      <c r="MQ29" s="15">
        <v>49000.81</v>
      </c>
      <c r="MR29" s="15">
        <v>49000.81</v>
      </c>
      <c r="MS29" s="15">
        <v>49000.81</v>
      </c>
      <c r="MT29" s="15">
        <v>49000.81</v>
      </c>
      <c r="MU29" s="15">
        <v>49000.81</v>
      </c>
      <c r="MV29" s="15">
        <v>0</v>
      </c>
      <c r="MW29" s="15">
        <v>49000.81</v>
      </c>
      <c r="MX29" s="15">
        <v>49000.81</v>
      </c>
      <c r="MY29" s="15">
        <v>49000.81</v>
      </c>
      <c r="MZ29" s="15">
        <v>49000.81</v>
      </c>
      <c r="NA29" s="15">
        <v>49000.81</v>
      </c>
      <c r="NB29" s="15">
        <v>0</v>
      </c>
      <c r="NC29" s="15">
        <v>49000.81</v>
      </c>
      <c r="ND29" s="15">
        <v>49000.81</v>
      </c>
      <c r="NE29" s="15">
        <v>49000.81</v>
      </c>
      <c r="NF29" s="15">
        <v>49905.86</v>
      </c>
      <c r="NG29" s="15">
        <v>49905.86</v>
      </c>
      <c r="NH29" s="15">
        <v>0</v>
      </c>
      <c r="NI29" s="15">
        <v>49905.86</v>
      </c>
      <c r="NJ29" s="15">
        <v>49905.86</v>
      </c>
      <c r="NK29" s="15">
        <v>49905.86</v>
      </c>
      <c r="NL29" s="15">
        <v>49905.86</v>
      </c>
      <c r="NM29" s="15">
        <v>49905.86</v>
      </c>
      <c r="NN29" s="15">
        <v>0</v>
      </c>
      <c r="NO29" s="15">
        <v>49905.86</v>
      </c>
      <c r="NP29" s="15">
        <v>49905.86</v>
      </c>
      <c r="NQ29" s="15">
        <v>49905.86</v>
      </c>
      <c r="NR29" s="15">
        <v>49893.97</v>
      </c>
      <c r="NS29" s="15">
        <v>399893.17</v>
      </c>
      <c r="NT29" s="15">
        <v>0</v>
      </c>
      <c r="NU29" s="15">
        <v>906095.54</v>
      </c>
      <c r="NV29" s="15">
        <v>906095.54</v>
      </c>
      <c r="NW29" s="15">
        <v>906095.54</v>
      </c>
      <c r="NX29" s="15">
        <v>906095.54</v>
      </c>
      <c r="NY29" s="15">
        <v>906095.54</v>
      </c>
      <c r="NZ29" s="15">
        <v>0</v>
      </c>
      <c r="OA29" s="15">
        <v>156095.54</v>
      </c>
      <c r="OB29" s="15">
        <v>156095.54</v>
      </c>
      <c r="OC29" s="15">
        <v>156095.54</v>
      </c>
      <c r="OD29" s="15">
        <v>156095.54</v>
      </c>
      <c r="OE29" s="15">
        <v>156095.54</v>
      </c>
      <c r="OF29" s="15">
        <v>0</v>
      </c>
      <c r="OG29" s="15">
        <v>156095.54</v>
      </c>
      <c r="OH29" s="15">
        <v>156095.54</v>
      </c>
      <c r="OI29" s="15">
        <v>156095.54</v>
      </c>
      <c r="OJ29" s="15">
        <v>22569.83</v>
      </c>
      <c r="OK29" s="15">
        <v>22569.83</v>
      </c>
      <c r="OL29" s="15">
        <v>0</v>
      </c>
      <c r="OM29" s="15">
        <v>22569.83</v>
      </c>
      <c r="ON29" s="15">
        <v>22569.83</v>
      </c>
      <c r="OO29" s="15">
        <v>22569.83</v>
      </c>
      <c r="OP29" s="15">
        <v>22569.83</v>
      </c>
      <c r="OQ29" s="15">
        <v>22569.83</v>
      </c>
      <c r="OR29" s="15">
        <v>0</v>
      </c>
      <c r="OS29" s="15">
        <v>22569.83</v>
      </c>
      <c r="OT29" s="15">
        <v>22569.83</v>
      </c>
      <c r="OU29" s="15">
        <v>22569.83</v>
      </c>
      <c r="OV29" s="15">
        <v>22569.83</v>
      </c>
      <c r="OW29" s="15">
        <v>22569.83</v>
      </c>
      <c r="OX29" s="15">
        <v>0</v>
      </c>
      <c r="OY29" s="15">
        <v>22569.83</v>
      </c>
      <c r="OZ29" s="15">
        <v>22569.83</v>
      </c>
      <c r="PA29" s="15">
        <v>22569.83</v>
      </c>
      <c r="PB29" s="15">
        <v>22569.83</v>
      </c>
      <c r="PC29" s="15">
        <v>22569.83</v>
      </c>
      <c r="PD29" s="15">
        <v>0</v>
      </c>
      <c r="PE29" s="15">
        <v>22569.83</v>
      </c>
      <c r="PF29" s="15">
        <v>22569.83</v>
      </c>
      <c r="PG29" s="15">
        <v>22569.83</v>
      </c>
      <c r="PH29" s="15">
        <v>22569.83</v>
      </c>
      <c r="PI29" s="15">
        <v>22569.83</v>
      </c>
      <c r="PJ29" s="15">
        <v>0</v>
      </c>
      <c r="PK29" s="15">
        <v>22569.83</v>
      </c>
      <c r="PL29" s="15">
        <v>22569.83</v>
      </c>
      <c r="PM29" s="15">
        <v>22569.83</v>
      </c>
      <c r="PN29" s="15">
        <v>22569.83</v>
      </c>
      <c r="PO29" s="15">
        <v>22569.83</v>
      </c>
      <c r="PP29" s="15">
        <v>0</v>
      </c>
      <c r="PQ29" s="15">
        <v>22569.83</v>
      </c>
      <c r="PR29" s="15">
        <v>22569.83</v>
      </c>
      <c r="PS29" s="15">
        <v>22569.83</v>
      </c>
      <c r="PT29" s="15">
        <v>22569.83</v>
      </c>
      <c r="PU29" s="15">
        <v>22569.83</v>
      </c>
      <c r="PV29" s="15">
        <v>0</v>
      </c>
      <c r="PW29" s="15">
        <v>22569.83</v>
      </c>
      <c r="PX29" s="15">
        <v>22569.83</v>
      </c>
      <c r="PY29" s="15">
        <v>22569.83</v>
      </c>
      <c r="PZ29" s="15">
        <v>22569.83</v>
      </c>
      <c r="QA29" s="15">
        <v>22569.83</v>
      </c>
      <c r="QB29" s="15">
        <v>0</v>
      </c>
      <c r="QC29" s="15">
        <v>22569.83</v>
      </c>
      <c r="QD29" s="15">
        <v>22569.83</v>
      </c>
      <c r="QE29" s="15">
        <v>22569.83</v>
      </c>
      <c r="QF29" s="15">
        <v>22569.83</v>
      </c>
      <c r="QG29" s="15">
        <v>22569.83</v>
      </c>
      <c r="QH29" s="15">
        <v>0</v>
      </c>
      <c r="QI29" s="15">
        <v>22569.83</v>
      </c>
      <c r="QJ29" s="15">
        <v>22569.83</v>
      </c>
      <c r="QK29" s="15">
        <v>22569.83</v>
      </c>
      <c r="QL29" s="15">
        <v>25925.87</v>
      </c>
      <c r="QM29" s="15">
        <v>25925.87</v>
      </c>
      <c r="QN29" s="15">
        <v>0</v>
      </c>
      <c r="QO29" s="15">
        <v>25925.87</v>
      </c>
      <c r="QP29" s="15">
        <v>25925.87</v>
      </c>
      <c r="QQ29" s="15">
        <v>25925.87</v>
      </c>
      <c r="QR29" s="15">
        <v>25925.87</v>
      </c>
      <c r="QS29" s="15">
        <v>25925.87</v>
      </c>
      <c r="QT29" s="15">
        <v>0</v>
      </c>
      <c r="QU29" s="15">
        <v>25925.87</v>
      </c>
      <c r="QV29" s="15">
        <v>25925.87</v>
      </c>
      <c r="QW29" s="15">
        <v>25925.87</v>
      </c>
      <c r="QX29" s="15">
        <v>25925.87</v>
      </c>
      <c r="QY29" s="15">
        <v>25925.87</v>
      </c>
      <c r="QZ29" s="15">
        <v>0</v>
      </c>
      <c r="RA29" s="15">
        <v>25925.87</v>
      </c>
      <c r="RB29" s="15">
        <v>25925.87</v>
      </c>
      <c r="RC29" s="15">
        <v>25925.87</v>
      </c>
      <c r="RD29" s="15">
        <v>25925.87</v>
      </c>
      <c r="RE29" s="15">
        <v>25925.87</v>
      </c>
      <c r="RF29" s="15">
        <v>0</v>
      </c>
      <c r="RG29" s="15">
        <v>25925.87</v>
      </c>
      <c r="RH29" s="15">
        <v>25925.87</v>
      </c>
      <c r="RI29" s="15">
        <v>25925.87</v>
      </c>
      <c r="RJ29" s="15">
        <v>27674.560000000001</v>
      </c>
      <c r="RK29" s="15">
        <v>27674.560000000001</v>
      </c>
      <c r="RL29" s="15">
        <v>0</v>
      </c>
      <c r="RM29" s="15">
        <v>27674.560000000001</v>
      </c>
      <c r="RN29" s="15">
        <v>27674.560000000001</v>
      </c>
      <c r="RO29" s="15">
        <v>27674.560000000001</v>
      </c>
      <c r="RP29" s="15">
        <v>27674.560000000001</v>
      </c>
      <c r="RQ29" s="15">
        <v>27674.560000000001</v>
      </c>
      <c r="RR29" s="15">
        <v>0</v>
      </c>
      <c r="RS29" s="15">
        <v>27674.560000000001</v>
      </c>
      <c r="RT29" s="15">
        <v>27674.560000000001</v>
      </c>
      <c r="RU29" s="15">
        <v>27674.560000000001</v>
      </c>
      <c r="RV29" s="15">
        <v>27674.560000000001</v>
      </c>
      <c r="RW29" s="15">
        <v>27674.560000000001</v>
      </c>
      <c r="RX29" s="15">
        <v>0</v>
      </c>
      <c r="RY29" s="15">
        <v>27674.560000000001</v>
      </c>
      <c r="RZ29" s="15">
        <v>27674.560000000001</v>
      </c>
      <c r="SA29" s="15">
        <v>27674.560000000001</v>
      </c>
      <c r="SB29" s="15">
        <v>27674.560000000001</v>
      </c>
      <c r="SC29" s="15">
        <v>27674.560000000001</v>
      </c>
      <c r="SD29" s="15">
        <v>0</v>
      </c>
      <c r="SE29" s="15">
        <v>27674.560000000001</v>
      </c>
      <c r="SF29" s="15">
        <v>27674.560000000001</v>
      </c>
      <c r="SG29" s="15">
        <v>27674.560000000001</v>
      </c>
      <c r="SH29" s="15">
        <v>41742.39</v>
      </c>
      <c r="SI29" s="15">
        <v>41742.39</v>
      </c>
      <c r="SJ29" s="15">
        <v>0</v>
      </c>
      <c r="SK29" s="15">
        <v>41742.39</v>
      </c>
      <c r="SL29" s="15">
        <v>41742.39</v>
      </c>
      <c r="SM29" s="15">
        <v>41742</v>
      </c>
      <c r="SN29" s="15">
        <v>41742</v>
      </c>
      <c r="SO29" s="15">
        <v>41742</v>
      </c>
      <c r="SP29" s="15">
        <v>0</v>
      </c>
      <c r="SQ29" s="15">
        <v>41742</v>
      </c>
      <c r="SR29" s="15">
        <v>41742</v>
      </c>
      <c r="SS29" s="15">
        <v>41742</v>
      </c>
      <c r="ST29" s="15">
        <v>41742</v>
      </c>
      <c r="SU29" s="15">
        <v>41742</v>
      </c>
      <c r="SV29" s="15">
        <v>0</v>
      </c>
      <c r="SW29" s="15">
        <v>41742</v>
      </c>
      <c r="SX29" s="15">
        <v>41742</v>
      </c>
      <c r="SY29" s="15">
        <v>41742</v>
      </c>
      <c r="SZ29" s="15">
        <v>41742</v>
      </c>
      <c r="TA29" s="15">
        <v>41742</v>
      </c>
      <c r="TB29" s="15">
        <v>0</v>
      </c>
      <c r="TC29" s="15">
        <v>41742</v>
      </c>
      <c r="TD29" s="15">
        <v>41742</v>
      </c>
      <c r="TE29" s="15">
        <v>41742</v>
      </c>
      <c r="TF29" s="15">
        <v>53153</v>
      </c>
      <c r="TG29" s="15">
        <v>53153</v>
      </c>
      <c r="TH29" s="15">
        <v>0</v>
      </c>
      <c r="TI29" s="15">
        <v>53153</v>
      </c>
      <c r="TJ29" s="15">
        <v>53153</v>
      </c>
      <c r="TK29" s="15">
        <v>53153</v>
      </c>
      <c r="TL29" s="15">
        <v>53153</v>
      </c>
      <c r="TM29" s="15">
        <v>53153</v>
      </c>
      <c r="TN29" s="15">
        <v>353153</v>
      </c>
      <c r="TO29" s="15">
        <v>353153</v>
      </c>
      <c r="TP29" s="15">
        <v>353153</v>
      </c>
      <c r="TQ29" s="15">
        <v>353153</v>
      </c>
      <c r="TR29" s="15">
        <v>53153</v>
      </c>
      <c r="TS29" s="15">
        <v>53153</v>
      </c>
      <c r="TT29" s="15">
        <v>53153</v>
      </c>
      <c r="TU29" s="15">
        <v>53153</v>
      </c>
      <c r="TV29" s="15">
        <v>53153</v>
      </c>
      <c r="TW29" s="15">
        <v>53153</v>
      </c>
      <c r="TX29" s="15">
        <v>55161</v>
      </c>
      <c r="TY29" s="15">
        <v>55161</v>
      </c>
      <c r="TZ29" s="15">
        <v>0</v>
      </c>
      <c r="UA29" s="15">
        <v>55161</v>
      </c>
      <c r="UB29" s="15">
        <v>55161</v>
      </c>
      <c r="UC29" s="15">
        <v>55161</v>
      </c>
      <c r="UD29" s="15">
        <v>55161</v>
      </c>
      <c r="UE29" s="15">
        <v>55161</v>
      </c>
      <c r="UF29" s="15">
        <v>0</v>
      </c>
      <c r="UG29" s="15">
        <v>55161</v>
      </c>
      <c r="UH29" s="15">
        <v>55161</v>
      </c>
      <c r="UI29" s="15">
        <v>55161</v>
      </c>
      <c r="UJ29" s="15">
        <v>58920</v>
      </c>
      <c r="UK29" s="15">
        <v>58920</v>
      </c>
      <c r="UL29" s="15">
        <v>0</v>
      </c>
      <c r="UM29" s="15">
        <v>58920</v>
      </c>
      <c r="UN29" s="15">
        <v>58920</v>
      </c>
      <c r="UO29" s="15">
        <v>58920</v>
      </c>
      <c r="UP29" s="15">
        <v>58920</v>
      </c>
      <c r="UQ29" s="15">
        <v>58920</v>
      </c>
      <c r="UR29" s="15">
        <v>0</v>
      </c>
      <c r="US29" s="15">
        <v>58920</v>
      </c>
      <c r="UT29" s="15">
        <v>58920</v>
      </c>
      <c r="UU29" s="15">
        <v>58920</v>
      </c>
      <c r="UV29" s="15">
        <v>58920</v>
      </c>
      <c r="UW29" s="15">
        <v>58920</v>
      </c>
      <c r="UX29" s="15">
        <v>0</v>
      </c>
      <c r="UY29" s="15">
        <v>58920</v>
      </c>
      <c r="UZ29" s="15">
        <v>58920</v>
      </c>
      <c r="VA29" s="15">
        <v>58920</v>
      </c>
      <c r="VB29" s="15">
        <v>58920</v>
      </c>
      <c r="VC29" s="15">
        <v>58920</v>
      </c>
      <c r="VD29" s="15">
        <v>0</v>
      </c>
      <c r="VE29" s="15">
        <v>58920</v>
      </c>
      <c r="VF29" s="15">
        <v>58920</v>
      </c>
      <c r="VG29" s="15">
        <v>58920</v>
      </c>
      <c r="VH29" s="15">
        <v>66171</v>
      </c>
      <c r="VI29" s="15">
        <v>66171</v>
      </c>
      <c r="VJ29" s="15">
        <v>0</v>
      </c>
      <c r="VK29" s="15">
        <v>66171</v>
      </c>
      <c r="VL29" s="15">
        <v>66171</v>
      </c>
      <c r="VM29" s="15">
        <v>66171</v>
      </c>
      <c r="VN29" s="15">
        <v>66171</v>
      </c>
      <c r="VO29" s="15">
        <v>66171</v>
      </c>
      <c r="VP29" s="15">
        <v>0</v>
      </c>
      <c r="VQ29" s="15">
        <v>66171</v>
      </c>
      <c r="VR29" s="15">
        <v>66171</v>
      </c>
      <c r="VS29" s="15">
        <v>172126</v>
      </c>
      <c r="VT29" s="15">
        <v>172126</v>
      </c>
      <c r="VU29" s="15">
        <v>172126</v>
      </c>
      <c r="VV29" s="15">
        <v>0</v>
      </c>
      <c r="VW29" s="15">
        <v>172126</v>
      </c>
      <c r="VX29" s="15">
        <v>172126</v>
      </c>
      <c r="VY29" s="15">
        <v>172126</v>
      </c>
      <c r="VZ29" s="15">
        <v>172126</v>
      </c>
      <c r="WA29" s="15">
        <v>172126</v>
      </c>
      <c r="WB29" s="15">
        <v>0</v>
      </c>
      <c r="WC29" s="15">
        <v>172126</v>
      </c>
      <c r="WD29" s="15">
        <v>12125</v>
      </c>
      <c r="WE29" s="15">
        <v>12125</v>
      </c>
      <c r="WF29" s="15">
        <v>18434</v>
      </c>
      <c r="WG29" s="15">
        <v>18434</v>
      </c>
      <c r="WH29" s="15">
        <v>0</v>
      </c>
      <c r="WI29" s="15">
        <v>18434</v>
      </c>
      <c r="WJ29" s="15">
        <v>18434</v>
      </c>
      <c r="WK29" s="15">
        <v>18434</v>
      </c>
      <c r="WL29" s="15">
        <v>18434</v>
      </c>
      <c r="WM29" s="15">
        <v>18434</v>
      </c>
      <c r="WN29" s="15">
        <v>0</v>
      </c>
      <c r="WO29" s="15">
        <v>18434</v>
      </c>
      <c r="WP29" s="15">
        <v>18434</v>
      </c>
      <c r="WQ29" s="15">
        <v>18434</v>
      </c>
      <c r="WR29" s="15">
        <v>20759</v>
      </c>
      <c r="WS29" s="15">
        <v>20759</v>
      </c>
      <c r="WT29" s="15">
        <v>0</v>
      </c>
      <c r="WU29" s="15">
        <v>20759</v>
      </c>
      <c r="WV29" s="15">
        <v>20759</v>
      </c>
      <c r="WW29" s="15">
        <v>20759</v>
      </c>
      <c r="WX29" s="15">
        <v>30895</v>
      </c>
      <c r="WY29" s="15">
        <v>30895</v>
      </c>
      <c r="WZ29" s="15">
        <v>0</v>
      </c>
      <c r="XA29" s="15">
        <v>30895</v>
      </c>
      <c r="XB29" s="15">
        <v>30895</v>
      </c>
      <c r="XC29" s="15">
        <v>30895</v>
      </c>
      <c r="XD29" s="15">
        <v>30895</v>
      </c>
      <c r="XE29" s="15">
        <v>30895</v>
      </c>
      <c r="XF29" s="15">
        <v>0</v>
      </c>
      <c r="XG29" s="15">
        <v>30895</v>
      </c>
      <c r="XH29" s="15">
        <v>30895</v>
      </c>
      <c r="XI29" s="15">
        <v>30895</v>
      </c>
      <c r="XJ29" s="15">
        <v>30819</v>
      </c>
      <c r="XK29" s="15">
        <v>30819</v>
      </c>
      <c r="XL29" s="15">
        <v>0</v>
      </c>
      <c r="XM29" s="15">
        <v>30819</v>
      </c>
      <c r="XN29" s="15">
        <v>30819</v>
      </c>
      <c r="XO29" s="15">
        <v>30819</v>
      </c>
      <c r="XP29" s="15">
        <v>30819</v>
      </c>
      <c r="XQ29" s="15">
        <v>30819</v>
      </c>
      <c r="XR29" s="15">
        <v>0</v>
      </c>
      <c r="XS29" s="15">
        <v>30819</v>
      </c>
      <c r="XT29" s="15">
        <v>30819</v>
      </c>
      <c r="XU29" s="15">
        <v>30819</v>
      </c>
      <c r="XV29" s="15">
        <v>30819</v>
      </c>
      <c r="XW29" s="15">
        <v>30819</v>
      </c>
      <c r="XX29" s="15">
        <v>0</v>
      </c>
      <c r="XY29" s="15">
        <v>30819</v>
      </c>
      <c r="XZ29" s="15">
        <v>30819</v>
      </c>
      <c r="YA29" s="15">
        <v>30819</v>
      </c>
      <c r="YB29" s="15">
        <v>30819</v>
      </c>
      <c r="YC29" s="15">
        <v>30819</v>
      </c>
      <c r="YD29" s="15">
        <v>0</v>
      </c>
      <c r="YE29" s="15">
        <v>30819</v>
      </c>
      <c r="YF29" s="15">
        <v>30819</v>
      </c>
      <c r="YG29" s="15">
        <v>30819</v>
      </c>
      <c r="YH29" s="15">
        <v>46307</v>
      </c>
      <c r="YI29" s="15">
        <v>46307</v>
      </c>
      <c r="YJ29" s="15">
        <v>0</v>
      </c>
      <c r="YK29" s="15">
        <v>46307</v>
      </c>
      <c r="YL29" s="15">
        <v>46307</v>
      </c>
      <c r="YM29" s="15">
        <v>46307</v>
      </c>
      <c r="YN29" s="15">
        <v>46307</v>
      </c>
      <c r="YO29" s="15">
        <v>46307</v>
      </c>
      <c r="YP29" s="15">
        <v>0</v>
      </c>
      <c r="YQ29" s="15">
        <v>46307</v>
      </c>
      <c r="YR29" s="15">
        <v>46307</v>
      </c>
      <c r="YS29" s="15">
        <v>46307</v>
      </c>
      <c r="YT29" s="15">
        <v>46307</v>
      </c>
      <c r="YU29" s="15">
        <v>46307</v>
      </c>
      <c r="YV29" s="15">
        <v>0</v>
      </c>
      <c r="YW29" s="15">
        <v>46307</v>
      </c>
      <c r="YX29" s="15">
        <v>46307</v>
      </c>
      <c r="YY29" s="15">
        <v>46307</v>
      </c>
      <c r="YZ29" s="15">
        <v>46307</v>
      </c>
      <c r="ZA29" s="15">
        <v>46307</v>
      </c>
      <c r="ZB29" s="15">
        <v>0</v>
      </c>
      <c r="ZC29" s="15">
        <v>46307</v>
      </c>
      <c r="ZD29" s="15">
        <v>46307</v>
      </c>
      <c r="ZE29" s="15">
        <v>1367262</v>
      </c>
      <c r="ZF29" s="15">
        <v>44411</v>
      </c>
      <c r="ZG29" s="15">
        <v>44411</v>
      </c>
      <c r="ZH29" s="15">
        <v>0</v>
      </c>
      <c r="ZI29" s="15">
        <v>44411</v>
      </c>
      <c r="ZJ29" s="15">
        <v>44411</v>
      </c>
      <c r="ZK29" s="15">
        <v>44411</v>
      </c>
      <c r="ZL29" s="15">
        <v>44410</v>
      </c>
      <c r="ZM29" s="15">
        <v>44410</v>
      </c>
      <c r="ZN29" s="15">
        <v>0</v>
      </c>
      <c r="ZO29" s="15">
        <v>44410</v>
      </c>
      <c r="ZP29" s="15">
        <v>44410</v>
      </c>
      <c r="ZQ29" s="15">
        <v>44410</v>
      </c>
      <c r="ZR29" s="15">
        <v>46362</v>
      </c>
      <c r="ZS29" s="15">
        <v>516360</v>
      </c>
      <c r="ZT29" s="15">
        <v>0</v>
      </c>
      <c r="ZU29" s="15">
        <v>516360</v>
      </c>
      <c r="ZV29" s="15">
        <v>516360</v>
      </c>
      <c r="ZW29" s="15">
        <v>516360</v>
      </c>
      <c r="ZX29" s="15">
        <v>528870</v>
      </c>
      <c r="ZY29" s="15">
        <v>28870</v>
      </c>
      <c r="ZZ29" s="15">
        <v>28870</v>
      </c>
      <c r="AAA29" s="15">
        <v>28870.14</v>
      </c>
      <c r="AAB29" s="15">
        <v>28870.14</v>
      </c>
      <c r="AAC29" s="15">
        <v>28870.14</v>
      </c>
      <c r="AAD29" s="15">
        <v>28869.64</v>
      </c>
      <c r="AAE29" s="15">
        <v>28869.64</v>
      </c>
      <c r="AAF29" s="15">
        <v>0</v>
      </c>
      <c r="AAG29" s="15">
        <v>28869.64</v>
      </c>
      <c r="AAH29" s="15">
        <v>28869.64</v>
      </c>
      <c r="AAI29" s="15">
        <v>28869.64</v>
      </c>
      <c r="AAJ29" s="15">
        <v>28869.64</v>
      </c>
      <c r="AAK29" s="15">
        <v>0</v>
      </c>
      <c r="AAL29" s="15">
        <v>0</v>
      </c>
      <c r="AAM29" s="15">
        <v>28870</v>
      </c>
      <c r="AAN29" s="15">
        <v>28870</v>
      </c>
      <c r="AAO29" s="15">
        <v>28870</v>
      </c>
      <c r="AAP29" s="15">
        <v>0</v>
      </c>
      <c r="AAQ29" s="15">
        <v>0</v>
      </c>
      <c r="AAR29" s="15">
        <v>0</v>
      </c>
      <c r="AAS29" s="15">
        <v>28870</v>
      </c>
      <c r="AAT29" s="15">
        <v>28870</v>
      </c>
      <c r="AAU29" s="15">
        <v>28870</v>
      </c>
      <c r="AAV29" s="15">
        <v>0</v>
      </c>
      <c r="AAW29" s="15">
        <v>0</v>
      </c>
      <c r="AAX29" s="15">
        <v>0</v>
      </c>
      <c r="AAY29" s="15">
        <v>28870</v>
      </c>
      <c r="AAZ29" s="15">
        <v>28870</v>
      </c>
      <c r="ABA29" s="15">
        <v>28870</v>
      </c>
      <c r="ABB29" s="15">
        <v>28870</v>
      </c>
      <c r="ABC29" s="15">
        <v>0</v>
      </c>
      <c r="ABD29" s="15">
        <v>0</v>
      </c>
      <c r="ABE29" s="15">
        <v>28870</v>
      </c>
      <c r="ABF29" s="15">
        <v>28870</v>
      </c>
      <c r="ABG29" s="15">
        <v>1049658</v>
      </c>
      <c r="ABH29" s="15">
        <v>29658</v>
      </c>
      <c r="ABI29" s="15">
        <v>29658</v>
      </c>
      <c r="ABJ29" s="15">
        <v>0</v>
      </c>
      <c r="ABK29" s="15">
        <v>29658</v>
      </c>
      <c r="ABL29" s="15">
        <v>29658</v>
      </c>
      <c r="ABM29" s="15">
        <v>29658</v>
      </c>
      <c r="ABN29" s="15">
        <v>29657</v>
      </c>
      <c r="ABO29" s="15">
        <v>29657</v>
      </c>
      <c r="ABP29" s="15">
        <v>0</v>
      </c>
      <c r="ABQ29" s="15">
        <v>29657</v>
      </c>
      <c r="ABR29" s="15">
        <v>29657</v>
      </c>
      <c r="ABS29" s="15">
        <v>29737</v>
      </c>
      <c r="ABT29" s="15">
        <v>29737</v>
      </c>
      <c r="ABU29" s="15">
        <v>29737</v>
      </c>
      <c r="ABV29" s="15">
        <v>29737</v>
      </c>
      <c r="ABW29" s="15">
        <v>29737</v>
      </c>
      <c r="ABX29" s="15">
        <v>29737</v>
      </c>
      <c r="ABY29" s="15">
        <v>29737</v>
      </c>
      <c r="ABZ29" s="15">
        <v>29737</v>
      </c>
      <c r="ACA29" s="15">
        <v>29737</v>
      </c>
      <c r="ACB29" s="15">
        <v>0</v>
      </c>
      <c r="ACC29" s="15">
        <v>29737</v>
      </c>
      <c r="ACD29" s="15">
        <v>29737</v>
      </c>
      <c r="ACE29" s="15">
        <v>29737</v>
      </c>
      <c r="ACF29" s="15">
        <v>1046459</v>
      </c>
      <c r="ACG29" s="15">
        <v>1046459</v>
      </c>
      <c r="ACH29" s="15">
        <v>0</v>
      </c>
      <c r="ACI29" s="15">
        <v>1046459</v>
      </c>
      <c r="ACJ29" s="15">
        <v>1046459</v>
      </c>
      <c r="ACK29" s="15">
        <v>44459</v>
      </c>
      <c r="ACL29" s="15">
        <v>44459</v>
      </c>
      <c r="ACM29" s="15">
        <v>44459</v>
      </c>
      <c r="ACN29" s="15">
        <v>0</v>
      </c>
      <c r="ACO29" s="15">
        <v>44459</v>
      </c>
      <c r="ACP29" s="15">
        <v>514558</v>
      </c>
      <c r="ACQ29" s="15">
        <v>514558</v>
      </c>
      <c r="ACR29" s="15">
        <v>14558</v>
      </c>
      <c r="ACS29" s="15">
        <v>7654</v>
      </c>
      <c r="ACT29" s="15">
        <v>7654</v>
      </c>
      <c r="ACU29" s="15">
        <v>7694</v>
      </c>
      <c r="ACV29" s="15">
        <v>7694</v>
      </c>
      <c r="ACW29" s="15">
        <v>7694</v>
      </c>
      <c r="ACX29" s="15">
        <v>1085288</v>
      </c>
      <c r="ACY29" s="15">
        <v>1085288</v>
      </c>
      <c r="ACZ29" s="15">
        <v>0</v>
      </c>
      <c r="ADA29" s="15">
        <v>15288</v>
      </c>
      <c r="ADB29" s="15">
        <v>15288</v>
      </c>
      <c r="ADC29" s="15">
        <v>15288</v>
      </c>
      <c r="ADD29" s="15">
        <v>15288</v>
      </c>
      <c r="ADE29" s="15">
        <v>15288</v>
      </c>
      <c r="ADF29" s="15">
        <v>0</v>
      </c>
      <c r="ADG29" s="15">
        <v>15288</v>
      </c>
      <c r="ADH29" s="15">
        <v>15288</v>
      </c>
      <c r="ADI29" s="15">
        <v>15288</v>
      </c>
      <c r="ADJ29" s="15">
        <v>15288</v>
      </c>
      <c r="ADK29" s="15">
        <v>15288</v>
      </c>
      <c r="ADL29" s="15">
        <v>0</v>
      </c>
      <c r="ADM29" s="15">
        <v>15288</v>
      </c>
      <c r="ADN29" s="15">
        <v>15288</v>
      </c>
      <c r="ADO29" s="15">
        <v>15288</v>
      </c>
      <c r="ADP29" s="15">
        <v>15288</v>
      </c>
      <c r="ADQ29" s="15">
        <v>15288</v>
      </c>
      <c r="ADR29" s="15">
        <v>0</v>
      </c>
      <c r="ADS29" s="15">
        <v>15288</v>
      </c>
      <c r="ADT29" s="15">
        <v>15288</v>
      </c>
      <c r="ADU29" s="15">
        <v>15288</v>
      </c>
      <c r="ADV29" s="15">
        <v>15288</v>
      </c>
      <c r="ADW29" s="15">
        <v>15288</v>
      </c>
      <c r="ADX29" s="15">
        <v>15288</v>
      </c>
      <c r="ADY29" s="15">
        <v>15288</v>
      </c>
      <c r="ADZ29" s="15">
        <v>15288</v>
      </c>
      <c r="AEA29" s="15">
        <v>15288</v>
      </c>
      <c r="AEB29" s="15">
        <v>15288</v>
      </c>
      <c r="AEC29" s="15">
        <v>15288</v>
      </c>
      <c r="AED29" s="15">
        <v>15288</v>
      </c>
      <c r="AEE29" s="15">
        <v>15288</v>
      </c>
      <c r="AEF29" s="15">
        <v>15288</v>
      </c>
      <c r="AEG29" s="15">
        <v>15288</v>
      </c>
      <c r="AEH29" s="15">
        <v>15288</v>
      </c>
      <c r="AEI29" s="15">
        <v>15288</v>
      </c>
      <c r="AEJ29" s="15">
        <v>0</v>
      </c>
      <c r="AEK29" s="15">
        <v>15288</v>
      </c>
      <c r="AEL29" s="15">
        <v>15288</v>
      </c>
      <c r="AEM29" s="15">
        <v>15288</v>
      </c>
      <c r="AEN29" s="15">
        <v>15288</v>
      </c>
      <c r="AEO29" s="15">
        <v>15288</v>
      </c>
      <c r="AEP29" s="15">
        <v>0</v>
      </c>
      <c r="AEQ29" s="15">
        <v>15288</v>
      </c>
      <c r="AER29" s="15">
        <v>15288</v>
      </c>
      <c r="AES29" s="15">
        <v>15288</v>
      </c>
      <c r="AET29" s="15">
        <v>15288</v>
      </c>
      <c r="AEU29" s="15">
        <v>0</v>
      </c>
      <c r="AEV29" s="15">
        <v>0</v>
      </c>
      <c r="AEW29" s="15">
        <v>0</v>
      </c>
      <c r="AEX29" s="15">
        <v>0</v>
      </c>
      <c r="AEY29" s="15">
        <v>0</v>
      </c>
      <c r="AEZ29" s="15">
        <v>0</v>
      </c>
      <c r="AFA29" s="15">
        <v>0</v>
      </c>
      <c r="AFB29" s="15">
        <v>0</v>
      </c>
      <c r="AFC29" s="15">
        <v>0</v>
      </c>
      <c r="AFD29" s="15">
        <v>0</v>
      </c>
      <c r="AFE29" s="15">
        <v>0</v>
      </c>
      <c r="AFF29" s="15">
        <v>0</v>
      </c>
      <c r="AFG29" s="15">
        <v>0</v>
      </c>
      <c r="AFH29" s="15">
        <v>0</v>
      </c>
      <c r="AFI29" s="15">
        <v>0</v>
      </c>
      <c r="AFJ29" s="15">
        <v>0</v>
      </c>
      <c r="AFK29" s="15">
        <v>0</v>
      </c>
      <c r="AFL29" s="15">
        <v>0</v>
      </c>
      <c r="AFM29" s="15">
        <v>0</v>
      </c>
      <c r="AFN29" s="15">
        <v>0</v>
      </c>
      <c r="AFO29" s="15">
        <v>0</v>
      </c>
      <c r="AFP29" s="15">
        <v>0</v>
      </c>
      <c r="AFQ29" s="15">
        <v>0</v>
      </c>
      <c r="AFR29" s="15">
        <v>0</v>
      </c>
      <c r="AFS29" s="15">
        <v>0</v>
      </c>
      <c r="AFT29" s="15">
        <v>0</v>
      </c>
      <c r="AFU29" s="15">
        <v>0</v>
      </c>
      <c r="AFV29" s="15">
        <v>0</v>
      </c>
      <c r="AFW29" s="15">
        <v>0</v>
      </c>
      <c r="AFX29" s="15">
        <v>0</v>
      </c>
      <c r="AFY29" s="15">
        <v>0</v>
      </c>
      <c r="AFZ29" s="15">
        <v>0</v>
      </c>
      <c r="AGA29" s="15">
        <v>0</v>
      </c>
      <c r="AGB29" s="15">
        <v>0</v>
      </c>
      <c r="AGC29" s="15">
        <v>0</v>
      </c>
      <c r="AGD29" s="15">
        <v>0</v>
      </c>
      <c r="AGE29" s="15">
        <v>0</v>
      </c>
      <c r="AGF29" s="15">
        <v>0</v>
      </c>
      <c r="AGG29" s="15">
        <v>0</v>
      </c>
      <c r="AGH29" s="15">
        <v>0</v>
      </c>
      <c r="AGI29" s="15">
        <v>0</v>
      </c>
      <c r="AGJ29" s="15">
        <v>0</v>
      </c>
      <c r="AGK29" s="15">
        <v>0</v>
      </c>
      <c r="AGL29" s="15">
        <v>0</v>
      </c>
      <c r="AGM29" s="15">
        <v>0</v>
      </c>
      <c r="AGN29" s="15">
        <v>0</v>
      </c>
      <c r="AGO29" s="15">
        <v>0</v>
      </c>
      <c r="AGP29" s="15">
        <v>0</v>
      </c>
      <c r="AGQ29" s="15">
        <v>0</v>
      </c>
      <c r="AGR29" s="15">
        <v>0</v>
      </c>
      <c r="AGS29" s="15">
        <v>0</v>
      </c>
      <c r="AGT29" s="15">
        <v>0</v>
      </c>
      <c r="AGU29" s="15">
        <v>0</v>
      </c>
      <c r="AGV29" s="15">
        <v>0</v>
      </c>
      <c r="AGW29" s="15">
        <v>0</v>
      </c>
      <c r="AGX29" s="15">
        <v>0</v>
      </c>
      <c r="AGY29" s="15">
        <v>0</v>
      </c>
      <c r="AGZ29" s="15">
        <v>0</v>
      </c>
      <c r="AHA29" s="15">
        <v>0</v>
      </c>
      <c r="AHB29" s="15">
        <v>0</v>
      </c>
      <c r="AHC29" s="15">
        <v>0</v>
      </c>
      <c r="AHD29" s="15">
        <v>0</v>
      </c>
      <c r="AHE29" s="15">
        <v>0</v>
      </c>
      <c r="AHF29" s="15">
        <v>0</v>
      </c>
      <c r="AHG29" s="15">
        <v>0</v>
      </c>
      <c r="AHH29" s="15">
        <v>0</v>
      </c>
      <c r="AHI29" s="15">
        <v>0</v>
      </c>
      <c r="AHJ29" s="15">
        <v>0</v>
      </c>
      <c r="AHK29" s="15">
        <v>0</v>
      </c>
      <c r="AHL29" s="15">
        <v>0</v>
      </c>
      <c r="AHM29" s="15">
        <v>0</v>
      </c>
      <c r="AHN29" s="15">
        <v>0</v>
      </c>
      <c r="AHO29" s="15">
        <v>0</v>
      </c>
      <c r="AHP29" s="15">
        <v>0</v>
      </c>
      <c r="AHQ29" s="15">
        <v>0</v>
      </c>
      <c r="AHR29" s="15">
        <v>0</v>
      </c>
      <c r="AHS29" s="15">
        <v>0</v>
      </c>
      <c r="AHT29" s="15">
        <v>0</v>
      </c>
      <c r="AHU29" s="15">
        <v>0</v>
      </c>
      <c r="AHV29" s="15">
        <v>0</v>
      </c>
      <c r="AHW29" s="15">
        <v>0</v>
      </c>
      <c r="AHX29" s="15">
        <v>0</v>
      </c>
      <c r="AHY29" s="15">
        <v>0</v>
      </c>
      <c r="AHZ29" s="15">
        <v>0</v>
      </c>
      <c r="AIA29" s="15">
        <v>0</v>
      </c>
      <c r="AIB29" s="15">
        <v>0</v>
      </c>
      <c r="AIC29" s="15">
        <v>0</v>
      </c>
      <c r="AID29" s="15">
        <v>0</v>
      </c>
      <c r="AIE29" s="15">
        <v>0</v>
      </c>
      <c r="AIF29" s="15">
        <v>0</v>
      </c>
      <c r="AIG29" s="15">
        <v>0</v>
      </c>
      <c r="AIH29" s="15">
        <v>0</v>
      </c>
      <c r="AII29" s="15">
        <v>0</v>
      </c>
      <c r="AIJ29" s="15">
        <v>0</v>
      </c>
      <c r="AIK29" s="15">
        <v>0</v>
      </c>
      <c r="AIL29" s="15">
        <v>0</v>
      </c>
      <c r="AIM29" s="15">
        <v>0</v>
      </c>
      <c r="AIN29" s="15">
        <v>0</v>
      </c>
      <c r="AIO29" s="15">
        <v>0</v>
      </c>
      <c r="AIP29" s="15">
        <v>0</v>
      </c>
      <c r="AIQ29" s="15">
        <v>0</v>
      </c>
      <c r="AIR29" s="15">
        <v>0</v>
      </c>
      <c r="AIS29" s="15">
        <v>0</v>
      </c>
      <c r="AIT29" s="15">
        <v>0</v>
      </c>
      <c r="AIU29" s="15">
        <v>0</v>
      </c>
      <c r="AIV29" s="15">
        <v>0</v>
      </c>
      <c r="AIW29" s="15">
        <v>0</v>
      </c>
      <c r="AIX29" s="15">
        <v>0</v>
      </c>
      <c r="AIY29" s="15">
        <v>0</v>
      </c>
      <c r="AIZ29" s="15">
        <v>0</v>
      </c>
      <c r="AJA29" s="15">
        <v>0</v>
      </c>
      <c r="AJB29" s="15">
        <v>0</v>
      </c>
      <c r="AJC29" s="15">
        <v>0</v>
      </c>
      <c r="AJD29" s="15">
        <v>0</v>
      </c>
      <c r="AJE29" s="15">
        <v>0</v>
      </c>
      <c r="AJF29" s="15">
        <v>0</v>
      </c>
      <c r="AJG29" s="15">
        <v>0</v>
      </c>
      <c r="AJH29" s="15">
        <v>0</v>
      </c>
      <c r="AJI29" s="15">
        <v>0</v>
      </c>
      <c r="AJJ29" s="15">
        <v>0</v>
      </c>
      <c r="AJK29" s="15">
        <v>0</v>
      </c>
      <c r="AJL29" s="15">
        <v>0</v>
      </c>
      <c r="AJM29" s="15">
        <v>0</v>
      </c>
      <c r="AJN29" s="15">
        <v>0</v>
      </c>
      <c r="AJO29" s="15">
        <v>0</v>
      </c>
      <c r="AJP29" s="15">
        <v>0</v>
      </c>
      <c r="AJQ29" s="15">
        <v>0</v>
      </c>
      <c r="AJR29" s="15">
        <v>0</v>
      </c>
      <c r="AJS29" s="15">
        <v>0</v>
      </c>
      <c r="AJT29" s="15">
        <v>0</v>
      </c>
      <c r="AJU29" s="15">
        <v>0</v>
      </c>
      <c r="AJV29" s="15">
        <v>0</v>
      </c>
      <c r="AJW29" s="15">
        <v>0</v>
      </c>
      <c r="AJX29" s="15">
        <v>0</v>
      </c>
      <c r="AJY29" s="15">
        <v>0</v>
      </c>
      <c r="AJZ29" s="15">
        <v>0</v>
      </c>
      <c r="AKA29" s="15">
        <v>0</v>
      </c>
      <c r="AKB29" s="15">
        <v>0</v>
      </c>
      <c r="AKC29" s="15">
        <v>0</v>
      </c>
      <c r="AKD29" s="15">
        <v>0</v>
      </c>
      <c r="AKE29" s="15">
        <v>0</v>
      </c>
      <c r="AKF29" s="15">
        <v>0</v>
      </c>
      <c r="AKG29" s="15">
        <v>0</v>
      </c>
      <c r="AKH29" s="15">
        <v>0</v>
      </c>
      <c r="AKI29" s="15">
        <v>0</v>
      </c>
      <c r="AKJ29" s="15">
        <v>0</v>
      </c>
      <c r="AKK29" s="15">
        <v>0</v>
      </c>
      <c r="AKL29" s="15">
        <v>0</v>
      </c>
      <c r="AKM29" s="15">
        <v>0</v>
      </c>
      <c r="AKN29" s="15">
        <v>0</v>
      </c>
      <c r="AKO29" s="15">
        <v>0</v>
      </c>
      <c r="AKP29" s="15">
        <v>0</v>
      </c>
      <c r="AKQ29" s="15">
        <v>0</v>
      </c>
      <c r="AKR29" s="15">
        <v>0</v>
      </c>
      <c r="AKS29" s="15">
        <v>0</v>
      </c>
      <c r="AKT29" s="15">
        <v>0</v>
      </c>
      <c r="AKU29" s="15">
        <v>0</v>
      </c>
      <c r="AKV29" s="15">
        <v>0</v>
      </c>
      <c r="AKW29" s="15">
        <v>0</v>
      </c>
      <c r="AKX29" s="15">
        <v>0</v>
      </c>
      <c r="AKY29" s="15">
        <v>0</v>
      </c>
      <c r="AKZ29" s="15">
        <v>0</v>
      </c>
      <c r="ALA29" s="15">
        <v>0</v>
      </c>
      <c r="ALB29" s="15">
        <v>0</v>
      </c>
      <c r="ALC29" s="15">
        <v>0</v>
      </c>
      <c r="ALD29" s="15">
        <v>0</v>
      </c>
      <c r="ALE29" s="15">
        <v>0</v>
      </c>
      <c r="ALF29" s="15">
        <v>0</v>
      </c>
      <c r="ALG29" s="15">
        <v>0</v>
      </c>
      <c r="ALH29" s="15">
        <v>0</v>
      </c>
      <c r="ALI29" s="15">
        <v>0</v>
      </c>
      <c r="ALJ29" s="15">
        <v>0</v>
      </c>
      <c r="ALK29" s="15">
        <v>0</v>
      </c>
      <c r="ALL29" s="15">
        <v>0</v>
      </c>
      <c r="ALM29" s="15">
        <v>0</v>
      </c>
      <c r="ALN29" s="15">
        <v>0</v>
      </c>
      <c r="ALO29" s="15">
        <v>0</v>
      </c>
      <c r="ALP29" s="15">
        <v>0</v>
      </c>
      <c r="ALQ29" s="15">
        <v>0</v>
      </c>
      <c r="ALR29" s="15">
        <v>0</v>
      </c>
      <c r="ALS29" s="15">
        <v>0</v>
      </c>
      <c r="ALT29" s="15">
        <v>0</v>
      </c>
      <c r="ALU29" s="15">
        <v>0</v>
      </c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</row>
    <row r="30" spans="1:1042" ht="12" customHeight="1" x14ac:dyDescent="0.2">
      <c r="A30" s="6" t="s">
        <v>28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1311105.4000000001</v>
      </c>
      <c r="H30" s="16">
        <v>1311105.4000000001</v>
      </c>
      <c r="I30" s="16">
        <v>3000111.56</v>
      </c>
      <c r="J30" s="16">
        <v>100105.95999999999</v>
      </c>
      <c r="K30" s="16">
        <v>1533985.97</v>
      </c>
      <c r="L30" s="16">
        <v>0</v>
      </c>
      <c r="M30" s="16">
        <v>2065617.1</v>
      </c>
      <c r="N30" s="16">
        <v>2065617.1</v>
      </c>
      <c r="O30" s="16">
        <v>3865615.75</v>
      </c>
      <c r="P30" s="16">
        <v>4208014.6500000004</v>
      </c>
      <c r="Q30" s="16">
        <v>1034617.97</v>
      </c>
      <c r="R30" s="16">
        <v>0</v>
      </c>
      <c r="S30" s="16">
        <v>1034617.97</v>
      </c>
      <c r="T30" s="16">
        <v>1071608.47</v>
      </c>
      <c r="U30" s="16">
        <v>1675244.77</v>
      </c>
      <c r="V30" s="16">
        <v>1675244.77</v>
      </c>
      <c r="W30" s="16">
        <v>98589.759999999995</v>
      </c>
      <c r="X30" s="16">
        <v>0</v>
      </c>
      <c r="Y30" s="16">
        <v>92513.85</v>
      </c>
      <c r="Z30" s="16">
        <v>340457.48</v>
      </c>
      <c r="AA30" s="16">
        <v>371457.48</v>
      </c>
      <c r="AB30" s="16">
        <v>4221457.18</v>
      </c>
      <c r="AC30" s="16">
        <v>2239936.09</v>
      </c>
      <c r="AD30" s="16">
        <v>0</v>
      </c>
      <c r="AE30" s="16">
        <v>2239936.09</v>
      </c>
      <c r="AF30" s="16">
        <v>3667117.93</v>
      </c>
      <c r="AG30" s="16">
        <v>3667117.93</v>
      </c>
      <c r="AH30" s="16">
        <v>8098022.8399999999</v>
      </c>
      <c r="AI30" s="16">
        <v>3598022.84</v>
      </c>
      <c r="AJ30" s="16">
        <v>0</v>
      </c>
      <c r="AK30" s="16">
        <v>3591027.56</v>
      </c>
      <c r="AL30" s="16">
        <v>3939093.59</v>
      </c>
      <c r="AM30" s="16">
        <v>3939093.59</v>
      </c>
      <c r="AN30" s="16">
        <v>3969119.79</v>
      </c>
      <c r="AO30" s="16">
        <v>3969119.79</v>
      </c>
      <c r="AP30" s="16">
        <v>0</v>
      </c>
      <c r="AQ30" s="16">
        <v>3969119.79</v>
      </c>
      <c r="AR30" s="16">
        <v>5377144.5299999993</v>
      </c>
      <c r="AS30" s="16">
        <v>5395202.9399999995</v>
      </c>
      <c r="AT30" s="16">
        <v>5405459.7999999998</v>
      </c>
      <c r="AU30" s="16">
        <v>3416788.62</v>
      </c>
      <c r="AV30" s="16">
        <v>0</v>
      </c>
      <c r="AW30" s="16">
        <v>3416788.62</v>
      </c>
      <c r="AX30" s="16">
        <v>3416788.62</v>
      </c>
      <c r="AY30" s="16">
        <v>3416788.62</v>
      </c>
      <c r="AZ30" s="16">
        <v>3935725.02</v>
      </c>
      <c r="BA30" s="16">
        <v>5135724.7200000007</v>
      </c>
      <c r="BB30" s="16">
        <v>0</v>
      </c>
      <c r="BC30" s="16">
        <v>3042015.26</v>
      </c>
      <c r="BD30" s="16">
        <v>3378595.1</v>
      </c>
      <c r="BE30" s="16">
        <v>5378594.8000000007</v>
      </c>
      <c r="BF30" s="16">
        <v>2990868.51</v>
      </c>
      <c r="BG30" s="16">
        <v>1031409.29</v>
      </c>
      <c r="BH30" s="16">
        <v>0</v>
      </c>
      <c r="BI30" s="16">
        <v>1031409.29</v>
      </c>
      <c r="BJ30" s="16">
        <v>1244705.03</v>
      </c>
      <c r="BK30" s="16">
        <v>4566293.25</v>
      </c>
      <c r="BL30" s="16">
        <v>4572896.93</v>
      </c>
      <c r="BM30" s="16">
        <v>4924561.74</v>
      </c>
      <c r="BN30" s="16">
        <v>0</v>
      </c>
      <c r="BO30" s="16">
        <v>5441687.8600000003</v>
      </c>
      <c r="BP30" s="16">
        <v>5441687.8600000003</v>
      </c>
      <c r="BQ30" s="16">
        <v>5441687.8600000003</v>
      </c>
      <c r="BR30" s="16">
        <v>5441687.8600000003</v>
      </c>
      <c r="BS30" s="16">
        <v>5441687.8600000003</v>
      </c>
      <c r="BT30" s="16">
        <v>0</v>
      </c>
      <c r="BU30" s="16">
        <v>5195891.93</v>
      </c>
      <c r="BV30" s="16">
        <v>5400665.6600000001</v>
      </c>
      <c r="BW30" s="16">
        <v>5424437.5499999998</v>
      </c>
      <c r="BX30" s="16">
        <v>5424437.5499999998</v>
      </c>
      <c r="BY30" s="16">
        <v>5424437.5499999998</v>
      </c>
      <c r="BZ30" s="16">
        <v>0</v>
      </c>
      <c r="CA30" s="16">
        <v>5473335.4900000002</v>
      </c>
      <c r="CB30" s="16">
        <v>5846557.8600000003</v>
      </c>
      <c r="CC30" s="16">
        <v>5866267.54</v>
      </c>
      <c r="CD30" s="16">
        <v>8273669.5499999998</v>
      </c>
      <c r="CE30" s="16">
        <v>8276482.0899999999</v>
      </c>
      <c r="CF30" s="16">
        <v>0</v>
      </c>
      <c r="CG30" s="16">
        <v>8276482.0899999999</v>
      </c>
      <c r="CH30" s="16">
        <v>8395365.5700000003</v>
      </c>
      <c r="CI30" s="16">
        <v>8767718.4199999999</v>
      </c>
      <c r="CJ30" s="16">
        <v>8769186.0899999999</v>
      </c>
      <c r="CK30" s="16">
        <v>8786625.75</v>
      </c>
      <c r="CL30" s="16">
        <v>0</v>
      </c>
      <c r="CM30" s="16">
        <v>8786625.75</v>
      </c>
      <c r="CN30" s="16">
        <v>9180730.6899999995</v>
      </c>
      <c r="CO30" s="16">
        <v>9194511.5299999993</v>
      </c>
      <c r="CP30" s="16">
        <v>9219464.3300000001</v>
      </c>
      <c r="CQ30" s="16">
        <v>9235477.7699999996</v>
      </c>
      <c r="CR30" s="16">
        <v>0</v>
      </c>
      <c r="CS30" s="16">
        <v>9239251.4100000001</v>
      </c>
      <c r="CT30" s="16">
        <v>9586088.8900000006</v>
      </c>
      <c r="CU30" s="16">
        <v>9587297.8100000005</v>
      </c>
      <c r="CV30" s="16">
        <v>9609202.6199999992</v>
      </c>
      <c r="CW30" s="16">
        <v>9650823.8599999994</v>
      </c>
      <c r="CX30" s="16">
        <v>0</v>
      </c>
      <c r="CY30" s="16">
        <v>8110794.4900000002</v>
      </c>
      <c r="CZ30" s="16">
        <v>8724055.8800000008</v>
      </c>
      <c r="DA30" s="16">
        <v>6298749.4900000002</v>
      </c>
      <c r="DB30" s="16">
        <v>8300461.5099999998</v>
      </c>
      <c r="DC30" s="16">
        <v>8338254.1900000004</v>
      </c>
      <c r="DD30" s="16">
        <v>0</v>
      </c>
      <c r="DE30" s="16">
        <v>8365079</v>
      </c>
      <c r="DF30" s="16">
        <v>8674026.1699999999</v>
      </c>
      <c r="DG30" s="16">
        <v>8725179.9900000002</v>
      </c>
      <c r="DH30" s="16">
        <v>8727369.9399999995</v>
      </c>
      <c r="DI30" s="16">
        <v>8728639.4199999999</v>
      </c>
      <c r="DJ30" s="16">
        <v>0</v>
      </c>
      <c r="DK30" s="16">
        <v>8783480.3000000007</v>
      </c>
      <c r="DL30" s="16">
        <v>8783480.3000000007</v>
      </c>
      <c r="DM30" s="16">
        <v>8783480.3000000007</v>
      </c>
      <c r="DN30" s="16">
        <v>9112486.5999999996</v>
      </c>
      <c r="DO30" s="16">
        <v>2115322.2000000002</v>
      </c>
      <c r="DP30" s="16">
        <v>0</v>
      </c>
      <c r="DQ30" s="16">
        <v>2125186.59</v>
      </c>
      <c r="DR30" s="16">
        <v>2391215.5700000003</v>
      </c>
      <c r="DS30" s="16">
        <v>2394895.3200000003</v>
      </c>
      <c r="DT30" s="16">
        <v>2426069.3000000003</v>
      </c>
      <c r="DU30" s="16">
        <v>7484545.1699999999</v>
      </c>
      <c r="DV30" s="16">
        <v>0</v>
      </c>
      <c r="DW30" s="16">
        <v>7498130.29</v>
      </c>
      <c r="DX30" s="16">
        <v>7518218.9100000001</v>
      </c>
      <c r="DY30" s="16">
        <v>7530779.2599999998</v>
      </c>
      <c r="DZ30" s="16">
        <v>5034139.42</v>
      </c>
      <c r="EA30" s="16">
        <v>5036330.04</v>
      </c>
      <c r="EB30" s="16">
        <v>0</v>
      </c>
      <c r="EC30" s="16">
        <v>7181913.21</v>
      </c>
      <c r="ED30" s="16">
        <v>7988293.2800000003</v>
      </c>
      <c r="EE30" s="16">
        <v>7989470.5600000005</v>
      </c>
      <c r="EF30" s="16">
        <v>5506811.96</v>
      </c>
      <c r="EG30" s="16">
        <v>7529172.4800000004</v>
      </c>
      <c r="EH30" s="16">
        <v>0</v>
      </c>
      <c r="EI30" s="16">
        <v>7529172.4800000004</v>
      </c>
      <c r="EJ30" s="16">
        <v>7529172.4800000004</v>
      </c>
      <c r="EK30" s="16">
        <v>7907615.3600000003</v>
      </c>
      <c r="EL30" s="16">
        <v>7909347.8399999999</v>
      </c>
      <c r="EM30" s="16">
        <v>7924427.5</v>
      </c>
      <c r="EN30" s="16">
        <v>0</v>
      </c>
      <c r="EO30" s="16">
        <v>4430501.75</v>
      </c>
      <c r="EP30" s="16">
        <v>4842226.22</v>
      </c>
      <c r="EQ30" s="16">
        <v>4843396.05</v>
      </c>
      <c r="ER30" s="16">
        <v>4845725.67</v>
      </c>
      <c r="ES30" s="16">
        <v>4857830.3500000006</v>
      </c>
      <c r="ET30" s="16">
        <v>0</v>
      </c>
      <c r="EU30" s="16">
        <v>4880341.71</v>
      </c>
      <c r="EV30" s="16">
        <v>5198333.22</v>
      </c>
      <c r="EW30" s="16">
        <v>5199438.87</v>
      </c>
      <c r="EX30" s="16">
        <v>5217636.42</v>
      </c>
      <c r="EY30" s="16">
        <v>11189834.059999999</v>
      </c>
      <c r="EZ30" s="16">
        <v>0</v>
      </c>
      <c r="FA30" s="16">
        <v>11191913.989999998</v>
      </c>
      <c r="FB30" s="16">
        <v>11510435.629999999</v>
      </c>
      <c r="FC30" s="16">
        <v>11523253.799999999</v>
      </c>
      <c r="FD30" s="16">
        <v>11527069.110000001</v>
      </c>
      <c r="FE30" s="16">
        <v>9102409.5300000012</v>
      </c>
      <c r="FF30" s="16">
        <v>0</v>
      </c>
      <c r="FG30" s="16">
        <v>9104285.3800000008</v>
      </c>
      <c r="FH30" s="16">
        <v>9398120.2599999998</v>
      </c>
      <c r="FI30" s="16">
        <v>9398120.2599999998</v>
      </c>
      <c r="FJ30" s="16">
        <v>9435061.2599999998</v>
      </c>
      <c r="FK30" s="16">
        <v>4954123.9099999992</v>
      </c>
      <c r="FL30" s="16">
        <v>0</v>
      </c>
      <c r="FM30" s="16">
        <v>5012726.8999999994</v>
      </c>
      <c r="FN30" s="16">
        <v>5519766.1199999992</v>
      </c>
      <c r="FO30" s="16">
        <v>5535373.8199999994</v>
      </c>
      <c r="FP30" s="16">
        <v>7535373.8199999994</v>
      </c>
      <c r="FQ30" s="16">
        <v>7544842.46</v>
      </c>
      <c r="FR30" s="16">
        <v>0</v>
      </c>
      <c r="FS30" s="16">
        <v>7548525.7299999995</v>
      </c>
      <c r="FT30" s="16">
        <v>4855495.09</v>
      </c>
      <c r="FU30" s="16">
        <v>4856434.3899999997</v>
      </c>
      <c r="FV30" s="16">
        <v>3373011.68</v>
      </c>
      <c r="FW30" s="16">
        <v>879216.09000000008</v>
      </c>
      <c r="FX30" s="16">
        <v>0</v>
      </c>
      <c r="FY30" s="16">
        <v>891920.44000000006</v>
      </c>
      <c r="FZ30" s="16">
        <v>1203070.58</v>
      </c>
      <c r="GA30" s="16">
        <v>206278.9</v>
      </c>
      <c r="GB30" s="16">
        <v>223591.03000000003</v>
      </c>
      <c r="GC30" s="16">
        <v>228280.39</v>
      </c>
      <c r="GD30" s="16">
        <v>0</v>
      </c>
      <c r="GE30" s="16">
        <v>232535.88</v>
      </c>
      <c r="GF30" s="16">
        <v>579391.39</v>
      </c>
      <c r="GG30" s="16">
        <v>584144.97</v>
      </c>
      <c r="GH30" s="16">
        <v>587068.07000000007</v>
      </c>
      <c r="GI30" s="16">
        <v>653252.32999999996</v>
      </c>
      <c r="GJ30" s="16">
        <v>0</v>
      </c>
      <c r="GK30" s="16">
        <v>667057.43000000005</v>
      </c>
      <c r="GL30" s="31">
        <v>999304.48</v>
      </c>
      <c r="GM30" s="16">
        <v>999304.48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31">
        <v>0</v>
      </c>
      <c r="GX30" s="42">
        <v>0</v>
      </c>
      <c r="GY30" s="16">
        <v>74934.28</v>
      </c>
      <c r="GZ30" s="16">
        <v>589673.31000000006</v>
      </c>
      <c r="HA30" s="16">
        <v>1191071.23</v>
      </c>
      <c r="HB30" s="16">
        <v>1702154.5799999998</v>
      </c>
      <c r="HC30" s="16">
        <v>0</v>
      </c>
      <c r="HD30" s="31">
        <v>1702154.5799999998</v>
      </c>
      <c r="HE30" s="16">
        <v>1702.1545799999999</v>
      </c>
      <c r="HF30" s="16">
        <v>1702154.5799999998</v>
      </c>
      <c r="HG30" s="16">
        <v>489462.73</v>
      </c>
      <c r="HH30" s="16">
        <v>489462.73</v>
      </c>
      <c r="HI30" s="16">
        <v>2510230.67</v>
      </c>
      <c r="HJ30" s="16">
        <v>0</v>
      </c>
      <c r="HK30" s="31">
        <v>512567.95999999996</v>
      </c>
      <c r="HL30" s="16">
        <v>-1189586.6199999999</v>
      </c>
      <c r="HM30" s="16">
        <v>783774.42</v>
      </c>
      <c r="HN30" s="16">
        <v>785613.67</v>
      </c>
      <c r="HO30" s="16">
        <v>791535.18</v>
      </c>
      <c r="HP30" s="16">
        <v>6500616.7200000007</v>
      </c>
      <c r="HQ30" s="16">
        <v>0</v>
      </c>
      <c r="HR30" s="31">
        <v>6502644.7300000004</v>
      </c>
      <c r="HS30" s="16">
        <v>5990076.7700000005</v>
      </c>
      <c r="HT30" s="16">
        <v>6701302.0500000007</v>
      </c>
      <c r="HU30" s="16">
        <v>6702541.1500000004</v>
      </c>
      <c r="HV30" s="16">
        <v>6707060.54</v>
      </c>
      <c r="HW30" s="16">
        <v>6412429</v>
      </c>
      <c r="HX30" s="16">
        <v>0</v>
      </c>
      <c r="HY30" s="31">
        <v>6415142.3700000001</v>
      </c>
      <c r="HZ30" s="16">
        <v>-87502.360000000335</v>
      </c>
      <c r="IA30" s="16">
        <v>6712331.6699999999</v>
      </c>
      <c r="IB30" s="16">
        <v>6712331.6699999999</v>
      </c>
      <c r="IC30" s="16">
        <v>6713083.5599999996</v>
      </c>
      <c r="ID30" s="16">
        <v>1976609.04</v>
      </c>
      <c r="IE30" s="16">
        <v>0</v>
      </c>
      <c r="IF30" s="31">
        <v>1681562.89</v>
      </c>
      <c r="IG30" s="16">
        <v>-4733579.4800000004</v>
      </c>
      <c r="IH30" s="16">
        <v>1963524.8399999999</v>
      </c>
      <c r="II30" s="16">
        <v>1969533.2899999998</v>
      </c>
      <c r="IJ30" s="16">
        <v>1969533.2899999998</v>
      </c>
      <c r="IK30" s="16">
        <v>1972200.0399999998</v>
      </c>
      <c r="IL30" s="16">
        <v>0</v>
      </c>
      <c r="IM30" s="16">
        <v>1972200.0399999998</v>
      </c>
      <c r="IN30" s="16">
        <v>2283269.2600000002</v>
      </c>
      <c r="IO30" s="16">
        <v>2283269.2600000002</v>
      </c>
      <c r="IP30" s="16">
        <v>2283623.73</v>
      </c>
      <c r="IQ30" s="16">
        <v>2818546.25</v>
      </c>
      <c r="IR30" s="16">
        <v>0</v>
      </c>
      <c r="IS30" s="16">
        <v>2825052.8400000003</v>
      </c>
      <c r="IT30" s="16">
        <v>3754068.23</v>
      </c>
      <c r="IU30" s="16">
        <v>4154068.23</v>
      </c>
      <c r="IV30" s="16">
        <v>4167453.5</v>
      </c>
      <c r="IW30" s="16">
        <v>682264.56</v>
      </c>
      <c r="IX30" s="16">
        <v>0</v>
      </c>
      <c r="IY30" s="16">
        <v>683428.61</v>
      </c>
      <c r="IZ30" s="16">
        <v>683428.61</v>
      </c>
      <c r="JA30" s="16">
        <v>857681.25</v>
      </c>
      <c r="JB30" s="16">
        <v>860649.88</v>
      </c>
      <c r="JC30" s="16">
        <v>1595619.46</v>
      </c>
      <c r="JD30" s="16">
        <v>0</v>
      </c>
      <c r="JE30" s="16">
        <v>2299708.66</v>
      </c>
      <c r="JF30" s="16">
        <v>1698603.17</v>
      </c>
      <c r="JG30" s="16">
        <v>1702172.5699999998</v>
      </c>
      <c r="JH30" s="16">
        <v>2312490.5</v>
      </c>
      <c r="JI30" s="16">
        <v>2321973.08</v>
      </c>
      <c r="JJ30" s="16">
        <v>0</v>
      </c>
      <c r="JK30" s="16">
        <v>2338973.08</v>
      </c>
      <c r="JL30" s="16">
        <v>838684.66</v>
      </c>
      <c r="JM30" s="16">
        <v>838684.66</v>
      </c>
      <c r="JN30" s="16">
        <v>856173.69000000006</v>
      </c>
      <c r="JO30" s="16">
        <v>856173.69000000006</v>
      </c>
      <c r="JP30" s="16">
        <v>0</v>
      </c>
      <c r="JQ30" s="16">
        <v>879358.01</v>
      </c>
      <c r="JR30" s="16">
        <v>473104.79000000004</v>
      </c>
      <c r="JS30" s="16">
        <v>124897.13</v>
      </c>
      <c r="JT30" s="16">
        <v>124895.38</v>
      </c>
      <c r="JU30" s="16">
        <v>124895.38</v>
      </c>
      <c r="JV30" s="16">
        <v>0</v>
      </c>
      <c r="JW30" s="16">
        <v>124895.38</v>
      </c>
      <c r="JX30" s="16">
        <v>499636.98000000004</v>
      </c>
      <c r="JY30" s="16">
        <v>129666.98</v>
      </c>
      <c r="JZ30" s="16">
        <v>141674.16</v>
      </c>
      <c r="KA30" s="16">
        <v>152460.97999999998</v>
      </c>
      <c r="KB30" s="16">
        <v>0</v>
      </c>
      <c r="KC30" s="16">
        <v>152460.97999999998</v>
      </c>
      <c r="KD30" s="16">
        <v>612747.34</v>
      </c>
      <c r="KE30" s="16">
        <v>615639.19000000006</v>
      </c>
      <c r="KF30" s="16">
        <v>631537.88</v>
      </c>
      <c r="KG30" s="16">
        <v>633537.88</v>
      </c>
      <c r="KH30" s="16">
        <v>0</v>
      </c>
      <c r="KI30" s="16">
        <v>1165564.72</v>
      </c>
      <c r="KJ30" s="16">
        <v>413743.72</v>
      </c>
      <c r="KK30" s="16">
        <v>441243.72</v>
      </c>
      <c r="KL30" s="16">
        <v>441243.72</v>
      </c>
      <c r="KM30" s="16">
        <v>459723.67000000004</v>
      </c>
      <c r="KN30" s="16">
        <v>0</v>
      </c>
      <c r="KO30" s="16">
        <v>459723.67000000004</v>
      </c>
      <c r="KP30" s="16">
        <v>768342.78</v>
      </c>
      <c r="KQ30" s="16">
        <v>776206.87</v>
      </c>
      <c r="KR30" s="16">
        <v>790206.87</v>
      </c>
      <c r="KS30" s="16">
        <v>801214.21000000008</v>
      </c>
      <c r="KT30" s="16">
        <v>0</v>
      </c>
      <c r="KU30" s="16">
        <v>802187.99</v>
      </c>
      <c r="KV30" s="16">
        <v>842697.56</v>
      </c>
      <c r="KW30" s="16">
        <v>1199142.5399999998</v>
      </c>
      <c r="KX30" s="16">
        <v>1199142.5399999998</v>
      </c>
      <c r="KY30" s="16">
        <v>99142.540000000008</v>
      </c>
      <c r="KZ30" s="16">
        <v>0</v>
      </c>
      <c r="LA30" s="16">
        <v>102135.92</v>
      </c>
      <c r="LB30" s="16">
        <v>139103.44</v>
      </c>
      <c r="LC30" s="16">
        <v>503804.19</v>
      </c>
      <c r="LD30" s="16">
        <v>103804.19</v>
      </c>
      <c r="LE30" s="16">
        <v>1262992.8399999999</v>
      </c>
      <c r="LF30" s="16">
        <v>0</v>
      </c>
      <c r="LG30" s="16">
        <v>1262992.8399999999</v>
      </c>
      <c r="LH30" s="16">
        <v>1621587.98</v>
      </c>
      <c r="LI30" s="16">
        <v>1621587.98</v>
      </c>
      <c r="LJ30" s="16">
        <v>1657669.62</v>
      </c>
      <c r="LK30" s="16">
        <v>709054.46</v>
      </c>
      <c r="LL30" s="16">
        <v>0</v>
      </c>
      <c r="LM30" s="16">
        <v>1311105.4000000001</v>
      </c>
      <c r="LN30" s="16">
        <v>1311105.4000000001</v>
      </c>
      <c r="LO30" s="16">
        <v>3000111.56</v>
      </c>
      <c r="LP30" s="16">
        <v>100105.95999999999</v>
      </c>
      <c r="LQ30" s="16">
        <v>1533985.97</v>
      </c>
      <c r="LR30" s="16">
        <v>0</v>
      </c>
      <c r="LS30" s="16">
        <v>2065617.1</v>
      </c>
      <c r="LT30" s="16">
        <v>2065617.1</v>
      </c>
      <c r="LU30" s="16">
        <v>3865615.75</v>
      </c>
      <c r="LV30" s="16">
        <v>4208014.6500000004</v>
      </c>
      <c r="LW30" s="16">
        <v>1034617.97</v>
      </c>
      <c r="LX30" s="16">
        <v>0</v>
      </c>
      <c r="LY30" s="16">
        <v>1034617.97</v>
      </c>
      <c r="LZ30" s="16">
        <v>1071608.47</v>
      </c>
      <c r="MA30" s="16">
        <v>1675244.77</v>
      </c>
      <c r="MB30" s="16">
        <v>1675244.77</v>
      </c>
      <c r="MC30" s="16">
        <v>98589.759999999995</v>
      </c>
      <c r="MD30" s="16">
        <v>0</v>
      </c>
      <c r="ME30" s="16">
        <v>92513.85</v>
      </c>
      <c r="MF30" s="16">
        <v>340457.48</v>
      </c>
      <c r="MG30" s="16">
        <v>371457.48</v>
      </c>
      <c r="MH30" s="16">
        <v>4221457.18</v>
      </c>
      <c r="MI30" s="16">
        <v>2239936.09</v>
      </c>
      <c r="MJ30" s="16">
        <v>0</v>
      </c>
      <c r="MK30" s="16">
        <v>2239936.09</v>
      </c>
      <c r="ML30" s="16">
        <v>49000.81</v>
      </c>
      <c r="MM30" s="16">
        <v>3667117.93</v>
      </c>
      <c r="MN30" s="16">
        <v>8098022.8399999999</v>
      </c>
      <c r="MO30" s="16">
        <v>3598022.84</v>
      </c>
      <c r="MP30" s="16">
        <v>0</v>
      </c>
      <c r="MQ30" s="16">
        <v>3591027.56</v>
      </c>
      <c r="MR30" s="16">
        <v>3939093.59</v>
      </c>
      <c r="MS30" s="16">
        <v>3939093.59</v>
      </c>
      <c r="MT30" s="16">
        <v>3969119.79</v>
      </c>
      <c r="MU30" s="16">
        <v>3969119.79</v>
      </c>
      <c r="MV30" s="16">
        <v>0</v>
      </c>
      <c r="MW30" s="16">
        <v>3969119.79</v>
      </c>
      <c r="MX30" s="16">
        <v>5377144.5299999993</v>
      </c>
      <c r="MY30" s="16">
        <v>5395202.9399999995</v>
      </c>
      <c r="MZ30" s="16">
        <v>5405459.7999999998</v>
      </c>
      <c r="NA30" s="16">
        <v>3416788.62</v>
      </c>
      <c r="NB30" s="16">
        <v>0</v>
      </c>
      <c r="NC30" s="16">
        <v>3416788.62</v>
      </c>
      <c r="ND30" s="16">
        <v>3416788.62</v>
      </c>
      <c r="NE30" s="16">
        <v>3416788.62</v>
      </c>
      <c r="NF30" s="16">
        <v>3935725.02</v>
      </c>
      <c r="NG30" s="16">
        <v>5135724.7200000007</v>
      </c>
      <c r="NH30" s="16">
        <v>0</v>
      </c>
      <c r="NI30" s="16">
        <v>3042015.26</v>
      </c>
      <c r="NJ30" s="16">
        <v>3378595.1</v>
      </c>
      <c r="NK30" s="16">
        <v>5378594.8000000007</v>
      </c>
      <c r="NL30" s="16">
        <v>2990868.51</v>
      </c>
      <c r="NM30" s="16">
        <v>1031409.29</v>
      </c>
      <c r="NN30" s="16">
        <v>0</v>
      </c>
      <c r="NO30" s="16">
        <v>1031409.29</v>
      </c>
      <c r="NP30" s="16">
        <v>1244705.03</v>
      </c>
      <c r="NQ30" s="16">
        <v>4566293.25</v>
      </c>
      <c r="NR30" s="16">
        <v>4572896.93</v>
      </c>
      <c r="NS30" s="16">
        <v>4924561.74</v>
      </c>
      <c r="NT30" s="16">
        <v>0</v>
      </c>
      <c r="NU30" s="16">
        <v>5441687.8600000003</v>
      </c>
      <c r="NV30" s="16">
        <v>5441687.8600000003</v>
      </c>
      <c r="NW30" s="16">
        <v>5441687.8600000003</v>
      </c>
      <c r="NX30" s="16">
        <v>5441687.8600000003</v>
      </c>
      <c r="NY30" s="16">
        <v>5441687.8600000003</v>
      </c>
      <c r="NZ30" s="16">
        <v>0</v>
      </c>
      <c r="OA30" s="16">
        <v>5195891.93</v>
      </c>
      <c r="OB30" s="16">
        <v>5400665.6600000001</v>
      </c>
      <c r="OC30" s="16">
        <v>5424437.5499999998</v>
      </c>
      <c r="OD30" s="16">
        <v>5424437.5499999998</v>
      </c>
      <c r="OE30" s="16">
        <v>5424437.5499999998</v>
      </c>
      <c r="OF30" s="16">
        <v>0</v>
      </c>
      <c r="OG30" s="16">
        <v>5473335.4900000002</v>
      </c>
      <c r="OH30" s="16">
        <v>5846557.8600000003</v>
      </c>
      <c r="OI30" s="16">
        <v>5866267.54</v>
      </c>
      <c r="OJ30" s="16">
        <v>8273669.5499999998</v>
      </c>
      <c r="OK30" s="16">
        <v>8276482.0899999999</v>
      </c>
      <c r="OL30" s="16">
        <v>0</v>
      </c>
      <c r="OM30" s="16">
        <v>8276482.0899999999</v>
      </c>
      <c r="ON30" s="16">
        <v>8395365.5700000003</v>
      </c>
      <c r="OO30" s="16">
        <v>8767718.4199999999</v>
      </c>
      <c r="OP30" s="16">
        <v>8769186.0899999999</v>
      </c>
      <c r="OQ30" s="16">
        <v>8786625.75</v>
      </c>
      <c r="OR30" s="16">
        <v>0</v>
      </c>
      <c r="OS30" s="16">
        <v>8786625.75</v>
      </c>
      <c r="OT30" s="16">
        <v>9180730.6899999995</v>
      </c>
      <c r="OU30" s="16">
        <v>9194511.5299999993</v>
      </c>
      <c r="OV30" s="16">
        <v>9219464.3300000001</v>
      </c>
      <c r="OW30" s="16">
        <v>9235477.7699999996</v>
      </c>
      <c r="OX30" s="16">
        <v>0</v>
      </c>
      <c r="OY30" s="16">
        <v>9239251.4100000001</v>
      </c>
      <c r="OZ30" s="16">
        <v>9586088.8900000006</v>
      </c>
      <c r="PA30" s="16">
        <v>9587297.8100000005</v>
      </c>
      <c r="PB30" s="16">
        <v>9609202.6199999992</v>
      </c>
      <c r="PC30" s="16">
        <v>9650823.8599999994</v>
      </c>
      <c r="PD30" s="16">
        <v>0</v>
      </c>
      <c r="PE30" s="16">
        <v>8110794.4900000002</v>
      </c>
      <c r="PF30" s="16">
        <v>8724055.8800000008</v>
      </c>
      <c r="PG30" s="16">
        <v>6298749.4900000002</v>
      </c>
      <c r="PH30" s="16">
        <v>8300461.5099999998</v>
      </c>
      <c r="PI30" s="16">
        <v>8338254.1900000004</v>
      </c>
      <c r="PJ30" s="16">
        <v>0</v>
      </c>
      <c r="PK30" s="16">
        <v>8365079</v>
      </c>
      <c r="PL30" s="16">
        <v>8674026.1699999999</v>
      </c>
      <c r="PM30" s="16">
        <v>8725179.9900000002</v>
      </c>
      <c r="PN30" s="16">
        <v>8727369.9399999995</v>
      </c>
      <c r="PO30" s="16">
        <v>8728639.4199999999</v>
      </c>
      <c r="PP30" s="16">
        <v>0</v>
      </c>
      <c r="PQ30" s="16">
        <v>8783480.3000000007</v>
      </c>
      <c r="PR30" s="16">
        <v>8783480.3000000007</v>
      </c>
      <c r="PS30" s="16">
        <v>8783480.3000000007</v>
      </c>
      <c r="PT30" s="16">
        <v>9112486.5999999996</v>
      </c>
      <c r="PU30" s="16">
        <v>2115322.2000000002</v>
      </c>
      <c r="PV30" s="16">
        <v>0</v>
      </c>
      <c r="PW30" s="16">
        <v>2125186.59</v>
      </c>
      <c r="PX30" s="16">
        <v>2391215.5700000003</v>
      </c>
      <c r="PY30" s="16">
        <v>2394895.3200000003</v>
      </c>
      <c r="PZ30" s="16">
        <v>2426069.3000000003</v>
      </c>
      <c r="QA30" s="16">
        <v>7484545.1699999999</v>
      </c>
      <c r="QB30" s="16">
        <v>0</v>
      </c>
      <c r="QC30" s="16">
        <v>7498130.29</v>
      </c>
      <c r="QD30" s="16">
        <v>7518218.9100000001</v>
      </c>
      <c r="QE30" s="16">
        <v>7530779.2599999998</v>
      </c>
      <c r="QF30" s="16">
        <v>5034139.42</v>
      </c>
      <c r="QG30" s="16">
        <v>5036330.04</v>
      </c>
      <c r="QH30" s="16">
        <v>0</v>
      </c>
      <c r="QI30" s="16">
        <v>7181913.21</v>
      </c>
      <c r="QJ30" s="16">
        <v>7988293.2800000003</v>
      </c>
      <c r="QK30" s="16">
        <v>7989470.5600000005</v>
      </c>
      <c r="QL30" s="16">
        <v>5506811.96</v>
      </c>
      <c r="QM30" s="16">
        <v>7529172.4800000004</v>
      </c>
      <c r="QN30" s="16">
        <v>0</v>
      </c>
      <c r="QO30" s="16">
        <v>7529172.4800000004</v>
      </c>
      <c r="QP30" s="16">
        <v>7529172.4800000004</v>
      </c>
      <c r="QQ30" s="16">
        <v>7907615.3600000003</v>
      </c>
      <c r="QR30" s="16">
        <v>7909347.8399999999</v>
      </c>
      <c r="QS30" s="16">
        <v>7924427.5</v>
      </c>
      <c r="QT30" s="16">
        <v>0</v>
      </c>
      <c r="QU30" s="16">
        <v>4430501.75</v>
      </c>
      <c r="QV30" s="16">
        <v>4842226.22</v>
      </c>
      <c r="QW30" s="16">
        <v>4843396.05</v>
      </c>
      <c r="QX30" s="16">
        <v>4845725.67</v>
      </c>
      <c r="QY30" s="16">
        <v>4857830.3500000006</v>
      </c>
      <c r="QZ30" s="16">
        <v>0</v>
      </c>
      <c r="RA30" s="16">
        <v>4880341.71</v>
      </c>
      <c r="RB30" s="16">
        <v>5198333.22</v>
      </c>
      <c r="RC30" s="16">
        <v>5199438.87</v>
      </c>
      <c r="RD30" s="16">
        <v>5217636.42</v>
      </c>
      <c r="RE30" s="16">
        <v>11189834.059999999</v>
      </c>
      <c r="RF30" s="16">
        <v>0</v>
      </c>
      <c r="RG30" s="16">
        <v>11191913.989999998</v>
      </c>
      <c r="RH30" s="16">
        <v>11510435.629999999</v>
      </c>
      <c r="RI30" s="16">
        <v>11523253.799999999</v>
      </c>
      <c r="RJ30" s="16">
        <v>11527069.110000001</v>
      </c>
      <c r="RK30" s="16">
        <v>9102409.5300000012</v>
      </c>
      <c r="RL30" s="16">
        <v>0</v>
      </c>
      <c r="RM30" s="16">
        <v>9104285.3800000008</v>
      </c>
      <c r="RN30" s="16">
        <v>9398120.2599999998</v>
      </c>
      <c r="RO30" s="16">
        <v>9398120.2599999998</v>
      </c>
      <c r="RP30" s="16">
        <v>9435061.2599999998</v>
      </c>
      <c r="RQ30" s="16">
        <v>4954123.9099999992</v>
      </c>
      <c r="RR30" s="16">
        <v>0</v>
      </c>
      <c r="RS30" s="16">
        <v>5012726.8999999994</v>
      </c>
      <c r="RT30" s="16">
        <v>5519766.1199999992</v>
      </c>
      <c r="RU30" s="16">
        <v>5535373.8199999994</v>
      </c>
      <c r="RV30" s="16">
        <v>7535373.8199999994</v>
      </c>
      <c r="RW30" s="16">
        <v>7544842.46</v>
      </c>
      <c r="RX30" s="16">
        <v>0</v>
      </c>
      <c r="RY30" s="16">
        <v>7548525.7299999995</v>
      </c>
      <c r="RZ30" s="16">
        <v>4855495.09</v>
      </c>
      <c r="SA30" s="16">
        <v>4856434.3899999997</v>
      </c>
      <c r="SB30" s="16">
        <v>3373011.68</v>
      </c>
      <c r="SC30" s="16">
        <v>879216.09000000008</v>
      </c>
      <c r="SD30" s="16">
        <v>0</v>
      </c>
      <c r="SE30" s="16">
        <v>891920.44000000006</v>
      </c>
      <c r="SF30" s="16">
        <v>1203070.58</v>
      </c>
      <c r="SG30" s="16">
        <v>206278.9</v>
      </c>
      <c r="SH30" s="16">
        <v>223591.03000000003</v>
      </c>
      <c r="SI30" s="16">
        <v>228280.39</v>
      </c>
      <c r="SJ30" s="16">
        <v>0</v>
      </c>
      <c r="SK30" s="16">
        <v>232535.88</v>
      </c>
      <c r="SL30" s="16">
        <v>579391.39</v>
      </c>
      <c r="SM30" s="16">
        <v>584145</v>
      </c>
      <c r="SN30" s="16">
        <v>587068</v>
      </c>
      <c r="SO30" s="16">
        <v>653252</v>
      </c>
      <c r="SP30" s="16">
        <v>0</v>
      </c>
      <c r="SQ30" s="16">
        <v>667057</v>
      </c>
      <c r="SR30" s="16">
        <v>999304</v>
      </c>
      <c r="SS30" s="16">
        <v>1004905</v>
      </c>
      <c r="ST30" s="16">
        <v>2972132</v>
      </c>
      <c r="SU30" s="16">
        <v>2979268</v>
      </c>
      <c r="SV30" s="16">
        <v>0</v>
      </c>
      <c r="SW30" s="16">
        <v>2981899</v>
      </c>
      <c r="SX30" s="16">
        <v>3285404</v>
      </c>
      <c r="SY30" s="16">
        <v>3289587</v>
      </c>
      <c r="SZ30" s="16">
        <v>3291507</v>
      </c>
      <c r="TA30" s="16">
        <v>3293024</v>
      </c>
      <c r="TB30" s="16">
        <v>0</v>
      </c>
      <c r="TC30" s="16">
        <v>3293024</v>
      </c>
      <c r="TD30" s="16">
        <v>3744745</v>
      </c>
      <c r="TE30" s="16">
        <v>3745763</v>
      </c>
      <c r="TF30" s="16">
        <v>3761102</v>
      </c>
      <c r="TG30" s="16">
        <v>1770696</v>
      </c>
      <c r="TH30" s="16">
        <v>0</v>
      </c>
      <c r="TI30" s="16">
        <v>1772214</v>
      </c>
      <c r="TJ30" s="16">
        <v>2213040</v>
      </c>
      <c r="TK30" s="16">
        <v>2215096</v>
      </c>
      <c r="TL30" s="16">
        <v>2217539</v>
      </c>
      <c r="TM30" s="16">
        <v>2220502</v>
      </c>
      <c r="TN30" s="16">
        <v>2535030</v>
      </c>
      <c r="TO30" s="16">
        <v>2535030</v>
      </c>
      <c r="TP30" s="16">
        <v>2904120</v>
      </c>
      <c r="TQ30" s="16">
        <v>2905495</v>
      </c>
      <c r="TR30" s="16">
        <v>2609489</v>
      </c>
      <c r="TS30" s="16">
        <v>1627083</v>
      </c>
      <c r="TT30" s="16">
        <v>1632798</v>
      </c>
      <c r="TU30" s="16">
        <v>1632798</v>
      </c>
      <c r="TV30" s="16">
        <v>1960746</v>
      </c>
      <c r="TW30" s="16">
        <v>1966979</v>
      </c>
      <c r="TX30" s="16">
        <v>9004129</v>
      </c>
      <c r="TY30" s="16">
        <v>7805877</v>
      </c>
      <c r="TZ30" s="16">
        <v>0</v>
      </c>
      <c r="UA30" s="16">
        <v>3810288</v>
      </c>
      <c r="UB30" s="16">
        <v>4154751</v>
      </c>
      <c r="UC30" s="16">
        <v>4155753</v>
      </c>
      <c r="UD30" s="16">
        <v>4160175</v>
      </c>
      <c r="UE30" s="16">
        <v>2662026</v>
      </c>
      <c r="UF30" s="16">
        <v>0</v>
      </c>
      <c r="UG30" s="16">
        <v>2676136</v>
      </c>
      <c r="UH30" s="16">
        <v>2635754</v>
      </c>
      <c r="UI30" s="16">
        <v>2637178</v>
      </c>
      <c r="UJ30" s="16">
        <v>2652956</v>
      </c>
      <c r="UK30" s="16">
        <v>2054587</v>
      </c>
      <c r="UL30" s="16">
        <v>1997836</v>
      </c>
      <c r="UM30" s="16">
        <v>2056757</v>
      </c>
      <c r="UN30" s="16">
        <v>2359917</v>
      </c>
      <c r="UO30" s="16">
        <v>60880</v>
      </c>
      <c r="UP30" s="16">
        <v>79988</v>
      </c>
      <c r="UQ30" s="16">
        <v>82049</v>
      </c>
      <c r="UR30" s="16">
        <v>45654</v>
      </c>
      <c r="US30" s="16">
        <v>104575</v>
      </c>
      <c r="UT30" s="16">
        <v>115343</v>
      </c>
      <c r="UU30" s="16">
        <v>330894</v>
      </c>
      <c r="UV30" s="16">
        <v>1055368</v>
      </c>
      <c r="UW30" s="16">
        <v>1058938</v>
      </c>
      <c r="UX30" s="16">
        <v>1020340</v>
      </c>
      <c r="UY30" s="16">
        <v>1079260</v>
      </c>
      <c r="UZ30" s="16">
        <v>1079260</v>
      </c>
      <c r="VA30" s="16">
        <v>1093910</v>
      </c>
      <c r="VB30" s="16">
        <v>443693</v>
      </c>
      <c r="VC30" s="16">
        <v>457711</v>
      </c>
      <c r="VD30" s="16">
        <v>401216</v>
      </c>
      <c r="VE30" s="16">
        <v>460136</v>
      </c>
      <c r="VF30" s="16">
        <v>1812621</v>
      </c>
      <c r="VG30" s="16">
        <v>1814097</v>
      </c>
      <c r="VH30" s="16">
        <v>3135791</v>
      </c>
      <c r="VI30" s="16">
        <v>3138811</v>
      </c>
      <c r="VJ30" s="16">
        <v>3076541</v>
      </c>
      <c r="VK30" s="16">
        <v>3142712</v>
      </c>
      <c r="VL30" s="16">
        <v>3869940</v>
      </c>
      <c r="VM30" s="16">
        <v>3893989</v>
      </c>
      <c r="VN30" s="16">
        <v>3900529</v>
      </c>
      <c r="VO30" s="16">
        <v>3903567</v>
      </c>
      <c r="VP30" s="16">
        <v>3855091</v>
      </c>
      <c r="VQ30" s="16">
        <v>3921262</v>
      </c>
      <c r="VR30" s="16">
        <v>4305259</v>
      </c>
      <c r="VS30" s="16">
        <v>3417063</v>
      </c>
      <c r="VT30" s="16">
        <v>3641631</v>
      </c>
      <c r="VU30" s="16">
        <v>3641631</v>
      </c>
      <c r="VV30" s="16">
        <v>0</v>
      </c>
      <c r="VW30" s="16">
        <v>3641631</v>
      </c>
      <c r="VX30" s="16">
        <v>4006603</v>
      </c>
      <c r="VY30" s="16">
        <v>4022095</v>
      </c>
      <c r="VZ30" s="16">
        <v>4027524</v>
      </c>
      <c r="WA30" s="16">
        <v>1129924</v>
      </c>
      <c r="WB30" s="16">
        <v>986429</v>
      </c>
      <c r="WC30" s="16">
        <v>1158555</v>
      </c>
      <c r="WD30" s="16">
        <v>1197310</v>
      </c>
      <c r="WE30" s="16">
        <v>1198285</v>
      </c>
      <c r="WF30" s="16">
        <v>1226294</v>
      </c>
      <c r="WG30" s="16">
        <v>1243339</v>
      </c>
      <c r="WH30" s="16">
        <v>1226088</v>
      </c>
      <c r="WI30" s="16">
        <v>1244523</v>
      </c>
      <c r="WJ30" s="16">
        <v>1614368</v>
      </c>
      <c r="WK30" s="16">
        <v>1617534</v>
      </c>
      <c r="WL30" s="16">
        <v>1631599</v>
      </c>
      <c r="WM30" s="16">
        <v>1633518</v>
      </c>
      <c r="WN30" s="16">
        <v>2222649</v>
      </c>
      <c r="WO30" s="16">
        <v>2241083</v>
      </c>
      <c r="WP30" s="16">
        <v>519334</v>
      </c>
      <c r="WQ30" s="16">
        <v>534823</v>
      </c>
      <c r="WR30" s="16">
        <v>542797</v>
      </c>
      <c r="WS30" s="16">
        <v>573546</v>
      </c>
      <c r="WT30" s="16">
        <v>557500</v>
      </c>
      <c r="WU30" s="16">
        <v>578258</v>
      </c>
      <c r="WV30" s="16">
        <v>920606</v>
      </c>
      <c r="WW30" s="16">
        <v>927906</v>
      </c>
      <c r="WX30" s="16">
        <v>245363</v>
      </c>
      <c r="WY30" s="16">
        <v>245363</v>
      </c>
      <c r="WZ30" s="16">
        <v>236709</v>
      </c>
      <c r="XA30" s="16">
        <v>267604</v>
      </c>
      <c r="XB30" s="16">
        <v>649533</v>
      </c>
      <c r="XC30" s="16">
        <v>466058</v>
      </c>
      <c r="XD30" s="16">
        <v>99779</v>
      </c>
      <c r="XE30" s="16">
        <v>31994</v>
      </c>
      <c r="XF30" s="16">
        <v>109314</v>
      </c>
      <c r="XG30" s="16">
        <v>140208</v>
      </c>
      <c r="XH30" s="16">
        <v>544797</v>
      </c>
      <c r="XI30" s="16">
        <v>561554</v>
      </c>
      <c r="XJ30" s="16">
        <v>57886</v>
      </c>
      <c r="XK30" s="16">
        <v>216224</v>
      </c>
      <c r="XL30" s="16">
        <v>216662</v>
      </c>
      <c r="XM30" s="16">
        <v>247481</v>
      </c>
      <c r="XN30" s="16">
        <v>247481</v>
      </c>
      <c r="XO30" s="16">
        <v>247481</v>
      </c>
      <c r="XP30" s="16">
        <v>70719</v>
      </c>
      <c r="XQ30" s="16">
        <v>204527</v>
      </c>
      <c r="XR30" s="16">
        <v>178110</v>
      </c>
      <c r="XS30" s="16">
        <v>208929</v>
      </c>
      <c r="XT30" s="16">
        <v>208929</v>
      </c>
      <c r="XU30" s="16">
        <v>208929</v>
      </c>
      <c r="XV30" s="16">
        <v>257569</v>
      </c>
      <c r="XW30" s="16">
        <v>259641</v>
      </c>
      <c r="XX30" s="16">
        <v>242963</v>
      </c>
      <c r="XY30" s="16">
        <v>273782</v>
      </c>
      <c r="XZ30" s="16">
        <v>453081</v>
      </c>
      <c r="YA30" s="16">
        <v>1100440</v>
      </c>
      <c r="YB30" s="16">
        <v>3602311</v>
      </c>
      <c r="YC30" s="16">
        <v>3612691</v>
      </c>
      <c r="YD30" s="16">
        <v>7591055</v>
      </c>
      <c r="YE30" s="16">
        <v>7621874</v>
      </c>
      <c r="YF30" s="16">
        <v>8110234</v>
      </c>
      <c r="YG30" s="16">
        <v>8111146</v>
      </c>
      <c r="YH30" s="16">
        <v>8129037</v>
      </c>
      <c r="YI30" s="16">
        <v>8141155</v>
      </c>
      <c r="YJ30" s="16">
        <v>4096084</v>
      </c>
      <c r="YK30" s="16">
        <v>4142390</v>
      </c>
      <c r="YL30" s="16">
        <v>4963952</v>
      </c>
      <c r="YM30" s="16">
        <v>4983179</v>
      </c>
      <c r="YN30" s="16">
        <v>5005212</v>
      </c>
      <c r="YO30" s="16">
        <v>5029986</v>
      </c>
      <c r="YP30" s="16">
        <v>1986344</v>
      </c>
      <c r="YQ30" s="16">
        <v>2032651</v>
      </c>
      <c r="YR30" s="16">
        <v>2044547</v>
      </c>
      <c r="YS30" s="16">
        <v>3177268</v>
      </c>
      <c r="YT30" s="16">
        <v>3179845</v>
      </c>
      <c r="YU30" s="16">
        <v>196026</v>
      </c>
      <c r="YV30" s="16">
        <v>149719</v>
      </c>
      <c r="YW30" s="16">
        <v>196026</v>
      </c>
      <c r="YX30" s="16">
        <v>2459309</v>
      </c>
      <c r="YY30" s="16">
        <v>2460624</v>
      </c>
      <c r="YZ30" s="16">
        <v>2479508</v>
      </c>
      <c r="ZA30" s="16">
        <v>3187725</v>
      </c>
      <c r="ZB30" s="16">
        <v>189396</v>
      </c>
      <c r="ZC30" s="16">
        <v>235702</v>
      </c>
      <c r="ZD30" s="16">
        <v>235702</v>
      </c>
      <c r="ZE30" s="16">
        <v>4718821</v>
      </c>
      <c r="ZF30" s="16">
        <v>1411845</v>
      </c>
      <c r="ZG30" s="16">
        <v>1412879</v>
      </c>
      <c r="ZH30" s="16">
        <v>1371170</v>
      </c>
      <c r="ZI30" s="16">
        <v>1415581</v>
      </c>
      <c r="ZJ30" s="16">
        <v>3823928</v>
      </c>
      <c r="ZK30" s="16">
        <v>3833120</v>
      </c>
      <c r="ZL30" s="16">
        <v>3835934</v>
      </c>
      <c r="ZM30" s="16">
        <v>1937762</v>
      </c>
      <c r="ZN30" s="16">
        <v>1904403</v>
      </c>
      <c r="ZO30" s="16">
        <v>1948813</v>
      </c>
      <c r="ZP30" s="16">
        <v>4290990</v>
      </c>
      <c r="ZQ30" s="16">
        <v>4311824</v>
      </c>
      <c r="ZR30" s="16">
        <v>4317409</v>
      </c>
      <c r="ZS30" s="16">
        <v>802803</v>
      </c>
      <c r="ZT30" s="16">
        <v>288172</v>
      </c>
      <c r="ZU30" s="16">
        <v>804531</v>
      </c>
      <c r="ZV30" s="16">
        <v>804531</v>
      </c>
      <c r="ZW30" s="16">
        <v>804531</v>
      </c>
      <c r="ZX30" s="16">
        <v>3161272</v>
      </c>
      <c r="ZY30" s="16">
        <v>2687910</v>
      </c>
      <c r="ZZ30" s="16">
        <v>2687910</v>
      </c>
      <c r="AAA30" s="16">
        <v>2687909.6300000004</v>
      </c>
      <c r="AAB30" s="16">
        <v>3005364.64</v>
      </c>
      <c r="AAC30" s="16">
        <v>3022346.04</v>
      </c>
      <c r="AAD30" s="16">
        <v>1025039.48</v>
      </c>
      <c r="AAE30" s="16">
        <v>5944723.2999999998</v>
      </c>
      <c r="AAF30" s="16">
        <v>5895053.96</v>
      </c>
      <c r="AAG30" s="16">
        <v>5923923.5999999996</v>
      </c>
      <c r="AAH30" s="16">
        <v>6281750.21</v>
      </c>
      <c r="AAI30" s="16">
        <v>6307253.5999999996</v>
      </c>
      <c r="AAJ30" s="16">
        <v>6309610.5699999994</v>
      </c>
      <c r="AAK30" s="16">
        <v>0</v>
      </c>
      <c r="AAL30" s="16">
        <v>0</v>
      </c>
      <c r="AAM30" s="16">
        <v>6328675</v>
      </c>
      <c r="AAN30" s="16">
        <v>6885033</v>
      </c>
      <c r="AAO30" s="16">
        <v>4804012</v>
      </c>
      <c r="AAP30" s="16">
        <v>0</v>
      </c>
      <c r="AAQ30" s="16">
        <v>0</v>
      </c>
      <c r="AAR30" s="16">
        <v>0</v>
      </c>
      <c r="AAS30" s="16">
        <v>37433</v>
      </c>
      <c r="AAT30" s="16">
        <v>283874</v>
      </c>
      <c r="AAU30" s="16">
        <v>33021</v>
      </c>
      <c r="AAV30" s="16">
        <v>0</v>
      </c>
      <c r="AAW30" s="16">
        <v>0</v>
      </c>
      <c r="AAX30" s="16">
        <v>0</v>
      </c>
      <c r="AAY30" s="16">
        <v>1011776</v>
      </c>
      <c r="AAZ30" s="16">
        <v>405301</v>
      </c>
      <c r="ABA30" s="16">
        <v>645373</v>
      </c>
      <c r="ABB30" s="16">
        <v>40288</v>
      </c>
      <c r="ABC30" s="16">
        <v>0</v>
      </c>
      <c r="ABD30" s="16">
        <v>0</v>
      </c>
      <c r="ABE30" s="16">
        <v>91167</v>
      </c>
      <c r="ABF30" s="16">
        <v>404666</v>
      </c>
      <c r="ABG30" s="16">
        <v>1079537</v>
      </c>
      <c r="ABH30" s="16">
        <v>30005</v>
      </c>
      <c r="ABI30" s="16">
        <v>73569</v>
      </c>
      <c r="ABJ30" s="16">
        <v>43912</v>
      </c>
      <c r="ABK30" s="16">
        <v>73569</v>
      </c>
      <c r="ABL30" s="16">
        <v>238530</v>
      </c>
      <c r="ABM30" s="16">
        <v>248902</v>
      </c>
      <c r="ABN30" s="16">
        <v>192450</v>
      </c>
      <c r="ABO30" s="16">
        <v>195082</v>
      </c>
      <c r="ABP30" s="16">
        <v>169832</v>
      </c>
      <c r="ABQ30" s="16">
        <v>199489</v>
      </c>
      <c r="ABR30" s="16">
        <v>558836</v>
      </c>
      <c r="ABS30" s="16">
        <v>564620</v>
      </c>
      <c r="ABT30" s="16">
        <v>564620</v>
      </c>
      <c r="ABU30" s="16">
        <v>569706</v>
      </c>
      <c r="ABV30" s="16">
        <v>569706</v>
      </c>
      <c r="ABW30" s="16">
        <v>569706</v>
      </c>
      <c r="ABX30" s="16">
        <v>1007661</v>
      </c>
      <c r="ABY30" s="16">
        <v>1015475</v>
      </c>
      <c r="ABZ30" s="16">
        <v>1031544</v>
      </c>
      <c r="ACA30" s="16">
        <v>32747</v>
      </c>
      <c r="ACB30" s="16">
        <v>127213</v>
      </c>
      <c r="ACC30" s="16">
        <v>156951</v>
      </c>
      <c r="ACD30" s="16">
        <v>403585</v>
      </c>
      <c r="ACE30" s="16">
        <v>61993</v>
      </c>
      <c r="ACF30" s="16">
        <v>1091725</v>
      </c>
      <c r="ACG30" s="16">
        <v>1057893</v>
      </c>
      <c r="ACH30" s="16">
        <v>12849</v>
      </c>
      <c r="ACI30" s="16">
        <v>1059308</v>
      </c>
      <c r="ACJ30" s="16">
        <v>1503187</v>
      </c>
      <c r="ACK30" s="16">
        <v>502977</v>
      </c>
      <c r="ACL30" s="16">
        <v>127318</v>
      </c>
      <c r="ACM30" s="16">
        <v>150326</v>
      </c>
      <c r="ACN30" s="16">
        <v>105867</v>
      </c>
      <c r="ACO30" s="16">
        <v>150326</v>
      </c>
      <c r="ACP30" s="16">
        <v>837950</v>
      </c>
      <c r="ACQ30" s="16">
        <v>864430</v>
      </c>
      <c r="ACR30" s="16">
        <v>26924</v>
      </c>
      <c r="ACS30" s="16">
        <v>34045</v>
      </c>
      <c r="ACT30" s="16">
        <v>35379</v>
      </c>
      <c r="ACU30" s="16">
        <v>35419</v>
      </c>
      <c r="ACV30" s="16">
        <v>312342</v>
      </c>
      <c r="ACW30" s="16">
        <v>336992</v>
      </c>
      <c r="ACX30" s="16">
        <v>1422098</v>
      </c>
      <c r="ACY30" s="16">
        <v>1317958</v>
      </c>
      <c r="ACZ30" s="16">
        <v>250994</v>
      </c>
      <c r="ADA30" s="16">
        <v>266281</v>
      </c>
      <c r="ADB30" s="16">
        <v>168732</v>
      </c>
      <c r="ADC30" s="16">
        <v>178686</v>
      </c>
      <c r="ADD30" s="16">
        <v>187482</v>
      </c>
      <c r="ADE30" s="16">
        <v>216423</v>
      </c>
      <c r="ADF30" s="16">
        <v>216315</v>
      </c>
      <c r="ADG30" s="16">
        <v>231602</v>
      </c>
      <c r="ADH30" s="16">
        <v>555112</v>
      </c>
      <c r="ADI30" s="16">
        <v>555920</v>
      </c>
      <c r="ADJ30" s="16">
        <v>47988</v>
      </c>
      <c r="ADK30" s="16">
        <v>50720</v>
      </c>
      <c r="ADL30" s="16">
        <v>77248</v>
      </c>
      <c r="ADM30" s="16">
        <v>92536</v>
      </c>
      <c r="ADN30" s="16">
        <v>386508</v>
      </c>
      <c r="ADO30" s="16">
        <v>387672</v>
      </c>
      <c r="ADP30" s="16">
        <v>196482</v>
      </c>
      <c r="ADQ30" s="16">
        <v>197964</v>
      </c>
      <c r="ADR30" s="16">
        <v>189566</v>
      </c>
      <c r="ADS30" s="16">
        <v>204854</v>
      </c>
      <c r="ADT30" s="16">
        <v>386907</v>
      </c>
      <c r="ADU30" s="16">
        <v>387780</v>
      </c>
      <c r="ADV30" s="16">
        <v>414852</v>
      </c>
      <c r="ADW30" s="16">
        <v>443823</v>
      </c>
      <c r="ADX30" s="16">
        <v>447229</v>
      </c>
      <c r="ADY30" s="16">
        <v>447229</v>
      </c>
      <c r="ADZ30" s="16">
        <v>673647</v>
      </c>
      <c r="AEA30" s="16">
        <v>674559</v>
      </c>
      <c r="AEB30" s="16">
        <v>690188</v>
      </c>
      <c r="AEC30" s="16">
        <v>692741</v>
      </c>
      <c r="AED30" s="16">
        <v>700344</v>
      </c>
      <c r="AEE30" s="16">
        <v>700344</v>
      </c>
      <c r="AEF30" s="16">
        <v>1221388</v>
      </c>
      <c r="AEG30" s="16">
        <v>1223465</v>
      </c>
      <c r="AEH30" s="16">
        <v>255503</v>
      </c>
      <c r="AEI30" s="16">
        <v>263227</v>
      </c>
      <c r="AEJ30" s="16">
        <v>275405</v>
      </c>
      <c r="AEK30" s="16">
        <v>290693</v>
      </c>
      <c r="AEL30" s="16">
        <v>567010</v>
      </c>
      <c r="AEM30" s="16">
        <v>588270</v>
      </c>
      <c r="AEN30" s="16">
        <v>613083</v>
      </c>
      <c r="AEO30" s="16">
        <v>617012</v>
      </c>
      <c r="AEP30" s="16">
        <v>602763</v>
      </c>
      <c r="AEQ30" s="16">
        <v>618051</v>
      </c>
      <c r="AER30" s="16">
        <v>255696</v>
      </c>
      <c r="AES30" s="16">
        <v>275857</v>
      </c>
      <c r="AET30" s="16">
        <v>39639</v>
      </c>
      <c r="AEU30" s="16">
        <v>0</v>
      </c>
      <c r="AEV30" s="16">
        <v>0</v>
      </c>
      <c r="AEW30" s="16">
        <v>0</v>
      </c>
      <c r="AEX30" s="16">
        <v>0</v>
      </c>
      <c r="AEY30" s="16">
        <v>0</v>
      </c>
      <c r="AEZ30" s="16">
        <v>0</v>
      </c>
      <c r="AFA30" s="16">
        <v>0</v>
      </c>
      <c r="AFB30" s="16">
        <v>0</v>
      </c>
      <c r="AFC30" s="16">
        <v>0</v>
      </c>
      <c r="AFD30" s="16">
        <v>0</v>
      </c>
      <c r="AFE30" s="16">
        <v>0</v>
      </c>
      <c r="AFF30" s="16">
        <v>0</v>
      </c>
      <c r="AFG30" s="16">
        <v>0</v>
      </c>
      <c r="AFH30" s="16">
        <v>0</v>
      </c>
      <c r="AFI30" s="16">
        <v>0</v>
      </c>
      <c r="AFJ30" s="16">
        <v>0</v>
      </c>
      <c r="AFK30" s="16">
        <v>0</v>
      </c>
      <c r="AFL30" s="16">
        <v>0</v>
      </c>
      <c r="AFM30" s="16">
        <v>0</v>
      </c>
      <c r="AFN30" s="16">
        <v>0</v>
      </c>
      <c r="AFO30" s="16">
        <v>0</v>
      </c>
      <c r="AFP30" s="16">
        <v>0</v>
      </c>
      <c r="AFQ30" s="16">
        <v>0</v>
      </c>
      <c r="AFR30" s="16">
        <v>0</v>
      </c>
      <c r="AFS30" s="16">
        <v>0</v>
      </c>
      <c r="AFT30" s="16">
        <v>0</v>
      </c>
      <c r="AFU30" s="16">
        <v>0</v>
      </c>
      <c r="AFV30" s="16">
        <v>0</v>
      </c>
      <c r="AFW30" s="16">
        <v>0</v>
      </c>
      <c r="AFX30" s="16">
        <v>0</v>
      </c>
      <c r="AFY30" s="16">
        <v>0</v>
      </c>
      <c r="AFZ30" s="16">
        <v>0</v>
      </c>
      <c r="AGA30" s="16">
        <v>0</v>
      </c>
      <c r="AGB30" s="16">
        <v>0</v>
      </c>
      <c r="AGC30" s="16">
        <v>0</v>
      </c>
      <c r="AGD30" s="16">
        <v>0</v>
      </c>
      <c r="AGE30" s="16">
        <v>0</v>
      </c>
      <c r="AGF30" s="16">
        <v>0</v>
      </c>
      <c r="AGG30" s="16">
        <v>0</v>
      </c>
      <c r="AGH30" s="16">
        <v>0</v>
      </c>
      <c r="AGI30" s="16">
        <v>0</v>
      </c>
      <c r="AGJ30" s="16">
        <v>0</v>
      </c>
      <c r="AGK30" s="16">
        <v>0</v>
      </c>
      <c r="AGL30" s="16">
        <v>0</v>
      </c>
      <c r="AGM30" s="16">
        <v>0</v>
      </c>
      <c r="AGN30" s="16">
        <v>0</v>
      </c>
      <c r="AGO30" s="16">
        <v>0</v>
      </c>
      <c r="AGP30" s="16">
        <v>0</v>
      </c>
      <c r="AGQ30" s="16">
        <v>0</v>
      </c>
      <c r="AGR30" s="16">
        <v>0</v>
      </c>
      <c r="AGS30" s="16">
        <v>0</v>
      </c>
      <c r="AGT30" s="16">
        <v>0</v>
      </c>
      <c r="AGU30" s="16">
        <v>0</v>
      </c>
      <c r="AGV30" s="16">
        <v>0</v>
      </c>
      <c r="AGW30" s="16">
        <v>0</v>
      </c>
      <c r="AGX30" s="16">
        <v>0</v>
      </c>
      <c r="AGY30" s="16">
        <v>0</v>
      </c>
      <c r="AGZ30" s="16">
        <v>0</v>
      </c>
      <c r="AHA30" s="16">
        <v>0</v>
      </c>
      <c r="AHB30" s="16">
        <v>0</v>
      </c>
      <c r="AHC30" s="16">
        <v>0</v>
      </c>
      <c r="AHD30" s="16">
        <v>0</v>
      </c>
      <c r="AHE30" s="16">
        <v>0</v>
      </c>
      <c r="AHF30" s="16">
        <v>0</v>
      </c>
      <c r="AHG30" s="16">
        <v>0</v>
      </c>
      <c r="AHH30" s="16">
        <v>0</v>
      </c>
      <c r="AHI30" s="16">
        <v>0</v>
      </c>
      <c r="AHJ30" s="16">
        <v>0</v>
      </c>
      <c r="AHK30" s="16">
        <v>0</v>
      </c>
      <c r="AHL30" s="16">
        <v>0</v>
      </c>
      <c r="AHM30" s="16">
        <v>0</v>
      </c>
      <c r="AHN30" s="16">
        <v>0</v>
      </c>
      <c r="AHO30" s="16">
        <v>0</v>
      </c>
      <c r="AHP30" s="16">
        <v>0</v>
      </c>
      <c r="AHQ30" s="16">
        <v>0</v>
      </c>
      <c r="AHR30" s="16">
        <v>0</v>
      </c>
      <c r="AHS30" s="16">
        <v>0</v>
      </c>
      <c r="AHT30" s="16">
        <v>0</v>
      </c>
      <c r="AHU30" s="16">
        <v>0</v>
      </c>
      <c r="AHV30" s="16">
        <v>0</v>
      </c>
      <c r="AHW30" s="16">
        <v>0</v>
      </c>
      <c r="AHX30" s="16">
        <v>0</v>
      </c>
      <c r="AHY30" s="16">
        <v>0</v>
      </c>
      <c r="AHZ30" s="16">
        <v>0</v>
      </c>
      <c r="AIA30" s="16">
        <v>0</v>
      </c>
      <c r="AIB30" s="16">
        <v>0</v>
      </c>
      <c r="AIC30" s="16">
        <v>0</v>
      </c>
      <c r="AID30" s="16">
        <v>0</v>
      </c>
      <c r="AIE30" s="16">
        <v>0</v>
      </c>
      <c r="AIF30" s="16">
        <v>0</v>
      </c>
      <c r="AIG30" s="16">
        <v>0</v>
      </c>
      <c r="AIH30" s="16">
        <v>0</v>
      </c>
      <c r="AII30" s="16">
        <v>0</v>
      </c>
      <c r="AIJ30" s="16">
        <v>0</v>
      </c>
      <c r="AIK30" s="16">
        <v>0</v>
      </c>
      <c r="AIL30" s="16">
        <v>0</v>
      </c>
      <c r="AIM30" s="16">
        <v>0</v>
      </c>
      <c r="AIN30" s="16">
        <v>0</v>
      </c>
      <c r="AIO30" s="16">
        <v>0</v>
      </c>
      <c r="AIP30" s="16">
        <v>0</v>
      </c>
      <c r="AIQ30" s="16">
        <v>0</v>
      </c>
      <c r="AIR30" s="16">
        <v>0</v>
      </c>
      <c r="AIS30" s="16">
        <v>0</v>
      </c>
      <c r="AIT30" s="16">
        <v>0</v>
      </c>
      <c r="AIU30" s="16">
        <v>0</v>
      </c>
      <c r="AIV30" s="16">
        <v>0</v>
      </c>
      <c r="AIW30" s="16">
        <v>0</v>
      </c>
      <c r="AIX30" s="16">
        <v>0</v>
      </c>
      <c r="AIY30" s="16">
        <v>0</v>
      </c>
      <c r="AIZ30" s="16">
        <v>0</v>
      </c>
      <c r="AJA30" s="16">
        <v>0</v>
      </c>
      <c r="AJB30" s="16">
        <v>0</v>
      </c>
      <c r="AJC30" s="16">
        <v>0</v>
      </c>
      <c r="AJD30" s="16">
        <v>0</v>
      </c>
      <c r="AJE30" s="16">
        <v>0</v>
      </c>
      <c r="AJF30" s="16">
        <v>0</v>
      </c>
      <c r="AJG30" s="16">
        <v>0</v>
      </c>
      <c r="AJH30" s="16">
        <v>0</v>
      </c>
      <c r="AJI30" s="16">
        <v>0</v>
      </c>
      <c r="AJJ30" s="16">
        <v>0</v>
      </c>
      <c r="AJK30" s="16">
        <v>0</v>
      </c>
      <c r="AJL30" s="16">
        <v>0</v>
      </c>
      <c r="AJM30" s="16">
        <v>0</v>
      </c>
      <c r="AJN30" s="16">
        <v>0</v>
      </c>
      <c r="AJO30" s="16">
        <v>0</v>
      </c>
      <c r="AJP30" s="16">
        <v>0</v>
      </c>
      <c r="AJQ30" s="16">
        <v>0</v>
      </c>
      <c r="AJR30" s="16">
        <v>0</v>
      </c>
      <c r="AJS30" s="16">
        <v>0</v>
      </c>
      <c r="AJT30" s="16">
        <v>0</v>
      </c>
      <c r="AJU30" s="16">
        <v>0</v>
      </c>
      <c r="AJV30" s="16">
        <v>0</v>
      </c>
      <c r="AJW30" s="16">
        <v>0</v>
      </c>
      <c r="AJX30" s="16">
        <v>0</v>
      </c>
      <c r="AJY30" s="16">
        <v>0</v>
      </c>
      <c r="AJZ30" s="16">
        <v>0</v>
      </c>
      <c r="AKA30" s="16">
        <v>0</v>
      </c>
      <c r="AKB30" s="16">
        <v>0</v>
      </c>
      <c r="AKC30" s="16">
        <v>0</v>
      </c>
      <c r="AKD30" s="16">
        <v>0</v>
      </c>
      <c r="AKE30" s="16">
        <v>0</v>
      </c>
      <c r="AKF30" s="16">
        <v>0</v>
      </c>
      <c r="AKG30" s="16">
        <v>0</v>
      </c>
      <c r="AKH30" s="16">
        <v>0</v>
      </c>
      <c r="AKI30" s="16">
        <v>0</v>
      </c>
      <c r="AKJ30" s="16">
        <v>0</v>
      </c>
      <c r="AKK30" s="16">
        <v>0</v>
      </c>
      <c r="AKL30" s="16">
        <v>0</v>
      </c>
      <c r="AKM30" s="16">
        <v>0</v>
      </c>
      <c r="AKN30" s="16">
        <v>0</v>
      </c>
      <c r="AKO30" s="16">
        <v>0</v>
      </c>
      <c r="AKP30" s="16">
        <v>0</v>
      </c>
      <c r="AKQ30" s="16">
        <v>0</v>
      </c>
      <c r="AKR30" s="16">
        <v>0</v>
      </c>
      <c r="AKS30" s="16">
        <v>0</v>
      </c>
      <c r="AKT30" s="16">
        <v>0</v>
      </c>
      <c r="AKU30" s="16">
        <v>0</v>
      </c>
      <c r="AKV30" s="16">
        <v>0</v>
      </c>
      <c r="AKW30" s="16">
        <v>0</v>
      </c>
      <c r="AKX30" s="16">
        <v>0</v>
      </c>
      <c r="AKY30" s="16">
        <v>0</v>
      </c>
      <c r="AKZ30" s="16">
        <v>0</v>
      </c>
      <c r="ALA30" s="16">
        <v>0</v>
      </c>
      <c r="ALB30" s="16">
        <v>0</v>
      </c>
      <c r="ALC30" s="16">
        <v>0</v>
      </c>
      <c r="ALD30" s="16">
        <v>0</v>
      </c>
      <c r="ALE30" s="16">
        <v>0</v>
      </c>
      <c r="ALF30" s="16">
        <v>0</v>
      </c>
      <c r="ALG30" s="16">
        <v>0</v>
      </c>
      <c r="ALH30" s="16">
        <v>0</v>
      </c>
      <c r="ALI30" s="16">
        <v>0</v>
      </c>
      <c r="ALJ30" s="16">
        <v>0</v>
      </c>
      <c r="ALK30" s="16">
        <v>0</v>
      </c>
      <c r="ALL30" s="16">
        <v>0</v>
      </c>
      <c r="ALM30" s="16">
        <v>0</v>
      </c>
      <c r="ALN30" s="16">
        <v>0</v>
      </c>
      <c r="ALO30" s="16">
        <v>0</v>
      </c>
      <c r="ALP30" s="16">
        <v>0</v>
      </c>
      <c r="ALQ30" s="16">
        <v>0</v>
      </c>
      <c r="ALR30" s="16">
        <v>0</v>
      </c>
      <c r="ALS30" s="16">
        <v>0</v>
      </c>
      <c r="ALT30" s="16">
        <v>0</v>
      </c>
      <c r="ALU30" s="16">
        <v>0</v>
      </c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</row>
    <row r="31" spans="1:1042" s="37" customFormat="1" ht="12" customHeight="1" thickBot="1" x14ac:dyDescent="0.25">
      <c r="A31" s="36" t="s">
        <v>34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423045.23</v>
      </c>
      <c r="H31" s="26">
        <v>423045.23</v>
      </c>
      <c r="I31" s="26">
        <v>446265.23</v>
      </c>
      <c r="J31" s="26">
        <v>31480.23</v>
      </c>
      <c r="K31" s="26">
        <v>31480.23</v>
      </c>
      <c r="L31" s="26">
        <v>0</v>
      </c>
      <c r="M31" s="26">
        <v>227371.08</v>
      </c>
      <c r="N31" s="26">
        <v>227371.08</v>
      </c>
      <c r="O31" s="26">
        <v>227371.08</v>
      </c>
      <c r="P31" s="26">
        <v>242285.08</v>
      </c>
      <c r="Q31" s="26">
        <v>242285.08</v>
      </c>
      <c r="R31" s="26">
        <v>0</v>
      </c>
      <c r="S31" s="26">
        <v>242285.08</v>
      </c>
      <c r="T31" s="26">
        <v>557561.57999999996</v>
      </c>
      <c r="U31" s="26">
        <v>697962.58</v>
      </c>
      <c r="V31" s="26">
        <v>82322.58</v>
      </c>
      <c r="W31" s="26">
        <v>173450.08</v>
      </c>
      <c r="X31" s="26">
        <v>0</v>
      </c>
      <c r="Y31" s="26">
        <v>479327.89</v>
      </c>
      <c r="Z31" s="26">
        <v>479327.89</v>
      </c>
      <c r="AA31" s="26">
        <v>535409.39</v>
      </c>
      <c r="AB31" s="26">
        <v>535409.39</v>
      </c>
      <c r="AC31" s="26">
        <v>570946.89</v>
      </c>
      <c r="AD31" s="26">
        <v>0</v>
      </c>
      <c r="AE31" s="26">
        <v>570946.89</v>
      </c>
      <c r="AF31" s="26">
        <v>720961.19</v>
      </c>
      <c r="AG31" s="26">
        <v>773924.54</v>
      </c>
      <c r="AH31" s="26">
        <v>32354.54</v>
      </c>
      <c r="AI31" s="26">
        <v>172859.54</v>
      </c>
      <c r="AJ31" s="26">
        <v>0</v>
      </c>
      <c r="AK31" s="26">
        <v>317059.53999999998</v>
      </c>
      <c r="AL31" s="26">
        <v>455715.04</v>
      </c>
      <c r="AM31" s="26">
        <v>529210.04</v>
      </c>
      <c r="AN31" s="26">
        <v>749733.69</v>
      </c>
      <c r="AO31" s="26">
        <v>749733.69</v>
      </c>
      <c r="AP31" s="26">
        <v>0</v>
      </c>
      <c r="AQ31" s="26">
        <v>749733.69</v>
      </c>
      <c r="AR31" s="26">
        <v>802117.69</v>
      </c>
      <c r="AS31" s="26">
        <v>7077.69</v>
      </c>
      <c r="AT31" s="26">
        <v>7077.69</v>
      </c>
      <c r="AU31" s="26">
        <v>510164.99</v>
      </c>
      <c r="AV31" s="26">
        <v>0</v>
      </c>
      <c r="AW31" s="26">
        <v>665724.99</v>
      </c>
      <c r="AX31" s="26">
        <v>665724.99</v>
      </c>
      <c r="AY31" s="26">
        <v>665724.99</v>
      </c>
      <c r="AZ31" s="26">
        <v>825943.99</v>
      </c>
      <c r="BA31" s="26">
        <v>825943.99</v>
      </c>
      <c r="BB31" s="26">
        <v>0</v>
      </c>
      <c r="BC31" s="26">
        <v>852530.24</v>
      </c>
      <c r="BD31" s="26">
        <v>852530.24</v>
      </c>
      <c r="BE31" s="26">
        <v>89094.24</v>
      </c>
      <c r="BF31" s="26">
        <v>89094.24</v>
      </c>
      <c r="BG31" s="26">
        <v>277738.74</v>
      </c>
      <c r="BH31" s="26">
        <v>0</v>
      </c>
      <c r="BI31" s="26">
        <v>277738.74</v>
      </c>
      <c r="BJ31" s="26">
        <v>277738.74</v>
      </c>
      <c r="BK31" s="26">
        <v>300912.74</v>
      </c>
      <c r="BL31" s="26">
        <v>324812.74</v>
      </c>
      <c r="BM31" s="26">
        <v>424518.74</v>
      </c>
      <c r="BN31" s="26">
        <v>0</v>
      </c>
      <c r="BO31" s="26">
        <v>677970.98</v>
      </c>
      <c r="BP31" s="26">
        <v>677970.98</v>
      </c>
      <c r="BQ31" s="26">
        <v>677970.98</v>
      </c>
      <c r="BR31" s="26">
        <v>677970.98</v>
      </c>
      <c r="BS31" s="26">
        <v>677970.98</v>
      </c>
      <c r="BT31" s="26">
        <v>0</v>
      </c>
      <c r="BU31" s="26">
        <v>275782.48</v>
      </c>
      <c r="BV31" s="26">
        <v>308632.48</v>
      </c>
      <c r="BW31" s="26">
        <v>308632.48</v>
      </c>
      <c r="BX31" s="26">
        <v>308632.48</v>
      </c>
      <c r="BY31" s="26">
        <v>308632.48</v>
      </c>
      <c r="BZ31" s="26">
        <v>0</v>
      </c>
      <c r="CA31" s="26">
        <v>223608.83</v>
      </c>
      <c r="CB31" s="26">
        <v>421770.83</v>
      </c>
      <c r="CC31" s="26">
        <v>421770.83</v>
      </c>
      <c r="CD31" s="26">
        <v>549360.82999999996</v>
      </c>
      <c r="CE31" s="26">
        <v>5320.83</v>
      </c>
      <c r="CF31" s="26">
        <v>0</v>
      </c>
      <c r="CG31" s="26">
        <v>156573.32999999999</v>
      </c>
      <c r="CH31" s="26">
        <v>200988.33</v>
      </c>
      <c r="CI31" s="26">
        <v>264325.94</v>
      </c>
      <c r="CJ31" s="26">
        <v>300978.44</v>
      </c>
      <c r="CK31" s="26">
        <v>300978.44</v>
      </c>
      <c r="CL31" s="26">
        <v>0</v>
      </c>
      <c r="CM31" s="26">
        <v>300978.44</v>
      </c>
      <c r="CN31" s="26">
        <v>325840.94</v>
      </c>
      <c r="CO31" s="26">
        <v>325840.94</v>
      </c>
      <c r="CP31" s="26">
        <v>402224.44</v>
      </c>
      <c r="CQ31" s="26">
        <v>68366.94</v>
      </c>
      <c r="CR31" s="26">
        <v>0</v>
      </c>
      <c r="CS31" s="26">
        <v>97275.94</v>
      </c>
      <c r="CT31" s="26">
        <v>212650.94</v>
      </c>
      <c r="CU31" s="26">
        <v>212650.94</v>
      </c>
      <c r="CV31" s="26">
        <v>39818.94</v>
      </c>
      <c r="CW31" s="26">
        <v>39818.94</v>
      </c>
      <c r="CX31" s="26">
        <v>0</v>
      </c>
      <c r="CY31" s="26">
        <v>235278.14</v>
      </c>
      <c r="CZ31" s="26">
        <v>338813.64</v>
      </c>
      <c r="DA31" s="26">
        <v>5773.64</v>
      </c>
      <c r="DB31" s="26">
        <v>5773.64</v>
      </c>
      <c r="DC31" s="26">
        <v>5773.64</v>
      </c>
      <c r="DD31" s="26">
        <v>0</v>
      </c>
      <c r="DE31" s="26">
        <v>75898.64</v>
      </c>
      <c r="DF31" s="26">
        <v>75898.64</v>
      </c>
      <c r="DG31" s="26">
        <v>75898.64</v>
      </c>
      <c r="DH31" s="26">
        <v>130108.64</v>
      </c>
      <c r="DI31" s="26">
        <v>421354.14</v>
      </c>
      <c r="DJ31" s="26">
        <v>735825.64</v>
      </c>
      <c r="DK31" s="26">
        <v>735825.64</v>
      </c>
      <c r="DL31" s="26">
        <v>735825.64</v>
      </c>
      <c r="DM31" s="26">
        <v>735825.64</v>
      </c>
      <c r="DN31" s="26">
        <v>735825.64</v>
      </c>
      <c r="DO31" s="26">
        <v>5785.64</v>
      </c>
      <c r="DP31" s="26">
        <v>0</v>
      </c>
      <c r="DQ31" s="26">
        <v>37513.64</v>
      </c>
      <c r="DR31" s="26">
        <v>140865.25</v>
      </c>
      <c r="DS31" s="26">
        <v>199821.87</v>
      </c>
      <c r="DT31" s="26">
        <v>199821.87</v>
      </c>
      <c r="DU31" s="26">
        <v>199821.87</v>
      </c>
      <c r="DV31" s="26">
        <v>0</v>
      </c>
      <c r="DW31" s="26">
        <v>741289.87</v>
      </c>
      <c r="DX31" s="26">
        <v>1221422.67</v>
      </c>
      <c r="DY31" s="26">
        <v>21382.67</v>
      </c>
      <c r="DZ31" s="26">
        <v>21382.67</v>
      </c>
      <c r="EA31" s="26">
        <v>29382.67</v>
      </c>
      <c r="EB31" s="26">
        <v>0</v>
      </c>
      <c r="EC31" s="26">
        <v>209942.67</v>
      </c>
      <c r="ED31" s="26">
        <v>275307.67</v>
      </c>
      <c r="EE31" s="26">
        <v>275307.67</v>
      </c>
      <c r="EF31" s="26">
        <v>343469.67</v>
      </c>
      <c r="EG31" s="26">
        <v>539261.77</v>
      </c>
      <c r="EH31" s="26">
        <v>0</v>
      </c>
      <c r="EI31" s="26">
        <v>539261.77</v>
      </c>
      <c r="EJ31" s="26">
        <v>539261.77</v>
      </c>
      <c r="EK31" s="26">
        <v>569962.29</v>
      </c>
      <c r="EL31" s="26">
        <v>569962.29</v>
      </c>
      <c r="EM31" s="26">
        <v>50357.29</v>
      </c>
      <c r="EN31" s="26">
        <v>0</v>
      </c>
      <c r="EO31" s="26">
        <v>104502.29</v>
      </c>
      <c r="EP31" s="26">
        <v>425238.54</v>
      </c>
      <c r="EQ31" s="26">
        <v>551723.54</v>
      </c>
      <c r="ER31" s="26">
        <v>551723.54</v>
      </c>
      <c r="ES31" s="26">
        <v>68651.44</v>
      </c>
      <c r="ET31" s="26">
        <v>0</v>
      </c>
      <c r="EU31" s="26">
        <v>146799.94</v>
      </c>
      <c r="EV31" s="26">
        <v>415296.94</v>
      </c>
      <c r="EW31" s="26">
        <v>415296.94</v>
      </c>
      <c r="EX31" s="26">
        <v>439438.44</v>
      </c>
      <c r="EY31" s="26">
        <v>531382.81000000006</v>
      </c>
      <c r="EZ31" s="26">
        <v>0</v>
      </c>
      <c r="FA31" s="26">
        <v>553992.81000000006</v>
      </c>
      <c r="FB31" s="26">
        <v>86330.31</v>
      </c>
      <c r="FC31" s="26">
        <v>126480.31</v>
      </c>
      <c r="FD31" s="26">
        <v>208058.31</v>
      </c>
      <c r="FE31" s="26">
        <v>276936.65999999997</v>
      </c>
      <c r="FF31" s="26">
        <v>0</v>
      </c>
      <c r="FG31" s="26">
        <v>276936.65999999997</v>
      </c>
      <c r="FH31" s="26">
        <v>276936.65999999997</v>
      </c>
      <c r="FI31" s="26">
        <v>276936.65999999997</v>
      </c>
      <c r="FJ31" s="26">
        <v>276936.65999999997</v>
      </c>
      <c r="FK31" s="26">
        <v>316564.96000000002</v>
      </c>
      <c r="FL31" s="26">
        <v>0</v>
      </c>
      <c r="FM31" s="26">
        <v>276936.65999999997</v>
      </c>
      <c r="FN31" s="26">
        <v>276936.65999999997</v>
      </c>
      <c r="FO31" s="26">
        <v>276936.65999999997</v>
      </c>
      <c r="FP31" s="26">
        <v>276936.65999999997</v>
      </c>
      <c r="FQ31" s="26">
        <v>276936.65999999997</v>
      </c>
      <c r="FR31" s="26">
        <v>0</v>
      </c>
      <c r="FS31" s="26">
        <v>276936.65999999997</v>
      </c>
      <c r="FT31" s="26">
        <v>276936.65999999997</v>
      </c>
      <c r="FU31" s="26">
        <v>276936.65999999997</v>
      </c>
      <c r="FV31" s="26">
        <v>5555.46</v>
      </c>
      <c r="FW31" s="26">
        <v>5555.46</v>
      </c>
      <c r="FX31" s="26">
        <v>0</v>
      </c>
      <c r="FY31" s="26">
        <v>170713.71</v>
      </c>
      <c r="FZ31" s="26">
        <v>300964.21000000002</v>
      </c>
      <c r="GA31" s="26">
        <v>337938.21</v>
      </c>
      <c r="GB31" s="26">
        <v>337938.21</v>
      </c>
      <c r="GC31" s="26">
        <v>534485.71</v>
      </c>
      <c r="GD31" s="26">
        <v>0</v>
      </c>
      <c r="GE31" s="26">
        <v>591384.11</v>
      </c>
      <c r="GF31" s="26">
        <v>661182.23</v>
      </c>
      <c r="GG31" s="26">
        <v>726345.98</v>
      </c>
      <c r="GH31" s="26">
        <v>757324.64</v>
      </c>
      <c r="GI31" s="26">
        <v>1102676.49</v>
      </c>
      <c r="GJ31" s="26">
        <v>0</v>
      </c>
      <c r="GK31" s="26">
        <v>2636.49</v>
      </c>
      <c r="GL31" s="26">
        <v>2636.49</v>
      </c>
      <c r="GM31" s="26">
        <v>2636.49</v>
      </c>
      <c r="GN31" s="26">
        <v>0</v>
      </c>
      <c r="GO31" s="26">
        <v>0</v>
      </c>
      <c r="GP31" s="26">
        <v>0</v>
      </c>
      <c r="GQ31" s="26">
        <v>0</v>
      </c>
      <c r="GR31" s="26">
        <v>0</v>
      </c>
      <c r="GS31" s="26">
        <v>0</v>
      </c>
      <c r="GT31" s="26">
        <v>0</v>
      </c>
      <c r="GU31" s="26">
        <v>0</v>
      </c>
      <c r="GV31" s="26">
        <v>0</v>
      </c>
      <c r="GW31" s="26">
        <v>0</v>
      </c>
      <c r="GX31" s="53">
        <v>0</v>
      </c>
      <c r="GY31" s="26">
        <v>86255.57</v>
      </c>
      <c r="GZ31" s="26">
        <v>152030.57</v>
      </c>
      <c r="HA31" s="26">
        <v>192865.07</v>
      </c>
      <c r="HB31" s="26">
        <v>192865.07</v>
      </c>
      <c r="HC31" s="26">
        <v>0</v>
      </c>
      <c r="HD31" s="26">
        <v>646762.73</v>
      </c>
      <c r="HE31" s="26">
        <v>646.76273000000003</v>
      </c>
      <c r="HF31" s="26">
        <v>646762.73</v>
      </c>
      <c r="HG31" s="26">
        <v>51990.73</v>
      </c>
      <c r="HH31" s="26">
        <v>302352.7</v>
      </c>
      <c r="HI31" s="26">
        <v>302352.7</v>
      </c>
      <c r="HJ31" s="26">
        <v>0</v>
      </c>
      <c r="HK31" s="26">
        <v>462300.2</v>
      </c>
      <c r="HL31" s="26">
        <v>-184462.52999999997</v>
      </c>
      <c r="HM31" s="26">
        <v>488969.2</v>
      </c>
      <c r="HN31" s="26">
        <v>575203.69999999995</v>
      </c>
      <c r="HO31" s="26">
        <v>652098.69999999995</v>
      </c>
      <c r="HP31" s="26">
        <v>163998.01999999999</v>
      </c>
      <c r="HQ31" s="26">
        <v>0</v>
      </c>
      <c r="HR31" s="26">
        <v>163998.01999999999</v>
      </c>
      <c r="HS31" s="26">
        <v>-298302.18000000005</v>
      </c>
      <c r="HT31" s="26">
        <v>434818.02</v>
      </c>
      <c r="HU31" s="26">
        <v>631936.02</v>
      </c>
      <c r="HV31" s="26">
        <v>746491.84</v>
      </c>
      <c r="HW31" s="26">
        <v>746491.84</v>
      </c>
      <c r="HX31" s="26">
        <v>0</v>
      </c>
      <c r="HY31" s="26">
        <v>746491.84</v>
      </c>
      <c r="HZ31" s="26">
        <v>582493.81999999995</v>
      </c>
      <c r="IA31" s="26">
        <v>746491.84</v>
      </c>
      <c r="IB31" s="26">
        <v>796336.84</v>
      </c>
      <c r="IC31" s="26">
        <v>882212.84</v>
      </c>
      <c r="ID31" s="26">
        <v>205804.04</v>
      </c>
      <c r="IE31" s="26">
        <v>0</v>
      </c>
      <c r="IF31" s="26">
        <v>205804.04</v>
      </c>
      <c r="IG31" s="26">
        <v>-540687.79999999993</v>
      </c>
      <c r="IH31" s="26">
        <v>205804.04</v>
      </c>
      <c r="II31" s="26">
        <v>295915.52000000002</v>
      </c>
      <c r="IJ31" s="26">
        <v>392825.52</v>
      </c>
      <c r="IK31" s="26">
        <v>447829.4</v>
      </c>
      <c r="IL31" s="26">
        <v>0</v>
      </c>
      <c r="IM31" s="26">
        <v>520381.9</v>
      </c>
      <c r="IN31" s="26">
        <v>520381.9</v>
      </c>
      <c r="IO31" s="26">
        <v>386492.02</v>
      </c>
      <c r="IP31" s="26">
        <v>386492.02</v>
      </c>
      <c r="IQ31" s="26">
        <v>70633.27</v>
      </c>
      <c r="IR31" s="26">
        <v>0</v>
      </c>
      <c r="IS31" s="26">
        <v>107568.27</v>
      </c>
      <c r="IT31" s="26">
        <v>107568.27</v>
      </c>
      <c r="IU31" s="26">
        <v>130228.27</v>
      </c>
      <c r="IV31" s="26">
        <v>130228.27</v>
      </c>
      <c r="IW31" s="26">
        <v>130228.27</v>
      </c>
      <c r="IX31" s="26">
        <v>0</v>
      </c>
      <c r="IY31" s="26">
        <v>274826.15000000002</v>
      </c>
      <c r="IZ31" s="26">
        <v>274826.15000000002</v>
      </c>
      <c r="JA31" s="26">
        <v>317396.15000000002</v>
      </c>
      <c r="JB31" s="26">
        <v>317396.15000000002</v>
      </c>
      <c r="JC31" s="26">
        <v>95376.15</v>
      </c>
      <c r="JD31" s="26">
        <v>0</v>
      </c>
      <c r="JE31" s="26">
        <v>218596.15</v>
      </c>
      <c r="JF31" s="26">
        <v>269086.15000000002</v>
      </c>
      <c r="JG31" s="26">
        <v>331328.65000000002</v>
      </c>
      <c r="JH31" s="26">
        <v>386218.65</v>
      </c>
      <c r="JI31" s="26">
        <v>24708.65</v>
      </c>
      <c r="JJ31" s="26">
        <v>0</v>
      </c>
      <c r="JK31" s="26">
        <v>73328.649999999994</v>
      </c>
      <c r="JL31" s="26">
        <v>73328.649999999994</v>
      </c>
      <c r="JM31" s="26">
        <v>162898.65</v>
      </c>
      <c r="JN31" s="26">
        <v>269658.65000000002</v>
      </c>
      <c r="JO31" s="26">
        <v>269658.65000000002</v>
      </c>
      <c r="JP31" s="26">
        <v>0</v>
      </c>
      <c r="JQ31" s="26">
        <v>500254.9</v>
      </c>
      <c r="JR31" s="26">
        <v>111701.15</v>
      </c>
      <c r="JS31" s="26">
        <v>285180.15000000002</v>
      </c>
      <c r="JT31" s="26">
        <v>556250.15</v>
      </c>
      <c r="JU31" s="26">
        <v>556250.15</v>
      </c>
      <c r="JV31" s="26">
        <v>0</v>
      </c>
      <c r="JW31" s="26">
        <v>556250.15</v>
      </c>
      <c r="JX31" s="26">
        <v>1445461</v>
      </c>
      <c r="JY31" s="26">
        <v>1445461</v>
      </c>
      <c r="JZ31" s="26">
        <v>1482555.25</v>
      </c>
      <c r="KA31" s="26">
        <v>5515.25</v>
      </c>
      <c r="KB31" s="26">
        <v>0</v>
      </c>
      <c r="KC31" s="26">
        <v>75413.649999999994</v>
      </c>
      <c r="KD31" s="26">
        <v>252929.65</v>
      </c>
      <c r="KE31" s="26">
        <v>401264.65</v>
      </c>
      <c r="KF31" s="26">
        <v>426509.65</v>
      </c>
      <c r="KG31" s="26">
        <v>468346.15</v>
      </c>
      <c r="KH31" s="26">
        <v>0</v>
      </c>
      <c r="KI31" s="26">
        <v>511058.65</v>
      </c>
      <c r="KJ31" s="26">
        <v>539838.65</v>
      </c>
      <c r="KK31" s="26">
        <v>539838.65</v>
      </c>
      <c r="KL31" s="26">
        <v>539838.65</v>
      </c>
      <c r="KM31" s="26">
        <v>539838.65</v>
      </c>
      <c r="KN31" s="26">
        <v>0</v>
      </c>
      <c r="KO31" s="26">
        <v>983109.83</v>
      </c>
      <c r="KP31" s="26">
        <v>983109.83</v>
      </c>
      <c r="KQ31" s="26">
        <v>983109.83</v>
      </c>
      <c r="KR31" s="26">
        <v>983109.83</v>
      </c>
      <c r="KS31" s="26">
        <v>1258096.33</v>
      </c>
      <c r="KT31" s="26">
        <v>0</v>
      </c>
      <c r="KU31" s="26">
        <v>28787.33</v>
      </c>
      <c r="KV31" s="26">
        <v>28787.33</v>
      </c>
      <c r="KW31" s="26">
        <v>186757.33</v>
      </c>
      <c r="KX31" s="26">
        <v>186757.33</v>
      </c>
      <c r="KY31" s="26">
        <v>186757.33</v>
      </c>
      <c r="KZ31" s="26">
        <v>0</v>
      </c>
      <c r="LA31" s="26">
        <v>195355.33</v>
      </c>
      <c r="LB31" s="26">
        <v>304120.38</v>
      </c>
      <c r="LC31" s="26">
        <v>332641.63</v>
      </c>
      <c r="LD31" s="26">
        <v>617253.63</v>
      </c>
      <c r="LE31" s="26">
        <v>641021.13</v>
      </c>
      <c r="LF31" s="26">
        <v>0</v>
      </c>
      <c r="LG31" s="26">
        <v>703793.63</v>
      </c>
      <c r="LH31" s="26">
        <v>149526.13</v>
      </c>
      <c r="LI31" s="26">
        <v>300135.23</v>
      </c>
      <c r="LJ31" s="26">
        <v>300135.23</v>
      </c>
      <c r="LK31" s="26">
        <v>300135.23</v>
      </c>
      <c r="LL31" s="26">
        <v>0</v>
      </c>
      <c r="LM31" s="26">
        <v>423045.23</v>
      </c>
      <c r="LN31" s="26">
        <v>423045.23</v>
      </c>
      <c r="LO31" s="26">
        <v>446265.23</v>
      </c>
      <c r="LP31" s="26">
        <v>31480.23</v>
      </c>
      <c r="LQ31" s="26">
        <v>31480.23</v>
      </c>
      <c r="LR31" s="26">
        <v>0</v>
      </c>
      <c r="LS31" s="26">
        <v>227371.08</v>
      </c>
      <c r="LT31" s="26">
        <v>227371.08</v>
      </c>
      <c r="LU31" s="26">
        <v>227371.08</v>
      </c>
      <c r="LV31" s="26">
        <v>242285.08</v>
      </c>
      <c r="LW31" s="26">
        <v>242285.08</v>
      </c>
      <c r="LX31" s="26">
        <v>0</v>
      </c>
      <c r="LY31" s="26">
        <v>242285.08</v>
      </c>
      <c r="LZ31" s="26">
        <v>557561.57999999996</v>
      </c>
      <c r="MA31" s="26">
        <v>697962.58</v>
      </c>
      <c r="MB31" s="26">
        <v>82322.58</v>
      </c>
      <c r="MC31" s="26">
        <v>173450.08</v>
      </c>
      <c r="MD31" s="26">
        <v>0</v>
      </c>
      <c r="ME31" s="26">
        <v>479327.89</v>
      </c>
      <c r="MF31" s="26">
        <v>479327.89</v>
      </c>
      <c r="MG31" s="26">
        <v>535409.39</v>
      </c>
      <c r="MH31" s="26">
        <v>535409.39</v>
      </c>
      <c r="MI31" s="26">
        <v>570946.89</v>
      </c>
      <c r="MJ31" s="26">
        <v>0</v>
      </c>
      <c r="MK31" s="26">
        <v>570946.89</v>
      </c>
      <c r="ML31" s="26">
        <v>720961.19</v>
      </c>
      <c r="MM31" s="26">
        <v>773924.54</v>
      </c>
      <c r="MN31" s="26">
        <v>32354.54</v>
      </c>
      <c r="MO31" s="26">
        <v>172859.54</v>
      </c>
      <c r="MP31" s="26">
        <v>0</v>
      </c>
      <c r="MQ31" s="26">
        <v>317059.53999999998</v>
      </c>
      <c r="MR31" s="26">
        <v>455715.04</v>
      </c>
      <c r="MS31" s="26">
        <v>529210.04</v>
      </c>
      <c r="MT31" s="26">
        <v>749733.69</v>
      </c>
      <c r="MU31" s="26">
        <v>749733.69</v>
      </c>
      <c r="MV31" s="26">
        <v>0</v>
      </c>
      <c r="MW31" s="26">
        <v>749733.69</v>
      </c>
      <c r="MX31" s="26">
        <v>802117.69</v>
      </c>
      <c r="MY31" s="26">
        <v>7077.69</v>
      </c>
      <c r="MZ31" s="26">
        <v>7077.69</v>
      </c>
      <c r="NA31" s="26">
        <v>510164.99</v>
      </c>
      <c r="NB31" s="26">
        <v>0</v>
      </c>
      <c r="NC31" s="26">
        <v>665724.99</v>
      </c>
      <c r="ND31" s="26">
        <v>665724.99</v>
      </c>
      <c r="NE31" s="26">
        <v>665724.99</v>
      </c>
      <c r="NF31" s="26">
        <v>825943.99</v>
      </c>
      <c r="NG31" s="26">
        <v>825943.99</v>
      </c>
      <c r="NH31" s="26">
        <v>0</v>
      </c>
      <c r="NI31" s="26">
        <v>852530.24</v>
      </c>
      <c r="NJ31" s="26">
        <v>852530.24</v>
      </c>
      <c r="NK31" s="26">
        <v>89094.24</v>
      </c>
      <c r="NL31" s="26">
        <v>89094.24</v>
      </c>
      <c r="NM31" s="26">
        <v>277738.74</v>
      </c>
      <c r="NN31" s="26">
        <v>0</v>
      </c>
      <c r="NO31" s="26">
        <v>277738.74</v>
      </c>
      <c r="NP31" s="26">
        <v>277738.74</v>
      </c>
      <c r="NQ31" s="26">
        <v>300912.74</v>
      </c>
      <c r="NR31" s="26">
        <v>324812.74</v>
      </c>
      <c r="NS31" s="26">
        <v>424518.74</v>
      </c>
      <c r="NT31" s="26">
        <v>0</v>
      </c>
      <c r="NU31" s="26">
        <v>677970.98</v>
      </c>
      <c r="NV31" s="26">
        <v>677970.98</v>
      </c>
      <c r="NW31" s="26">
        <v>677970.98</v>
      </c>
      <c r="NX31" s="26">
        <v>677970.98</v>
      </c>
      <c r="NY31" s="26">
        <v>677970.98</v>
      </c>
      <c r="NZ31" s="26">
        <v>0</v>
      </c>
      <c r="OA31" s="26">
        <v>275782.48</v>
      </c>
      <c r="OB31" s="26">
        <v>308632.48</v>
      </c>
      <c r="OC31" s="26">
        <v>308632.48</v>
      </c>
      <c r="OD31" s="26">
        <v>308632.48</v>
      </c>
      <c r="OE31" s="26">
        <v>308632.48</v>
      </c>
      <c r="OF31" s="26">
        <v>0</v>
      </c>
      <c r="OG31" s="26">
        <v>223608.83</v>
      </c>
      <c r="OH31" s="26">
        <v>421770.83</v>
      </c>
      <c r="OI31" s="26">
        <v>421770.83</v>
      </c>
      <c r="OJ31" s="26">
        <v>549360.82999999996</v>
      </c>
      <c r="OK31" s="26">
        <v>5320.83</v>
      </c>
      <c r="OL31" s="26">
        <v>0</v>
      </c>
      <c r="OM31" s="26">
        <v>156573.32999999999</v>
      </c>
      <c r="ON31" s="26">
        <v>200988.33</v>
      </c>
      <c r="OO31" s="26">
        <v>264325.94</v>
      </c>
      <c r="OP31" s="26">
        <v>300978.44</v>
      </c>
      <c r="OQ31" s="26">
        <v>300978.44</v>
      </c>
      <c r="OR31" s="26">
        <v>0</v>
      </c>
      <c r="OS31" s="26">
        <v>300978.44</v>
      </c>
      <c r="OT31" s="26">
        <v>325840.94</v>
      </c>
      <c r="OU31" s="26">
        <v>325840.94</v>
      </c>
      <c r="OV31" s="26">
        <v>402224.44</v>
      </c>
      <c r="OW31" s="26">
        <v>68366.94</v>
      </c>
      <c r="OX31" s="26">
        <v>0</v>
      </c>
      <c r="OY31" s="26">
        <v>97275.94</v>
      </c>
      <c r="OZ31" s="26">
        <v>212650.94</v>
      </c>
      <c r="PA31" s="26">
        <v>212650.94</v>
      </c>
      <c r="PB31" s="26">
        <v>39818.94</v>
      </c>
      <c r="PC31" s="26">
        <v>39818.94</v>
      </c>
      <c r="PD31" s="26">
        <v>0</v>
      </c>
      <c r="PE31" s="26">
        <v>235278.14</v>
      </c>
      <c r="PF31" s="26">
        <v>338813.64</v>
      </c>
      <c r="PG31" s="26">
        <v>5773.64</v>
      </c>
      <c r="PH31" s="26">
        <v>5773.64</v>
      </c>
      <c r="PI31" s="26">
        <v>5773.64</v>
      </c>
      <c r="PJ31" s="26">
        <v>0</v>
      </c>
      <c r="PK31" s="26">
        <v>75898.64</v>
      </c>
      <c r="PL31" s="26">
        <v>75898.64</v>
      </c>
      <c r="PM31" s="26">
        <v>75898.64</v>
      </c>
      <c r="PN31" s="26">
        <v>130108.64</v>
      </c>
      <c r="PO31" s="26">
        <v>421354.14</v>
      </c>
      <c r="PP31" s="26">
        <v>0</v>
      </c>
      <c r="PQ31" s="26">
        <v>735825.64</v>
      </c>
      <c r="PR31" s="26">
        <v>735825.64</v>
      </c>
      <c r="PS31" s="26">
        <v>735825.64</v>
      </c>
      <c r="PT31" s="26">
        <v>735825.64</v>
      </c>
      <c r="PU31" s="26">
        <v>5785.64</v>
      </c>
      <c r="PV31" s="26">
        <v>0</v>
      </c>
      <c r="PW31" s="26">
        <v>37513.64</v>
      </c>
      <c r="PX31" s="26">
        <v>140865.25</v>
      </c>
      <c r="PY31" s="26">
        <v>199821.87</v>
      </c>
      <c r="PZ31" s="26">
        <v>199821.87</v>
      </c>
      <c r="QA31" s="26">
        <v>199821.87</v>
      </c>
      <c r="QB31" s="26">
        <v>0</v>
      </c>
      <c r="QC31" s="26">
        <v>741289.87</v>
      </c>
      <c r="QD31" s="26">
        <v>1221422.67</v>
      </c>
      <c r="QE31" s="26">
        <v>21382.67</v>
      </c>
      <c r="QF31" s="26">
        <v>21382.67</v>
      </c>
      <c r="QG31" s="26">
        <v>29382.67</v>
      </c>
      <c r="QH31" s="26">
        <v>0</v>
      </c>
      <c r="QI31" s="26">
        <v>209942.67</v>
      </c>
      <c r="QJ31" s="26">
        <v>275307.67</v>
      </c>
      <c r="QK31" s="26">
        <v>275307.67</v>
      </c>
      <c r="QL31" s="26">
        <v>343469.67</v>
      </c>
      <c r="QM31" s="26">
        <v>539261.77</v>
      </c>
      <c r="QN31" s="26">
        <v>0</v>
      </c>
      <c r="QO31" s="26">
        <v>539261.77</v>
      </c>
      <c r="QP31" s="26">
        <v>539261.77</v>
      </c>
      <c r="QQ31" s="26">
        <v>569962.29</v>
      </c>
      <c r="QR31" s="26">
        <v>569962.29</v>
      </c>
      <c r="QS31" s="26">
        <v>50357.29</v>
      </c>
      <c r="QT31" s="26">
        <v>0</v>
      </c>
      <c r="QU31" s="26">
        <v>104502.29</v>
      </c>
      <c r="QV31" s="26">
        <v>425238.54</v>
      </c>
      <c r="QW31" s="26">
        <v>551723.54</v>
      </c>
      <c r="QX31" s="26">
        <v>551723.54</v>
      </c>
      <c r="QY31" s="26">
        <v>68651.44</v>
      </c>
      <c r="QZ31" s="26">
        <v>0</v>
      </c>
      <c r="RA31" s="26">
        <v>146799.94</v>
      </c>
      <c r="RB31" s="26">
        <v>415296.94</v>
      </c>
      <c r="RC31" s="26">
        <v>415296.94</v>
      </c>
      <c r="RD31" s="26">
        <v>439438.44</v>
      </c>
      <c r="RE31" s="26">
        <v>531382.81000000006</v>
      </c>
      <c r="RF31" s="26">
        <v>0</v>
      </c>
      <c r="RG31" s="26">
        <v>553992.81000000006</v>
      </c>
      <c r="RH31" s="26">
        <v>86330.31</v>
      </c>
      <c r="RI31" s="26">
        <v>126480.31</v>
      </c>
      <c r="RJ31" s="26">
        <v>208058.31</v>
      </c>
      <c r="RK31" s="26">
        <v>276936.65999999997</v>
      </c>
      <c r="RL31" s="26">
        <v>0</v>
      </c>
      <c r="RM31" s="26">
        <v>276936.65999999997</v>
      </c>
      <c r="RN31" s="26">
        <v>276936.65999999997</v>
      </c>
      <c r="RO31" s="26">
        <v>276936.65999999997</v>
      </c>
      <c r="RP31" s="26">
        <v>276936.65999999997</v>
      </c>
      <c r="RQ31" s="26">
        <v>316564.96000000002</v>
      </c>
      <c r="RR31" s="26">
        <v>0</v>
      </c>
      <c r="RS31" s="26">
        <v>276936.65999999997</v>
      </c>
      <c r="RT31" s="26">
        <v>276936.65999999997</v>
      </c>
      <c r="RU31" s="26">
        <v>276936.65999999997</v>
      </c>
      <c r="RV31" s="26">
        <v>276936.65999999997</v>
      </c>
      <c r="RW31" s="26">
        <v>276936.65999999997</v>
      </c>
      <c r="RX31" s="26">
        <v>0</v>
      </c>
      <c r="RY31" s="26">
        <v>276936.65999999997</v>
      </c>
      <c r="RZ31" s="26">
        <v>276936.65999999997</v>
      </c>
      <c r="SA31" s="26">
        <v>276936.65999999997</v>
      </c>
      <c r="SB31" s="26">
        <v>5555.46</v>
      </c>
      <c r="SC31" s="26">
        <v>5555.46</v>
      </c>
      <c r="SD31" s="26">
        <v>0</v>
      </c>
      <c r="SE31" s="26">
        <v>170713.71</v>
      </c>
      <c r="SF31" s="26">
        <v>300964.21000000002</v>
      </c>
      <c r="SG31" s="26">
        <v>337938.21</v>
      </c>
      <c r="SH31" s="26">
        <v>337938.21</v>
      </c>
      <c r="SI31" s="26">
        <v>534485.71</v>
      </c>
      <c r="SJ31" s="26">
        <v>0</v>
      </c>
      <c r="SK31" s="26">
        <v>591384.11</v>
      </c>
      <c r="SL31" s="26">
        <v>661182.23</v>
      </c>
      <c r="SM31" s="26">
        <v>726346</v>
      </c>
      <c r="SN31" s="26">
        <v>757325</v>
      </c>
      <c r="SO31" s="26">
        <v>1102676</v>
      </c>
      <c r="SP31" s="26">
        <v>0</v>
      </c>
      <c r="SQ31" s="26">
        <v>2636</v>
      </c>
      <c r="SR31" s="26">
        <v>2636</v>
      </c>
      <c r="SS31" s="26">
        <v>2636</v>
      </c>
      <c r="ST31" s="26">
        <v>28636</v>
      </c>
      <c r="SU31" s="26">
        <v>333284</v>
      </c>
      <c r="SV31" s="26">
        <v>0</v>
      </c>
      <c r="SW31" s="26">
        <v>367799</v>
      </c>
      <c r="SX31" s="26">
        <v>403848</v>
      </c>
      <c r="SY31" s="26">
        <v>471079</v>
      </c>
      <c r="SZ31" s="26">
        <v>471079</v>
      </c>
      <c r="TA31" s="26">
        <v>504984</v>
      </c>
      <c r="TB31" s="26">
        <v>0</v>
      </c>
      <c r="TC31" s="26">
        <v>504984</v>
      </c>
      <c r="TD31" s="26">
        <v>793450</v>
      </c>
      <c r="TE31" s="26">
        <v>919130</v>
      </c>
      <c r="TF31" s="26">
        <v>85779</v>
      </c>
      <c r="TG31" s="26">
        <v>85779</v>
      </c>
      <c r="TH31" s="26">
        <v>0</v>
      </c>
      <c r="TI31" s="26">
        <v>244729</v>
      </c>
      <c r="TJ31" s="26">
        <v>433545</v>
      </c>
      <c r="TK31" s="26">
        <v>433545</v>
      </c>
      <c r="TL31" s="26">
        <v>459545</v>
      </c>
      <c r="TM31" s="26">
        <v>459545</v>
      </c>
      <c r="TN31" s="26">
        <v>0</v>
      </c>
      <c r="TO31" s="54">
        <v>5505</v>
      </c>
      <c r="TP31" s="26">
        <v>35817</v>
      </c>
      <c r="TQ31" s="26">
        <v>63787</v>
      </c>
      <c r="TR31" s="26">
        <v>191397</v>
      </c>
      <c r="TS31" s="26">
        <v>365933</v>
      </c>
      <c r="TT31" s="26">
        <v>5893</v>
      </c>
      <c r="TU31" s="26">
        <v>5893</v>
      </c>
      <c r="TV31" s="26">
        <v>5893</v>
      </c>
      <c r="TW31" s="26">
        <v>313017</v>
      </c>
      <c r="TX31" s="26">
        <v>510881</v>
      </c>
      <c r="TY31" s="26">
        <v>538851</v>
      </c>
      <c r="TZ31" s="26">
        <v>0</v>
      </c>
      <c r="UA31" s="26">
        <v>666280</v>
      </c>
      <c r="UB31" s="26">
        <v>666280</v>
      </c>
      <c r="UC31" s="26">
        <v>666280</v>
      </c>
      <c r="UD31" s="26">
        <v>35552</v>
      </c>
      <c r="UE31" s="26">
        <v>148731</v>
      </c>
      <c r="UF31" s="26">
        <v>0</v>
      </c>
      <c r="UG31" s="26">
        <v>397256</v>
      </c>
      <c r="UH31" s="26">
        <v>457330</v>
      </c>
      <c r="UI31" s="26">
        <v>524730</v>
      </c>
      <c r="UJ31" s="26">
        <v>566305</v>
      </c>
      <c r="UK31" s="26">
        <v>5265</v>
      </c>
      <c r="UL31" s="26">
        <v>0</v>
      </c>
      <c r="UM31" s="26">
        <v>5265</v>
      </c>
      <c r="UN31" s="26">
        <v>110546</v>
      </c>
      <c r="UO31" s="26">
        <v>238701</v>
      </c>
      <c r="UP31" s="26">
        <v>238701</v>
      </c>
      <c r="UQ31" s="26">
        <v>238701</v>
      </c>
      <c r="UR31" s="26">
        <v>0</v>
      </c>
      <c r="US31" s="26">
        <v>347332</v>
      </c>
      <c r="UT31" s="26">
        <v>347332</v>
      </c>
      <c r="UU31" s="26">
        <v>347332</v>
      </c>
      <c r="UV31" s="26">
        <v>347332</v>
      </c>
      <c r="UW31" s="26">
        <v>601305</v>
      </c>
      <c r="UX31" s="26">
        <v>0</v>
      </c>
      <c r="UY31" s="26">
        <v>630290</v>
      </c>
      <c r="UZ31" s="26">
        <v>630290</v>
      </c>
      <c r="VA31" s="26">
        <v>802134</v>
      </c>
      <c r="VB31" s="26">
        <v>28094</v>
      </c>
      <c r="VC31" s="26">
        <v>160469</v>
      </c>
      <c r="VD31" s="26">
        <v>0</v>
      </c>
      <c r="VE31" s="26">
        <v>267994</v>
      </c>
      <c r="VF31" s="26">
        <v>415491</v>
      </c>
      <c r="VG31" s="26">
        <v>434095</v>
      </c>
      <c r="VH31" s="26">
        <v>528597</v>
      </c>
      <c r="VI31" s="26">
        <v>5557</v>
      </c>
      <c r="VJ31" s="26">
        <v>0</v>
      </c>
      <c r="VK31" s="26">
        <v>136712</v>
      </c>
      <c r="VL31" s="26">
        <v>170935</v>
      </c>
      <c r="VM31" s="26">
        <v>386950</v>
      </c>
      <c r="VN31" s="26">
        <v>534297</v>
      </c>
      <c r="VO31" s="26">
        <v>582749</v>
      </c>
      <c r="VP31" s="26">
        <v>0</v>
      </c>
      <c r="VQ31" s="26">
        <v>811876</v>
      </c>
      <c r="VR31" s="26">
        <v>811876</v>
      </c>
      <c r="VS31" s="26">
        <v>34485</v>
      </c>
      <c r="VT31" s="26">
        <v>302730</v>
      </c>
      <c r="VU31" s="26">
        <v>302730</v>
      </c>
      <c r="VV31" s="26">
        <v>0</v>
      </c>
      <c r="VW31" s="26">
        <v>302730</v>
      </c>
      <c r="VX31" s="26">
        <v>302730</v>
      </c>
      <c r="VY31" s="26">
        <v>472924</v>
      </c>
      <c r="VZ31" s="26">
        <v>472924</v>
      </c>
      <c r="WA31" s="26">
        <v>514959</v>
      </c>
      <c r="WB31" s="26">
        <v>0</v>
      </c>
      <c r="WC31" s="26">
        <v>514959</v>
      </c>
      <c r="WD31" s="26">
        <v>514959</v>
      </c>
      <c r="WE31" s="26">
        <v>680290</v>
      </c>
      <c r="WF31" s="26">
        <v>70447</v>
      </c>
      <c r="WG31" s="26">
        <v>70447</v>
      </c>
      <c r="WH31" s="26">
        <v>0</v>
      </c>
      <c r="WI31" s="26">
        <v>228145</v>
      </c>
      <c r="WJ31" s="26">
        <v>328364</v>
      </c>
      <c r="WK31" s="26">
        <v>476564</v>
      </c>
      <c r="WL31" s="26">
        <v>42869</v>
      </c>
      <c r="WM31" s="26">
        <v>42869</v>
      </c>
      <c r="WN31" s="26">
        <v>0</v>
      </c>
      <c r="WO31" s="26">
        <v>355236</v>
      </c>
      <c r="WP31" s="26">
        <v>513395</v>
      </c>
      <c r="WQ31" s="26">
        <v>513395</v>
      </c>
      <c r="WR31" s="26">
        <v>170025</v>
      </c>
      <c r="WS31" s="26">
        <v>170025</v>
      </c>
      <c r="WT31" s="26">
        <v>0</v>
      </c>
      <c r="WU31" s="26">
        <v>170025</v>
      </c>
      <c r="WV31" s="26">
        <v>198855</v>
      </c>
      <c r="WW31" s="26">
        <v>198855</v>
      </c>
      <c r="WX31" s="26">
        <v>335968</v>
      </c>
      <c r="WY31" s="26">
        <v>335968</v>
      </c>
      <c r="WZ31" s="26">
        <v>0</v>
      </c>
      <c r="XA31" s="26">
        <v>737525</v>
      </c>
      <c r="XB31" s="26">
        <v>737525</v>
      </c>
      <c r="XC31" s="26">
        <v>737525</v>
      </c>
      <c r="XD31" s="26">
        <v>5485</v>
      </c>
      <c r="XE31" s="26">
        <v>5485</v>
      </c>
      <c r="XF31" s="26">
        <v>0</v>
      </c>
      <c r="XG31" s="26">
        <v>88427</v>
      </c>
      <c r="XH31" s="26">
        <v>88427</v>
      </c>
      <c r="XI31" s="26">
        <v>88427</v>
      </c>
      <c r="XJ31" s="26">
        <v>565187</v>
      </c>
      <c r="XK31" s="26">
        <v>100069</v>
      </c>
      <c r="XL31" s="26">
        <v>0</v>
      </c>
      <c r="XM31" s="26">
        <v>214487</v>
      </c>
      <c r="XN31" s="26">
        <v>214487</v>
      </c>
      <c r="XO31" s="26">
        <v>214487</v>
      </c>
      <c r="XP31" s="26">
        <v>214487</v>
      </c>
      <c r="XQ31" s="26">
        <v>214487</v>
      </c>
      <c r="XR31" s="26">
        <v>0</v>
      </c>
      <c r="XS31" s="26">
        <v>326065</v>
      </c>
      <c r="XT31" s="26">
        <v>326065</v>
      </c>
      <c r="XU31" s="26">
        <v>326065</v>
      </c>
      <c r="XV31" s="26">
        <v>390341</v>
      </c>
      <c r="XW31" s="26">
        <v>5301</v>
      </c>
      <c r="XX31" s="26">
        <v>0</v>
      </c>
      <c r="XY31" s="26">
        <v>228462</v>
      </c>
      <c r="XZ31" s="26">
        <v>319080</v>
      </c>
      <c r="YA31" s="26">
        <v>345780</v>
      </c>
      <c r="YB31" s="26">
        <v>345780</v>
      </c>
      <c r="YC31" s="26">
        <v>182718</v>
      </c>
      <c r="YD31" s="26">
        <v>0</v>
      </c>
      <c r="YE31" s="26">
        <v>296258</v>
      </c>
      <c r="YF31" s="26">
        <v>296258</v>
      </c>
      <c r="YG31" s="26">
        <v>358349</v>
      </c>
      <c r="YH31" s="26">
        <v>395699</v>
      </c>
      <c r="YI31" s="26">
        <v>44519</v>
      </c>
      <c r="YJ31" s="26">
        <v>0</v>
      </c>
      <c r="YK31" s="26">
        <v>44519</v>
      </c>
      <c r="YL31" s="26">
        <v>44519</v>
      </c>
      <c r="YM31" s="26">
        <v>147571</v>
      </c>
      <c r="YN31" s="26">
        <v>147571</v>
      </c>
      <c r="YO31" s="26">
        <v>348901</v>
      </c>
      <c r="YP31" s="26">
        <v>0</v>
      </c>
      <c r="YQ31" s="26">
        <v>348901</v>
      </c>
      <c r="YR31" s="26">
        <v>348901</v>
      </c>
      <c r="YS31" s="26">
        <v>751038</v>
      </c>
      <c r="YT31" s="26">
        <v>904990</v>
      </c>
      <c r="YU31" s="26">
        <v>1189573</v>
      </c>
      <c r="YV31" s="26">
        <v>0</v>
      </c>
      <c r="YW31" s="26">
        <v>1189573</v>
      </c>
      <c r="YX31" s="26">
        <v>1189573</v>
      </c>
      <c r="YY31" s="26">
        <v>1189573</v>
      </c>
      <c r="YZ31" s="26">
        <v>1214573</v>
      </c>
      <c r="ZA31" s="26">
        <v>1286022</v>
      </c>
      <c r="ZB31" s="26">
        <v>0</v>
      </c>
      <c r="ZC31" s="26">
        <v>1326911</v>
      </c>
      <c r="ZD31" s="26">
        <v>1326911</v>
      </c>
      <c r="ZE31" s="26">
        <v>5871</v>
      </c>
      <c r="ZF31" s="26">
        <v>106884</v>
      </c>
      <c r="ZG31" s="26">
        <v>106884</v>
      </c>
      <c r="ZH31" s="26">
        <v>0</v>
      </c>
      <c r="ZI31" s="26">
        <v>234296</v>
      </c>
      <c r="ZJ31" s="26">
        <v>234296</v>
      </c>
      <c r="ZK31" s="26">
        <v>234296</v>
      </c>
      <c r="ZL31" s="26">
        <v>324933</v>
      </c>
      <c r="ZM31" s="26">
        <v>349688</v>
      </c>
      <c r="ZN31" s="26">
        <v>0</v>
      </c>
      <c r="ZO31" s="26">
        <v>577393</v>
      </c>
      <c r="ZP31" s="26">
        <v>577393</v>
      </c>
      <c r="ZQ31" s="26">
        <v>577393</v>
      </c>
      <c r="ZR31" s="26">
        <v>673416</v>
      </c>
      <c r="ZS31" s="26">
        <v>3376</v>
      </c>
      <c r="ZT31" s="26">
        <v>0</v>
      </c>
      <c r="ZU31" s="26">
        <v>464656</v>
      </c>
      <c r="ZV31" s="26">
        <v>464656</v>
      </c>
      <c r="ZW31" s="26">
        <v>464656</v>
      </c>
      <c r="ZX31" s="26">
        <v>464656</v>
      </c>
      <c r="ZY31" s="26">
        <v>464656</v>
      </c>
      <c r="ZZ31" s="26">
        <v>464656</v>
      </c>
      <c r="AAA31" s="13">
        <v>464656.29</v>
      </c>
      <c r="AAB31" s="13">
        <v>464656.29</v>
      </c>
      <c r="AAC31" s="13">
        <v>464656.29</v>
      </c>
      <c r="AAD31" s="13">
        <v>464656.29</v>
      </c>
      <c r="AAE31" s="13">
        <v>55836.29</v>
      </c>
      <c r="AAF31" s="13">
        <v>0</v>
      </c>
      <c r="AAG31" s="13">
        <v>100306.29</v>
      </c>
      <c r="AAH31" s="13">
        <v>129062.69</v>
      </c>
      <c r="AAI31" s="13">
        <v>129062.69</v>
      </c>
      <c r="AAJ31" s="13">
        <v>129062.69</v>
      </c>
      <c r="AAK31" s="13">
        <v>0</v>
      </c>
      <c r="AAL31" s="13">
        <v>0</v>
      </c>
      <c r="AAM31" s="13">
        <v>164578</v>
      </c>
      <c r="AAN31" s="13">
        <v>164578</v>
      </c>
      <c r="AAO31" s="13">
        <v>316659</v>
      </c>
      <c r="AAP31" s="13">
        <v>0</v>
      </c>
      <c r="AAQ31" s="13">
        <v>0</v>
      </c>
      <c r="AAR31" s="13">
        <v>0</v>
      </c>
      <c r="AAS31" s="13">
        <v>357587</v>
      </c>
      <c r="AAT31" s="13">
        <v>542354</v>
      </c>
      <c r="AAU31" s="13">
        <v>542354</v>
      </c>
      <c r="AAV31" s="13">
        <v>0</v>
      </c>
      <c r="AAW31" s="13">
        <v>0</v>
      </c>
      <c r="AAX31" s="13">
        <v>0</v>
      </c>
      <c r="AAY31" s="13">
        <v>627899</v>
      </c>
      <c r="AAZ31" s="13">
        <v>665014</v>
      </c>
      <c r="ABA31" s="13">
        <v>665014</v>
      </c>
      <c r="ABB31" s="13">
        <v>900566</v>
      </c>
      <c r="ABC31" s="13">
        <v>0</v>
      </c>
      <c r="ABD31" s="13">
        <v>0</v>
      </c>
      <c r="ABE31" s="13">
        <v>97737</v>
      </c>
      <c r="ABF31" s="13">
        <v>97737</v>
      </c>
      <c r="ABG31" s="13">
        <v>153727</v>
      </c>
      <c r="ABH31" s="13">
        <v>188903</v>
      </c>
      <c r="ABI31" s="13">
        <v>309253</v>
      </c>
      <c r="ABJ31" s="13">
        <v>309253</v>
      </c>
      <c r="ABK31" s="13">
        <v>309253</v>
      </c>
      <c r="ABL31" s="13">
        <v>309253</v>
      </c>
      <c r="ABM31" s="13">
        <v>341008</v>
      </c>
      <c r="ABN31" s="13">
        <v>421872</v>
      </c>
      <c r="ABO31" s="13">
        <v>956937</v>
      </c>
      <c r="ABP31" s="13">
        <v>0</v>
      </c>
      <c r="ABQ31" s="13">
        <v>956937</v>
      </c>
      <c r="ABR31" s="13">
        <v>371537</v>
      </c>
      <c r="ABS31" s="13">
        <v>417849</v>
      </c>
      <c r="ABT31" s="13">
        <v>417849</v>
      </c>
      <c r="ABU31" s="13">
        <v>607297</v>
      </c>
      <c r="ABV31" s="13">
        <v>607297</v>
      </c>
      <c r="ABW31" s="13">
        <v>607297</v>
      </c>
      <c r="ABX31" s="13">
        <v>645453</v>
      </c>
      <c r="ABY31" s="13">
        <v>762473</v>
      </c>
      <c r="ABZ31" s="13">
        <v>854055</v>
      </c>
      <c r="ACA31" s="13">
        <v>939455</v>
      </c>
      <c r="ACB31" s="13">
        <v>0</v>
      </c>
      <c r="ACC31" s="13">
        <v>1020491</v>
      </c>
      <c r="ACD31" s="13">
        <v>1020491</v>
      </c>
      <c r="ACE31" s="13">
        <v>1020491</v>
      </c>
      <c r="ACF31" s="13">
        <v>121391</v>
      </c>
      <c r="ACG31" s="13">
        <v>121391</v>
      </c>
      <c r="ACH31" s="13">
        <v>0</v>
      </c>
      <c r="ACI31" s="13">
        <v>121391</v>
      </c>
      <c r="ACJ31" s="13">
        <v>148536</v>
      </c>
      <c r="ACK31" s="13">
        <v>354686</v>
      </c>
      <c r="ACL31" s="13">
        <v>527223</v>
      </c>
      <c r="ACM31" s="13">
        <v>1152734</v>
      </c>
      <c r="ACN31" s="13">
        <v>0</v>
      </c>
      <c r="ACO31" s="13">
        <v>1152734</v>
      </c>
      <c r="ACP31" s="13">
        <v>1152734</v>
      </c>
      <c r="ACQ31" s="13">
        <v>1218429</v>
      </c>
      <c r="ACR31" s="13">
        <v>66054</v>
      </c>
      <c r="ACS31" s="13">
        <v>196445</v>
      </c>
      <c r="ACT31" s="13">
        <v>0</v>
      </c>
      <c r="ACU31" s="13">
        <v>273265</v>
      </c>
      <c r="ACV31" s="13">
        <v>273265</v>
      </c>
      <c r="ACW31" s="13">
        <v>347207</v>
      </c>
      <c r="ACX31" s="13">
        <v>353345</v>
      </c>
      <c r="ACY31" s="13">
        <v>397765</v>
      </c>
      <c r="ACZ31" s="13">
        <v>0</v>
      </c>
      <c r="ADA31" s="13">
        <v>424880</v>
      </c>
      <c r="ADB31" s="13">
        <v>485138</v>
      </c>
      <c r="ADC31" s="13">
        <v>485138</v>
      </c>
      <c r="ADD31" s="13">
        <v>485138</v>
      </c>
      <c r="ADE31" s="13">
        <v>485138</v>
      </c>
      <c r="ADF31" s="13">
        <v>0</v>
      </c>
      <c r="ADG31" s="13">
        <v>485138</v>
      </c>
      <c r="ADH31" s="13">
        <v>5098</v>
      </c>
      <c r="ADI31" s="13">
        <v>5098</v>
      </c>
      <c r="ADJ31" s="13">
        <v>70091</v>
      </c>
      <c r="ADK31" s="13">
        <v>268276</v>
      </c>
      <c r="ADL31" s="13">
        <v>0</v>
      </c>
      <c r="ADM31" s="13">
        <v>410852</v>
      </c>
      <c r="ADN31" s="13">
        <v>560640</v>
      </c>
      <c r="ADO31" s="13">
        <v>106825</v>
      </c>
      <c r="ADP31" s="13">
        <v>126825</v>
      </c>
      <c r="ADQ31" s="13">
        <v>126825</v>
      </c>
      <c r="ADR31" s="13">
        <v>0</v>
      </c>
      <c r="ADS31" s="13">
        <v>617019</v>
      </c>
      <c r="ADT31" s="13">
        <v>657415</v>
      </c>
      <c r="ADU31" s="13">
        <v>795706</v>
      </c>
      <c r="ADV31" s="13">
        <v>795706</v>
      </c>
      <c r="ADW31" s="13">
        <v>795706</v>
      </c>
      <c r="ADX31" s="13">
        <v>258038</v>
      </c>
      <c r="ADY31" s="13">
        <v>258038</v>
      </c>
      <c r="ADZ31" s="13">
        <v>455309</v>
      </c>
      <c r="AEA31" s="13">
        <v>509544</v>
      </c>
      <c r="AEB31" s="13">
        <v>509544</v>
      </c>
      <c r="AEC31" s="13">
        <v>567928</v>
      </c>
      <c r="AED31" s="13">
        <v>567928</v>
      </c>
      <c r="AEE31" s="13">
        <v>567928</v>
      </c>
      <c r="AEF31" s="13">
        <v>607458</v>
      </c>
      <c r="AEG31" s="13">
        <v>607458</v>
      </c>
      <c r="AEH31" s="13">
        <v>82400</v>
      </c>
      <c r="AEI31" s="13">
        <v>82400</v>
      </c>
      <c r="AEJ31" s="13">
        <v>0</v>
      </c>
      <c r="AEK31" s="13">
        <v>129515</v>
      </c>
      <c r="AEL31" s="13">
        <v>129515</v>
      </c>
      <c r="AEM31" s="13">
        <v>274990</v>
      </c>
      <c r="AEN31" s="13">
        <v>274990</v>
      </c>
      <c r="AEO31" s="13">
        <v>408237</v>
      </c>
      <c r="AEP31" s="13">
        <v>0</v>
      </c>
      <c r="AEQ31" s="13">
        <v>696561</v>
      </c>
      <c r="AER31" s="13">
        <v>696561</v>
      </c>
      <c r="AES31" s="13">
        <v>750791</v>
      </c>
      <c r="AET31" s="13">
        <v>781421</v>
      </c>
      <c r="AEU31" s="13">
        <v>0</v>
      </c>
      <c r="AEV31" s="13">
        <v>0</v>
      </c>
      <c r="AEW31" s="13">
        <v>0</v>
      </c>
      <c r="AEX31" s="13">
        <v>0</v>
      </c>
      <c r="AEY31" s="13">
        <v>0</v>
      </c>
      <c r="AEZ31" s="13">
        <v>0</v>
      </c>
      <c r="AFA31" s="13">
        <v>0</v>
      </c>
      <c r="AFB31" s="13">
        <v>0</v>
      </c>
      <c r="AFC31" s="13">
        <v>0</v>
      </c>
      <c r="AFD31" s="13">
        <v>0</v>
      </c>
      <c r="AFE31" s="13">
        <v>0</v>
      </c>
      <c r="AFF31" s="13">
        <v>0</v>
      </c>
      <c r="AFG31" s="13">
        <v>0</v>
      </c>
      <c r="AFH31" s="13">
        <v>0</v>
      </c>
      <c r="AFI31" s="13">
        <v>0</v>
      </c>
      <c r="AFJ31" s="13">
        <v>0</v>
      </c>
      <c r="AFK31" s="13">
        <v>0</v>
      </c>
      <c r="AFL31" s="13">
        <v>0</v>
      </c>
      <c r="AFM31" s="13">
        <v>0</v>
      </c>
      <c r="AFN31" s="13">
        <v>0</v>
      </c>
      <c r="AFO31" s="13">
        <v>0</v>
      </c>
      <c r="AFP31" s="13">
        <v>0</v>
      </c>
      <c r="AFQ31" s="13">
        <v>0</v>
      </c>
      <c r="AFR31" s="13">
        <v>0</v>
      </c>
      <c r="AFS31" s="13">
        <v>0</v>
      </c>
      <c r="AFT31" s="13">
        <v>0</v>
      </c>
      <c r="AFU31" s="13">
        <v>0</v>
      </c>
      <c r="AFV31" s="13">
        <v>0</v>
      </c>
      <c r="AFW31" s="13">
        <v>0</v>
      </c>
      <c r="AFX31" s="13">
        <v>0</v>
      </c>
      <c r="AFY31" s="13">
        <v>0</v>
      </c>
      <c r="AFZ31" s="13">
        <v>0</v>
      </c>
      <c r="AGA31" s="13">
        <v>0</v>
      </c>
      <c r="AGB31" s="13">
        <v>0</v>
      </c>
      <c r="AGC31" s="13">
        <v>0</v>
      </c>
      <c r="AGD31" s="13">
        <v>0</v>
      </c>
      <c r="AGE31" s="13">
        <v>0</v>
      </c>
      <c r="AGF31" s="13">
        <v>0</v>
      </c>
      <c r="AGG31" s="13">
        <v>0</v>
      </c>
      <c r="AGH31" s="13">
        <v>0</v>
      </c>
      <c r="AGI31" s="13">
        <v>0</v>
      </c>
      <c r="AGJ31" s="13">
        <v>0</v>
      </c>
      <c r="AGK31" s="13">
        <v>0</v>
      </c>
      <c r="AGL31" s="13">
        <v>0</v>
      </c>
      <c r="AGM31" s="13">
        <v>0</v>
      </c>
      <c r="AGN31" s="13">
        <v>0</v>
      </c>
      <c r="AGO31" s="13">
        <v>0</v>
      </c>
      <c r="AGP31" s="13">
        <v>0</v>
      </c>
      <c r="AGQ31" s="13">
        <v>0</v>
      </c>
      <c r="AGR31" s="13">
        <v>0</v>
      </c>
      <c r="AGS31" s="13">
        <v>0</v>
      </c>
      <c r="AGT31" s="13">
        <v>0</v>
      </c>
      <c r="AGU31" s="13">
        <v>0</v>
      </c>
      <c r="AGV31" s="13">
        <v>0</v>
      </c>
      <c r="AGW31" s="13">
        <v>0</v>
      </c>
      <c r="AGX31" s="13">
        <v>0</v>
      </c>
      <c r="AGY31" s="13">
        <v>0</v>
      </c>
      <c r="AGZ31" s="13">
        <v>0</v>
      </c>
      <c r="AHA31" s="13">
        <v>0</v>
      </c>
      <c r="AHB31" s="13">
        <v>0</v>
      </c>
      <c r="AHC31" s="13">
        <v>0</v>
      </c>
      <c r="AHD31" s="13">
        <v>0</v>
      </c>
      <c r="AHE31" s="13">
        <v>0</v>
      </c>
      <c r="AHF31" s="13">
        <v>0</v>
      </c>
      <c r="AHG31" s="13">
        <v>0</v>
      </c>
      <c r="AHH31" s="13">
        <v>0</v>
      </c>
      <c r="AHI31" s="13">
        <v>0</v>
      </c>
      <c r="AHJ31" s="13">
        <v>0</v>
      </c>
      <c r="AHK31" s="13">
        <v>0</v>
      </c>
      <c r="AHL31" s="13">
        <v>0</v>
      </c>
      <c r="AHM31" s="13">
        <v>0</v>
      </c>
      <c r="AHN31" s="13">
        <v>0</v>
      </c>
      <c r="AHO31" s="13">
        <v>0</v>
      </c>
      <c r="AHP31" s="13">
        <v>0</v>
      </c>
      <c r="AHQ31" s="13">
        <v>0</v>
      </c>
      <c r="AHR31" s="13">
        <v>0</v>
      </c>
      <c r="AHS31" s="13">
        <v>0</v>
      </c>
      <c r="AHT31" s="13">
        <v>0</v>
      </c>
      <c r="AHU31" s="13">
        <v>0</v>
      </c>
      <c r="AHV31" s="13">
        <v>0</v>
      </c>
      <c r="AHW31" s="13">
        <v>0</v>
      </c>
      <c r="AHX31" s="13">
        <v>0</v>
      </c>
      <c r="AHY31" s="13">
        <v>0</v>
      </c>
      <c r="AHZ31" s="13">
        <v>0</v>
      </c>
      <c r="AIA31" s="13">
        <v>0</v>
      </c>
      <c r="AIB31" s="13">
        <v>0</v>
      </c>
      <c r="AIC31" s="13">
        <v>0</v>
      </c>
      <c r="AID31" s="13">
        <v>0</v>
      </c>
      <c r="AIE31" s="13">
        <v>0</v>
      </c>
      <c r="AIF31" s="13">
        <v>0</v>
      </c>
      <c r="AIG31" s="13">
        <v>0</v>
      </c>
      <c r="AIH31" s="13">
        <v>0</v>
      </c>
      <c r="AII31" s="13">
        <v>0</v>
      </c>
      <c r="AIJ31" s="13">
        <v>0</v>
      </c>
      <c r="AIK31" s="13">
        <v>0</v>
      </c>
      <c r="AIL31" s="13">
        <v>0</v>
      </c>
      <c r="AIM31" s="13">
        <v>0</v>
      </c>
      <c r="AIN31" s="13">
        <v>0</v>
      </c>
      <c r="AIO31" s="13">
        <v>0</v>
      </c>
      <c r="AIP31" s="13">
        <v>0</v>
      </c>
      <c r="AIQ31" s="13">
        <v>0</v>
      </c>
      <c r="AIR31" s="13">
        <v>0</v>
      </c>
      <c r="AIS31" s="13">
        <v>0</v>
      </c>
      <c r="AIT31" s="13">
        <v>0</v>
      </c>
      <c r="AIU31" s="13">
        <v>0</v>
      </c>
      <c r="AIV31" s="13">
        <v>0</v>
      </c>
      <c r="AIW31" s="13">
        <v>0</v>
      </c>
      <c r="AIX31" s="13">
        <v>0</v>
      </c>
      <c r="AIY31" s="13">
        <v>0</v>
      </c>
      <c r="AIZ31" s="13">
        <v>0</v>
      </c>
      <c r="AJA31" s="13">
        <v>0</v>
      </c>
      <c r="AJB31" s="13">
        <v>0</v>
      </c>
      <c r="AJC31" s="13">
        <v>0</v>
      </c>
      <c r="AJD31" s="13">
        <v>0</v>
      </c>
      <c r="AJE31" s="13">
        <v>0</v>
      </c>
      <c r="AJF31" s="13">
        <v>0</v>
      </c>
      <c r="AJG31" s="13">
        <v>0</v>
      </c>
      <c r="AJH31" s="13">
        <v>0</v>
      </c>
      <c r="AJI31" s="13">
        <v>0</v>
      </c>
      <c r="AJJ31" s="13">
        <v>0</v>
      </c>
      <c r="AJK31" s="13">
        <v>0</v>
      </c>
      <c r="AJL31" s="13">
        <v>0</v>
      </c>
      <c r="AJM31" s="13">
        <v>0</v>
      </c>
      <c r="AJN31" s="13">
        <v>0</v>
      </c>
      <c r="AJO31" s="13">
        <v>0</v>
      </c>
      <c r="AJP31" s="13">
        <v>0</v>
      </c>
      <c r="AJQ31" s="13">
        <v>0</v>
      </c>
      <c r="AJR31" s="13">
        <v>0</v>
      </c>
      <c r="AJS31" s="13">
        <v>0</v>
      </c>
      <c r="AJT31" s="13">
        <v>0</v>
      </c>
      <c r="AJU31" s="13">
        <v>0</v>
      </c>
      <c r="AJV31" s="13">
        <v>0</v>
      </c>
      <c r="AJW31" s="13">
        <v>0</v>
      </c>
      <c r="AJX31" s="13">
        <v>0</v>
      </c>
      <c r="AJY31" s="13">
        <v>0</v>
      </c>
      <c r="AJZ31" s="13">
        <v>0</v>
      </c>
      <c r="AKA31" s="13">
        <v>0</v>
      </c>
      <c r="AKB31" s="13">
        <v>0</v>
      </c>
      <c r="AKC31" s="13">
        <v>0</v>
      </c>
      <c r="AKD31" s="13">
        <v>0</v>
      </c>
      <c r="AKE31" s="13">
        <v>0</v>
      </c>
      <c r="AKF31" s="13">
        <v>0</v>
      </c>
      <c r="AKG31" s="13">
        <v>0</v>
      </c>
      <c r="AKH31" s="13">
        <v>0</v>
      </c>
      <c r="AKI31" s="13">
        <v>0</v>
      </c>
      <c r="AKJ31" s="13">
        <v>0</v>
      </c>
      <c r="AKK31" s="13">
        <v>0</v>
      </c>
      <c r="AKL31" s="13">
        <v>0</v>
      </c>
      <c r="AKM31" s="13">
        <v>0</v>
      </c>
      <c r="AKN31" s="13">
        <v>0</v>
      </c>
      <c r="AKO31" s="13">
        <v>0</v>
      </c>
      <c r="AKP31" s="13">
        <v>0</v>
      </c>
      <c r="AKQ31" s="13">
        <v>0</v>
      </c>
      <c r="AKR31" s="13">
        <v>0</v>
      </c>
      <c r="AKS31" s="13">
        <v>0</v>
      </c>
      <c r="AKT31" s="13">
        <v>0</v>
      </c>
      <c r="AKU31" s="13">
        <v>0</v>
      </c>
      <c r="AKV31" s="13">
        <v>0</v>
      </c>
      <c r="AKW31" s="13">
        <v>0</v>
      </c>
      <c r="AKX31" s="13">
        <v>0</v>
      </c>
      <c r="AKY31" s="13">
        <v>0</v>
      </c>
      <c r="AKZ31" s="13">
        <v>0</v>
      </c>
      <c r="ALA31" s="13">
        <v>0</v>
      </c>
      <c r="ALB31" s="13">
        <v>0</v>
      </c>
      <c r="ALC31" s="13">
        <v>0</v>
      </c>
      <c r="ALD31" s="13">
        <v>0</v>
      </c>
      <c r="ALE31" s="13">
        <v>0</v>
      </c>
      <c r="ALF31" s="13">
        <v>0</v>
      </c>
      <c r="ALG31" s="13">
        <v>0</v>
      </c>
      <c r="ALH31" s="13">
        <v>0</v>
      </c>
      <c r="ALI31" s="13">
        <v>0</v>
      </c>
      <c r="ALJ31" s="13">
        <v>0</v>
      </c>
      <c r="ALK31" s="13">
        <v>0</v>
      </c>
      <c r="ALL31" s="13">
        <v>0</v>
      </c>
      <c r="ALM31" s="13">
        <v>0</v>
      </c>
      <c r="ALN31" s="13">
        <v>0</v>
      </c>
      <c r="ALO31" s="13">
        <v>0</v>
      </c>
      <c r="ALP31" s="13">
        <v>0</v>
      </c>
      <c r="ALQ31" s="13">
        <v>0</v>
      </c>
      <c r="ALR31" s="13">
        <v>0</v>
      </c>
      <c r="ALS31" s="13">
        <v>0</v>
      </c>
      <c r="ALT31" s="13">
        <v>0</v>
      </c>
      <c r="ALU31" s="13">
        <v>0</v>
      </c>
      <c r="ALV31" s="26"/>
      <c r="ALW31" s="26"/>
      <c r="ALX31" s="26"/>
      <c r="ALY31" s="26"/>
      <c r="ALZ31" s="26"/>
      <c r="AMA31" s="26"/>
      <c r="AMB31" s="26"/>
      <c r="AMC31" s="26"/>
      <c r="AMD31" s="26"/>
      <c r="AME31" s="26"/>
      <c r="AMF31" s="26"/>
      <c r="AMG31" s="26"/>
      <c r="AMH31" s="26"/>
      <c r="AMI31" s="26"/>
      <c r="AMJ31" s="26"/>
      <c r="AMK31" s="26"/>
      <c r="AML31" s="26"/>
      <c r="AMM31" s="26"/>
      <c r="AMN31" s="26"/>
      <c r="AMO31" s="26"/>
      <c r="AMP31" s="26"/>
      <c r="AMQ31" s="26"/>
      <c r="AMR31" s="26"/>
      <c r="AMS31" s="26"/>
      <c r="AMT31" s="26"/>
      <c r="AMU31" s="26"/>
      <c r="AMV31" s="26"/>
      <c r="AMW31" s="26"/>
      <c r="AMX31" s="26"/>
      <c r="AMY31" s="26"/>
      <c r="AMZ31" s="26"/>
      <c r="ANA31" s="26"/>
      <c r="ANB31" s="26"/>
    </row>
    <row r="32" spans="1:1042" ht="12" customHeight="1" x14ac:dyDescent="0.2">
      <c r="A32" s="5" t="s">
        <v>35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31"/>
      <c r="GX32" s="42"/>
      <c r="GY32" s="14"/>
      <c r="GZ32" s="14"/>
      <c r="HA32" s="14"/>
      <c r="HB32" s="14"/>
      <c r="HC32" s="14"/>
      <c r="HD32" s="31"/>
      <c r="HE32" s="14">
        <v>0</v>
      </c>
      <c r="HF32" s="14"/>
      <c r="HG32" s="14"/>
      <c r="HH32" s="14"/>
      <c r="HI32" s="14"/>
      <c r="HJ32" s="14"/>
      <c r="HK32" s="31"/>
      <c r="HL32" s="14">
        <v>0</v>
      </c>
      <c r="HM32" s="14"/>
      <c r="HN32" s="14"/>
      <c r="HO32" s="14"/>
      <c r="HP32" s="14"/>
      <c r="HQ32" s="14"/>
      <c r="HR32" s="31"/>
      <c r="HS32" s="14">
        <v>0</v>
      </c>
      <c r="HT32" s="14"/>
      <c r="HU32" s="14"/>
      <c r="HV32" s="14"/>
      <c r="HW32" s="14"/>
      <c r="HX32" s="14"/>
      <c r="HY32" s="31"/>
      <c r="HZ32" s="14">
        <v>0</v>
      </c>
      <c r="IA32" s="14"/>
      <c r="IB32" s="14"/>
      <c r="IC32" s="14"/>
      <c r="ID32" s="14"/>
      <c r="IE32" s="14"/>
      <c r="IF32" s="31"/>
      <c r="IG32" s="14">
        <v>0</v>
      </c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>
        <v>0</v>
      </c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</row>
    <row r="33" spans="1:1450" ht="12" customHeight="1" thickBot="1" x14ac:dyDescent="0.25">
      <c r="A33" s="4" t="s">
        <v>36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30"/>
      <c r="GX33" s="41"/>
      <c r="GY33" s="15"/>
      <c r="GZ33" s="15"/>
      <c r="HA33" s="15"/>
      <c r="HB33" s="15"/>
      <c r="HC33" s="15"/>
      <c r="HD33" s="30"/>
      <c r="HE33" s="15">
        <v>0</v>
      </c>
      <c r="HF33" s="15"/>
      <c r="HG33" s="15"/>
      <c r="HH33" s="15"/>
      <c r="HI33" s="15"/>
      <c r="HJ33" s="15"/>
      <c r="HK33" s="30"/>
      <c r="HL33" s="15">
        <v>0</v>
      </c>
      <c r="HM33" s="15"/>
      <c r="HN33" s="15"/>
      <c r="HO33" s="15"/>
      <c r="HP33" s="15"/>
      <c r="HQ33" s="15"/>
      <c r="HR33" s="30"/>
      <c r="HS33" s="15">
        <v>0</v>
      </c>
      <c r="HT33" s="15"/>
      <c r="HU33" s="15"/>
      <c r="HV33" s="15"/>
      <c r="HW33" s="15"/>
      <c r="HX33" s="15"/>
      <c r="HY33" s="30"/>
      <c r="HZ33" s="15">
        <v>0</v>
      </c>
      <c r="IA33" s="15"/>
      <c r="IB33" s="15"/>
      <c r="IC33" s="15"/>
      <c r="ID33" s="15"/>
      <c r="IE33" s="15"/>
      <c r="IF33" s="30"/>
      <c r="IG33" s="15">
        <v>0</v>
      </c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>
        <v>0</v>
      </c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</row>
    <row r="34" spans="1:1450" ht="12" customHeight="1" thickBot="1" x14ac:dyDescent="0.25">
      <c r="A34" s="4" t="s">
        <v>38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423045.23</v>
      </c>
      <c r="H34" s="15">
        <v>423045.23</v>
      </c>
      <c r="I34" s="15">
        <v>446265.23</v>
      </c>
      <c r="J34" s="15">
        <v>31480.23</v>
      </c>
      <c r="K34" s="15">
        <v>31480.23</v>
      </c>
      <c r="L34" s="15">
        <v>0</v>
      </c>
      <c r="M34" s="15">
        <v>227371.08</v>
      </c>
      <c r="N34" s="15">
        <v>227371.08</v>
      </c>
      <c r="O34" s="15">
        <v>227371.08</v>
      </c>
      <c r="P34" s="15">
        <v>242285.08</v>
      </c>
      <c r="Q34" s="15">
        <v>242285.08</v>
      </c>
      <c r="R34" s="15">
        <v>0</v>
      </c>
      <c r="S34" s="15">
        <v>242285.08</v>
      </c>
      <c r="T34" s="15">
        <v>557561.57999999996</v>
      </c>
      <c r="U34" s="15">
        <v>697962.58</v>
      </c>
      <c r="V34" s="15">
        <v>82322.58</v>
      </c>
      <c r="W34" s="15">
        <v>173450.08</v>
      </c>
      <c r="X34" s="15">
        <v>0</v>
      </c>
      <c r="Y34" s="15">
        <v>479327.89</v>
      </c>
      <c r="Z34" s="15">
        <v>479327.89</v>
      </c>
      <c r="AA34" s="15">
        <v>535409.39</v>
      </c>
      <c r="AB34" s="15">
        <v>535409.39</v>
      </c>
      <c r="AC34" s="15">
        <v>570946.89</v>
      </c>
      <c r="AD34" s="15">
        <v>0</v>
      </c>
      <c r="AE34" s="15">
        <v>570946.89</v>
      </c>
      <c r="AF34" s="15">
        <v>720961.19</v>
      </c>
      <c r="AG34" s="15">
        <v>773924.54</v>
      </c>
      <c r="AH34" s="15">
        <v>32354.54</v>
      </c>
      <c r="AI34" s="15">
        <v>172859.54</v>
      </c>
      <c r="AJ34" s="15">
        <v>0</v>
      </c>
      <c r="AK34" s="15">
        <v>317059.53999999998</v>
      </c>
      <c r="AL34" s="15">
        <v>455715.04</v>
      </c>
      <c r="AM34" s="15">
        <v>529210.04</v>
      </c>
      <c r="AN34" s="15">
        <v>749733.69</v>
      </c>
      <c r="AO34" s="15">
        <v>749733.69</v>
      </c>
      <c r="AP34" s="15">
        <v>0</v>
      </c>
      <c r="AQ34" s="15">
        <v>749733.69</v>
      </c>
      <c r="AR34" s="15">
        <v>802117.69</v>
      </c>
      <c r="AS34" s="15">
        <v>7077.69</v>
      </c>
      <c r="AT34" s="15">
        <v>7077.69</v>
      </c>
      <c r="AU34" s="15">
        <v>510164.99</v>
      </c>
      <c r="AV34" s="15">
        <v>0</v>
      </c>
      <c r="AW34" s="15">
        <v>665724.99</v>
      </c>
      <c r="AX34" s="15">
        <v>665724.99</v>
      </c>
      <c r="AY34" s="15">
        <v>665724.99</v>
      </c>
      <c r="AZ34" s="15">
        <v>825943.99</v>
      </c>
      <c r="BA34" s="15">
        <v>825943.99</v>
      </c>
      <c r="BB34" s="15">
        <v>0</v>
      </c>
      <c r="BC34" s="15">
        <v>852530.24</v>
      </c>
      <c r="BD34" s="15">
        <v>852530.24</v>
      </c>
      <c r="BE34" s="15">
        <v>89094.24</v>
      </c>
      <c r="BF34" s="15">
        <v>89094.24</v>
      </c>
      <c r="BG34" s="15">
        <v>277738.74</v>
      </c>
      <c r="BH34" s="15">
        <v>0</v>
      </c>
      <c r="BI34" s="15">
        <v>277738.74</v>
      </c>
      <c r="BJ34" s="15">
        <v>277738.74</v>
      </c>
      <c r="BK34" s="15">
        <v>300912.74</v>
      </c>
      <c r="BL34" s="15">
        <v>324812.74</v>
      </c>
      <c r="BM34" s="15">
        <v>424518.74</v>
      </c>
      <c r="BN34" s="15">
        <v>0</v>
      </c>
      <c r="BO34" s="15">
        <v>677970.98</v>
      </c>
      <c r="BP34" s="15">
        <v>677970.98</v>
      </c>
      <c r="BQ34" s="15">
        <v>677970.98</v>
      </c>
      <c r="BR34" s="15">
        <v>677970.98</v>
      </c>
      <c r="BS34" s="15">
        <v>677970.98</v>
      </c>
      <c r="BT34" s="15">
        <v>0</v>
      </c>
      <c r="BU34" s="15">
        <v>275782.48</v>
      </c>
      <c r="BV34" s="15">
        <v>308632.48</v>
      </c>
      <c r="BW34" s="15">
        <v>308632.48</v>
      </c>
      <c r="BX34" s="15">
        <v>308632.48</v>
      </c>
      <c r="BY34" s="15">
        <v>308632.48</v>
      </c>
      <c r="BZ34" s="15">
        <v>0</v>
      </c>
      <c r="CA34" s="15">
        <v>223608.83</v>
      </c>
      <c r="CB34" s="15">
        <v>421770.83</v>
      </c>
      <c r="CC34" s="15">
        <v>421770.83</v>
      </c>
      <c r="CD34" s="15">
        <v>549360.82999999996</v>
      </c>
      <c r="CE34" s="15">
        <v>5320.83</v>
      </c>
      <c r="CF34" s="15">
        <v>0</v>
      </c>
      <c r="CG34" s="15">
        <v>156573.32999999999</v>
      </c>
      <c r="CH34" s="15">
        <v>200988.33</v>
      </c>
      <c r="CI34" s="15">
        <v>264325.94</v>
      </c>
      <c r="CJ34" s="15">
        <v>300978.44</v>
      </c>
      <c r="CK34" s="15">
        <v>300978.44</v>
      </c>
      <c r="CL34" s="15">
        <v>0</v>
      </c>
      <c r="CM34" s="15">
        <v>300978.44</v>
      </c>
      <c r="CN34" s="15">
        <v>325840.94</v>
      </c>
      <c r="CO34" s="15">
        <v>325840.94</v>
      </c>
      <c r="CP34" s="15">
        <v>402224.44</v>
      </c>
      <c r="CQ34" s="15">
        <v>68366.94</v>
      </c>
      <c r="CR34" s="15">
        <v>0</v>
      </c>
      <c r="CS34" s="15">
        <v>97275.94</v>
      </c>
      <c r="CT34" s="15">
        <v>212650.94</v>
      </c>
      <c r="CU34" s="15">
        <v>212650.94</v>
      </c>
      <c r="CV34" s="15">
        <v>39818.94</v>
      </c>
      <c r="CW34" s="15">
        <v>39818.94</v>
      </c>
      <c r="CX34" s="15">
        <v>0</v>
      </c>
      <c r="CY34" s="15">
        <v>235278.14</v>
      </c>
      <c r="CZ34" s="15">
        <v>338813.64</v>
      </c>
      <c r="DA34" s="15">
        <v>5773.64</v>
      </c>
      <c r="DB34" s="15">
        <v>5773.64</v>
      </c>
      <c r="DC34" s="15">
        <v>5773.64</v>
      </c>
      <c r="DD34" s="15">
        <v>0</v>
      </c>
      <c r="DE34" s="15">
        <v>75898.64</v>
      </c>
      <c r="DF34" s="15">
        <v>75898.64</v>
      </c>
      <c r="DG34" s="15">
        <v>75898.64</v>
      </c>
      <c r="DH34" s="15">
        <v>130108.64</v>
      </c>
      <c r="DI34" s="15">
        <v>421354.14</v>
      </c>
      <c r="DJ34" s="15">
        <v>735825.64</v>
      </c>
      <c r="DK34" s="15">
        <v>735825.64</v>
      </c>
      <c r="DL34" s="15">
        <v>735825.64</v>
      </c>
      <c r="DM34" s="15">
        <v>735825.64</v>
      </c>
      <c r="DN34" s="15">
        <v>735825.64</v>
      </c>
      <c r="DO34" s="15">
        <v>5785.64</v>
      </c>
      <c r="DP34" s="15">
        <v>0</v>
      </c>
      <c r="DQ34" s="15">
        <v>37513.64</v>
      </c>
      <c r="DR34" s="15">
        <v>140865.25</v>
      </c>
      <c r="DS34" s="15">
        <v>199821.87</v>
      </c>
      <c r="DT34" s="15">
        <v>199821.87</v>
      </c>
      <c r="DU34" s="15">
        <v>199821.87</v>
      </c>
      <c r="DV34" s="15">
        <v>0</v>
      </c>
      <c r="DW34" s="15">
        <v>741289.87</v>
      </c>
      <c r="DX34" s="15">
        <v>1221422.67</v>
      </c>
      <c r="DY34" s="15">
        <v>21382.67</v>
      </c>
      <c r="DZ34" s="15">
        <v>21382.67</v>
      </c>
      <c r="EA34" s="15">
        <v>29382.67</v>
      </c>
      <c r="EB34" s="15">
        <v>0</v>
      </c>
      <c r="EC34" s="15">
        <v>209942.67</v>
      </c>
      <c r="ED34" s="15">
        <v>275307.67</v>
      </c>
      <c r="EE34" s="15">
        <v>275307.67</v>
      </c>
      <c r="EF34" s="15">
        <v>343469.67</v>
      </c>
      <c r="EG34" s="15">
        <v>539261.77</v>
      </c>
      <c r="EH34" s="15">
        <v>0</v>
      </c>
      <c r="EI34" s="15">
        <v>539261.77</v>
      </c>
      <c r="EJ34" s="15">
        <v>539261.77</v>
      </c>
      <c r="EK34" s="15">
        <v>569962.29</v>
      </c>
      <c r="EL34" s="15">
        <v>569962.29</v>
      </c>
      <c r="EM34" s="15">
        <v>50357.29</v>
      </c>
      <c r="EN34" s="15">
        <v>0</v>
      </c>
      <c r="EO34" s="15">
        <v>104502.29</v>
      </c>
      <c r="EP34" s="15">
        <v>425238.54</v>
      </c>
      <c r="EQ34" s="15">
        <v>551723.54</v>
      </c>
      <c r="ER34" s="15">
        <v>551723.54</v>
      </c>
      <c r="ES34" s="15">
        <v>68651.44</v>
      </c>
      <c r="ET34" s="15">
        <v>0</v>
      </c>
      <c r="EU34" s="15">
        <v>146799.94</v>
      </c>
      <c r="EV34" s="15">
        <v>415296.94</v>
      </c>
      <c r="EW34" s="15">
        <v>415296.94</v>
      </c>
      <c r="EX34" s="15">
        <v>439438.44</v>
      </c>
      <c r="EY34" s="15">
        <v>531382.81000000006</v>
      </c>
      <c r="EZ34" s="15">
        <v>0</v>
      </c>
      <c r="FA34" s="15">
        <v>553992.81000000006</v>
      </c>
      <c r="FB34" s="15">
        <v>86330.31</v>
      </c>
      <c r="FC34" s="15">
        <v>126480.31</v>
      </c>
      <c r="FD34" s="15">
        <v>208058.31</v>
      </c>
      <c r="FE34" s="15">
        <v>276936.65999999997</v>
      </c>
      <c r="FF34" s="15">
        <v>0</v>
      </c>
      <c r="FG34" s="15">
        <v>276936.65999999997</v>
      </c>
      <c r="FH34" s="15">
        <v>276936.65999999997</v>
      </c>
      <c r="FI34" s="15">
        <v>276936.65999999997</v>
      </c>
      <c r="FJ34" s="15">
        <v>276936.65999999997</v>
      </c>
      <c r="FK34" s="15">
        <v>316564.96000000002</v>
      </c>
      <c r="FL34" s="15">
        <v>0</v>
      </c>
      <c r="FM34" s="15">
        <v>276936.65999999997</v>
      </c>
      <c r="FN34" s="15">
        <v>276936.65999999997</v>
      </c>
      <c r="FO34" s="15">
        <v>276936.65999999997</v>
      </c>
      <c r="FP34" s="15">
        <v>276936.65999999997</v>
      </c>
      <c r="FQ34" s="15">
        <v>276936.65999999997</v>
      </c>
      <c r="FR34" s="15">
        <v>0</v>
      </c>
      <c r="FS34" s="15">
        <v>276936.65999999997</v>
      </c>
      <c r="FT34" s="15">
        <v>276936.65999999997</v>
      </c>
      <c r="FU34" s="15">
        <v>276936.65999999997</v>
      </c>
      <c r="FV34" s="15">
        <v>5555.46</v>
      </c>
      <c r="FW34" s="15">
        <v>5555.46</v>
      </c>
      <c r="FX34" s="15">
        <v>0</v>
      </c>
      <c r="FY34" s="15">
        <v>170713.71</v>
      </c>
      <c r="FZ34" s="15">
        <v>300964.21000000002</v>
      </c>
      <c r="GA34" s="15">
        <v>337938.21</v>
      </c>
      <c r="GB34" s="15">
        <v>337938.21</v>
      </c>
      <c r="GC34" s="15">
        <v>534485.71</v>
      </c>
      <c r="GD34" s="15">
        <v>0</v>
      </c>
      <c r="GE34" s="15">
        <v>591384.11</v>
      </c>
      <c r="GF34" s="15">
        <v>661182.23</v>
      </c>
      <c r="GG34" s="15">
        <v>726345.98</v>
      </c>
      <c r="GH34" s="15">
        <v>757324.64</v>
      </c>
      <c r="GI34" s="15">
        <v>1102676.49</v>
      </c>
      <c r="GJ34" s="15">
        <v>0</v>
      </c>
      <c r="GK34" s="15">
        <v>2636.49</v>
      </c>
      <c r="GL34" s="15">
        <v>2636.49</v>
      </c>
      <c r="GM34" s="15">
        <v>2636.49</v>
      </c>
      <c r="GN34" s="15">
        <v>0</v>
      </c>
      <c r="GO34" s="15">
        <v>0</v>
      </c>
      <c r="GP34" s="15">
        <v>0</v>
      </c>
      <c r="GQ34" s="15">
        <v>0</v>
      </c>
      <c r="GR34" s="15">
        <v>0</v>
      </c>
      <c r="GS34" s="15">
        <v>0</v>
      </c>
      <c r="GT34" s="15">
        <v>0</v>
      </c>
      <c r="GU34" s="15">
        <v>0</v>
      </c>
      <c r="GV34" s="15">
        <v>0</v>
      </c>
      <c r="GW34" s="30">
        <v>0</v>
      </c>
      <c r="GX34" s="41"/>
      <c r="GY34" s="15">
        <v>86255.57</v>
      </c>
      <c r="GZ34" s="15">
        <v>152030.57</v>
      </c>
      <c r="HA34" s="15">
        <v>192865.07</v>
      </c>
      <c r="HB34" s="15">
        <v>192865.07</v>
      </c>
      <c r="HC34" s="15">
        <v>0</v>
      </c>
      <c r="HD34" s="30">
        <v>646762.73</v>
      </c>
      <c r="HE34" s="15">
        <v>646.76273000000003</v>
      </c>
      <c r="HF34" s="15">
        <v>646762.73</v>
      </c>
      <c r="HG34" s="15">
        <v>51990.73</v>
      </c>
      <c r="HH34" s="15">
        <v>302352.7</v>
      </c>
      <c r="HI34" s="15">
        <v>302352.7</v>
      </c>
      <c r="HJ34" s="15">
        <v>0</v>
      </c>
      <c r="HK34" s="30">
        <v>462300.2</v>
      </c>
      <c r="HL34" s="15">
        <v>-184462.52999999997</v>
      </c>
      <c r="HM34" s="15">
        <v>488969.2</v>
      </c>
      <c r="HN34" s="15">
        <v>575203.69999999995</v>
      </c>
      <c r="HO34" s="15">
        <v>652098.69999999995</v>
      </c>
      <c r="HP34" s="15">
        <v>163998.01999999999</v>
      </c>
      <c r="HQ34" s="15">
        <v>0</v>
      </c>
      <c r="HR34" s="30">
        <v>163998.01999999999</v>
      </c>
      <c r="HS34" s="15">
        <v>-298302.18000000005</v>
      </c>
      <c r="HT34" s="15">
        <v>434818.02</v>
      </c>
      <c r="HU34" s="15">
        <v>631936.02</v>
      </c>
      <c r="HV34" s="15">
        <v>746491.84</v>
      </c>
      <c r="HW34" s="15">
        <v>746491.84</v>
      </c>
      <c r="HX34" s="15">
        <v>0</v>
      </c>
      <c r="HY34" s="30">
        <v>746491.84</v>
      </c>
      <c r="HZ34" s="15">
        <v>582493.81999999995</v>
      </c>
      <c r="IA34" s="15">
        <v>746491.84</v>
      </c>
      <c r="IB34" s="15">
        <v>796336.84</v>
      </c>
      <c r="IC34" s="15">
        <v>882212.84</v>
      </c>
      <c r="ID34" s="15">
        <v>205804.04</v>
      </c>
      <c r="IE34" s="15">
        <v>0</v>
      </c>
      <c r="IF34" s="30">
        <v>205804.04</v>
      </c>
      <c r="IG34" s="15">
        <v>-540687.79999999993</v>
      </c>
      <c r="IH34" s="15">
        <v>205804.04</v>
      </c>
      <c r="II34" s="15">
        <v>295915.52000000002</v>
      </c>
      <c r="IJ34" s="15">
        <v>392825.52</v>
      </c>
      <c r="IK34" s="15">
        <v>447829.4</v>
      </c>
      <c r="IL34" s="15">
        <v>0</v>
      </c>
      <c r="IM34" s="15">
        <v>520381.9</v>
      </c>
      <c r="IN34" s="15">
        <v>520381.9</v>
      </c>
      <c r="IO34" s="15">
        <v>386492.02</v>
      </c>
      <c r="IP34" s="15">
        <v>386492.02</v>
      </c>
      <c r="IQ34" s="15">
        <v>70633.27</v>
      </c>
      <c r="IR34" s="15">
        <v>0</v>
      </c>
      <c r="IS34" s="15">
        <v>107568.27</v>
      </c>
      <c r="IT34" s="15">
        <v>107568.27</v>
      </c>
      <c r="IU34" s="15">
        <v>130228.27</v>
      </c>
      <c r="IV34" s="15">
        <v>130228.27</v>
      </c>
      <c r="IW34" s="15">
        <v>130228.27</v>
      </c>
      <c r="IX34" s="15">
        <v>0</v>
      </c>
      <c r="IY34" s="15">
        <v>274826.15000000002</v>
      </c>
      <c r="IZ34" s="15">
        <v>274826.15000000002</v>
      </c>
      <c r="JA34" s="15">
        <v>317396.15000000002</v>
      </c>
      <c r="JB34" s="15">
        <v>317396.15000000002</v>
      </c>
      <c r="JC34" s="15">
        <v>95376.15</v>
      </c>
      <c r="JD34" s="15">
        <v>0</v>
      </c>
      <c r="JE34" s="15">
        <v>218596.15</v>
      </c>
      <c r="JF34" s="15">
        <v>269086.15000000002</v>
      </c>
      <c r="JG34" s="15">
        <v>331328.65000000002</v>
      </c>
      <c r="JH34" s="15">
        <v>386218.65</v>
      </c>
      <c r="JI34" s="15">
        <v>24708.65</v>
      </c>
      <c r="JJ34" s="15">
        <v>0</v>
      </c>
      <c r="JK34" s="15">
        <v>73328.649999999994</v>
      </c>
      <c r="JL34" s="15">
        <v>73328.649999999994</v>
      </c>
      <c r="JM34" s="15">
        <v>162898.65</v>
      </c>
      <c r="JN34" s="15">
        <v>269658.65000000002</v>
      </c>
      <c r="JO34" s="15">
        <v>269658.65000000002</v>
      </c>
      <c r="JP34" s="15">
        <v>0</v>
      </c>
      <c r="JQ34" s="15">
        <v>500254.9</v>
      </c>
      <c r="JR34" s="15">
        <v>111701.15</v>
      </c>
      <c r="JS34" s="15">
        <v>285180.15000000002</v>
      </c>
      <c r="JT34" s="15">
        <v>556250.15</v>
      </c>
      <c r="JU34" s="15">
        <v>556250.15</v>
      </c>
      <c r="JV34" s="15">
        <v>0</v>
      </c>
      <c r="JW34" s="15">
        <v>556250.15</v>
      </c>
      <c r="JX34" s="15">
        <v>1445461</v>
      </c>
      <c r="JY34" s="15">
        <v>1445461</v>
      </c>
      <c r="JZ34" s="15">
        <v>1482555.25</v>
      </c>
      <c r="KA34" s="15">
        <v>5515.25</v>
      </c>
      <c r="KB34" s="15">
        <v>0</v>
      </c>
      <c r="KC34" s="15">
        <v>75413.649999999994</v>
      </c>
      <c r="KD34" s="15">
        <v>252929.65</v>
      </c>
      <c r="KE34" s="15">
        <v>401264.65</v>
      </c>
      <c r="KF34" s="15">
        <v>426509.65</v>
      </c>
      <c r="KG34" s="15">
        <v>468346.15</v>
      </c>
      <c r="KH34" s="15">
        <v>0</v>
      </c>
      <c r="KI34" s="15">
        <v>511058.65</v>
      </c>
      <c r="KJ34" s="15">
        <v>539838.65</v>
      </c>
      <c r="KK34" s="15">
        <v>539838.65</v>
      </c>
      <c r="KL34" s="15">
        <v>539838.65</v>
      </c>
      <c r="KM34" s="15">
        <v>539838.65</v>
      </c>
      <c r="KN34" s="15">
        <v>0</v>
      </c>
      <c r="KO34" s="15">
        <v>983109.83</v>
      </c>
      <c r="KP34" s="15">
        <v>983109.83</v>
      </c>
      <c r="KQ34" s="15">
        <v>983109.83</v>
      </c>
      <c r="KR34" s="15">
        <v>983109.83</v>
      </c>
      <c r="KS34" s="15">
        <v>1258096.33</v>
      </c>
      <c r="KT34" s="15">
        <v>0</v>
      </c>
      <c r="KU34" s="15">
        <v>28787.33</v>
      </c>
      <c r="KV34" s="15">
        <v>28787.33</v>
      </c>
      <c r="KW34" s="15">
        <v>186757.33</v>
      </c>
      <c r="KX34" s="15">
        <v>186757.33</v>
      </c>
      <c r="KY34" s="15">
        <v>186757.33</v>
      </c>
      <c r="KZ34" s="15">
        <v>0</v>
      </c>
      <c r="LA34" s="15">
        <v>195355.33</v>
      </c>
      <c r="LB34" s="15">
        <v>304120.38</v>
      </c>
      <c r="LC34" s="15">
        <v>332641.63</v>
      </c>
      <c r="LD34" s="15">
        <v>617253.63</v>
      </c>
      <c r="LE34" s="15">
        <v>641021.13</v>
      </c>
      <c r="LF34" s="15">
        <v>0</v>
      </c>
      <c r="LG34" s="15">
        <v>703793.63</v>
      </c>
      <c r="LH34" s="15">
        <v>149526.13</v>
      </c>
      <c r="LI34" s="15">
        <v>300135.23</v>
      </c>
      <c r="LJ34" s="15">
        <v>300135.23</v>
      </c>
      <c r="LK34" s="15">
        <v>300135.23</v>
      </c>
      <c r="LL34" s="15">
        <v>0</v>
      </c>
      <c r="LM34" s="15">
        <v>423045.23</v>
      </c>
      <c r="LN34" s="15">
        <v>423045.23</v>
      </c>
      <c r="LO34" s="15">
        <v>446265.23</v>
      </c>
      <c r="LP34" s="15">
        <v>31480.23</v>
      </c>
      <c r="LQ34" s="15">
        <v>31480.23</v>
      </c>
      <c r="LR34" s="15">
        <v>0</v>
      </c>
      <c r="LS34" s="15">
        <v>227371.08</v>
      </c>
      <c r="LT34" s="15">
        <v>227371.08</v>
      </c>
      <c r="LU34" s="15">
        <v>227371.08</v>
      </c>
      <c r="LV34" s="15">
        <v>242285.08</v>
      </c>
      <c r="LW34" s="15">
        <v>242285.08</v>
      </c>
      <c r="LX34" s="15">
        <v>0</v>
      </c>
      <c r="LY34" s="15">
        <v>242285.08</v>
      </c>
      <c r="LZ34" s="15">
        <v>557561.57999999996</v>
      </c>
      <c r="MA34" s="15">
        <v>697962.58</v>
      </c>
      <c r="MB34" s="15">
        <v>82322.58</v>
      </c>
      <c r="MC34" s="15">
        <v>173450.08</v>
      </c>
      <c r="MD34" s="15">
        <v>0</v>
      </c>
      <c r="ME34" s="15">
        <v>479327.89</v>
      </c>
      <c r="MF34" s="15">
        <v>479327.89</v>
      </c>
      <c r="MG34" s="15">
        <v>535409.39</v>
      </c>
      <c r="MH34" s="15">
        <v>535409.39</v>
      </c>
      <c r="MI34" s="15">
        <v>570946.89</v>
      </c>
      <c r="MJ34" s="15">
        <v>0</v>
      </c>
      <c r="MK34" s="15">
        <v>570946.89</v>
      </c>
      <c r="ML34" s="15">
        <v>720961.19</v>
      </c>
      <c r="MM34" s="15">
        <v>773924.54</v>
      </c>
      <c r="MN34" s="15">
        <v>32354.54</v>
      </c>
      <c r="MO34" s="15">
        <v>172859.54</v>
      </c>
      <c r="MP34" s="15">
        <v>0</v>
      </c>
      <c r="MQ34" s="15">
        <v>317059.53999999998</v>
      </c>
      <c r="MR34" s="15">
        <v>455715.04</v>
      </c>
      <c r="MS34" s="15">
        <v>529210.04</v>
      </c>
      <c r="MT34" s="15">
        <v>749733.69</v>
      </c>
      <c r="MU34" s="15">
        <v>749733.69</v>
      </c>
      <c r="MV34" s="15">
        <v>0</v>
      </c>
      <c r="MW34" s="15">
        <v>749733.69</v>
      </c>
      <c r="MX34" s="15">
        <v>802117.69</v>
      </c>
      <c r="MY34" s="15">
        <v>7077.69</v>
      </c>
      <c r="MZ34" s="15">
        <v>7077.69</v>
      </c>
      <c r="NA34" s="15">
        <v>510164.99</v>
      </c>
      <c r="NB34" s="15">
        <v>0</v>
      </c>
      <c r="NC34" s="15">
        <v>665724.99</v>
      </c>
      <c r="ND34" s="15">
        <v>665724.99</v>
      </c>
      <c r="NE34" s="15">
        <v>665724.99</v>
      </c>
      <c r="NF34" s="15">
        <v>825943.99</v>
      </c>
      <c r="NG34" s="15">
        <v>825943.99</v>
      </c>
      <c r="NH34" s="15">
        <v>0</v>
      </c>
      <c r="NI34" s="15">
        <v>852530.24</v>
      </c>
      <c r="NJ34" s="15">
        <v>852530.24</v>
      </c>
      <c r="NK34" s="15">
        <v>89094.24</v>
      </c>
      <c r="NL34" s="15">
        <v>89094.24</v>
      </c>
      <c r="NM34" s="15">
        <v>277738.74</v>
      </c>
      <c r="NN34" s="15">
        <v>0</v>
      </c>
      <c r="NO34" s="15">
        <v>277738.74</v>
      </c>
      <c r="NP34" s="15">
        <v>277738.74</v>
      </c>
      <c r="NQ34" s="15">
        <v>300912.74</v>
      </c>
      <c r="NR34" s="15">
        <v>324812.74</v>
      </c>
      <c r="NS34" s="15">
        <v>424518.74</v>
      </c>
      <c r="NT34" s="15">
        <v>0</v>
      </c>
      <c r="NU34" s="15">
        <v>677970.98</v>
      </c>
      <c r="NV34" s="15">
        <v>677970.98</v>
      </c>
      <c r="NW34" s="15">
        <v>677970.98</v>
      </c>
      <c r="NX34" s="15">
        <v>677970.98</v>
      </c>
      <c r="NY34" s="15">
        <v>677970.98</v>
      </c>
      <c r="NZ34" s="15">
        <v>0</v>
      </c>
      <c r="OA34" s="15">
        <v>275782.48</v>
      </c>
      <c r="OB34" s="15">
        <v>308632.48</v>
      </c>
      <c r="OC34" s="15">
        <v>308632.48</v>
      </c>
      <c r="OD34" s="15">
        <v>308632.48</v>
      </c>
      <c r="OE34" s="15">
        <v>308632.48</v>
      </c>
      <c r="OF34" s="15">
        <v>0</v>
      </c>
      <c r="OG34" s="15">
        <v>223608.83</v>
      </c>
      <c r="OH34" s="15">
        <v>421770.83</v>
      </c>
      <c r="OI34" s="15">
        <v>421770.83</v>
      </c>
      <c r="OJ34" s="15">
        <v>549360.82999999996</v>
      </c>
      <c r="OK34" s="15">
        <v>5320.83</v>
      </c>
      <c r="OL34" s="15">
        <v>0</v>
      </c>
      <c r="OM34" s="15">
        <v>156573.32999999999</v>
      </c>
      <c r="ON34" s="15">
        <v>200988.33</v>
      </c>
      <c r="OO34" s="15">
        <v>264325.94</v>
      </c>
      <c r="OP34" s="15">
        <v>300978.44</v>
      </c>
      <c r="OQ34" s="15">
        <v>300978.44</v>
      </c>
      <c r="OR34" s="15">
        <v>0</v>
      </c>
      <c r="OS34" s="15">
        <v>300978.44</v>
      </c>
      <c r="OT34" s="15">
        <v>325840.94</v>
      </c>
      <c r="OU34" s="15">
        <v>325840.94</v>
      </c>
      <c r="OV34" s="15">
        <v>402224.44</v>
      </c>
      <c r="OW34" s="15">
        <v>68366.94</v>
      </c>
      <c r="OX34" s="15">
        <v>0</v>
      </c>
      <c r="OY34" s="15">
        <v>97275.94</v>
      </c>
      <c r="OZ34" s="15">
        <v>212650.94</v>
      </c>
      <c r="PA34" s="15">
        <v>212650.94</v>
      </c>
      <c r="PB34" s="15">
        <v>39818.94</v>
      </c>
      <c r="PC34" s="15">
        <v>39818.94</v>
      </c>
      <c r="PD34" s="15">
        <v>0</v>
      </c>
      <c r="PE34" s="15">
        <v>235278.14</v>
      </c>
      <c r="PF34" s="15">
        <v>338813.64</v>
      </c>
      <c r="PG34" s="15">
        <v>5773.64</v>
      </c>
      <c r="PH34" s="15">
        <v>5773.64</v>
      </c>
      <c r="PI34" s="15">
        <v>5773.64</v>
      </c>
      <c r="PJ34" s="15">
        <v>0</v>
      </c>
      <c r="PK34" s="15">
        <v>75898.64</v>
      </c>
      <c r="PL34" s="15">
        <v>75898.64</v>
      </c>
      <c r="PM34" s="15">
        <v>75898.64</v>
      </c>
      <c r="PN34" s="15">
        <v>130108.64</v>
      </c>
      <c r="PO34" s="15">
        <v>421354.14</v>
      </c>
      <c r="PP34" s="15">
        <v>0</v>
      </c>
      <c r="PQ34" s="15">
        <v>735825.64</v>
      </c>
      <c r="PR34" s="15">
        <v>735825.64</v>
      </c>
      <c r="PS34" s="15">
        <v>735825.64</v>
      </c>
      <c r="PT34" s="15">
        <v>735825.64</v>
      </c>
      <c r="PU34" s="15">
        <v>5785.64</v>
      </c>
      <c r="PV34" s="15">
        <v>0</v>
      </c>
      <c r="PW34" s="15">
        <v>37513.64</v>
      </c>
      <c r="PX34" s="15">
        <v>140865.25</v>
      </c>
      <c r="PY34" s="15">
        <v>199821.87</v>
      </c>
      <c r="PZ34" s="15">
        <v>199821.87</v>
      </c>
      <c r="QA34" s="15">
        <v>199821.87</v>
      </c>
      <c r="QB34" s="15">
        <v>0</v>
      </c>
      <c r="QC34" s="15">
        <v>741289.87</v>
      </c>
      <c r="QD34" s="15">
        <v>1221422.67</v>
      </c>
      <c r="QE34" s="15">
        <v>21382.67</v>
      </c>
      <c r="QF34" s="15">
        <v>21382.67</v>
      </c>
      <c r="QG34" s="15">
        <v>29382.67</v>
      </c>
      <c r="QH34" s="15">
        <v>0</v>
      </c>
      <c r="QI34" s="15">
        <v>209942.67</v>
      </c>
      <c r="QJ34" s="15">
        <v>275307.67</v>
      </c>
      <c r="QK34" s="15">
        <v>275307.67</v>
      </c>
      <c r="QL34" s="15">
        <v>343469.67</v>
      </c>
      <c r="QM34" s="15">
        <v>539261.77</v>
      </c>
      <c r="QN34" s="15">
        <v>0</v>
      </c>
      <c r="QO34" s="15">
        <v>539261.77</v>
      </c>
      <c r="QP34" s="15">
        <v>539261.77</v>
      </c>
      <c r="QQ34" s="15">
        <v>569962.29</v>
      </c>
      <c r="QR34" s="15">
        <v>569962.29</v>
      </c>
      <c r="QS34" s="15">
        <v>50357.29</v>
      </c>
      <c r="QT34" s="15">
        <v>0</v>
      </c>
      <c r="QU34" s="15">
        <v>104502.29</v>
      </c>
      <c r="QV34" s="15">
        <v>425238.54</v>
      </c>
      <c r="QW34" s="15">
        <v>551723.54</v>
      </c>
      <c r="QX34" s="15">
        <v>551723.54</v>
      </c>
      <c r="QY34" s="15">
        <v>68651.44</v>
      </c>
      <c r="QZ34" s="15">
        <v>0</v>
      </c>
      <c r="RA34" s="15">
        <v>146799.94</v>
      </c>
      <c r="RB34" s="15">
        <v>415296.94</v>
      </c>
      <c r="RC34" s="15">
        <v>415296.94</v>
      </c>
      <c r="RD34" s="15">
        <v>439438.44</v>
      </c>
      <c r="RE34" s="15">
        <v>531382.81000000006</v>
      </c>
      <c r="RF34" s="15">
        <v>0</v>
      </c>
      <c r="RG34" s="15">
        <v>553992.81000000006</v>
      </c>
      <c r="RH34" s="15">
        <v>86330.31</v>
      </c>
      <c r="RI34" s="15">
        <v>126480.31</v>
      </c>
      <c r="RJ34" s="15">
        <v>208058.31</v>
      </c>
      <c r="RK34" s="15">
        <v>276936.65999999997</v>
      </c>
      <c r="RL34" s="15">
        <v>0</v>
      </c>
      <c r="RM34" s="15">
        <v>276936.65999999997</v>
      </c>
      <c r="RN34" s="15">
        <v>276936.65999999997</v>
      </c>
      <c r="RO34" s="15">
        <v>276936.65999999997</v>
      </c>
      <c r="RP34" s="15">
        <v>276936.65999999997</v>
      </c>
      <c r="RQ34" s="15">
        <v>316564.96000000002</v>
      </c>
      <c r="RR34" s="15">
        <v>0</v>
      </c>
      <c r="RS34" s="15">
        <v>276936.65999999997</v>
      </c>
      <c r="RT34" s="15">
        <v>276936.65999999997</v>
      </c>
      <c r="RU34" s="15">
        <v>276936.65999999997</v>
      </c>
      <c r="RV34" s="15">
        <v>276936.65999999997</v>
      </c>
      <c r="RW34" s="15">
        <v>276936.65999999997</v>
      </c>
      <c r="RX34" s="15">
        <v>0</v>
      </c>
      <c r="RY34" s="15">
        <v>276936.65999999997</v>
      </c>
      <c r="RZ34" s="15">
        <v>276936.65999999997</v>
      </c>
      <c r="SA34" s="15">
        <v>276936.65999999997</v>
      </c>
      <c r="SB34" s="15">
        <v>5555.46</v>
      </c>
      <c r="SC34" s="15">
        <v>5555.46</v>
      </c>
      <c r="SD34" s="15">
        <v>0</v>
      </c>
      <c r="SE34" s="15">
        <v>170713.71</v>
      </c>
      <c r="SF34" s="15">
        <v>300964.21000000002</v>
      </c>
      <c r="SG34" s="15">
        <v>337938.21</v>
      </c>
      <c r="SH34" s="15">
        <v>337938.21</v>
      </c>
      <c r="SI34" s="15">
        <v>534485.71</v>
      </c>
      <c r="SJ34" s="15">
        <v>0</v>
      </c>
      <c r="SK34" s="15">
        <v>591384.11</v>
      </c>
      <c r="SL34" s="15">
        <v>661182.23</v>
      </c>
      <c r="SM34" s="15">
        <v>726346</v>
      </c>
      <c r="SN34" s="15">
        <v>757325</v>
      </c>
      <c r="SO34" s="15">
        <v>1102676</v>
      </c>
      <c r="SP34" s="15">
        <v>0</v>
      </c>
      <c r="SQ34" s="15">
        <v>2636</v>
      </c>
      <c r="SR34" s="15">
        <v>2636</v>
      </c>
      <c r="SS34" s="15">
        <v>2636</v>
      </c>
      <c r="ST34" s="15">
        <v>28636</v>
      </c>
      <c r="SU34" s="15">
        <v>333284</v>
      </c>
      <c r="SV34" s="15">
        <v>0</v>
      </c>
      <c r="SW34" s="15">
        <v>367799</v>
      </c>
      <c r="SX34" s="15">
        <v>403848</v>
      </c>
      <c r="SY34" s="15">
        <v>471079</v>
      </c>
      <c r="SZ34" s="15">
        <v>471079</v>
      </c>
      <c r="TA34" s="15">
        <v>504984</v>
      </c>
      <c r="TB34" s="15">
        <v>0</v>
      </c>
      <c r="TC34" s="15">
        <v>504984</v>
      </c>
      <c r="TD34" s="15">
        <v>793450</v>
      </c>
      <c r="TE34" s="15">
        <v>919130</v>
      </c>
      <c r="TF34" s="15">
        <v>85779</v>
      </c>
      <c r="TG34" s="15">
        <v>85779</v>
      </c>
      <c r="TH34" s="15">
        <v>0</v>
      </c>
      <c r="TI34" s="15">
        <v>244729</v>
      </c>
      <c r="TJ34" s="15">
        <v>433545</v>
      </c>
      <c r="TK34" s="15">
        <v>433545</v>
      </c>
      <c r="TL34" s="15">
        <v>459545</v>
      </c>
      <c r="TM34" s="15">
        <v>459545</v>
      </c>
      <c r="TN34" s="15" t="s">
        <v>208</v>
      </c>
      <c r="TO34" s="15">
        <v>5505</v>
      </c>
      <c r="TP34" s="15">
        <v>35817</v>
      </c>
      <c r="TQ34" s="15">
        <v>63787</v>
      </c>
      <c r="TR34" s="15">
        <v>191397</v>
      </c>
      <c r="TS34" s="15">
        <v>365933</v>
      </c>
      <c r="TT34" s="15">
        <v>5893</v>
      </c>
      <c r="TU34" s="15">
        <v>5893</v>
      </c>
      <c r="TV34" s="15">
        <v>5893</v>
      </c>
      <c r="TW34" s="15">
        <v>313017</v>
      </c>
      <c r="TX34" s="15">
        <v>510881</v>
      </c>
      <c r="TY34" s="15">
        <v>538851</v>
      </c>
      <c r="TZ34" s="15">
        <v>0</v>
      </c>
      <c r="UA34" s="15">
        <v>666280</v>
      </c>
      <c r="UB34" s="15">
        <v>666280</v>
      </c>
      <c r="UC34" s="15">
        <v>666280</v>
      </c>
      <c r="UD34" s="15">
        <v>35552</v>
      </c>
      <c r="UE34" s="15">
        <v>148731</v>
      </c>
      <c r="UF34" s="15">
        <v>0</v>
      </c>
      <c r="UG34" s="15">
        <v>397256</v>
      </c>
      <c r="UH34" s="15">
        <v>457330</v>
      </c>
      <c r="UI34" s="15">
        <v>524730</v>
      </c>
      <c r="UJ34" s="15">
        <v>566305</v>
      </c>
      <c r="UK34" s="15">
        <v>5265</v>
      </c>
      <c r="UL34" s="15">
        <v>0</v>
      </c>
      <c r="UM34" s="15">
        <v>5265</v>
      </c>
      <c r="UN34" s="15">
        <v>110546</v>
      </c>
      <c r="UO34" s="15">
        <v>238701</v>
      </c>
      <c r="UP34" s="15">
        <v>238701</v>
      </c>
      <c r="UQ34" s="15">
        <v>238701</v>
      </c>
      <c r="UR34" s="15">
        <v>0</v>
      </c>
      <c r="US34" s="15">
        <v>347332</v>
      </c>
      <c r="UT34" s="15">
        <v>347332</v>
      </c>
      <c r="UU34" s="15">
        <v>347332</v>
      </c>
      <c r="UV34" s="15">
        <v>347332</v>
      </c>
      <c r="UW34" s="15">
        <v>601305</v>
      </c>
      <c r="UX34" s="15">
        <v>0</v>
      </c>
      <c r="UY34" s="15">
        <v>630290</v>
      </c>
      <c r="UZ34" s="15">
        <v>630290</v>
      </c>
      <c r="VA34" s="15">
        <v>802134</v>
      </c>
      <c r="VB34" s="15">
        <v>28094</v>
      </c>
      <c r="VC34" s="15">
        <v>160469</v>
      </c>
      <c r="VD34" s="15">
        <v>0</v>
      </c>
      <c r="VE34" s="15">
        <v>267994</v>
      </c>
      <c r="VF34" s="15">
        <v>415491</v>
      </c>
      <c r="VG34" s="15">
        <v>434095</v>
      </c>
      <c r="VH34" s="15">
        <v>528597</v>
      </c>
      <c r="VI34" s="15">
        <v>5557</v>
      </c>
      <c r="VJ34" s="15">
        <v>0</v>
      </c>
      <c r="VK34" s="15">
        <v>136712</v>
      </c>
      <c r="VL34" s="15">
        <v>170935</v>
      </c>
      <c r="VM34" s="15">
        <v>386950</v>
      </c>
      <c r="VN34" s="15">
        <v>534297</v>
      </c>
      <c r="VO34" s="15">
        <v>582749</v>
      </c>
      <c r="VP34" s="15">
        <v>0</v>
      </c>
      <c r="VQ34" s="15">
        <v>811876</v>
      </c>
      <c r="VR34" s="15">
        <v>811876</v>
      </c>
      <c r="VS34" s="15">
        <v>34485</v>
      </c>
      <c r="VT34" s="15">
        <v>302730</v>
      </c>
      <c r="VU34" s="15">
        <v>302730</v>
      </c>
      <c r="VV34" s="15">
        <v>0</v>
      </c>
      <c r="VW34" s="15">
        <v>302730</v>
      </c>
      <c r="VX34" s="15">
        <v>302730</v>
      </c>
      <c r="VY34" s="15">
        <v>472924</v>
      </c>
      <c r="VZ34" s="15">
        <v>472924</v>
      </c>
      <c r="WA34" s="15">
        <v>514959</v>
      </c>
      <c r="WB34" s="15">
        <v>0</v>
      </c>
      <c r="WC34" s="15">
        <v>514959</v>
      </c>
      <c r="WD34" s="15">
        <v>514959</v>
      </c>
      <c r="WE34" s="15">
        <v>680290</v>
      </c>
      <c r="WF34" s="15">
        <v>70447</v>
      </c>
      <c r="WG34" s="15">
        <v>70447</v>
      </c>
      <c r="WH34" s="15">
        <v>0</v>
      </c>
      <c r="WI34" s="15">
        <v>228145</v>
      </c>
      <c r="WJ34" s="15">
        <v>328364</v>
      </c>
      <c r="WK34" s="15">
        <v>476564</v>
      </c>
      <c r="WL34" s="15">
        <v>42869</v>
      </c>
      <c r="WM34" s="15">
        <v>42869</v>
      </c>
      <c r="WN34" s="15">
        <v>0</v>
      </c>
      <c r="WO34" s="15">
        <v>355236</v>
      </c>
      <c r="WP34" s="15">
        <v>513395</v>
      </c>
      <c r="WQ34" s="15">
        <v>513395</v>
      </c>
      <c r="WR34" s="15">
        <v>170025</v>
      </c>
      <c r="WS34" s="15">
        <v>170025</v>
      </c>
      <c r="WT34" s="15">
        <v>0</v>
      </c>
      <c r="WU34" s="15">
        <v>170025</v>
      </c>
      <c r="WV34" s="15">
        <v>198855</v>
      </c>
      <c r="WW34" s="15">
        <v>198855</v>
      </c>
      <c r="WX34" s="15">
        <v>335968</v>
      </c>
      <c r="WY34" s="15">
        <v>335968</v>
      </c>
      <c r="WZ34" s="15">
        <v>0</v>
      </c>
      <c r="XA34" s="15">
        <v>737525</v>
      </c>
      <c r="XB34" s="15">
        <v>737525</v>
      </c>
      <c r="XC34" s="15">
        <v>737525</v>
      </c>
      <c r="XD34" s="15">
        <v>5485</v>
      </c>
      <c r="XE34" s="15">
        <v>5485</v>
      </c>
      <c r="XF34" s="15">
        <v>0</v>
      </c>
      <c r="XG34" s="15">
        <v>88427</v>
      </c>
      <c r="XH34" s="15">
        <v>88427</v>
      </c>
      <c r="XI34" s="15">
        <v>88427</v>
      </c>
      <c r="XJ34" s="15">
        <v>565187</v>
      </c>
      <c r="XK34" s="15">
        <v>100069</v>
      </c>
      <c r="XL34" s="15">
        <v>0</v>
      </c>
      <c r="XM34" s="15">
        <v>214487</v>
      </c>
      <c r="XN34" s="15">
        <v>214487</v>
      </c>
      <c r="XO34" s="15">
        <v>214487</v>
      </c>
      <c r="XP34" s="15">
        <v>214487</v>
      </c>
      <c r="XQ34" s="15">
        <v>214487</v>
      </c>
      <c r="XR34" s="15">
        <v>0</v>
      </c>
      <c r="XS34" s="15">
        <v>326065</v>
      </c>
      <c r="XT34" s="15">
        <v>326065</v>
      </c>
      <c r="XU34" s="15">
        <v>326065</v>
      </c>
      <c r="XV34" s="15">
        <v>390341</v>
      </c>
      <c r="XW34" s="15">
        <v>5301</v>
      </c>
      <c r="XX34" s="15">
        <v>0</v>
      </c>
      <c r="XY34" s="15">
        <v>228462</v>
      </c>
      <c r="XZ34" s="15">
        <v>319080</v>
      </c>
      <c r="YA34" s="15">
        <v>345780</v>
      </c>
      <c r="YB34" s="15">
        <v>345780</v>
      </c>
      <c r="YC34" s="15">
        <v>182718</v>
      </c>
      <c r="YD34" s="15">
        <v>0</v>
      </c>
      <c r="YE34" s="15">
        <v>296258</v>
      </c>
      <c r="YF34" s="15">
        <v>296258</v>
      </c>
      <c r="YG34" s="15">
        <v>358349</v>
      </c>
      <c r="YH34" s="15">
        <v>395699</v>
      </c>
      <c r="YI34" s="15">
        <v>44519</v>
      </c>
      <c r="YJ34" s="15">
        <v>0</v>
      </c>
      <c r="YK34" s="15">
        <v>44519</v>
      </c>
      <c r="YL34" s="15">
        <v>44519</v>
      </c>
      <c r="YM34" s="15">
        <v>147571</v>
      </c>
      <c r="YN34" s="15">
        <v>147571</v>
      </c>
      <c r="YO34" s="15">
        <v>348901</v>
      </c>
      <c r="YP34" s="15">
        <v>0</v>
      </c>
      <c r="YQ34" s="15">
        <v>348901</v>
      </c>
      <c r="YR34" s="15">
        <v>348901</v>
      </c>
      <c r="YS34" s="15">
        <v>751038</v>
      </c>
      <c r="YT34" s="15">
        <v>904990</v>
      </c>
      <c r="YU34" s="15">
        <v>1189573</v>
      </c>
      <c r="YV34" s="15">
        <v>0</v>
      </c>
      <c r="YW34" s="15">
        <v>1189573</v>
      </c>
      <c r="YX34" s="15">
        <v>1189573</v>
      </c>
      <c r="YY34" s="15">
        <v>1189573</v>
      </c>
      <c r="YZ34" s="15">
        <v>1214573</v>
      </c>
      <c r="ZA34" s="15">
        <v>1286022</v>
      </c>
      <c r="ZB34" s="15">
        <v>0</v>
      </c>
      <c r="ZC34" s="15">
        <v>1326911</v>
      </c>
      <c r="ZD34" s="15">
        <v>1326911</v>
      </c>
      <c r="ZE34" s="15">
        <v>5871</v>
      </c>
      <c r="ZF34" s="15">
        <v>106884</v>
      </c>
      <c r="ZG34" s="15">
        <v>106884</v>
      </c>
      <c r="ZH34" s="15">
        <v>0</v>
      </c>
      <c r="ZI34" s="15">
        <v>234296</v>
      </c>
      <c r="ZJ34" s="15">
        <v>234296</v>
      </c>
      <c r="ZK34" s="15">
        <v>234296</v>
      </c>
      <c r="ZL34" s="15">
        <v>324933</v>
      </c>
      <c r="ZM34" s="15">
        <v>349688</v>
      </c>
      <c r="ZN34" s="15">
        <v>0</v>
      </c>
      <c r="ZO34" s="15">
        <v>577393</v>
      </c>
      <c r="ZP34" s="15">
        <v>577393</v>
      </c>
      <c r="ZQ34" s="15">
        <v>577393</v>
      </c>
      <c r="ZR34" s="15">
        <v>673416</v>
      </c>
      <c r="ZS34" s="15">
        <v>3376</v>
      </c>
      <c r="ZT34" s="15">
        <v>0</v>
      </c>
      <c r="ZU34" s="15">
        <v>464656</v>
      </c>
      <c r="ZV34" s="15">
        <v>464656</v>
      </c>
      <c r="ZW34" s="15">
        <v>464656</v>
      </c>
      <c r="ZX34" s="15">
        <v>464656</v>
      </c>
      <c r="ZY34" s="15">
        <v>464656</v>
      </c>
      <c r="ZZ34" s="15">
        <v>464656</v>
      </c>
      <c r="AAA34" s="15">
        <v>464656.29</v>
      </c>
      <c r="AAB34" s="15">
        <v>464656.29</v>
      </c>
      <c r="AAC34" s="15">
        <v>464656.29</v>
      </c>
      <c r="AAD34" s="15">
        <v>464656.29</v>
      </c>
      <c r="AAE34" s="15">
        <v>55836.29</v>
      </c>
      <c r="AAF34" s="15">
        <v>0</v>
      </c>
      <c r="AAG34" s="15">
        <v>100306.29</v>
      </c>
      <c r="AAH34" s="15">
        <v>129062.69</v>
      </c>
      <c r="AAI34" s="15">
        <v>129062.69</v>
      </c>
      <c r="AAJ34" s="15">
        <v>129062.69</v>
      </c>
      <c r="AAK34" s="15">
        <v>0</v>
      </c>
      <c r="AAL34" s="15">
        <v>0</v>
      </c>
      <c r="AAM34" s="15">
        <v>164578</v>
      </c>
      <c r="AAN34" s="15">
        <v>164578</v>
      </c>
      <c r="AAO34" s="15">
        <v>316659</v>
      </c>
      <c r="AAP34" s="15">
        <v>0</v>
      </c>
      <c r="AAQ34" s="15">
        <v>0</v>
      </c>
      <c r="AAR34" s="15">
        <v>0</v>
      </c>
      <c r="AAS34" s="15">
        <v>357587</v>
      </c>
      <c r="AAT34" s="15">
        <v>542354</v>
      </c>
      <c r="AAU34" s="15">
        <v>542354</v>
      </c>
      <c r="AAV34" s="15">
        <v>0</v>
      </c>
      <c r="AAW34" s="15">
        <v>0</v>
      </c>
      <c r="AAX34" s="15">
        <v>0</v>
      </c>
      <c r="AAY34" s="15">
        <v>627899</v>
      </c>
      <c r="AAZ34" s="15">
        <v>665014</v>
      </c>
      <c r="ABA34" s="15">
        <v>665014</v>
      </c>
      <c r="ABB34" s="15">
        <v>900566</v>
      </c>
      <c r="ABC34" s="15">
        <v>0</v>
      </c>
      <c r="ABD34" s="15">
        <v>0</v>
      </c>
      <c r="ABE34" s="15">
        <v>97737</v>
      </c>
      <c r="ABF34" s="15">
        <v>97737</v>
      </c>
      <c r="ABG34" s="15">
        <v>153727</v>
      </c>
      <c r="ABH34" s="15">
        <v>188903</v>
      </c>
      <c r="ABI34" s="15">
        <v>309253</v>
      </c>
      <c r="ABJ34" s="15">
        <v>309253</v>
      </c>
      <c r="ABK34" s="15">
        <v>309253</v>
      </c>
      <c r="ABL34" s="15">
        <v>309253</v>
      </c>
      <c r="ABM34" s="15">
        <v>341008</v>
      </c>
      <c r="ABN34" s="15">
        <v>421872</v>
      </c>
      <c r="ABO34" s="15">
        <v>956937</v>
      </c>
      <c r="ABP34" s="15">
        <v>0</v>
      </c>
      <c r="ABQ34" s="15">
        <v>956937</v>
      </c>
      <c r="ABR34" s="15">
        <v>371537</v>
      </c>
      <c r="ABS34" s="15">
        <v>417849</v>
      </c>
      <c r="ABT34" s="15">
        <v>417849</v>
      </c>
      <c r="ABU34" s="15">
        <v>607297</v>
      </c>
      <c r="ABV34" s="15">
        <v>607297</v>
      </c>
      <c r="ABW34" s="15">
        <v>607297</v>
      </c>
      <c r="ABX34" s="15">
        <v>645453</v>
      </c>
      <c r="ABY34" s="15">
        <v>762473</v>
      </c>
      <c r="ABZ34" s="15">
        <v>854055</v>
      </c>
      <c r="ACA34" s="15">
        <v>939455</v>
      </c>
      <c r="ACB34" s="15">
        <v>0</v>
      </c>
      <c r="ACC34" s="15">
        <v>1020491</v>
      </c>
      <c r="ACD34" s="15">
        <v>1020491</v>
      </c>
      <c r="ACE34" s="15">
        <v>1020491</v>
      </c>
      <c r="ACF34" s="15">
        <v>121391</v>
      </c>
      <c r="ACG34" s="15">
        <v>121391</v>
      </c>
      <c r="ACH34" s="15">
        <v>0</v>
      </c>
      <c r="ACI34" s="15">
        <v>121391</v>
      </c>
      <c r="ACJ34" s="15">
        <v>148536</v>
      </c>
      <c r="ACK34" s="15">
        <v>354686</v>
      </c>
      <c r="ACL34" s="15">
        <v>527223</v>
      </c>
      <c r="ACM34" s="15">
        <v>1152734</v>
      </c>
      <c r="ACN34" s="15">
        <v>0</v>
      </c>
      <c r="ACO34" s="15">
        <v>1152734</v>
      </c>
      <c r="ACP34" s="15">
        <v>1152734</v>
      </c>
      <c r="ACQ34" s="15">
        <v>1218429</v>
      </c>
      <c r="ACR34" s="15">
        <v>66054</v>
      </c>
      <c r="ACS34" s="15">
        <v>196445</v>
      </c>
      <c r="ACT34" s="15">
        <v>0</v>
      </c>
      <c r="ACU34" s="15">
        <v>273265</v>
      </c>
      <c r="ACV34" s="15">
        <v>273265</v>
      </c>
      <c r="ACW34" s="15">
        <v>347207</v>
      </c>
      <c r="ACX34" s="15">
        <v>353345</v>
      </c>
      <c r="ACY34" s="15">
        <v>397765</v>
      </c>
      <c r="ACZ34" s="15">
        <v>0</v>
      </c>
      <c r="ADA34" s="15">
        <v>424880</v>
      </c>
      <c r="ADB34" s="15">
        <v>485138</v>
      </c>
      <c r="ADC34" s="15">
        <v>485138</v>
      </c>
      <c r="ADD34" s="15">
        <v>485138</v>
      </c>
      <c r="ADE34" s="15">
        <v>485138</v>
      </c>
      <c r="ADF34" s="15">
        <v>0</v>
      </c>
      <c r="ADG34" s="15">
        <v>485138</v>
      </c>
      <c r="ADH34" s="15">
        <v>5098</v>
      </c>
      <c r="ADI34" s="15">
        <v>5098</v>
      </c>
      <c r="ADJ34" s="15">
        <v>70091</v>
      </c>
      <c r="ADK34" s="15">
        <v>268276</v>
      </c>
      <c r="ADL34" s="15">
        <v>0</v>
      </c>
      <c r="ADM34" s="15">
        <v>410852</v>
      </c>
      <c r="ADN34" s="15">
        <v>560640</v>
      </c>
      <c r="ADO34" s="15">
        <v>106825</v>
      </c>
      <c r="ADP34" s="15">
        <v>126825</v>
      </c>
      <c r="ADQ34" s="15">
        <v>126825</v>
      </c>
      <c r="ADR34" s="15">
        <v>0</v>
      </c>
      <c r="ADS34" s="15">
        <v>617019</v>
      </c>
      <c r="ADT34" s="15">
        <v>657415</v>
      </c>
      <c r="ADU34" s="15">
        <v>795706</v>
      </c>
      <c r="ADV34" s="15">
        <v>795706</v>
      </c>
      <c r="ADW34" s="15">
        <v>795706</v>
      </c>
      <c r="ADX34" s="15">
        <v>258038</v>
      </c>
      <c r="ADY34" s="15">
        <v>258038</v>
      </c>
      <c r="ADZ34" s="15">
        <v>455309</v>
      </c>
      <c r="AEA34" s="15">
        <v>509544</v>
      </c>
      <c r="AEB34" s="15">
        <v>509544</v>
      </c>
      <c r="AEC34" s="15">
        <v>567928</v>
      </c>
      <c r="AED34" s="15">
        <v>567928</v>
      </c>
      <c r="AEE34" s="15">
        <v>567928</v>
      </c>
      <c r="AEF34" s="15">
        <v>607458</v>
      </c>
      <c r="AEG34" s="15">
        <v>607458</v>
      </c>
      <c r="AEH34" s="15">
        <v>82400</v>
      </c>
      <c r="AEI34" s="15">
        <v>82400</v>
      </c>
      <c r="AEJ34" s="15">
        <v>0</v>
      </c>
      <c r="AEK34" s="15">
        <v>129515</v>
      </c>
      <c r="AEL34" s="15">
        <v>129515</v>
      </c>
      <c r="AEM34" s="15">
        <v>274990</v>
      </c>
      <c r="AEN34" s="15">
        <v>274990</v>
      </c>
      <c r="AEO34" s="15">
        <v>408237</v>
      </c>
      <c r="AEP34" s="15">
        <v>0</v>
      </c>
      <c r="AEQ34" s="15">
        <v>696561</v>
      </c>
      <c r="AER34" s="15">
        <v>696561</v>
      </c>
      <c r="AES34" s="15">
        <v>750791</v>
      </c>
      <c r="AET34" s="15">
        <v>781421</v>
      </c>
      <c r="AEU34" s="15">
        <v>0</v>
      </c>
      <c r="AEV34" s="15">
        <v>0</v>
      </c>
      <c r="AEW34" s="15">
        <v>0</v>
      </c>
      <c r="AEX34" s="15">
        <v>0</v>
      </c>
      <c r="AEY34" s="15">
        <v>0</v>
      </c>
      <c r="AEZ34" s="15">
        <v>0</v>
      </c>
      <c r="AFA34" s="15">
        <v>0</v>
      </c>
      <c r="AFB34" s="15">
        <v>0</v>
      </c>
      <c r="AFC34" s="15">
        <v>0</v>
      </c>
      <c r="AFD34" s="15">
        <v>0</v>
      </c>
      <c r="AFE34" s="15">
        <v>0</v>
      </c>
      <c r="AFF34" s="15">
        <v>0</v>
      </c>
      <c r="AFG34" s="15">
        <v>0</v>
      </c>
      <c r="AFH34" s="15">
        <v>0</v>
      </c>
      <c r="AFI34" s="15">
        <v>0</v>
      </c>
      <c r="AFJ34" s="15">
        <v>0</v>
      </c>
      <c r="AFK34" s="15">
        <v>0</v>
      </c>
      <c r="AFL34" s="15">
        <v>0</v>
      </c>
      <c r="AFM34" s="15">
        <v>0</v>
      </c>
      <c r="AFN34" s="15">
        <v>0</v>
      </c>
      <c r="AFO34" s="15">
        <v>0</v>
      </c>
      <c r="AFP34" s="15">
        <v>0</v>
      </c>
      <c r="AFQ34" s="15">
        <v>0</v>
      </c>
      <c r="AFR34" s="15">
        <v>0</v>
      </c>
      <c r="AFS34" s="15">
        <v>0</v>
      </c>
      <c r="AFT34" s="15">
        <v>0</v>
      </c>
      <c r="AFU34" s="15">
        <v>0</v>
      </c>
      <c r="AFV34" s="15">
        <v>0</v>
      </c>
      <c r="AFW34" s="15">
        <v>0</v>
      </c>
      <c r="AFX34" s="15">
        <v>0</v>
      </c>
      <c r="AFY34" s="15">
        <v>0</v>
      </c>
      <c r="AFZ34" s="15">
        <v>0</v>
      </c>
      <c r="AGA34" s="15">
        <v>0</v>
      </c>
      <c r="AGB34" s="15">
        <v>0</v>
      </c>
      <c r="AGC34" s="15">
        <v>0</v>
      </c>
      <c r="AGD34" s="15">
        <v>0</v>
      </c>
      <c r="AGE34" s="15">
        <v>0</v>
      </c>
      <c r="AGF34" s="15">
        <v>0</v>
      </c>
      <c r="AGG34" s="15">
        <v>0</v>
      </c>
      <c r="AGH34" s="15">
        <v>0</v>
      </c>
      <c r="AGI34" s="15">
        <v>0</v>
      </c>
      <c r="AGJ34" s="15">
        <v>0</v>
      </c>
      <c r="AGK34" s="15">
        <v>0</v>
      </c>
      <c r="AGL34" s="15">
        <v>0</v>
      </c>
      <c r="AGM34" s="15">
        <v>0</v>
      </c>
      <c r="AGN34" s="15">
        <v>0</v>
      </c>
      <c r="AGO34" s="15">
        <v>0</v>
      </c>
      <c r="AGP34" s="15">
        <v>0</v>
      </c>
      <c r="AGQ34" s="15">
        <v>0</v>
      </c>
      <c r="AGR34" s="15">
        <v>0</v>
      </c>
      <c r="AGS34" s="15">
        <v>0</v>
      </c>
      <c r="AGT34" s="15">
        <v>0</v>
      </c>
      <c r="AGU34" s="15">
        <v>0</v>
      </c>
      <c r="AGV34" s="15">
        <v>0</v>
      </c>
      <c r="AGW34" s="15">
        <v>0</v>
      </c>
      <c r="AGX34" s="15">
        <v>0</v>
      </c>
      <c r="AGY34" s="15">
        <v>0</v>
      </c>
      <c r="AGZ34" s="15">
        <v>0</v>
      </c>
      <c r="AHA34" s="15">
        <v>0</v>
      </c>
      <c r="AHB34" s="15">
        <v>0</v>
      </c>
      <c r="AHC34" s="15">
        <v>0</v>
      </c>
      <c r="AHD34" s="15">
        <v>0</v>
      </c>
      <c r="AHE34" s="15">
        <v>0</v>
      </c>
      <c r="AHF34" s="15">
        <v>0</v>
      </c>
      <c r="AHG34" s="15">
        <v>0</v>
      </c>
      <c r="AHH34" s="15">
        <v>0</v>
      </c>
      <c r="AHI34" s="15">
        <v>0</v>
      </c>
      <c r="AHJ34" s="15">
        <v>0</v>
      </c>
      <c r="AHK34" s="15">
        <v>0</v>
      </c>
      <c r="AHL34" s="15">
        <v>0</v>
      </c>
      <c r="AHM34" s="15">
        <v>0</v>
      </c>
      <c r="AHN34" s="15">
        <v>0</v>
      </c>
      <c r="AHO34" s="15">
        <v>0</v>
      </c>
      <c r="AHP34" s="15">
        <v>0</v>
      </c>
      <c r="AHQ34" s="15">
        <v>0</v>
      </c>
      <c r="AHR34" s="15">
        <v>0</v>
      </c>
      <c r="AHS34" s="15">
        <v>0</v>
      </c>
      <c r="AHT34" s="15">
        <v>0</v>
      </c>
      <c r="AHU34" s="15">
        <v>0</v>
      </c>
      <c r="AHV34" s="15">
        <v>0</v>
      </c>
      <c r="AHW34" s="15">
        <v>0</v>
      </c>
      <c r="AHX34" s="15">
        <v>0</v>
      </c>
      <c r="AHY34" s="15">
        <v>0</v>
      </c>
      <c r="AHZ34" s="15">
        <v>0</v>
      </c>
      <c r="AIA34" s="15">
        <v>0</v>
      </c>
      <c r="AIB34" s="15">
        <v>0</v>
      </c>
      <c r="AIC34" s="15">
        <v>0</v>
      </c>
      <c r="AID34" s="15">
        <v>0</v>
      </c>
      <c r="AIE34" s="15">
        <v>0</v>
      </c>
      <c r="AIF34" s="15">
        <v>0</v>
      </c>
      <c r="AIG34" s="15">
        <v>0</v>
      </c>
      <c r="AIH34" s="15">
        <v>0</v>
      </c>
      <c r="AII34" s="15">
        <v>0</v>
      </c>
      <c r="AIJ34" s="15">
        <v>0</v>
      </c>
      <c r="AIK34" s="15">
        <v>0</v>
      </c>
      <c r="AIL34" s="15">
        <v>0</v>
      </c>
      <c r="AIM34" s="15">
        <v>0</v>
      </c>
      <c r="AIN34" s="15">
        <v>0</v>
      </c>
      <c r="AIO34" s="15">
        <v>0</v>
      </c>
      <c r="AIP34" s="15">
        <v>0</v>
      </c>
      <c r="AIQ34" s="15">
        <v>0</v>
      </c>
      <c r="AIR34" s="15">
        <v>0</v>
      </c>
      <c r="AIS34" s="15">
        <v>0</v>
      </c>
      <c r="AIT34" s="15">
        <v>0</v>
      </c>
      <c r="AIU34" s="15">
        <v>0</v>
      </c>
      <c r="AIV34" s="15">
        <v>0</v>
      </c>
      <c r="AIW34" s="15">
        <v>0</v>
      </c>
      <c r="AIX34" s="15">
        <v>0</v>
      </c>
      <c r="AIY34" s="15">
        <v>0</v>
      </c>
      <c r="AIZ34" s="15">
        <v>0</v>
      </c>
      <c r="AJA34" s="15">
        <v>0</v>
      </c>
      <c r="AJB34" s="15">
        <v>0</v>
      </c>
      <c r="AJC34" s="15">
        <v>0</v>
      </c>
      <c r="AJD34" s="15">
        <v>0</v>
      </c>
      <c r="AJE34" s="15">
        <v>0</v>
      </c>
      <c r="AJF34" s="15">
        <v>0</v>
      </c>
      <c r="AJG34" s="15">
        <v>0</v>
      </c>
      <c r="AJH34" s="15">
        <v>0</v>
      </c>
      <c r="AJI34" s="15">
        <v>0</v>
      </c>
      <c r="AJJ34" s="15">
        <v>0</v>
      </c>
      <c r="AJK34" s="15">
        <v>0</v>
      </c>
      <c r="AJL34" s="15">
        <v>0</v>
      </c>
      <c r="AJM34" s="15">
        <v>0</v>
      </c>
      <c r="AJN34" s="15">
        <v>0</v>
      </c>
      <c r="AJO34" s="15">
        <v>0</v>
      </c>
      <c r="AJP34" s="15">
        <v>0</v>
      </c>
      <c r="AJQ34" s="15">
        <v>0</v>
      </c>
      <c r="AJR34" s="15">
        <v>0</v>
      </c>
      <c r="AJS34" s="15">
        <v>0</v>
      </c>
      <c r="AJT34" s="15">
        <v>0</v>
      </c>
      <c r="AJU34" s="15">
        <v>0</v>
      </c>
      <c r="AJV34" s="15">
        <v>0</v>
      </c>
      <c r="AJW34" s="15">
        <v>0</v>
      </c>
      <c r="AJX34" s="15">
        <v>0</v>
      </c>
      <c r="AJY34" s="15">
        <v>0</v>
      </c>
      <c r="AJZ34" s="15">
        <v>0</v>
      </c>
      <c r="AKA34" s="15">
        <v>0</v>
      </c>
      <c r="AKB34" s="15">
        <v>0</v>
      </c>
      <c r="AKC34" s="15">
        <v>0</v>
      </c>
      <c r="AKD34" s="15">
        <v>0</v>
      </c>
      <c r="AKE34" s="15">
        <v>0</v>
      </c>
      <c r="AKF34" s="15">
        <v>0</v>
      </c>
      <c r="AKG34" s="15">
        <v>0</v>
      </c>
      <c r="AKH34" s="15">
        <v>0</v>
      </c>
      <c r="AKI34" s="15">
        <v>0</v>
      </c>
      <c r="AKJ34" s="15">
        <v>0</v>
      </c>
      <c r="AKK34" s="15">
        <v>0</v>
      </c>
      <c r="AKL34" s="15">
        <v>0</v>
      </c>
      <c r="AKM34" s="15">
        <v>0</v>
      </c>
      <c r="AKN34" s="15">
        <v>0</v>
      </c>
      <c r="AKO34" s="15">
        <v>0</v>
      </c>
      <c r="AKP34" s="15">
        <v>0</v>
      </c>
      <c r="AKQ34" s="15">
        <v>0</v>
      </c>
      <c r="AKR34" s="15">
        <v>0</v>
      </c>
      <c r="AKS34" s="15">
        <v>0</v>
      </c>
      <c r="AKT34" s="15">
        <v>0</v>
      </c>
      <c r="AKU34" s="15">
        <v>0</v>
      </c>
      <c r="AKV34" s="15">
        <v>0</v>
      </c>
      <c r="AKW34" s="15">
        <v>0</v>
      </c>
      <c r="AKX34" s="15">
        <v>0</v>
      </c>
      <c r="AKY34" s="15">
        <v>0</v>
      </c>
      <c r="AKZ34" s="15">
        <v>0</v>
      </c>
      <c r="ALA34" s="15">
        <v>0</v>
      </c>
      <c r="ALB34" s="15">
        <v>0</v>
      </c>
      <c r="ALC34" s="15">
        <v>0</v>
      </c>
      <c r="ALD34" s="15">
        <v>0</v>
      </c>
      <c r="ALE34" s="15">
        <v>0</v>
      </c>
      <c r="ALF34" s="15">
        <v>0</v>
      </c>
      <c r="ALG34" s="15">
        <v>0</v>
      </c>
      <c r="ALH34" s="15">
        <v>0</v>
      </c>
      <c r="ALI34" s="15">
        <v>0</v>
      </c>
      <c r="ALJ34" s="15">
        <v>0</v>
      </c>
      <c r="ALK34" s="15">
        <v>0</v>
      </c>
      <c r="ALL34" s="15">
        <v>0</v>
      </c>
      <c r="ALM34" s="15">
        <v>0</v>
      </c>
      <c r="ALN34" s="15">
        <v>0</v>
      </c>
      <c r="ALO34" s="15">
        <v>0</v>
      </c>
      <c r="ALP34" s="15">
        <v>0</v>
      </c>
      <c r="ALQ34" s="15">
        <v>0</v>
      </c>
      <c r="ALR34" s="15">
        <v>0</v>
      </c>
      <c r="ALS34" s="15">
        <v>0</v>
      </c>
      <c r="ALT34" s="15">
        <v>0</v>
      </c>
      <c r="ALU34" s="15">
        <v>0</v>
      </c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</row>
    <row r="35" spans="1:1450" ht="12" customHeight="1" x14ac:dyDescent="0.2">
      <c r="A35" s="5" t="s">
        <v>37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31"/>
      <c r="GX35" s="42"/>
      <c r="GY35" s="14"/>
      <c r="GZ35" s="14"/>
      <c r="HA35" s="14"/>
      <c r="HB35" s="14"/>
      <c r="HC35" s="14"/>
      <c r="HD35" s="31"/>
      <c r="HE35" s="14">
        <v>0</v>
      </c>
      <c r="HF35" s="14"/>
      <c r="HG35" s="14"/>
      <c r="HH35" s="14"/>
      <c r="HI35" s="14"/>
      <c r="HJ35" s="14"/>
      <c r="HK35" s="31"/>
      <c r="HL35" s="14">
        <v>0</v>
      </c>
      <c r="HM35" s="14"/>
      <c r="HN35" s="14"/>
      <c r="HO35" s="14"/>
      <c r="HP35" s="14"/>
      <c r="HQ35" s="14"/>
      <c r="HR35" s="31"/>
      <c r="HS35" s="14">
        <v>0</v>
      </c>
      <c r="HT35" s="14"/>
      <c r="HU35" s="14"/>
      <c r="HV35" s="14"/>
      <c r="HW35" s="14"/>
      <c r="HX35" s="14"/>
      <c r="HY35" s="31"/>
      <c r="HZ35" s="14">
        <v>0</v>
      </c>
      <c r="IA35" s="14"/>
      <c r="IB35" s="14"/>
      <c r="IC35" s="14"/>
      <c r="ID35" s="14"/>
      <c r="IE35" s="14"/>
      <c r="IF35" s="31"/>
      <c r="IG35" s="14">
        <v>0</v>
      </c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</row>
    <row r="36" spans="1:1450" ht="12" customHeight="1" thickBot="1" x14ac:dyDescent="0.25">
      <c r="A36" s="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30"/>
      <c r="GX36" s="41"/>
      <c r="GY36" s="15"/>
      <c r="GZ36" s="15"/>
      <c r="HA36" s="15"/>
      <c r="HB36" s="15"/>
      <c r="HC36" s="15"/>
      <c r="HD36" s="30"/>
      <c r="HE36" s="15">
        <v>0</v>
      </c>
      <c r="HF36" s="15"/>
      <c r="HG36" s="15"/>
      <c r="HH36" s="15"/>
      <c r="HI36" s="15"/>
      <c r="HJ36" s="15"/>
      <c r="HK36" s="30"/>
      <c r="HL36" s="15">
        <v>0</v>
      </c>
      <c r="HM36" s="15"/>
      <c r="HN36" s="15"/>
      <c r="HO36" s="15"/>
      <c r="HP36" s="15"/>
      <c r="HQ36" s="15"/>
      <c r="HR36" s="30"/>
      <c r="HS36" s="15">
        <v>0</v>
      </c>
      <c r="HT36" s="15"/>
      <c r="HU36" s="15"/>
      <c r="HV36" s="15"/>
      <c r="HW36" s="15"/>
      <c r="HX36" s="15"/>
      <c r="HY36" s="30"/>
      <c r="HZ36" s="15">
        <v>0</v>
      </c>
      <c r="IA36" s="15"/>
      <c r="IB36" s="15"/>
      <c r="IC36" s="15"/>
      <c r="ID36" s="15"/>
      <c r="IE36" s="15"/>
      <c r="IF36" s="30"/>
      <c r="IG36" s="15">
        <v>0</v>
      </c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</row>
    <row r="37" spans="1:1450" ht="12" customHeight="1" x14ac:dyDescent="0.2">
      <c r="A37" s="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31"/>
      <c r="GX37" s="42"/>
      <c r="GY37" s="14"/>
      <c r="GZ37" s="14"/>
      <c r="HA37" s="14"/>
      <c r="HB37" s="14"/>
      <c r="HC37" s="14"/>
      <c r="HD37" s="31"/>
      <c r="HE37" s="14">
        <v>0</v>
      </c>
      <c r="HF37" s="14"/>
      <c r="HG37" s="14"/>
      <c r="HH37" s="14"/>
      <c r="HI37" s="14"/>
      <c r="HJ37" s="14"/>
      <c r="HK37" s="31"/>
      <c r="HL37" s="14">
        <v>0</v>
      </c>
      <c r="HM37" s="14"/>
      <c r="HN37" s="14"/>
      <c r="HO37" s="14"/>
      <c r="HP37" s="14"/>
      <c r="HQ37" s="14"/>
      <c r="HR37" s="31"/>
      <c r="HS37" s="14">
        <v>0</v>
      </c>
      <c r="HT37" s="14"/>
      <c r="HU37" s="14"/>
      <c r="HV37" s="14"/>
      <c r="HW37" s="14"/>
      <c r="HX37" s="14"/>
      <c r="HY37" s="31"/>
      <c r="HZ37" s="14">
        <v>0</v>
      </c>
      <c r="IA37" s="14"/>
      <c r="IB37" s="14"/>
      <c r="IC37" s="14"/>
      <c r="ID37" s="14"/>
      <c r="IE37" s="14"/>
      <c r="IF37" s="31"/>
      <c r="IG37" s="14">
        <v>0</v>
      </c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</row>
    <row r="38" spans="1:1450" ht="12" customHeight="1" thickBot="1" x14ac:dyDescent="0.25">
      <c r="A38" s="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30"/>
      <c r="GX38" s="41"/>
      <c r="GY38" s="15"/>
      <c r="GZ38" s="15"/>
      <c r="HA38" s="15"/>
      <c r="HB38" s="15"/>
      <c r="HC38" s="15"/>
      <c r="HD38" s="30"/>
      <c r="HE38" s="15">
        <v>0</v>
      </c>
      <c r="HF38" s="15"/>
      <c r="HG38" s="15"/>
      <c r="HH38" s="15"/>
      <c r="HI38" s="15"/>
      <c r="HJ38" s="15"/>
      <c r="HK38" s="30"/>
      <c r="HL38" s="15">
        <v>0</v>
      </c>
      <c r="HM38" s="15"/>
      <c r="HN38" s="15"/>
      <c r="HO38" s="15"/>
      <c r="HP38" s="15"/>
      <c r="HQ38" s="15"/>
      <c r="HR38" s="30"/>
      <c r="HS38" s="15">
        <v>0</v>
      </c>
      <c r="HT38" s="15"/>
      <c r="HU38" s="15"/>
      <c r="HV38" s="15"/>
      <c r="HW38" s="15"/>
      <c r="HX38" s="15"/>
      <c r="HY38" s="30"/>
      <c r="HZ38" s="15">
        <v>0</v>
      </c>
      <c r="IA38" s="15"/>
      <c r="IB38" s="15"/>
      <c r="IC38" s="15"/>
      <c r="ID38" s="15"/>
      <c r="IE38" s="15"/>
      <c r="IF38" s="30"/>
      <c r="IG38" s="15">
        <v>0</v>
      </c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</row>
    <row r="39" spans="1:1450" s="23" customFormat="1" ht="15" x14ac:dyDescent="0.25">
      <c r="A39" s="18"/>
      <c r="B39" s="19">
        <v>0</v>
      </c>
      <c r="C39" s="19">
        <v>0</v>
      </c>
      <c r="D39" s="19">
        <v>0</v>
      </c>
      <c r="E39" s="19">
        <v>0</v>
      </c>
      <c r="F39" s="19">
        <v>9324206.4199999999</v>
      </c>
      <c r="G39" s="19">
        <v>32526153.560000002</v>
      </c>
      <c r="H39" s="19">
        <v>32526153.560000002</v>
      </c>
      <c r="I39" s="19">
        <v>37073062.899999991</v>
      </c>
      <c r="J39" s="19">
        <v>25311795.610000003</v>
      </c>
      <c r="K39" s="19">
        <v>14991506.300000001</v>
      </c>
      <c r="L39" s="19">
        <v>0</v>
      </c>
      <c r="M39" s="19">
        <v>19431549.189999998</v>
      </c>
      <c r="N39" s="19">
        <v>19431549.189999998</v>
      </c>
      <c r="O39" s="19">
        <v>22101846.649999999</v>
      </c>
      <c r="P39" s="19">
        <v>23078607.689999998</v>
      </c>
      <c r="Q39" s="19">
        <v>25076693.929999996</v>
      </c>
      <c r="R39" s="19">
        <v>19741034.720000003</v>
      </c>
      <c r="S39" s="19">
        <v>21237652.739999998</v>
      </c>
      <c r="T39" s="19">
        <v>14989902.220000001</v>
      </c>
      <c r="U39" s="19">
        <v>14217640.340000002</v>
      </c>
      <c r="V39" s="19">
        <v>17991479.449999999</v>
      </c>
      <c r="W39" s="19">
        <v>16731253.6</v>
      </c>
      <c r="X39" s="19">
        <v>0</v>
      </c>
      <c r="Y39" s="19">
        <v>11378709.220000003</v>
      </c>
      <c r="Z39" s="19">
        <v>13635194.490000002</v>
      </c>
      <c r="AA39" s="19">
        <v>18814361.440000001</v>
      </c>
      <c r="AB39" s="19">
        <v>24755575.759999998</v>
      </c>
      <c r="AC39" s="19">
        <v>27063908.800000004</v>
      </c>
      <c r="AD39" s="19">
        <v>0</v>
      </c>
      <c r="AE39" s="19">
        <v>16878090.989999998</v>
      </c>
      <c r="AF39" s="19">
        <v>16366676.089999998</v>
      </c>
      <c r="AG39" s="19">
        <v>25048361.850000001</v>
      </c>
      <c r="AH39" s="19">
        <v>39355367.520000003</v>
      </c>
      <c r="AI39" s="19">
        <v>40150241.899999999</v>
      </c>
      <c r="AJ39" s="19">
        <v>33689437.539999999</v>
      </c>
      <c r="AK39" s="19">
        <v>37867655.020000003</v>
      </c>
      <c r="AL39" s="19">
        <v>20134801.07</v>
      </c>
      <c r="AM39" s="19">
        <v>25354195.039999999</v>
      </c>
      <c r="AN39" s="19">
        <v>22617904.210000001</v>
      </c>
      <c r="AO39" s="19">
        <v>23212322.580000002</v>
      </c>
      <c r="AP39" s="19">
        <v>15622445.150000002</v>
      </c>
      <c r="AQ39" s="19">
        <v>20611161.510000002</v>
      </c>
      <c r="AR39" s="19">
        <v>23743483.290000003</v>
      </c>
      <c r="AS39" s="19">
        <v>25670568.489999998</v>
      </c>
      <c r="AT39" s="19">
        <v>26977342.260000002</v>
      </c>
      <c r="AU39" s="19">
        <v>24867424.460000001</v>
      </c>
      <c r="AV39" s="19">
        <v>19331552.289999999</v>
      </c>
      <c r="AW39" s="19">
        <v>23683928.780000001</v>
      </c>
      <c r="AX39" s="19">
        <v>23683928.780000001</v>
      </c>
      <c r="AY39" s="19">
        <v>23683928.780000001</v>
      </c>
      <c r="AZ39" s="19">
        <v>27323454.789999999</v>
      </c>
      <c r="BA39" s="19">
        <v>25421923.329999994</v>
      </c>
      <c r="BB39" s="19">
        <v>16445211.520000001</v>
      </c>
      <c r="BC39" s="19">
        <v>20609619.900000002</v>
      </c>
      <c r="BD39" s="19">
        <v>24559082.760000002</v>
      </c>
      <c r="BE39" s="19">
        <v>24397944.23</v>
      </c>
      <c r="BF39" s="19">
        <v>26933137.59</v>
      </c>
      <c r="BG39" s="19">
        <v>19529784.959999997</v>
      </c>
      <c r="BH39" s="19">
        <v>19393888.580000002</v>
      </c>
      <c r="BI39" s="19">
        <v>20980502.579999998</v>
      </c>
      <c r="BJ39" s="19">
        <v>23901890.590000004</v>
      </c>
      <c r="BK39" s="19">
        <v>34853202.850000001</v>
      </c>
      <c r="BL39" s="19">
        <v>35731898.260000005</v>
      </c>
      <c r="BM39" s="19">
        <v>37555846.900000006</v>
      </c>
      <c r="BN39" s="19">
        <v>0</v>
      </c>
      <c r="BO39" s="19">
        <v>36478943.339999996</v>
      </c>
      <c r="BP39" s="19">
        <v>36478943.339999996</v>
      </c>
      <c r="BQ39" s="19">
        <v>36478943.339999996</v>
      </c>
      <c r="BR39" s="19">
        <v>36478943.339999996</v>
      </c>
      <c r="BS39" s="19">
        <v>36478943.339999996</v>
      </c>
      <c r="BT39" s="19">
        <v>26587492.920000002</v>
      </c>
      <c r="BU39" s="19">
        <v>31351380.800000001</v>
      </c>
      <c r="BV39" s="19">
        <v>31455471.559999995</v>
      </c>
      <c r="BW39" s="19">
        <v>35966802.839999996</v>
      </c>
      <c r="BX39" s="19">
        <v>35966802.839999996</v>
      </c>
      <c r="BY39" s="19">
        <v>35966802.839999996</v>
      </c>
      <c r="BZ39" s="19">
        <v>23020740.049999997</v>
      </c>
      <c r="CA39" s="19">
        <v>28400897.839999996</v>
      </c>
      <c r="CB39" s="19">
        <v>31472464.329999998</v>
      </c>
      <c r="CC39" s="19">
        <v>32244983.959999997</v>
      </c>
      <c r="CD39" s="19">
        <v>34575627.939999998</v>
      </c>
      <c r="CE39" s="19">
        <v>36878348.609999999</v>
      </c>
      <c r="CF39" s="19">
        <v>25531285.060000002</v>
      </c>
      <c r="CG39" s="19">
        <v>34591553.950000003</v>
      </c>
      <c r="CH39" s="19">
        <v>38164746.280000001</v>
      </c>
      <c r="CI39" s="19">
        <v>41585855.089999996</v>
      </c>
      <c r="CJ39" s="19">
        <v>41641223.619999997</v>
      </c>
      <c r="CK39" s="19">
        <v>36066929.699999996</v>
      </c>
      <c r="CL39" s="19">
        <v>0</v>
      </c>
      <c r="CM39" s="19">
        <v>36066929.699999996</v>
      </c>
      <c r="CN39" s="19">
        <v>37175989.079999998</v>
      </c>
      <c r="CO39" s="19">
        <v>40064453.600000001</v>
      </c>
      <c r="CP39" s="19">
        <v>41843498.230000004</v>
      </c>
      <c r="CQ39" s="19">
        <v>42876228.199999996</v>
      </c>
      <c r="CR39" s="19">
        <v>34160506.299999997</v>
      </c>
      <c r="CS39" s="19">
        <v>43749523.280000001</v>
      </c>
      <c r="CT39" s="19">
        <v>47867797.68</v>
      </c>
      <c r="CU39" s="19">
        <v>51230144</v>
      </c>
      <c r="CV39" s="19">
        <v>52134705.319999985</v>
      </c>
      <c r="CW39" s="19">
        <v>42917747.399999999</v>
      </c>
      <c r="CX39" s="19">
        <v>22689109.919999998</v>
      </c>
      <c r="CY39" s="19">
        <v>31304864.670000002</v>
      </c>
      <c r="CZ39" s="19">
        <v>33806946.560000002</v>
      </c>
      <c r="DA39" s="19">
        <v>34805923.109999999</v>
      </c>
      <c r="DB39" s="19">
        <v>34751923.880000003</v>
      </c>
      <c r="DC39" s="19">
        <v>32199446.860000003</v>
      </c>
      <c r="DD39" s="19">
        <v>29030430.02</v>
      </c>
      <c r="DE39" s="19">
        <v>37750115.859999999</v>
      </c>
      <c r="DF39" s="19">
        <v>40001778.790000007</v>
      </c>
      <c r="DG39" s="19">
        <v>43019837.290000007</v>
      </c>
      <c r="DH39" s="19">
        <v>43911159.629999995</v>
      </c>
      <c r="DI39" s="19">
        <v>46504459.550000004</v>
      </c>
      <c r="DJ39" s="19">
        <v>34549517.339999996</v>
      </c>
      <c r="DK39" s="19">
        <v>43611418.340000004</v>
      </c>
      <c r="DL39" s="19">
        <v>43611418.340000004</v>
      </c>
      <c r="DM39" s="19">
        <v>43611418.340000004</v>
      </c>
      <c r="DN39" s="19">
        <v>49271916.390000001</v>
      </c>
      <c r="DO39" s="19">
        <v>33376830.129999995</v>
      </c>
      <c r="DP39" s="19">
        <v>26737304.460000001</v>
      </c>
      <c r="DQ39" s="19">
        <v>29178425.390000001</v>
      </c>
      <c r="DR39" s="19">
        <v>33394749.879999995</v>
      </c>
      <c r="DS39" s="19">
        <v>34781563.479999997</v>
      </c>
      <c r="DT39" s="19">
        <v>26000885.630000003</v>
      </c>
      <c r="DU39" s="19">
        <v>31821312.650000002</v>
      </c>
      <c r="DV39" s="19">
        <v>29908903.770000003</v>
      </c>
      <c r="DW39" s="19">
        <v>38426412.149999999</v>
      </c>
      <c r="DX39" s="19">
        <v>36129617.909999996</v>
      </c>
      <c r="DY39" s="19">
        <v>27063452.560000002</v>
      </c>
      <c r="DZ39" s="19">
        <v>26113433.000000007</v>
      </c>
      <c r="EA39" s="19">
        <v>25592841.27</v>
      </c>
      <c r="EB39" s="19">
        <v>20704477.27</v>
      </c>
      <c r="EC39" s="19">
        <v>28385558.860000003</v>
      </c>
      <c r="ED39" s="19">
        <v>28402204.430000003</v>
      </c>
      <c r="EE39" s="19">
        <v>30232902.670000009</v>
      </c>
      <c r="EF39" s="19">
        <v>29909758.020000003</v>
      </c>
      <c r="EG39" s="19">
        <v>36454087.020000003</v>
      </c>
      <c r="EH39" s="19">
        <v>0</v>
      </c>
      <c r="EI39" s="19">
        <v>36454087.020000003</v>
      </c>
      <c r="EJ39" s="19">
        <v>38667431.970000006</v>
      </c>
      <c r="EK39" s="19">
        <v>42990146.479999997</v>
      </c>
      <c r="EL39" s="19">
        <v>38838085.899999999</v>
      </c>
      <c r="EM39" s="19">
        <v>36337717.369999997</v>
      </c>
      <c r="EN39" s="19">
        <v>27035261.850000001</v>
      </c>
      <c r="EO39" s="19">
        <v>31859219.100000001</v>
      </c>
      <c r="EP39" s="19">
        <v>33897721.879999995</v>
      </c>
      <c r="EQ39" s="19">
        <v>24201805.530000001</v>
      </c>
      <c r="ER39" s="19">
        <v>38299322.410000004</v>
      </c>
      <c r="ES39" s="19">
        <v>37055682.629999995</v>
      </c>
      <c r="ET39" s="19">
        <v>27316375.219999999</v>
      </c>
      <c r="EU39" s="19">
        <v>32631138.080000002</v>
      </c>
      <c r="EV39" s="19">
        <v>33839220.409999996</v>
      </c>
      <c r="EW39" s="19">
        <v>36560797.009999998</v>
      </c>
      <c r="EX39" s="19">
        <v>35884623.409999996</v>
      </c>
      <c r="EY39" s="19">
        <v>59920581.579999998</v>
      </c>
      <c r="EZ39" s="19">
        <v>29872693.32</v>
      </c>
      <c r="FA39" s="19">
        <v>44886221.329999998</v>
      </c>
      <c r="FB39" s="19">
        <v>47817955.640000001</v>
      </c>
      <c r="FC39" s="19">
        <v>47947158.909999996</v>
      </c>
      <c r="FD39" s="19">
        <v>49195071.770000003</v>
      </c>
      <c r="FE39" s="19">
        <v>39859721.569999993</v>
      </c>
      <c r="FF39" s="19">
        <v>26616480.93</v>
      </c>
      <c r="FG39" s="19">
        <v>36665316.18</v>
      </c>
      <c r="FH39" s="19">
        <v>37841749.530000001</v>
      </c>
      <c r="FI39" s="19">
        <v>51293440.579999998</v>
      </c>
      <c r="FJ39" s="19">
        <v>50429917.169999994</v>
      </c>
      <c r="FK39" s="19">
        <v>40855705.839999996</v>
      </c>
      <c r="FL39" s="19">
        <v>24513805.73</v>
      </c>
      <c r="FM39" s="19">
        <v>30102706.139999997</v>
      </c>
      <c r="FN39" s="19">
        <v>30356228.550000001</v>
      </c>
      <c r="FO39" s="19">
        <v>32582076.789999995</v>
      </c>
      <c r="FP39" s="19">
        <v>32633296.249999996</v>
      </c>
      <c r="FQ39" s="19">
        <v>33019378.179999996</v>
      </c>
      <c r="FR39" s="19">
        <v>20649872.219999999</v>
      </c>
      <c r="FS39" s="19">
        <v>28774571.459999997</v>
      </c>
      <c r="FT39" s="19">
        <v>30464584.030000001</v>
      </c>
      <c r="FU39" s="19">
        <v>32719241.890000001</v>
      </c>
      <c r="FV39" s="19">
        <v>32835680.089999996</v>
      </c>
      <c r="FW39" s="19">
        <v>32940819.699999999</v>
      </c>
      <c r="FX39" s="19">
        <v>11679735.84</v>
      </c>
      <c r="FY39" s="19">
        <v>13024141.270000001</v>
      </c>
      <c r="FZ39" s="19">
        <v>14199796.970000003</v>
      </c>
      <c r="GA39" s="19">
        <v>17255352.25</v>
      </c>
      <c r="GB39" s="19">
        <v>16341090.59</v>
      </c>
      <c r="GC39" s="19">
        <v>15221301.149999999</v>
      </c>
      <c r="GD39" s="19">
        <v>10589566.689999999</v>
      </c>
      <c r="GE39" s="19">
        <v>11695256.949999999</v>
      </c>
      <c r="GF39" s="19">
        <v>14306915.690000001</v>
      </c>
      <c r="GG39" s="19">
        <v>18025110.289999999</v>
      </c>
      <c r="GH39" s="19">
        <v>17855475.879999999</v>
      </c>
      <c r="GI39" s="19">
        <v>29337723.929999996</v>
      </c>
      <c r="GJ39" s="19">
        <v>22955048.699999999</v>
      </c>
      <c r="GK39" s="19">
        <v>23906512.889999997</v>
      </c>
      <c r="GL39" s="19">
        <v>27387120.509999998</v>
      </c>
      <c r="GM39" s="19">
        <v>27204452.57</v>
      </c>
      <c r="GN39" s="19">
        <v>0</v>
      </c>
      <c r="GO39" s="19">
        <v>0</v>
      </c>
      <c r="GP39" s="19">
        <v>0</v>
      </c>
      <c r="GQ39" s="19">
        <v>0</v>
      </c>
      <c r="GR39" s="19">
        <v>0</v>
      </c>
      <c r="GS39" s="19">
        <v>0</v>
      </c>
      <c r="GT39" s="19">
        <v>0</v>
      </c>
      <c r="GU39" s="19">
        <v>0</v>
      </c>
      <c r="GV39" s="19">
        <v>0</v>
      </c>
      <c r="GW39" s="34">
        <v>0</v>
      </c>
      <c r="GX39" s="45"/>
      <c r="GY39" s="19">
        <v>10979374.51</v>
      </c>
      <c r="GZ39" s="19">
        <v>10344501.67</v>
      </c>
      <c r="HA39" s="19">
        <v>15955052.019999998</v>
      </c>
      <c r="HB39" s="19">
        <v>17164109.149999999</v>
      </c>
      <c r="HC39" s="19">
        <v>0</v>
      </c>
      <c r="HD39" s="34">
        <v>13779361.350000001</v>
      </c>
      <c r="HE39" s="19">
        <v>13779.361350000001</v>
      </c>
      <c r="HF39" s="19">
        <v>14189922.040000001</v>
      </c>
      <c r="HG39" s="19">
        <v>10028109.790000001</v>
      </c>
      <c r="HH39" s="19">
        <v>12101082.690000001</v>
      </c>
      <c r="HI39" s="19">
        <v>14796799.91</v>
      </c>
      <c r="HJ39" s="19">
        <v>0</v>
      </c>
      <c r="HK39" s="34">
        <v>14718301.649999999</v>
      </c>
      <c r="HL39" s="19">
        <v>938940.29999999702</v>
      </c>
      <c r="HM39" s="19">
        <v>16340352.860000001</v>
      </c>
      <c r="HN39" s="19">
        <v>17912601.119999997</v>
      </c>
      <c r="HO39" s="19">
        <v>19799561.689999998</v>
      </c>
      <c r="HP39" s="19">
        <v>27679125.320000004</v>
      </c>
      <c r="HQ39" s="19">
        <v>0</v>
      </c>
      <c r="HR39" s="34">
        <v>25597189.410000004</v>
      </c>
      <c r="HS39" s="19">
        <v>10878887.760000005</v>
      </c>
      <c r="HT39" s="19">
        <v>26296422.720000003</v>
      </c>
      <c r="HU39" s="19">
        <v>27879164.949999999</v>
      </c>
      <c r="HV39" s="19">
        <v>30448228.259999998</v>
      </c>
      <c r="HW39" s="19">
        <v>31544074.84</v>
      </c>
      <c r="HX39" s="19">
        <v>0</v>
      </c>
      <c r="HY39" s="34">
        <v>27278601.27</v>
      </c>
      <c r="HZ39" s="19">
        <v>1681411.8599999957</v>
      </c>
      <c r="IA39" s="19">
        <v>27768067.449999999</v>
      </c>
      <c r="IB39" s="19">
        <v>31897006.02</v>
      </c>
      <c r="IC39" s="19">
        <v>28021313.43</v>
      </c>
      <c r="ID39" s="19">
        <v>29729427.129999995</v>
      </c>
      <c r="IE39" s="19">
        <v>0</v>
      </c>
      <c r="IF39" s="34">
        <v>14171563.84</v>
      </c>
      <c r="IG39" s="19">
        <v>-13107037.43</v>
      </c>
      <c r="IH39" s="19">
        <v>17442159.59</v>
      </c>
      <c r="II39" s="19">
        <v>20269685.789999999</v>
      </c>
      <c r="IJ39" s="19">
        <v>21477834.959999997</v>
      </c>
      <c r="IK39" s="19">
        <v>25090966.649999995</v>
      </c>
      <c r="IL39" s="19">
        <v>0</v>
      </c>
      <c r="IM39" s="19">
        <v>13861255.850000001</v>
      </c>
      <c r="IN39" s="19">
        <v>19802524.52</v>
      </c>
      <c r="IO39" s="19">
        <v>25145311.48</v>
      </c>
      <c r="IP39" s="19">
        <v>23129803.450000003</v>
      </c>
      <c r="IQ39" s="19">
        <v>23448446.179999996</v>
      </c>
      <c r="IR39" s="19">
        <v>0</v>
      </c>
      <c r="IS39" s="19">
        <v>17885734.460000001</v>
      </c>
      <c r="IT39" s="19">
        <v>18769194.91</v>
      </c>
      <c r="IU39" s="19">
        <v>18775527.859999999</v>
      </c>
      <c r="IV39" s="19">
        <v>19552404.07</v>
      </c>
      <c r="IW39" s="19">
        <v>20985894.089999996</v>
      </c>
      <c r="IX39" s="19">
        <v>0</v>
      </c>
      <c r="IY39" s="19">
        <v>14476080.659999998</v>
      </c>
      <c r="IZ39" s="19">
        <v>14476080.659999998</v>
      </c>
      <c r="JA39" s="19">
        <v>20841723.369999997</v>
      </c>
      <c r="JB39" s="19">
        <v>20148419.59</v>
      </c>
      <c r="JC39" s="19">
        <v>21677079.359999999</v>
      </c>
      <c r="JD39" s="19">
        <v>0</v>
      </c>
      <c r="JE39" s="19">
        <v>13603041.25</v>
      </c>
      <c r="JF39" s="19">
        <v>19934726.639999993</v>
      </c>
      <c r="JG39" s="19">
        <v>21452483.780000001</v>
      </c>
      <c r="JH39" s="19">
        <v>18907371.099999994</v>
      </c>
      <c r="JI39" s="19">
        <v>18435447.710000001</v>
      </c>
      <c r="JJ39" s="19">
        <v>11790387.719999999</v>
      </c>
      <c r="JK39" s="19">
        <v>14398429.379999999</v>
      </c>
      <c r="JL39" s="19">
        <v>14701716.02</v>
      </c>
      <c r="JM39" s="19">
        <v>17378885.599999998</v>
      </c>
      <c r="JN39" s="19">
        <v>12915819.059999999</v>
      </c>
      <c r="JO39" s="19">
        <v>13824940</v>
      </c>
      <c r="JP39" s="19">
        <v>12694227.34</v>
      </c>
      <c r="JQ39" s="19">
        <v>14263657.34</v>
      </c>
      <c r="JR39" s="19">
        <v>17950566.189999998</v>
      </c>
      <c r="JS39" s="19">
        <v>16898218.360000003</v>
      </c>
      <c r="JT39" s="19">
        <v>11589349.34</v>
      </c>
      <c r="JU39" s="19">
        <v>11589349.34</v>
      </c>
      <c r="JV39" s="19">
        <v>0</v>
      </c>
      <c r="JW39" s="19">
        <v>11589349.34</v>
      </c>
      <c r="JX39" s="19">
        <v>10790268.77</v>
      </c>
      <c r="JY39" s="19">
        <v>9281732.5300000012</v>
      </c>
      <c r="JZ39" s="19">
        <v>14321190.41</v>
      </c>
      <c r="KA39" s="19">
        <v>14660687.57</v>
      </c>
      <c r="KB39" s="19">
        <v>0</v>
      </c>
      <c r="KC39" s="19">
        <v>14822428.480000002</v>
      </c>
      <c r="KD39" s="19">
        <v>14912334.029999999</v>
      </c>
      <c r="KE39" s="19">
        <v>13325679.629999999</v>
      </c>
      <c r="KF39" s="19">
        <v>13707305.910000002</v>
      </c>
      <c r="KG39" s="19">
        <v>14451291.020000001</v>
      </c>
      <c r="KH39" s="19">
        <v>0</v>
      </c>
      <c r="KI39" s="19">
        <v>10300783.550000001</v>
      </c>
      <c r="KJ39" s="19">
        <v>12944441.199999999</v>
      </c>
      <c r="KK39" s="19">
        <v>15339857.340000002</v>
      </c>
      <c r="KL39" s="19">
        <v>15829197.190000001</v>
      </c>
      <c r="KM39" s="19">
        <v>17118889.77</v>
      </c>
      <c r="KN39" s="19">
        <v>12120809.290000003</v>
      </c>
      <c r="KO39" s="19">
        <v>13781089.050000001</v>
      </c>
      <c r="KP39" s="19">
        <v>15592421.859999999</v>
      </c>
      <c r="KQ39" s="19">
        <v>15842863.819999998</v>
      </c>
      <c r="KR39" s="19">
        <v>16703751.900000002</v>
      </c>
      <c r="KS39" s="19">
        <v>16932405.359999999</v>
      </c>
      <c r="KT39" s="19">
        <v>0</v>
      </c>
      <c r="KU39" s="19">
        <v>13302379.600000001</v>
      </c>
      <c r="KV39" s="19">
        <v>15644595.680000002</v>
      </c>
      <c r="KW39" s="19">
        <v>17389491.499999996</v>
      </c>
      <c r="KX39" s="19">
        <v>17389491.499999996</v>
      </c>
      <c r="KY39" s="19">
        <v>19141153.169999998</v>
      </c>
      <c r="KZ39" s="19">
        <v>0</v>
      </c>
      <c r="LA39" s="19">
        <v>11017110.15</v>
      </c>
      <c r="LB39" s="19">
        <v>12246830.789999999</v>
      </c>
      <c r="LC39" s="19">
        <v>15145525.889999999</v>
      </c>
      <c r="LD39" s="19">
        <v>9912483.8800000008</v>
      </c>
      <c r="LE39" s="19">
        <v>11984124.659999998</v>
      </c>
      <c r="LF39" s="19">
        <v>20423</v>
      </c>
      <c r="LG39" s="19">
        <v>10936063.24</v>
      </c>
      <c r="LH39" s="19">
        <v>12530091.869999999</v>
      </c>
      <c r="LI39" s="19">
        <v>17016833.210000001</v>
      </c>
      <c r="LJ39" s="19">
        <v>16967431</v>
      </c>
      <c r="LK39" s="19">
        <v>36466770.099999994</v>
      </c>
      <c r="LL39" s="19">
        <v>9324206.4199999999</v>
      </c>
      <c r="LM39" s="19">
        <v>32611903.380000003</v>
      </c>
      <c r="LN39" s="19">
        <v>32611903.380000003</v>
      </c>
      <c r="LO39" s="19">
        <v>37158816.819999993</v>
      </c>
      <c r="LP39" s="19">
        <v>25492651.48</v>
      </c>
      <c r="LQ39" s="19">
        <v>15056041.710000001</v>
      </c>
      <c r="LR39" s="19">
        <v>0</v>
      </c>
      <c r="LS39" s="19">
        <v>19496081.049999997</v>
      </c>
      <c r="LT39" s="19">
        <v>19496081.049999997</v>
      </c>
      <c r="LU39" s="19">
        <v>22166380.890000001</v>
      </c>
      <c r="LV39" s="19">
        <v>23143142.530000001</v>
      </c>
      <c r="LW39" s="19">
        <v>25141229.369999997</v>
      </c>
      <c r="LX39" s="19">
        <v>19800135.400000002</v>
      </c>
      <c r="LY39" s="19">
        <v>21296753.419999998</v>
      </c>
      <c r="LZ39" s="19">
        <v>15049002.130000001</v>
      </c>
      <c r="MA39" s="19">
        <v>14276435.1</v>
      </c>
      <c r="MB39" s="19">
        <v>18049932.689999998</v>
      </c>
      <c r="MC39" s="19">
        <v>16789707.18</v>
      </c>
      <c r="MD39" s="19">
        <v>0</v>
      </c>
      <c r="ME39" s="19">
        <v>11422585.57</v>
      </c>
      <c r="MF39" s="19">
        <v>13666311.100000001</v>
      </c>
      <c r="MG39" s="19">
        <v>18845475.949999999</v>
      </c>
      <c r="MH39" s="19">
        <v>25286690.27</v>
      </c>
      <c r="MI39" s="19">
        <v>27595042.960000005</v>
      </c>
      <c r="MJ39" s="19">
        <v>0</v>
      </c>
      <c r="MK39" s="19">
        <v>16964340.43</v>
      </c>
      <c r="ML39" s="19">
        <v>1385307.8399999999</v>
      </c>
      <c r="MM39" s="19">
        <v>25234681.370000001</v>
      </c>
      <c r="MN39" s="19">
        <v>39541692.609999992</v>
      </c>
      <c r="MO39" s="19">
        <v>40336571.56000001</v>
      </c>
      <c r="MP39" s="19">
        <v>33772715.409999996</v>
      </c>
      <c r="MQ39" s="19">
        <v>37950932.890000001</v>
      </c>
      <c r="MR39" s="19">
        <v>20218082.68</v>
      </c>
      <c r="MS39" s="19">
        <v>25538541.010000002</v>
      </c>
      <c r="MT39" s="19">
        <v>22799977.66</v>
      </c>
      <c r="MU39" s="19">
        <v>23394898.330000002</v>
      </c>
      <c r="MV39" s="19">
        <v>15713262.550000001</v>
      </c>
      <c r="MW39" s="19">
        <v>20701978.91</v>
      </c>
      <c r="MX39" s="19">
        <v>23834134.360000003</v>
      </c>
      <c r="MY39" s="19">
        <v>25761220.23</v>
      </c>
      <c r="MZ39" s="19">
        <v>27068995.670000002</v>
      </c>
      <c r="NA39" s="19">
        <v>24958894.879999999</v>
      </c>
      <c r="NB39" s="19">
        <v>19417238.59</v>
      </c>
      <c r="NC39" s="19">
        <v>23769615.079999998</v>
      </c>
      <c r="ND39" s="19">
        <v>23769615.079999998</v>
      </c>
      <c r="NE39" s="19">
        <v>23769615.079999998</v>
      </c>
      <c r="NF39" s="19">
        <v>27407735.089999996</v>
      </c>
      <c r="NG39" s="19">
        <v>25504626.629999999</v>
      </c>
      <c r="NH39" s="19">
        <v>16516307.210000001</v>
      </c>
      <c r="NI39" s="19">
        <v>20680715.59</v>
      </c>
      <c r="NJ39" s="19">
        <v>24630180.34</v>
      </c>
      <c r="NK39" s="19">
        <v>24469042.669999998</v>
      </c>
      <c r="NL39" s="19">
        <v>27004236.890000004</v>
      </c>
      <c r="NM39" s="19">
        <v>19600885.119999997</v>
      </c>
      <c r="NN39" s="19">
        <v>19458043.629999999</v>
      </c>
      <c r="NO39" s="19">
        <v>21044657.629999999</v>
      </c>
      <c r="NP39" s="19">
        <v>23968045.380000003</v>
      </c>
      <c r="NQ39" s="19">
        <v>34917825.800000004</v>
      </c>
      <c r="NR39" s="19">
        <v>35793940.620000005</v>
      </c>
      <c r="NS39" s="19">
        <v>37617886.650000006</v>
      </c>
      <c r="NT39" s="19">
        <v>0</v>
      </c>
      <c r="NU39" s="19">
        <v>36525322.059999995</v>
      </c>
      <c r="NV39" s="19">
        <v>36525322.059999995</v>
      </c>
      <c r="NW39" s="19">
        <v>36525322.059999995</v>
      </c>
      <c r="NX39" s="19">
        <v>36525322.059999995</v>
      </c>
      <c r="NY39" s="19">
        <v>36525322.059999995</v>
      </c>
      <c r="NZ39" s="19">
        <v>26638474.420000002</v>
      </c>
      <c r="OA39" s="19">
        <v>31402362.300000001</v>
      </c>
      <c r="OB39" s="19">
        <v>31502246.269999996</v>
      </c>
      <c r="OC39" s="19">
        <v>36011647.04999999</v>
      </c>
      <c r="OD39" s="19">
        <v>36011647.04999999</v>
      </c>
      <c r="OE39" s="19">
        <v>36011647.04999999</v>
      </c>
      <c r="OF39" s="19">
        <v>23062571.659999996</v>
      </c>
      <c r="OG39" s="19">
        <v>28442729.449999996</v>
      </c>
      <c r="OH39" s="19">
        <v>31513854.609999996</v>
      </c>
      <c r="OI39" s="19">
        <v>32386372.239999995</v>
      </c>
      <c r="OJ39" s="19">
        <v>34717019.949999996</v>
      </c>
      <c r="OK39" s="19">
        <v>37019744.349999994</v>
      </c>
      <c r="OL39" s="19">
        <v>25574363.520000003</v>
      </c>
      <c r="OM39" s="19">
        <v>34634632.409999996</v>
      </c>
      <c r="ON39" s="19">
        <v>38207821.390000001</v>
      </c>
      <c r="OO39" s="19">
        <v>41728930.199999996</v>
      </c>
      <c r="OP39" s="19">
        <v>41740557.469999999</v>
      </c>
      <c r="OQ39" s="19">
        <v>36144955.899999999</v>
      </c>
      <c r="OR39" s="19">
        <v>0</v>
      </c>
      <c r="OS39" s="19">
        <v>36144955.899999999</v>
      </c>
      <c r="OT39" s="19">
        <v>37253721.589999996</v>
      </c>
      <c r="OU39" s="19">
        <v>40142186.25</v>
      </c>
      <c r="OV39" s="19">
        <v>41921232.020000003</v>
      </c>
      <c r="OW39" s="19">
        <v>43199281.809999987</v>
      </c>
      <c r="OX39" s="19">
        <v>34322770.509999998</v>
      </c>
      <c r="OY39" s="19">
        <v>43911787.489999995</v>
      </c>
      <c r="OZ39" s="19">
        <v>48031074.299999997</v>
      </c>
      <c r="PA39" s="19">
        <v>51393425.25</v>
      </c>
      <c r="PB39" s="19">
        <v>52278760.199999996</v>
      </c>
      <c r="PC39" s="19">
        <v>43062306.120000005</v>
      </c>
      <c r="PD39" s="19">
        <v>22809422.839999996</v>
      </c>
      <c r="PE39" s="19">
        <v>31425177.590000004</v>
      </c>
      <c r="PF39" s="19">
        <v>33920586.300000004</v>
      </c>
      <c r="PG39" s="19">
        <v>34919564.700000003</v>
      </c>
      <c r="PH39" s="19">
        <v>34865568.07</v>
      </c>
      <c r="PI39" s="19">
        <v>32313093.650000002</v>
      </c>
      <c r="PJ39" s="19">
        <v>29078931.43</v>
      </c>
      <c r="PK39" s="19">
        <v>37798617.269999996</v>
      </c>
      <c r="PL39" s="19">
        <v>40050108.290000007</v>
      </c>
      <c r="PM39" s="19">
        <v>43168165.790000007</v>
      </c>
      <c r="PN39" s="19">
        <v>44059492.149999991</v>
      </c>
      <c r="PO39" s="19">
        <v>46652796.090000004</v>
      </c>
      <c r="PP39" s="19">
        <v>33916580.170000002</v>
      </c>
      <c r="PQ39" s="19">
        <v>43714306.810000002</v>
      </c>
      <c r="PR39" s="19">
        <v>43714306.810000002</v>
      </c>
      <c r="PS39" s="19">
        <v>43714306.810000002</v>
      </c>
      <c r="PT39" s="19">
        <v>49376311.519999996</v>
      </c>
      <c r="PU39" s="19">
        <v>33758477.489999995</v>
      </c>
      <c r="PV39" s="19">
        <v>27035426.240000002</v>
      </c>
      <c r="PW39" s="19">
        <v>29476547.170000002</v>
      </c>
      <c r="PX39" s="19">
        <v>33692889.600000001</v>
      </c>
      <c r="PY39" s="19">
        <v>35079712.329999998</v>
      </c>
      <c r="PZ39" s="19">
        <v>26299044.610000003</v>
      </c>
      <c r="QA39" s="19">
        <v>32119481.760000002</v>
      </c>
      <c r="QB39" s="19">
        <v>30083373.109999999</v>
      </c>
      <c r="QC39" s="19">
        <v>38600881.489999995</v>
      </c>
      <c r="QD39" s="19">
        <v>36302851.540000007</v>
      </c>
      <c r="QE39" s="19">
        <v>27224074.940000005</v>
      </c>
      <c r="QF39" s="19">
        <v>26273927.000000007</v>
      </c>
      <c r="QG39" s="19">
        <v>25753338.789999999</v>
      </c>
      <c r="QH39" s="19">
        <v>20864681.169999998</v>
      </c>
      <c r="QI39" s="19">
        <v>28545762.760000002</v>
      </c>
      <c r="QJ39" s="19">
        <v>28564219.98</v>
      </c>
      <c r="QK39" s="19">
        <v>30394922.800000004</v>
      </c>
      <c r="QL39" s="19">
        <v>30071782.73</v>
      </c>
      <c r="QM39" s="19">
        <v>36616111.730000004</v>
      </c>
      <c r="QN39" s="19">
        <v>0</v>
      </c>
      <c r="QO39" s="19">
        <v>36616111.730000004</v>
      </c>
      <c r="QP39" s="19">
        <v>38810755.310000002</v>
      </c>
      <c r="QQ39" s="19">
        <v>43133473.630000003</v>
      </c>
      <c r="QR39" s="19">
        <v>38981416.859999992</v>
      </c>
      <c r="QS39" s="19">
        <v>36478618.830000006</v>
      </c>
      <c r="QT39" s="19">
        <v>27176162.16</v>
      </c>
      <c r="QU39" s="19">
        <v>32000119.41</v>
      </c>
      <c r="QV39" s="19">
        <v>34038632.829999998</v>
      </c>
      <c r="QW39" s="19">
        <v>24342720.190000001</v>
      </c>
      <c r="QX39" s="19">
        <v>38440176.610000007</v>
      </c>
      <c r="QY39" s="19">
        <v>37196539.539999999</v>
      </c>
      <c r="QZ39" s="19">
        <v>27423207.299999997</v>
      </c>
      <c r="RA39" s="19">
        <v>32737970.16</v>
      </c>
      <c r="RB39" s="19">
        <v>33946056.509999998</v>
      </c>
      <c r="RC39" s="19">
        <v>36867635.429999992</v>
      </c>
      <c r="RD39" s="19">
        <v>36185980.959999993</v>
      </c>
      <c r="RE39" s="19">
        <v>60221127.700000003</v>
      </c>
      <c r="RF39" s="19">
        <v>30080534.719999999</v>
      </c>
      <c r="RG39" s="19">
        <v>45094062.730000004</v>
      </c>
      <c r="RH39" s="19">
        <v>48025809.439999998</v>
      </c>
      <c r="RI39" s="19">
        <v>48155019.159999996</v>
      </c>
      <c r="RJ39" s="19">
        <v>49635051.130000003</v>
      </c>
      <c r="RK39" s="19">
        <v>40299754</v>
      </c>
      <c r="RL39" s="19">
        <v>26800445.039999999</v>
      </c>
      <c r="RM39" s="19">
        <v>36849280.289999999</v>
      </c>
      <c r="RN39" s="19">
        <v>38026727.599999994</v>
      </c>
      <c r="RO39" s="19">
        <v>51878366.990000002</v>
      </c>
      <c r="RP39" s="19">
        <v>51014864.419999994</v>
      </c>
      <c r="RQ39" s="19">
        <v>41440674.93</v>
      </c>
      <c r="RR39" s="19">
        <v>24705824.300000001</v>
      </c>
      <c r="RS39" s="19">
        <v>30294724.709999997</v>
      </c>
      <c r="RT39" s="19">
        <v>31248259.319999997</v>
      </c>
      <c r="RU39" s="19">
        <v>33474141.949999999</v>
      </c>
      <c r="RV39" s="19">
        <v>33529323.359999996</v>
      </c>
      <c r="RW39" s="19">
        <v>33623011.479999997</v>
      </c>
      <c r="RX39" s="19">
        <v>20829296.399999999</v>
      </c>
      <c r="RY39" s="19">
        <v>28953995.639999997</v>
      </c>
      <c r="RZ39" s="19">
        <v>30639757.82</v>
      </c>
      <c r="SA39" s="19">
        <v>33194419.300000001</v>
      </c>
      <c r="SB39" s="19">
        <v>32982130.599999998</v>
      </c>
      <c r="SC39" s="19">
        <v>33086148.190000001</v>
      </c>
      <c r="SD39" s="19">
        <v>11804103.190000001</v>
      </c>
      <c r="SE39" s="19">
        <v>13148508.619999999</v>
      </c>
      <c r="SF39" s="19">
        <v>14323104.510000004</v>
      </c>
      <c r="SG39" s="19">
        <v>17378661.040000003</v>
      </c>
      <c r="SH39" s="19">
        <v>16450932.289999999</v>
      </c>
      <c r="SI39" s="19">
        <v>15331182.920000002</v>
      </c>
      <c r="SJ39" s="19">
        <v>10667945.800000001</v>
      </c>
      <c r="SK39" s="19">
        <v>11773636.060000001</v>
      </c>
      <c r="SL39" s="19">
        <v>14385291.280000001</v>
      </c>
      <c r="SM39" s="19">
        <v>18103487</v>
      </c>
      <c r="SN39" s="19">
        <v>17934616</v>
      </c>
      <c r="SO39" s="19">
        <v>29616865</v>
      </c>
      <c r="SP39" s="19">
        <v>23216475</v>
      </c>
      <c r="SQ39" s="19">
        <v>24167939</v>
      </c>
      <c r="SR39" s="19">
        <v>27648572</v>
      </c>
      <c r="SS39" s="19">
        <v>27479362</v>
      </c>
      <c r="ST39" s="19">
        <v>28290255</v>
      </c>
      <c r="SU39" s="19">
        <v>24704734</v>
      </c>
      <c r="SV39" s="19">
        <v>17356896</v>
      </c>
      <c r="SW39" s="19">
        <v>20988080</v>
      </c>
      <c r="SX39" s="19">
        <v>23809344</v>
      </c>
      <c r="SY39" s="19">
        <v>25660961</v>
      </c>
      <c r="SZ39" s="19">
        <v>27239528</v>
      </c>
      <c r="TA39" s="19">
        <v>22938051</v>
      </c>
      <c r="TB39" s="19">
        <v>0</v>
      </c>
      <c r="TC39" s="19">
        <v>22938051</v>
      </c>
      <c r="TD39" s="19">
        <v>31828974</v>
      </c>
      <c r="TE39" s="19">
        <v>31412046</v>
      </c>
      <c r="TF39" s="19">
        <v>29479887</v>
      </c>
      <c r="TG39" s="19">
        <v>29663596</v>
      </c>
      <c r="TH39" s="19">
        <v>22348090</v>
      </c>
      <c r="TI39" s="19">
        <v>24646519</v>
      </c>
      <c r="TJ39" s="19">
        <v>28269260</v>
      </c>
      <c r="TK39" s="19">
        <v>31296088</v>
      </c>
      <c r="TL39" s="19">
        <v>31791017</v>
      </c>
      <c r="TM39" s="19">
        <v>33002465</v>
      </c>
      <c r="TN39" s="19">
        <v>26442782</v>
      </c>
      <c r="TO39" s="19">
        <v>26745208</v>
      </c>
      <c r="TP39" s="19">
        <v>29495490</v>
      </c>
      <c r="TQ39" s="19">
        <v>33231682</v>
      </c>
      <c r="TR39" s="19">
        <v>32314496</v>
      </c>
      <c r="TS39" s="19">
        <v>28822362</v>
      </c>
      <c r="TT39" s="19">
        <v>19223449</v>
      </c>
      <c r="TU39" s="19">
        <v>19223449</v>
      </c>
      <c r="TV39" s="19">
        <v>21292191</v>
      </c>
      <c r="TW39" s="19">
        <v>24086398</v>
      </c>
      <c r="TX39" s="19">
        <v>31161297</v>
      </c>
      <c r="TY39" s="19">
        <v>32943146</v>
      </c>
      <c r="TZ39" s="19">
        <v>20166889</v>
      </c>
      <c r="UA39" s="19">
        <v>25504505</v>
      </c>
      <c r="UB39" s="19">
        <v>28593029</v>
      </c>
      <c r="UC39" s="19">
        <v>22508110</v>
      </c>
      <c r="UD39" s="19">
        <v>22289938</v>
      </c>
      <c r="UE39" s="19">
        <v>23665178</v>
      </c>
      <c r="UF39" s="19">
        <v>11203933</v>
      </c>
      <c r="UG39" s="19">
        <v>14573974</v>
      </c>
      <c r="UH39" s="19">
        <v>17799318</v>
      </c>
      <c r="UI39" s="19">
        <v>20707208</v>
      </c>
      <c r="UJ39" s="19">
        <v>19244315</v>
      </c>
      <c r="UK39" s="19">
        <v>20496434</v>
      </c>
      <c r="UL39" s="19">
        <v>17492265</v>
      </c>
      <c r="UM39" s="19">
        <v>17837508</v>
      </c>
      <c r="UN39" s="19">
        <v>20998597</v>
      </c>
      <c r="UO39" s="19">
        <v>24117286</v>
      </c>
      <c r="UP39" s="19">
        <v>24480615</v>
      </c>
      <c r="UQ39" s="19">
        <v>11319143</v>
      </c>
      <c r="UR39" s="19">
        <v>8742122</v>
      </c>
      <c r="US39" s="19">
        <v>9429160</v>
      </c>
      <c r="UT39" s="19">
        <v>10554010</v>
      </c>
      <c r="UU39" s="19">
        <v>17553456</v>
      </c>
      <c r="UV39" s="19">
        <v>18043574</v>
      </c>
      <c r="UW39" s="19">
        <v>16246911</v>
      </c>
      <c r="UX39" s="19">
        <v>10921003</v>
      </c>
      <c r="UY39" s="19">
        <v>12150546</v>
      </c>
      <c r="UZ39" s="19">
        <v>12370999</v>
      </c>
      <c r="VA39" s="19">
        <v>18971048</v>
      </c>
      <c r="VB39" s="19">
        <v>19632683</v>
      </c>
      <c r="VC39" s="19">
        <v>23067327</v>
      </c>
      <c r="VD39" s="19">
        <v>15583818</v>
      </c>
      <c r="VE39" s="19">
        <v>16210413</v>
      </c>
      <c r="VF39" s="19">
        <v>19025050</v>
      </c>
      <c r="VG39" s="19">
        <v>21703744</v>
      </c>
      <c r="VH39" s="19">
        <v>22232714</v>
      </c>
      <c r="VI39" s="19">
        <v>20828658</v>
      </c>
      <c r="VJ39" s="19">
        <v>16129360</v>
      </c>
      <c r="VK39" s="19">
        <v>16631924</v>
      </c>
      <c r="VL39" s="19">
        <v>20807747</v>
      </c>
      <c r="VM39" s="19">
        <v>24121174</v>
      </c>
      <c r="VN39" s="19">
        <v>23844822</v>
      </c>
      <c r="VO39" s="19">
        <v>25496589</v>
      </c>
      <c r="VP39" s="19">
        <v>19830577</v>
      </c>
      <c r="VQ39" s="19">
        <v>21008305</v>
      </c>
      <c r="VR39" s="19">
        <v>23443282</v>
      </c>
      <c r="VS39" s="19">
        <v>25163056</v>
      </c>
      <c r="VT39" s="19">
        <v>19506309</v>
      </c>
      <c r="VU39" s="19">
        <v>19506309</v>
      </c>
      <c r="VV39" s="19">
        <v>0</v>
      </c>
      <c r="VW39" s="19">
        <v>19506309</v>
      </c>
      <c r="VX39" s="19">
        <v>21851258</v>
      </c>
      <c r="VY39" s="19">
        <v>23821719</v>
      </c>
      <c r="VZ39" s="19">
        <v>24536719</v>
      </c>
      <c r="WA39" s="19">
        <v>23230509</v>
      </c>
      <c r="WB39" s="19">
        <v>17365132</v>
      </c>
      <c r="WC39" s="19">
        <v>18351627</v>
      </c>
      <c r="WD39" s="19">
        <v>22015432</v>
      </c>
      <c r="WE39" s="19">
        <v>23586395</v>
      </c>
      <c r="WF39" s="19">
        <v>19571068</v>
      </c>
      <c r="WG39" s="19">
        <v>18992670</v>
      </c>
      <c r="WH39" s="19">
        <v>15366939</v>
      </c>
      <c r="WI39" s="19">
        <v>15928572</v>
      </c>
      <c r="WJ39" s="19">
        <v>19213997</v>
      </c>
      <c r="WK39" s="19">
        <v>20387241</v>
      </c>
      <c r="WL39" s="19">
        <v>20865140</v>
      </c>
      <c r="WM39" s="19">
        <v>22265059</v>
      </c>
      <c r="WN39" s="19">
        <v>12085140</v>
      </c>
      <c r="WO39" s="19">
        <v>12787644</v>
      </c>
      <c r="WP39" s="19">
        <v>15550149</v>
      </c>
      <c r="WQ39" s="19">
        <v>19419490</v>
      </c>
      <c r="WR39" s="19">
        <v>20532235</v>
      </c>
      <c r="WS39" s="19">
        <v>20516269</v>
      </c>
      <c r="WT39" s="19">
        <v>15111440</v>
      </c>
      <c r="WU39" s="19">
        <v>15630785</v>
      </c>
      <c r="WV39" s="19">
        <v>17989653</v>
      </c>
      <c r="WW39" s="19">
        <v>20860175</v>
      </c>
      <c r="WX39" s="19">
        <v>21187629</v>
      </c>
      <c r="WY39" s="19">
        <v>21187629</v>
      </c>
      <c r="WZ39" s="19">
        <v>16405832</v>
      </c>
      <c r="XA39" s="19">
        <v>17612813</v>
      </c>
      <c r="XB39" s="19">
        <v>22269372</v>
      </c>
      <c r="XC39" s="19">
        <v>22105332</v>
      </c>
      <c r="XD39" s="19">
        <v>23818596</v>
      </c>
      <c r="XE39" s="19">
        <v>21008291</v>
      </c>
      <c r="XF39" s="19">
        <v>10102441</v>
      </c>
      <c r="XG39" s="19">
        <v>10686418</v>
      </c>
      <c r="XH39" s="19">
        <v>13993614</v>
      </c>
      <c r="XI39" s="19">
        <v>17091419</v>
      </c>
      <c r="XJ39" s="19">
        <v>14973898</v>
      </c>
      <c r="XK39" s="19">
        <v>20560144</v>
      </c>
      <c r="XL39" s="19">
        <v>8703728</v>
      </c>
      <c r="XM39" s="19">
        <v>9263129</v>
      </c>
      <c r="XN39" s="19">
        <v>9263129</v>
      </c>
      <c r="XO39" s="19">
        <v>9263129</v>
      </c>
      <c r="XP39" s="19">
        <v>14861296</v>
      </c>
      <c r="XQ39" s="19">
        <v>8759920</v>
      </c>
      <c r="XR39" s="19">
        <v>12964367</v>
      </c>
      <c r="XS39" s="19">
        <v>13635056</v>
      </c>
      <c r="XT39" s="19">
        <v>13635056</v>
      </c>
      <c r="XU39" s="19">
        <v>13635056</v>
      </c>
      <c r="XV39" s="19">
        <v>17208911</v>
      </c>
      <c r="XW39" s="19">
        <v>26764445</v>
      </c>
      <c r="XX39" s="19">
        <v>20916609</v>
      </c>
      <c r="XY39" s="19">
        <v>21959695</v>
      </c>
      <c r="XZ39" s="19">
        <v>25396581</v>
      </c>
      <c r="YA39" s="19">
        <v>28015581</v>
      </c>
      <c r="YB39" s="19">
        <v>31282387</v>
      </c>
      <c r="YC39" s="19">
        <v>34936305</v>
      </c>
      <c r="YD39" s="19">
        <v>33485682</v>
      </c>
      <c r="YE39" s="19">
        <v>34141722</v>
      </c>
      <c r="YF39" s="19">
        <v>34050413</v>
      </c>
      <c r="YG39" s="19">
        <v>36700980</v>
      </c>
      <c r="YH39" s="19">
        <v>37148236</v>
      </c>
      <c r="YI39" s="19">
        <v>39450509</v>
      </c>
      <c r="YJ39" s="19">
        <v>26240350</v>
      </c>
      <c r="YK39" s="19">
        <v>26652137</v>
      </c>
      <c r="YL39" s="19">
        <v>22942291</v>
      </c>
      <c r="YM39" s="19">
        <v>26586145</v>
      </c>
      <c r="YN39" s="19">
        <v>26426720</v>
      </c>
      <c r="YO39" s="19">
        <v>28230680</v>
      </c>
      <c r="YP39" s="19">
        <v>15684179</v>
      </c>
      <c r="YQ39" s="19">
        <v>16400348</v>
      </c>
      <c r="YR39" s="19">
        <v>21021693</v>
      </c>
      <c r="YS39" s="19">
        <v>26819014</v>
      </c>
      <c r="YT39" s="19">
        <v>28436564</v>
      </c>
      <c r="YU39" s="19">
        <v>21914959</v>
      </c>
      <c r="YV39" s="19">
        <v>12578852</v>
      </c>
      <c r="YW39" s="19">
        <v>14135408</v>
      </c>
      <c r="YX39" s="19">
        <v>17227624</v>
      </c>
      <c r="YY39" s="19">
        <v>19012140</v>
      </c>
      <c r="YZ39" s="19">
        <v>21157639</v>
      </c>
      <c r="ZA39" s="19">
        <v>22043219</v>
      </c>
      <c r="ZB39" s="19">
        <v>12310535</v>
      </c>
      <c r="ZC39" s="19">
        <v>14004428</v>
      </c>
      <c r="ZD39" s="19">
        <v>16706262</v>
      </c>
      <c r="ZE39" s="19">
        <v>23709684</v>
      </c>
      <c r="ZF39" s="19">
        <v>24127699</v>
      </c>
      <c r="ZG39" s="19">
        <v>22873993</v>
      </c>
      <c r="ZH39" s="19">
        <v>17678718</v>
      </c>
      <c r="ZI39" s="19">
        <v>18080961</v>
      </c>
      <c r="ZJ39" s="19">
        <v>23740595</v>
      </c>
      <c r="ZK39" s="19">
        <v>24304113</v>
      </c>
      <c r="ZL39" s="19">
        <v>24704277</v>
      </c>
      <c r="ZM39" s="19">
        <v>20897891</v>
      </c>
      <c r="ZN39" s="19">
        <v>16598445</v>
      </c>
      <c r="ZO39" s="19">
        <v>17715283</v>
      </c>
      <c r="ZP39" s="19">
        <v>32412083</v>
      </c>
      <c r="ZQ39" s="19">
        <v>33380760</v>
      </c>
      <c r="ZR39" s="19">
        <v>35228447</v>
      </c>
      <c r="ZS39" s="19">
        <v>26478806</v>
      </c>
      <c r="ZT39" s="19">
        <v>23351815</v>
      </c>
      <c r="ZU39" s="19">
        <v>24695170</v>
      </c>
      <c r="ZV39" s="19">
        <v>24695170</v>
      </c>
      <c r="ZW39" s="19">
        <v>24695170</v>
      </c>
      <c r="ZX39" s="19">
        <v>35149076</v>
      </c>
      <c r="ZY39" s="19">
        <v>36853013</v>
      </c>
      <c r="ZZ39" s="19">
        <v>33565509</v>
      </c>
      <c r="AAA39" s="19">
        <v>33565508.989999995</v>
      </c>
      <c r="AAB39" s="19">
        <v>36759967.04999999</v>
      </c>
      <c r="AAC39" s="19">
        <v>37845892.289999992</v>
      </c>
      <c r="AAD39" s="19">
        <v>29101106.780000001</v>
      </c>
      <c r="AAE39" s="19">
        <v>26035998.41</v>
      </c>
      <c r="AAF39" s="19">
        <v>23333687.620000001</v>
      </c>
      <c r="AAG39" s="19">
        <v>23798045.979999997</v>
      </c>
      <c r="AAH39" s="19">
        <v>27624515.580000002</v>
      </c>
      <c r="AAI39" s="19">
        <v>28024255.599999998</v>
      </c>
      <c r="AAJ39" s="19">
        <v>27158435.77</v>
      </c>
      <c r="AAK39" s="19">
        <v>0</v>
      </c>
      <c r="AAL39" s="19">
        <v>0</v>
      </c>
      <c r="AAM39" s="19">
        <v>24480952</v>
      </c>
      <c r="AAN39" s="19">
        <v>27988321</v>
      </c>
      <c r="AAO39" s="19">
        <v>30821789</v>
      </c>
      <c r="AAP39" s="19">
        <v>0</v>
      </c>
      <c r="AAQ39" s="19">
        <v>0</v>
      </c>
      <c r="AAR39" s="19">
        <v>0</v>
      </c>
      <c r="AAS39" s="19">
        <v>13698053</v>
      </c>
      <c r="AAT39" s="19">
        <v>15528088</v>
      </c>
      <c r="AAU39" s="19">
        <v>7984259</v>
      </c>
      <c r="AAV39" s="19">
        <v>0</v>
      </c>
      <c r="AAW39" s="19">
        <v>0</v>
      </c>
      <c r="AAX39" s="19">
        <v>0</v>
      </c>
      <c r="AAY39" s="19">
        <v>17936313</v>
      </c>
      <c r="AAZ39" s="19">
        <v>21248256</v>
      </c>
      <c r="ABA39" s="19">
        <v>23814175</v>
      </c>
      <c r="ABB39" s="19">
        <v>25080095</v>
      </c>
      <c r="ABC39" s="19">
        <v>0</v>
      </c>
      <c r="ABD39" s="19">
        <v>0</v>
      </c>
      <c r="ABE39" s="19">
        <v>13788220</v>
      </c>
      <c r="ABF39" s="19">
        <v>18059881</v>
      </c>
      <c r="ABG39" s="19">
        <v>20569344</v>
      </c>
      <c r="ABH39" s="19">
        <v>21149136</v>
      </c>
      <c r="ABI39" s="19">
        <v>17354280</v>
      </c>
      <c r="ABJ39" s="19">
        <v>4419401</v>
      </c>
      <c r="ABK39" s="19">
        <v>17354280</v>
      </c>
      <c r="ABL39" s="19">
        <v>29543703</v>
      </c>
      <c r="ABM39" s="19">
        <v>31352201</v>
      </c>
      <c r="ABN39" s="19">
        <v>28766813</v>
      </c>
      <c r="ABO39" s="19">
        <v>31659413</v>
      </c>
      <c r="ABP39" s="19">
        <v>16125155</v>
      </c>
      <c r="ABQ39" s="19">
        <v>29651299</v>
      </c>
      <c r="ABR39" s="19">
        <v>26846253</v>
      </c>
      <c r="ABS39" s="19">
        <v>18127586</v>
      </c>
      <c r="ABT39" s="19">
        <v>23435551</v>
      </c>
      <c r="ABU39" s="19">
        <v>21602174</v>
      </c>
      <c r="ABV39" s="19">
        <v>21564563</v>
      </c>
      <c r="ABW39" s="19">
        <v>21602174</v>
      </c>
      <c r="ABX39" s="19">
        <v>32568392</v>
      </c>
      <c r="ABY39" s="19">
        <v>32972874</v>
      </c>
      <c r="ABZ39" s="19">
        <v>24768272</v>
      </c>
      <c r="ACA39" s="19">
        <v>24672426</v>
      </c>
      <c r="ACB39" s="19">
        <v>3732095</v>
      </c>
      <c r="ACC39" s="19">
        <v>20396768</v>
      </c>
      <c r="ACD39" s="19">
        <v>27157311</v>
      </c>
      <c r="ACE39" s="19">
        <v>24407774</v>
      </c>
      <c r="ACF39" s="19">
        <v>22702809</v>
      </c>
      <c r="ACG39" s="19">
        <v>23450618</v>
      </c>
      <c r="ACH39" s="19">
        <v>9466568</v>
      </c>
      <c r="ACI39" s="19">
        <v>21568933</v>
      </c>
      <c r="ACJ39" s="19">
        <v>25623965</v>
      </c>
      <c r="ACK39" s="19">
        <v>25758026</v>
      </c>
      <c r="ACL39" s="19">
        <v>26623085</v>
      </c>
      <c r="ACM39" s="19">
        <v>14237613</v>
      </c>
      <c r="ACN39" s="19">
        <v>9532400</v>
      </c>
      <c r="ACO39" s="19">
        <v>14237613</v>
      </c>
      <c r="ACP39" s="19">
        <v>22290694</v>
      </c>
      <c r="ACQ39" s="19">
        <v>22775929</v>
      </c>
      <c r="ACR39" s="19">
        <v>22807956</v>
      </c>
      <c r="ACS39" s="19">
        <v>24793263</v>
      </c>
      <c r="ACT39" s="19">
        <v>11792739</v>
      </c>
      <c r="ACU39" s="19">
        <v>17442118</v>
      </c>
      <c r="ACV39" s="19">
        <v>16872792</v>
      </c>
      <c r="ACW39" s="19">
        <v>24966357</v>
      </c>
      <c r="ACX39" s="19">
        <v>26099542</v>
      </c>
      <c r="ACY39" s="19">
        <v>13848373</v>
      </c>
      <c r="ACZ39" s="19">
        <v>25479746</v>
      </c>
      <c r="ADA39" s="19">
        <v>26256519</v>
      </c>
      <c r="ADB39" s="19">
        <v>27574487</v>
      </c>
      <c r="ADC39" s="19">
        <v>36038977</v>
      </c>
      <c r="ADD39" s="19">
        <v>36160430</v>
      </c>
      <c r="ADE39" s="19">
        <v>36500621</v>
      </c>
      <c r="ADF39" s="19">
        <v>10934620</v>
      </c>
      <c r="ADG39" s="19">
        <v>13065026</v>
      </c>
      <c r="ADH39" s="19">
        <v>33864606</v>
      </c>
      <c r="ADI39" s="19">
        <v>26654183</v>
      </c>
      <c r="ADJ39" s="19">
        <v>15730732</v>
      </c>
      <c r="ADK39" s="19">
        <v>23153267</v>
      </c>
      <c r="ADL39" s="19">
        <v>18329490</v>
      </c>
      <c r="ADM39" s="19">
        <v>18915388</v>
      </c>
      <c r="ADN39" s="19">
        <v>32655051</v>
      </c>
      <c r="ADO39" s="19">
        <v>35490002</v>
      </c>
      <c r="ADP39" s="19">
        <v>14387328</v>
      </c>
      <c r="ADQ39" s="19">
        <v>14440971</v>
      </c>
      <c r="ADR39" s="19">
        <v>12993869</v>
      </c>
      <c r="ADS39" s="19">
        <v>14626915</v>
      </c>
      <c r="ADT39" s="19">
        <v>22478318</v>
      </c>
      <c r="ADU39" s="19">
        <v>20106321</v>
      </c>
      <c r="ADV39" s="19">
        <v>16133927</v>
      </c>
      <c r="ADW39" s="19">
        <v>18247998</v>
      </c>
      <c r="ADX39" s="19">
        <v>14698082</v>
      </c>
      <c r="ADY39" s="19">
        <v>14725512</v>
      </c>
      <c r="ADZ39" s="19">
        <v>18394559</v>
      </c>
      <c r="AEA39" s="19">
        <v>19817700</v>
      </c>
      <c r="AEB39" s="19">
        <v>20080344</v>
      </c>
      <c r="AEC39" s="19">
        <v>17894309</v>
      </c>
      <c r="AED39" s="19">
        <v>11109389</v>
      </c>
      <c r="AEE39" s="19">
        <v>11137757</v>
      </c>
      <c r="AEF39" s="19">
        <v>19677381</v>
      </c>
      <c r="AEG39" s="19">
        <v>21880498</v>
      </c>
      <c r="AEH39" s="19">
        <v>18216426</v>
      </c>
      <c r="AEI39" s="19">
        <v>19682119</v>
      </c>
      <c r="AEJ39" s="19">
        <v>10383473</v>
      </c>
      <c r="AEK39" s="19">
        <v>13713772</v>
      </c>
      <c r="AEL39" s="19">
        <v>15171101</v>
      </c>
      <c r="AEM39" s="19">
        <v>15218357</v>
      </c>
      <c r="AEN39" s="19">
        <v>16652989</v>
      </c>
      <c r="AEO39" s="19">
        <v>17660004</v>
      </c>
      <c r="AEP39" s="19">
        <v>9515293</v>
      </c>
      <c r="AEQ39" s="19">
        <v>13412637</v>
      </c>
      <c r="AER39" s="19">
        <v>16539838</v>
      </c>
      <c r="AES39" s="19">
        <v>18599150</v>
      </c>
      <c r="AET39" s="19">
        <v>10275257</v>
      </c>
      <c r="AEU39" s="19">
        <v>0</v>
      </c>
      <c r="AEV39" s="19">
        <v>0</v>
      </c>
      <c r="AEW39" s="19">
        <v>0</v>
      </c>
      <c r="AEX39" s="19">
        <v>0</v>
      </c>
      <c r="AEY39" s="19">
        <v>0</v>
      </c>
      <c r="AEZ39" s="19">
        <v>0</v>
      </c>
      <c r="AFA39" s="19">
        <v>0</v>
      </c>
      <c r="AFB39" s="19">
        <v>0</v>
      </c>
      <c r="AFC39" s="19">
        <v>0</v>
      </c>
      <c r="AFD39" s="19">
        <v>0</v>
      </c>
      <c r="AFE39" s="19">
        <v>0</v>
      </c>
      <c r="AFF39" s="19">
        <v>0</v>
      </c>
      <c r="AFG39" s="19">
        <v>0</v>
      </c>
      <c r="AFH39" s="19">
        <v>0</v>
      </c>
      <c r="AFI39" s="19">
        <v>0</v>
      </c>
      <c r="AFJ39" s="19">
        <v>0</v>
      </c>
      <c r="AFK39" s="19">
        <v>0</v>
      </c>
      <c r="AFL39" s="19">
        <v>0</v>
      </c>
      <c r="AFM39" s="19">
        <v>0</v>
      </c>
      <c r="AFN39" s="19">
        <v>0</v>
      </c>
      <c r="AFO39" s="19">
        <v>0</v>
      </c>
      <c r="AFP39" s="19">
        <v>0</v>
      </c>
      <c r="AFQ39" s="19">
        <v>0</v>
      </c>
      <c r="AFR39" s="19">
        <v>0</v>
      </c>
      <c r="AFS39" s="19">
        <v>0</v>
      </c>
      <c r="AFT39" s="19">
        <v>0</v>
      </c>
      <c r="AFU39" s="19">
        <v>0</v>
      </c>
      <c r="AFV39" s="19">
        <v>0</v>
      </c>
      <c r="AFW39" s="19">
        <v>0</v>
      </c>
      <c r="AFX39" s="19">
        <v>0</v>
      </c>
      <c r="AFY39" s="19">
        <v>0</v>
      </c>
      <c r="AFZ39" s="19">
        <v>0</v>
      </c>
      <c r="AGA39" s="19">
        <v>0</v>
      </c>
      <c r="AGB39" s="19">
        <v>0</v>
      </c>
      <c r="AGC39" s="19">
        <v>0</v>
      </c>
      <c r="AGD39" s="19">
        <v>0</v>
      </c>
      <c r="AGE39" s="19">
        <v>0</v>
      </c>
      <c r="AGF39" s="19">
        <v>0</v>
      </c>
      <c r="AGG39" s="19">
        <v>0</v>
      </c>
      <c r="AGH39" s="19">
        <v>0</v>
      </c>
      <c r="AGI39" s="19">
        <v>0</v>
      </c>
      <c r="AGJ39" s="19">
        <v>0</v>
      </c>
      <c r="AGK39" s="19">
        <v>0</v>
      </c>
      <c r="AGL39" s="19">
        <v>0</v>
      </c>
      <c r="AGM39" s="19">
        <v>0</v>
      </c>
      <c r="AGN39" s="19">
        <v>0</v>
      </c>
      <c r="AGO39" s="19">
        <v>0</v>
      </c>
      <c r="AGP39" s="19">
        <v>0</v>
      </c>
      <c r="AGQ39" s="19">
        <v>0</v>
      </c>
      <c r="AGR39" s="19">
        <v>0</v>
      </c>
      <c r="AGS39" s="19">
        <v>0</v>
      </c>
      <c r="AGT39" s="19">
        <v>0</v>
      </c>
      <c r="AGU39" s="19">
        <v>0</v>
      </c>
      <c r="AGV39" s="19">
        <v>0</v>
      </c>
      <c r="AGW39" s="19">
        <v>0</v>
      </c>
      <c r="AGX39" s="19">
        <v>0</v>
      </c>
      <c r="AGY39" s="19">
        <v>0</v>
      </c>
      <c r="AGZ39" s="19">
        <v>0</v>
      </c>
      <c r="AHA39" s="19">
        <v>0</v>
      </c>
      <c r="AHB39" s="19">
        <v>0</v>
      </c>
      <c r="AHC39" s="19">
        <v>0</v>
      </c>
      <c r="AHD39" s="19">
        <v>0</v>
      </c>
      <c r="AHE39" s="19">
        <v>0</v>
      </c>
      <c r="AHF39" s="19">
        <v>0</v>
      </c>
      <c r="AHG39" s="19">
        <v>0</v>
      </c>
      <c r="AHH39" s="19">
        <v>0</v>
      </c>
      <c r="AHI39" s="19">
        <v>0</v>
      </c>
      <c r="AHJ39" s="19">
        <v>0</v>
      </c>
      <c r="AHK39" s="19">
        <v>0</v>
      </c>
      <c r="AHL39" s="19">
        <v>0</v>
      </c>
      <c r="AHM39" s="19">
        <v>0</v>
      </c>
      <c r="AHN39" s="19">
        <v>0</v>
      </c>
      <c r="AHO39" s="19">
        <v>0</v>
      </c>
      <c r="AHP39" s="19">
        <v>0</v>
      </c>
      <c r="AHQ39" s="19">
        <v>0</v>
      </c>
      <c r="AHR39" s="19">
        <v>0</v>
      </c>
      <c r="AHS39" s="19">
        <v>0</v>
      </c>
      <c r="AHT39" s="19">
        <v>0</v>
      </c>
      <c r="AHU39" s="19">
        <v>0</v>
      </c>
      <c r="AHV39" s="19">
        <v>0</v>
      </c>
      <c r="AHW39" s="19">
        <v>0</v>
      </c>
      <c r="AHX39" s="19">
        <v>0</v>
      </c>
      <c r="AHY39" s="19">
        <v>0</v>
      </c>
      <c r="AHZ39" s="19">
        <v>0</v>
      </c>
      <c r="AIA39" s="19">
        <v>0</v>
      </c>
      <c r="AIB39" s="19">
        <v>0</v>
      </c>
      <c r="AIC39" s="19">
        <v>0</v>
      </c>
      <c r="AID39" s="19">
        <v>0</v>
      </c>
      <c r="AIE39" s="19">
        <v>0</v>
      </c>
      <c r="AIF39" s="19">
        <v>0</v>
      </c>
      <c r="AIG39" s="19">
        <v>0</v>
      </c>
      <c r="AIH39" s="19">
        <v>0</v>
      </c>
      <c r="AII39" s="19">
        <v>0</v>
      </c>
      <c r="AIJ39" s="19">
        <v>0</v>
      </c>
      <c r="AIK39" s="19">
        <v>0</v>
      </c>
      <c r="AIL39" s="19">
        <v>0</v>
      </c>
      <c r="AIM39" s="19">
        <v>0</v>
      </c>
      <c r="AIN39" s="19">
        <v>0</v>
      </c>
      <c r="AIO39" s="19">
        <v>0</v>
      </c>
      <c r="AIP39" s="19">
        <v>0</v>
      </c>
      <c r="AIQ39" s="19">
        <v>0</v>
      </c>
      <c r="AIR39" s="19">
        <v>0</v>
      </c>
      <c r="AIS39" s="19">
        <v>0</v>
      </c>
      <c r="AIT39" s="19">
        <v>0</v>
      </c>
      <c r="AIU39" s="19">
        <v>0</v>
      </c>
      <c r="AIV39" s="19">
        <v>0</v>
      </c>
      <c r="AIW39" s="19">
        <v>0</v>
      </c>
      <c r="AIX39" s="19">
        <v>0</v>
      </c>
      <c r="AIY39" s="19">
        <v>0</v>
      </c>
      <c r="AIZ39" s="19">
        <v>0</v>
      </c>
      <c r="AJA39" s="19">
        <v>0</v>
      </c>
      <c r="AJB39" s="19">
        <v>0</v>
      </c>
      <c r="AJC39" s="19">
        <v>0</v>
      </c>
      <c r="AJD39" s="19">
        <v>0</v>
      </c>
      <c r="AJE39" s="19">
        <v>0</v>
      </c>
      <c r="AJF39" s="19">
        <v>0</v>
      </c>
      <c r="AJG39" s="19">
        <v>0</v>
      </c>
      <c r="AJH39" s="19">
        <v>0</v>
      </c>
      <c r="AJI39" s="19">
        <v>0</v>
      </c>
      <c r="AJJ39" s="19">
        <v>0</v>
      </c>
      <c r="AJK39" s="19">
        <v>0</v>
      </c>
      <c r="AJL39" s="19">
        <v>0</v>
      </c>
      <c r="AJM39" s="19">
        <v>0</v>
      </c>
      <c r="AJN39" s="19">
        <v>0</v>
      </c>
      <c r="AJO39" s="19">
        <v>0</v>
      </c>
      <c r="AJP39" s="19">
        <v>0</v>
      </c>
      <c r="AJQ39" s="19">
        <v>0</v>
      </c>
      <c r="AJR39" s="19">
        <v>0</v>
      </c>
      <c r="AJS39" s="19">
        <v>0</v>
      </c>
      <c r="AJT39" s="19">
        <v>0</v>
      </c>
      <c r="AJU39" s="19">
        <v>0</v>
      </c>
      <c r="AJV39" s="19">
        <v>0</v>
      </c>
      <c r="AJW39" s="19">
        <v>0</v>
      </c>
      <c r="AJX39" s="19">
        <v>0</v>
      </c>
      <c r="AJY39" s="19">
        <v>0</v>
      </c>
      <c r="AJZ39" s="19">
        <v>0</v>
      </c>
      <c r="AKA39" s="19">
        <v>0</v>
      </c>
      <c r="AKB39" s="19">
        <v>0</v>
      </c>
      <c r="AKC39" s="19">
        <v>0</v>
      </c>
      <c r="AKD39" s="19">
        <v>0</v>
      </c>
      <c r="AKE39" s="19">
        <v>0</v>
      </c>
      <c r="AKF39" s="19">
        <v>0</v>
      </c>
      <c r="AKG39" s="19">
        <v>0</v>
      </c>
      <c r="AKH39" s="19">
        <v>0</v>
      </c>
      <c r="AKI39" s="19">
        <v>0</v>
      </c>
      <c r="AKJ39" s="19">
        <v>0</v>
      </c>
      <c r="AKK39" s="19">
        <v>0</v>
      </c>
      <c r="AKL39" s="19">
        <v>0</v>
      </c>
      <c r="AKM39" s="19">
        <v>0</v>
      </c>
      <c r="AKN39" s="19">
        <v>0</v>
      </c>
      <c r="AKO39" s="19">
        <v>0</v>
      </c>
      <c r="AKP39" s="19">
        <v>0</v>
      </c>
      <c r="AKQ39" s="19">
        <v>0</v>
      </c>
      <c r="AKR39" s="19">
        <v>0</v>
      </c>
      <c r="AKS39" s="19">
        <v>0</v>
      </c>
      <c r="AKT39" s="19">
        <v>0</v>
      </c>
      <c r="AKU39" s="19">
        <v>0</v>
      </c>
      <c r="AKV39" s="19">
        <v>0</v>
      </c>
      <c r="AKW39" s="19">
        <v>0</v>
      </c>
      <c r="AKX39" s="19">
        <v>0</v>
      </c>
      <c r="AKY39" s="19">
        <v>0</v>
      </c>
      <c r="AKZ39" s="19">
        <v>0</v>
      </c>
      <c r="ALA39" s="19">
        <v>0</v>
      </c>
      <c r="ALB39" s="19">
        <v>0</v>
      </c>
      <c r="ALC39" s="19">
        <v>0</v>
      </c>
      <c r="ALD39" s="19">
        <v>0</v>
      </c>
      <c r="ALE39" s="19">
        <v>0</v>
      </c>
      <c r="ALF39" s="19">
        <v>0</v>
      </c>
      <c r="ALG39" s="19">
        <v>0</v>
      </c>
      <c r="ALH39" s="19">
        <v>0</v>
      </c>
      <c r="ALI39" s="19">
        <v>0</v>
      </c>
      <c r="ALJ39" s="19">
        <v>0</v>
      </c>
      <c r="ALK39" s="19">
        <v>0</v>
      </c>
      <c r="ALL39" s="19">
        <v>0</v>
      </c>
      <c r="ALM39" s="19">
        <v>0</v>
      </c>
      <c r="ALN39" s="19">
        <v>75853</v>
      </c>
      <c r="ALO39" s="19">
        <v>0</v>
      </c>
      <c r="ALP39" s="19">
        <v>0</v>
      </c>
      <c r="ALQ39" s="19">
        <v>0</v>
      </c>
      <c r="ALR39" s="19">
        <v>0</v>
      </c>
      <c r="ALS39" s="19">
        <v>0</v>
      </c>
      <c r="ALT39" s="19">
        <v>69478</v>
      </c>
      <c r="ALU39" s="19">
        <v>0</v>
      </c>
      <c r="ALV39" s="19"/>
      <c r="ALW39" s="19"/>
      <c r="ALX39" s="19"/>
      <c r="ALY39" s="19"/>
      <c r="ALZ39" s="19"/>
      <c r="AMA39" s="19"/>
      <c r="AMB39" s="19"/>
      <c r="AMC39" s="19"/>
      <c r="AMD39" s="19"/>
      <c r="AME39" s="19"/>
      <c r="AMF39" s="19"/>
      <c r="AMG39" s="19"/>
      <c r="AMH39" s="19"/>
      <c r="AMI39" s="19"/>
      <c r="AMJ39" s="19"/>
      <c r="AMK39" s="19"/>
      <c r="AML39" s="19"/>
      <c r="AMM39" s="19"/>
      <c r="AMN39" s="19"/>
      <c r="AMO39" s="19"/>
      <c r="AMP39" s="19"/>
      <c r="AMQ39" s="19"/>
      <c r="AMR39" s="19"/>
      <c r="AMS39" s="19"/>
      <c r="AMT39" s="19"/>
      <c r="AMU39" s="19"/>
      <c r="AMV39" s="19"/>
      <c r="AMW39" s="19"/>
      <c r="AMX39" s="19"/>
      <c r="AMY39" s="19"/>
      <c r="AMZ39" s="19"/>
      <c r="ANA39" s="19"/>
      <c r="ANB39" s="19"/>
    </row>
    <row r="40" spans="1:1450" s="37" customFormat="1" x14ac:dyDescent="0.2">
      <c r="A40" s="56" t="s">
        <v>41</v>
      </c>
      <c r="B40" s="57">
        <v>0</v>
      </c>
      <c r="C40" s="57">
        <v>0</v>
      </c>
      <c r="D40" s="57">
        <v>0</v>
      </c>
      <c r="E40" s="57">
        <v>0</v>
      </c>
      <c r="F40" s="57">
        <v>9324.2064200000004</v>
      </c>
      <c r="G40" s="57">
        <v>31937.836110000004</v>
      </c>
      <c r="H40" s="57">
        <v>31937.836110000004</v>
      </c>
      <c r="I40" s="57">
        <v>36461.525449999986</v>
      </c>
      <c r="J40" s="57">
        <v>25115.043160000005</v>
      </c>
      <c r="K40" s="57">
        <v>14794.753850000001</v>
      </c>
      <c r="L40" s="57">
        <v>0</v>
      </c>
      <c r="M40" s="57">
        <v>19041.227889999998</v>
      </c>
      <c r="N40" s="57">
        <v>19041.227889999998</v>
      </c>
      <c r="O40" s="57">
        <v>21711.52535</v>
      </c>
      <c r="P40" s="57">
        <v>22673.372389999997</v>
      </c>
      <c r="Q40" s="57">
        <v>24671.458629999997</v>
      </c>
      <c r="R40" s="57">
        <v>19741.034720000003</v>
      </c>
      <c r="S40" s="57">
        <v>20832.417439999997</v>
      </c>
      <c r="T40" s="57">
        <v>14269.39042</v>
      </c>
      <c r="U40" s="57">
        <v>13356.727540000002</v>
      </c>
      <c r="V40" s="57">
        <v>17746.20665</v>
      </c>
      <c r="W40" s="57">
        <v>16394.853299999999</v>
      </c>
      <c r="X40" s="57">
        <v>0</v>
      </c>
      <c r="Y40" s="57">
        <v>10736.431110000003</v>
      </c>
      <c r="Z40" s="57">
        <v>12987.992760000001</v>
      </c>
      <c r="AA40" s="57">
        <v>18111.07821</v>
      </c>
      <c r="AB40" s="57">
        <v>24052.292529999999</v>
      </c>
      <c r="AC40" s="57">
        <v>26325.088070000005</v>
      </c>
      <c r="AD40" s="57">
        <v>0</v>
      </c>
      <c r="AE40" s="57">
        <v>16139.270259999998</v>
      </c>
      <c r="AF40" s="57">
        <v>15477.841059999997</v>
      </c>
      <c r="AG40" s="57">
        <v>24106.563470000001</v>
      </c>
      <c r="AH40" s="57">
        <v>39155.139139999999</v>
      </c>
      <c r="AI40" s="57">
        <v>39809.508520000003</v>
      </c>
      <c r="AJ40" s="57">
        <v>33689.437539999999</v>
      </c>
      <c r="AK40" s="57">
        <v>37382.721640000003</v>
      </c>
      <c r="AL40" s="57">
        <v>19511.212190000002</v>
      </c>
      <c r="AM40" s="57">
        <v>24657.11116</v>
      </c>
      <c r="AN40" s="57">
        <v>21700.564180000001</v>
      </c>
      <c r="AO40" s="57">
        <v>22294.982550000004</v>
      </c>
      <c r="AP40" s="57">
        <v>15622.445150000001</v>
      </c>
      <c r="AQ40" s="57">
        <v>19693.821480000002</v>
      </c>
      <c r="AR40" s="57">
        <v>22773.759260000003</v>
      </c>
      <c r="AS40" s="57">
        <v>25495.884459999997</v>
      </c>
      <c r="AT40" s="57">
        <v>26802.658230000001</v>
      </c>
      <c r="AU40" s="57">
        <v>24189.653130000002</v>
      </c>
      <c r="AV40" s="57">
        <v>19331.55229</v>
      </c>
      <c r="AW40" s="57">
        <v>22850.597450000001</v>
      </c>
      <c r="AX40" s="57">
        <v>22850.597450000001</v>
      </c>
      <c r="AY40" s="57">
        <v>22850.597450000001</v>
      </c>
      <c r="AZ40" s="57">
        <v>26329.904459999998</v>
      </c>
      <c r="BA40" s="57">
        <v>24428.372999999992</v>
      </c>
      <c r="BB40" s="57">
        <v>16445.211520000001</v>
      </c>
      <c r="BC40" s="57">
        <v>19589.483320000003</v>
      </c>
      <c r="BD40" s="57">
        <v>23538.946180000003</v>
      </c>
      <c r="BE40" s="57">
        <v>24141.24365</v>
      </c>
      <c r="BF40" s="57">
        <v>26668.808959999998</v>
      </c>
      <c r="BG40" s="57">
        <v>19076.811829999999</v>
      </c>
      <c r="BH40" s="57">
        <v>19393.888580000003</v>
      </c>
      <c r="BI40" s="57">
        <v>20527.529449999998</v>
      </c>
      <c r="BJ40" s="57">
        <v>23448.917460000004</v>
      </c>
      <c r="BK40" s="57">
        <v>34377.055720000004</v>
      </c>
      <c r="BL40" s="57">
        <v>35232.103630000005</v>
      </c>
      <c r="BM40" s="57">
        <v>36956.346270000002</v>
      </c>
      <c r="BN40" s="57">
        <v>0</v>
      </c>
      <c r="BO40" s="57">
        <v>35625.990469999997</v>
      </c>
      <c r="BP40" s="57">
        <v>35625.990469999997</v>
      </c>
      <c r="BQ40" s="57">
        <v>35625.990469999997</v>
      </c>
      <c r="BR40" s="57">
        <v>35625.990469999997</v>
      </c>
      <c r="BS40" s="57">
        <v>35625.990469999997</v>
      </c>
      <c r="BT40" s="57">
        <v>26587.492920000001</v>
      </c>
      <c r="BU40" s="57">
        <v>30900.616429999998</v>
      </c>
      <c r="BV40" s="57">
        <v>30971.857189999995</v>
      </c>
      <c r="BW40" s="57">
        <v>35483.188469999994</v>
      </c>
      <c r="BX40" s="57">
        <v>35483.188469999994</v>
      </c>
      <c r="BY40" s="57">
        <v>35483.188469999994</v>
      </c>
      <c r="BZ40" s="57">
        <v>23020.740049999997</v>
      </c>
      <c r="CA40" s="57">
        <v>28002.307119999998</v>
      </c>
      <c r="CB40" s="57">
        <v>30875.711609999998</v>
      </c>
      <c r="CC40" s="57">
        <v>31648.231239999997</v>
      </c>
      <c r="CD40" s="57">
        <v>33851.285219999998</v>
      </c>
      <c r="CE40" s="57">
        <v>36698.045890000001</v>
      </c>
      <c r="CF40" s="57">
        <v>25531.285060000002</v>
      </c>
      <c r="CG40" s="57">
        <v>34259.998729999999</v>
      </c>
      <c r="CH40" s="57">
        <v>37788.776059999997</v>
      </c>
      <c r="CI40" s="57">
        <v>41146.547259999999</v>
      </c>
      <c r="CJ40" s="57">
        <v>41140.101219999997</v>
      </c>
      <c r="CK40" s="57">
        <v>35566.059799999995</v>
      </c>
      <c r="CL40" s="57">
        <v>0</v>
      </c>
      <c r="CM40" s="57">
        <v>35566.059799999995</v>
      </c>
      <c r="CN40" s="57">
        <v>36650.256679999999</v>
      </c>
      <c r="CO40" s="57">
        <v>39565.877339999999</v>
      </c>
      <c r="CP40" s="57">
        <v>41268.538470000007</v>
      </c>
      <c r="CQ40" s="57">
        <v>42635.125939999998</v>
      </c>
      <c r="CR40" s="57">
        <v>34160.506299999994</v>
      </c>
      <c r="CS40" s="57">
        <v>43479.512020000002</v>
      </c>
      <c r="CT40" s="57">
        <v>47482.411420000004</v>
      </c>
      <c r="CU40" s="57">
        <v>50844.757740000001</v>
      </c>
      <c r="CV40" s="57">
        <v>51922.151059999989</v>
      </c>
      <c r="CW40" s="57">
        <v>42705.193140000003</v>
      </c>
      <c r="CX40" s="57">
        <v>22689.109919999999</v>
      </c>
      <c r="CY40" s="57">
        <v>30896.851210000004</v>
      </c>
      <c r="CZ40" s="57">
        <v>33295.397600000004</v>
      </c>
      <c r="DA40" s="57">
        <v>34627.414149999997</v>
      </c>
      <c r="DB40" s="57">
        <v>34564.38854</v>
      </c>
      <c r="DC40" s="57">
        <v>32011.911520000005</v>
      </c>
      <c r="DD40" s="57">
        <v>29030.43002</v>
      </c>
      <c r="DE40" s="57">
        <v>37492.455519999996</v>
      </c>
      <c r="DF40" s="57">
        <v>39744.118450000002</v>
      </c>
      <c r="DG40" s="57">
        <v>42762.176950000001</v>
      </c>
      <c r="DH40" s="57">
        <v>43599.289289999993</v>
      </c>
      <c r="DI40" s="57">
        <v>45901.343710000008</v>
      </c>
      <c r="DJ40" s="57">
        <v>33813.691699999996</v>
      </c>
      <c r="DK40" s="57">
        <v>42694.118500000004</v>
      </c>
      <c r="DL40" s="57">
        <v>42694.118500000004</v>
      </c>
      <c r="DM40" s="57">
        <v>42694.118500000004</v>
      </c>
      <c r="DN40" s="57">
        <v>48354.616549999999</v>
      </c>
      <c r="DO40" s="57">
        <v>33189.570289999996</v>
      </c>
      <c r="DP40" s="57">
        <v>26737.304459999999</v>
      </c>
      <c r="DQ40" s="57">
        <v>28959.437549999999</v>
      </c>
      <c r="DR40" s="57">
        <v>33072.410429999996</v>
      </c>
      <c r="DS40" s="57">
        <v>34400.26741</v>
      </c>
      <c r="DT40" s="57">
        <v>25619.922040000005</v>
      </c>
      <c r="DU40" s="57">
        <v>31440.349060000004</v>
      </c>
      <c r="DV40" s="57">
        <v>29908.903770000004</v>
      </c>
      <c r="DW40" s="57">
        <v>37503.980559999996</v>
      </c>
      <c r="DX40" s="57">
        <v>34727.053519999994</v>
      </c>
      <c r="DY40" s="57">
        <v>26860.928170000003</v>
      </c>
      <c r="DZ40" s="57">
        <v>25899.770820000009</v>
      </c>
      <c r="EA40" s="57">
        <v>25371.179090000001</v>
      </c>
      <c r="EB40" s="57">
        <v>20704.477269999999</v>
      </c>
      <c r="EC40" s="57">
        <v>27983.336680000004</v>
      </c>
      <c r="ED40" s="57">
        <v>27934.617250000007</v>
      </c>
      <c r="EE40" s="57">
        <v>29765.315490000012</v>
      </c>
      <c r="EF40" s="57">
        <v>29374.008840000006</v>
      </c>
      <c r="EG40" s="57">
        <v>35722.545740000009</v>
      </c>
      <c r="EH40" s="57">
        <v>0</v>
      </c>
      <c r="EI40" s="57">
        <v>35722.545740000009</v>
      </c>
      <c r="EJ40" s="57">
        <v>37935.890690000007</v>
      </c>
      <c r="EK40" s="57">
        <v>42227.904679999992</v>
      </c>
      <c r="EL40" s="57">
        <v>38076.116600000001</v>
      </c>
      <c r="EM40" s="57">
        <v>36095.353069999997</v>
      </c>
      <c r="EN40" s="57">
        <v>27035.261850000003</v>
      </c>
      <c r="EO40" s="57">
        <v>31562.709800000001</v>
      </c>
      <c r="EP40" s="57">
        <v>33280.476329999998</v>
      </c>
      <c r="EQ40" s="57">
        <v>23458.074980000001</v>
      </c>
      <c r="ER40" s="57">
        <v>37556.923860000003</v>
      </c>
      <c r="ES40" s="57">
        <v>36796.356179999995</v>
      </c>
      <c r="ET40" s="57">
        <v>27316.375219999998</v>
      </c>
      <c r="EU40" s="57">
        <v>32293.663130000001</v>
      </c>
      <c r="EV40" s="57">
        <v>33233.248459999995</v>
      </c>
      <c r="EW40" s="57">
        <v>35954.825059999996</v>
      </c>
      <c r="EX40" s="57">
        <v>35254.509959999996</v>
      </c>
      <c r="EY40" s="57">
        <v>59198.523759999996</v>
      </c>
      <c r="EZ40" s="57">
        <v>29872.693319999998</v>
      </c>
      <c r="FA40" s="57">
        <v>44141.553509999998</v>
      </c>
      <c r="FB40" s="57">
        <v>47540.950320000004</v>
      </c>
      <c r="FC40" s="57">
        <v>47630.00359</v>
      </c>
      <c r="FD40" s="57">
        <v>48796.338450000003</v>
      </c>
      <c r="FE40" s="57">
        <v>39392.109899999996</v>
      </c>
      <c r="FF40" s="57">
        <v>26616.480929999998</v>
      </c>
      <c r="FG40" s="57">
        <v>36197.704510000003</v>
      </c>
      <c r="FH40" s="57">
        <v>37374.137860000003</v>
      </c>
      <c r="FI40" s="57">
        <v>50825.828909999997</v>
      </c>
      <c r="FJ40" s="57">
        <v>49962.305499999995</v>
      </c>
      <c r="FK40" s="57">
        <v>40348.465869999993</v>
      </c>
      <c r="FL40" s="57">
        <v>24513.80573</v>
      </c>
      <c r="FM40" s="57">
        <v>29635.384469999997</v>
      </c>
      <c r="FN40" s="57">
        <v>29888.906879999999</v>
      </c>
      <c r="FO40" s="57">
        <v>32114.755119999994</v>
      </c>
      <c r="FP40" s="57">
        <v>32165.974579999995</v>
      </c>
      <c r="FQ40" s="57">
        <v>32552.056509999991</v>
      </c>
      <c r="FR40" s="57">
        <v>20649.872219999997</v>
      </c>
      <c r="FS40" s="57">
        <v>28307.249789999994</v>
      </c>
      <c r="FT40" s="57">
        <v>29997.262360000001</v>
      </c>
      <c r="FU40" s="57">
        <v>32251.92022</v>
      </c>
      <c r="FV40" s="57">
        <v>32624.006019999993</v>
      </c>
      <c r="FW40" s="57">
        <v>32729.145629999999</v>
      </c>
      <c r="FX40" s="57">
        <v>11679.735839999999</v>
      </c>
      <c r="FY40" s="57">
        <v>12647.308950000002</v>
      </c>
      <c r="FZ40" s="57">
        <v>13692.714150000003</v>
      </c>
      <c r="GA40" s="57">
        <v>16711.295429999998</v>
      </c>
      <c r="GB40" s="57">
        <v>15797.03377</v>
      </c>
      <c r="GC40" s="57">
        <v>14480.696829999999</v>
      </c>
      <c r="GD40" s="57">
        <v>10589.56669</v>
      </c>
      <c r="GE40" s="57">
        <v>10897.754229999999</v>
      </c>
      <c r="GF40" s="57">
        <v>13439.614850000002</v>
      </c>
      <c r="GG40" s="57">
        <v>17092.645700000001</v>
      </c>
      <c r="GH40" s="57">
        <v>16892.032629999998</v>
      </c>
      <c r="GI40" s="57">
        <v>28028.928829999997</v>
      </c>
      <c r="GJ40" s="57">
        <v>22955.048699999999</v>
      </c>
      <c r="GK40" s="57">
        <v>23697.75779</v>
      </c>
      <c r="GL40" s="57">
        <v>27178.365409999999</v>
      </c>
      <c r="GM40" s="57">
        <v>26995.982470000003</v>
      </c>
      <c r="GN40" s="57">
        <v>0</v>
      </c>
      <c r="GO40" s="57">
        <v>0</v>
      </c>
      <c r="GP40" s="57">
        <v>0</v>
      </c>
      <c r="GQ40" s="57">
        <v>0</v>
      </c>
      <c r="GR40" s="57">
        <v>0</v>
      </c>
      <c r="GS40" s="57">
        <v>0</v>
      </c>
      <c r="GT40" s="57">
        <v>0</v>
      </c>
      <c r="GU40" s="57">
        <v>0</v>
      </c>
      <c r="GV40" s="57">
        <v>0</v>
      </c>
      <c r="GW40" s="57">
        <v>0</v>
      </c>
      <c r="GX40" s="57">
        <v>0</v>
      </c>
      <c r="GY40" s="57">
        <v>10746.65</v>
      </c>
      <c r="GZ40" s="57">
        <v>10046.00216</v>
      </c>
      <c r="HA40" s="57">
        <v>15615.718009999997</v>
      </c>
      <c r="HB40" s="57">
        <v>16824.775140000002</v>
      </c>
      <c r="HC40" s="57">
        <v>0</v>
      </c>
      <c r="HD40" s="57">
        <v>12986.129680000002</v>
      </c>
      <c r="HE40" s="57"/>
      <c r="HF40" s="57">
        <v>13396.690370000002</v>
      </c>
      <c r="HG40" s="57">
        <v>9829.6501200000002</v>
      </c>
      <c r="HH40" s="57">
        <v>11652.261050000001</v>
      </c>
      <c r="HI40" s="57">
        <v>14347.97827</v>
      </c>
      <c r="HJ40" s="57">
        <v>0</v>
      </c>
      <c r="HK40" s="57">
        <v>14109.532509999997</v>
      </c>
      <c r="HL40" s="57"/>
      <c r="HM40" s="57">
        <v>15704.914720000001</v>
      </c>
      <c r="HN40" s="57">
        <v>17190.928479999995</v>
      </c>
      <c r="HO40" s="57">
        <v>19000.994049999998</v>
      </c>
      <c r="HP40" s="57">
        <v>27365.900010000001</v>
      </c>
      <c r="HQ40" s="57">
        <v>0</v>
      </c>
      <c r="HR40" s="57">
        <v>25283.964100000001</v>
      </c>
      <c r="HS40" s="57"/>
      <c r="HT40" s="57">
        <v>25712.377410000001</v>
      </c>
      <c r="HU40" s="57">
        <v>27098.001639999999</v>
      </c>
      <c r="HV40" s="57">
        <v>29444.914689999998</v>
      </c>
      <c r="HW40" s="57">
        <v>30540.761270000003</v>
      </c>
      <c r="HX40" s="57">
        <v>0</v>
      </c>
      <c r="HY40" s="57">
        <v>26275.287700000001</v>
      </c>
      <c r="HZ40" s="57">
        <v>991.32359999999971</v>
      </c>
      <c r="IA40" s="57">
        <v>26764.75388</v>
      </c>
      <c r="IB40" s="57">
        <v>30843.847450000001</v>
      </c>
      <c r="IC40" s="57">
        <v>26878.039279999997</v>
      </c>
      <c r="ID40" s="57">
        <v>29262.561779999996</v>
      </c>
      <c r="IE40" s="57">
        <v>0</v>
      </c>
      <c r="IF40" s="57">
        <v>13704.698490000001</v>
      </c>
      <c r="IG40" s="57"/>
      <c r="IH40" s="57">
        <v>16975.294239999999</v>
      </c>
      <c r="II40" s="57">
        <v>19712.70896</v>
      </c>
      <c r="IJ40" s="57">
        <v>20823.948129999997</v>
      </c>
      <c r="IK40" s="57">
        <v>24382.075939999995</v>
      </c>
      <c r="IL40" s="57">
        <v>0</v>
      </c>
      <c r="IM40" s="57">
        <v>13079.812640000002</v>
      </c>
      <c r="IN40" s="57">
        <v>19021.081309999998</v>
      </c>
      <c r="IO40" s="57">
        <v>24497.758150000001</v>
      </c>
      <c r="IP40" s="57">
        <v>22662.250120000004</v>
      </c>
      <c r="IQ40" s="57">
        <v>23297.019099999994</v>
      </c>
      <c r="IR40" s="57">
        <v>0</v>
      </c>
      <c r="IS40" s="57">
        <v>17697.369070000001</v>
      </c>
      <c r="IT40" s="57">
        <v>18580.829519999999</v>
      </c>
      <c r="IU40" s="57">
        <v>18564.502469999999</v>
      </c>
      <c r="IV40" s="57">
        <v>19341.378680000002</v>
      </c>
      <c r="IW40" s="57">
        <v>20774.868699999995</v>
      </c>
      <c r="IX40" s="57">
        <v>0</v>
      </c>
      <c r="IY40" s="57">
        <v>14120.457389999998</v>
      </c>
      <c r="IZ40" s="57">
        <v>14120.457389999998</v>
      </c>
      <c r="JA40" s="57">
        <v>20443.530099999996</v>
      </c>
      <c r="JB40" s="57">
        <v>19750.226320000002</v>
      </c>
      <c r="JC40" s="57">
        <v>21500.90609</v>
      </c>
      <c r="JD40" s="57"/>
      <c r="JE40" s="57">
        <v>13303.64798</v>
      </c>
      <c r="JF40" s="57">
        <v>19584.843369999995</v>
      </c>
      <c r="JG40" s="57">
        <v>21040.358010000004</v>
      </c>
      <c r="JH40" s="57">
        <v>18438.282559999992</v>
      </c>
      <c r="JI40" s="57">
        <v>18327.869170000002</v>
      </c>
      <c r="JJ40" s="57"/>
      <c r="JK40" s="57">
        <v>14242.23084</v>
      </c>
      <c r="JL40" s="57">
        <v>14545.51748</v>
      </c>
      <c r="JM40" s="57">
        <v>17133.117059999997</v>
      </c>
      <c r="JN40" s="57">
        <v>12563.290519999999</v>
      </c>
      <c r="JO40" s="57">
        <v>13472.411460000001</v>
      </c>
      <c r="JP40" s="57">
        <v>12694.227339999999</v>
      </c>
      <c r="JQ40" s="57">
        <v>13680.53255</v>
      </c>
      <c r="JR40" s="57">
        <v>17755.995149999999</v>
      </c>
      <c r="JS40" s="57">
        <v>16530.434900000004</v>
      </c>
      <c r="JT40" s="57">
        <v>10950.49588</v>
      </c>
      <c r="JU40" s="57">
        <v>10950.49588</v>
      </c>
      <c r="JV40" s="57">
        <v>0</v>
      </c>
      <c r="JW40" s="57">
        <v>10950.49588</v>
      </c>
      <c r="JX40" s="57">
        <v>9262.204459999999</v>
      </c>
      <c r="JY40" s="57">
        <v>7753.6682200000014</v>
      </c>
      <c r="JZ40" s="57">
        <v>12756.031849999999</v>
      </c>
      <c r="KA40" s="57">
        <v>14572.569009999999</v>
      </c>
      <c r="KB40" s="57">
        <v>0</v>
      </c>
      <c r="KC40" s="57">
        <v>14664.411520000001</v>
      </c>
      <c r="KD40" s="57">
        <v>14576.80107</v>
      </c>
      <c r="KE40" s="57">
        <v>12841.811669999999</v>
      </c>
      <c r="KF40" s="57">
        <v>13170.296900000003</v>
      </c>
      <c r="KG40" s="57">
        <v>13872.445510000001</v>
      </c>
      <c r="KH40" s="57">
        <v>0</v>
      </c>
      <c r="KI40" s="57">
        <v>9679.2255399999995</v>
      </c>
      <c r="KJ40" s="57">
        <v>12294.10319</v>
      </c>
      <c r="KK40" s="57">
        <v>14689.519330000003</v>
      </c>
      <c r="KL40" s="57">
        <v>15178.859180000001</v>
      </c>
      <c r="KM40" s="57">
        <v>16468.551759999998</v>
      </c>
      <c r="KN40" s="57">
        <v>12120.809290000003</v>
      </c>
      <c r="KO40" s="57">
        <v>12687.479860000001</v>
      </c>
      <c r="KP40" s="57">
        <v>14498.812669999999</v>
      </c>
      <c r="KQ40" s="57">
        <v>14749.254629999999</v>
      </c>
      <c r="KR40" s="57">
        <v>15610.142710000004</v>
      </c>
      <c r="KS40" s="57">
        <v>15565.954370000001</v>
      </c>
      <c r="KT40" s="57">
        <v>0</v>
      </c>
      <c r="KU40" s="57">
        <v>13165.237610000002</v>
      </c>
      <c r="KV40" s="57">
        <v>15507.453690000002</v>
      </c>
      <c r="KW40" s="57">
        <v>17094.379509999995</v>
      </c>
      <c r="KX40" s="57">
        <v>17094.379509999995</v>
      </c>
      <c r="KY40" s="57">
        <v>18846.041179999997</v>
      </c>
      <c r="KZ40" s="57">
        <v>0</v>
      </c>
      <c r="LA40" s="57">
        <v>10713.400160000001</v>
      </c>
      <c r="LB40" s="57">
        <v>11834.355750000001</v>
      </c>
      <c r="LC40" s="57">
        <v>14704.529599999998</v>
      </c>
      <c r="LD40" s="57">
        <v>9129.9580300000016</v>
      </c>
      <c r="LE40" s="57">
        <v>11177.831309999998</v>
      </c>
      <c r="LF40" s="57">
        <v>20.422999999999998</v>
      </c>
      <c r="LG40" s="57">
        <v>10066.99739</v>
      </c>
      <c r="LH40" s="57">
        <v>12215.293519999999</v>
      </c>
      <c r="LI40" s="57">
        <v>16551.425760000002</v>
      </c>
      <c r="LJ40" s="57">
        <v>16502.023550000002</v>
      </c>
      <c r="LK40" s="57">
        <v>36001.362649999995</v>
      </c>
      <c r="LL40" s="57">
        <v>9324.2064200000004</v>
      </c>
      <c r="LM40" s="57">
        <v>32023.585930000005</v>
      </c>
      <c r="LN40" s="57">
        <v>32023.585930000005</v>
      </c>
      <c r="LO40" s="57">
        <v>36547.279369999989</v>
      </c>
      <c r="LP40" s="57">
        <v>25295.89903</v>
      </c>
      <c r="LQ40" s="57">
        <v>14859.289260000001</v>
      </c>
      <c r="LR40" s="57">
        <v>0</v>
      </c>
      <c r="LS40" s="57">
        <v>19105.759749999997</v>
      </c>
      <c r="LT40" s="57">
        <v>19105.759749999997</v>
      </c>
      <c r="LU40" s="57">
        <v>21776.059590000001</v>
      </c>
      <c r="LV40" s="57">
        <v>22737.907230000001</v>
      </c>
      <c r="LW40" s="57">
        <v>24735.994069999997</v>
      </c>
      <c r="LX40" s="57">
        <v>19800.135400000003</v>
      </c>
      <c r="LY40" s="57">
        <v>20891.518119999997</v>
      </c>
      <c r="LZ40" s="57">
        <v>14328.490330000001</v>
      </c>
      <c r="MA40" s="57">
        <v>13415.522299999999</v>
      </c>
      <c r="MB40" s="57">
        <v>17804.659889999999</v>
      </c>
      <c r="MC40" s="57">
        <v>16453.30688</v>
      </c>
      <c r="MD40" s="57">
        <v>0</v>
      </c>
      <c r="ME40" s="57">
        <v>10780.307460000002</v>
      </c>
      <c r="MF40" s="57">
        <v>13019.10937</v>
      </c>
      <c r="MG40" s="57">
        <v>18142.192719999999</v>
      </c>
      <c r="MH40" s="57">
        <v>24583.407039999998</v>
      </c>
      <c r="MI40" s="57">
        <v>26856.222230000007</v>
      </c>
      <c r="MJ40" s="57">
        <v>0</v>
      </c>
      <c r="MK40" s="57">
        <v>16225.519700000001</v>
      </c>
      <c r="ML40" s="57">
        <v>664.34664999999995</v>
      </c>
      <c r="MM40" s="57">
        <v>24292.882990000002</v>
      </c>
      <c r="MN40" s="57">
        <v>39341.46422999999</v>
      </c>
      <c r="MO40" s="57">
        <v>39995.838180000013</v>
      </c>
      <c r="MP40" s="57">
        <v>33772.715409999997</v>
      </c>
      <c r="MQ40" s="57">
        <v>37465.999510000001</v>
      </c>
      <c r="MR40" s="57">
        <v>19594.4938</v>
      </c>
      <c r="MS40" s="57">
        <v>24841.457130000003</v>
      </c>
      <c r="MT40" s="57">
        <v>21882.637630000001</v>
      </c>
      <c r="MU40" s="57">
        <v>22477.558300000004</v>
      </c>
      <c r="MV40" s="57">
        <v>15713.262550000001</v>
      </c>
      <c r="MW40" s="57">
        <v>19784.638880000002</v>
      </c>
      <c r="MX40" s="57">
        <v>22864.410330000002</v>
      </c>
      <c r="MY40" s="57">
        <v>25586.536199999999</v>
      </c>
      <c r="MZ40" s="57">
        <v>26894.31164</v>
      </c>
      <c r="NA40" s="57">
        <v>24281.12355</v>
      </c>
      <c r="NB40" s="57">
        <v>19417.238590000001</v>
      </c>
      <c r="NC40" s="57">
        <v>22936.283749999999</v>
      </c>
      <c r="ND40" s="57">
        <v>22936.283749999999</v>
      </c>
      <c r="NE40" s="57">
        <v>22936.283749999999</v>
      </c>
      <c r="NF40" s="57">
        <v>26414.184759999996</v>
      </c>
      <c r="NG40" s="57">
        <v>24511.076300000001</v>
      </c>
      <c r="NH40" s="57">
        <v>16516.307210000003</v>
      </c>
      <c r="NI40" s="57">
        <v>19660.579010000001</v>
      </c>
      <c r="NJ40" s="57">
        <v>23610.04376</v>
      </c>
      <c r="NK40" s="57">
        <v>24212.342089999998</v>
      </c>
      <c r="NL40" s="57">
        <v>26739.908260000004</v>
      </c>
      <c r="NM40" s="57">
        <v>19147.911990000001</v>
      </c>
      <c r="NN40" s="57">
        <v>19458.04363</v>
      </c>
      <c r="NO40" s="57">
        <v>20591.684499999999</v>
      </c>
      <c r="NP40" s="57">
        <v>23515.072250000005</v>
      </c>
      <c r="NQ40" s="57">
        <v>34441.678670000008</v>
      </c>
      <c r="NR40" s="57">
        <v>35294.145990000005</v>
      </c>
      <c r="NS40" s="57">
        <v>37018.386020000005</v>
      </c>
      <c r="NT40" s="57">
        <v>0</v>
      </c>
      <c r="NU40" s="57">
        <v>35672.36918999999</v>
      </c>
      <c r="NV40" s="57">
        <v>35672.36918999999</v>
      </c>
      <c r="NW40" s="57">
        <v>35672.36918999999</v>
      </c>
      <c r="NX40" s="57">
        <v>35672.36918999999</v>
      </c>
      <c r="NY40" s="57">
        <v>35672.36918999999</v>
      </c>
      <c r="NZ40" s="57">
        <v>26638.474420000002</v>
      </c>
      <c r="OA40" s="57">
        <v>30951.59793</v>
      </c>
      <c r="OB40" s="57">
        <v>31018.631899999997</v>
      </c>
      <c r="OC40" s="57">
        <v>35528.032679999989</v>
      </c>
      <c r="OD40" s="57">
        <v>35528.032679999989</v>
      </c>
      <c r="OE40" s="57">
        <v>35528.032679999989</v>
      </c>
      <c r="OF40" s="57">
        <v>23062.571659999998</v>
      </c>
      <c r="OG40" s="57">
        <v>28044.138729999995</v>
      </c>
      <c r="OH40" s="57">
        <v>30917.101889999994</v>
      </c>
      <c r="OI40" s="57">
        <v>31789.619519999993</v>
      </c>
      <c r="OJ40" s="57">
        <v>33992.677229999994</v>
      </c>
      <c r="OK40" s="57">
        <v>36839.441629999994</v>
      </c>
      <c r="OL40" s="57">
        <v>25574.363520000003</v>
      </c>
      <c r="OM40" s="57">
        <v>34303.077189999996</v>
      </c>
      <c r="ON40" s="57">
        <v>37831.851169999994</v>
      </c>
      <c r="OO40" s="57">
        <v>41289.622369999997</v>
      </c>
      <c r="OP40" s="57">
        <v>41239.43507</v>
      </c>
      <c r="OQ40" s="57">
        <v>35644.086000000003</v>
      </c>
      <c r="OR40" s="57">
        <v>0</v>
      </c>
      <c r="OS40" s="57">
        <v>35644.086000000003</v>
      </c>
      <c r="OT40" s="57">
        <v>36727.989189999993</v>
      </c>
      <c r="OU40" s="57">
        <v>39643.609989999997</v>
      </c>
      <c r="OV40" s="57">
        <v>41346.272260000005</v>
      </c>
      <c r="OW40" s="57">
        <v>42958.179549999986</v>
      </c>
      <c r="OX40" s="57">
        <v>34322.770509999995</v>
      </c>
      <c r="OY40" s="57">
        <v>43641.776229999996</v>
      </c>
      <c r="OZ40" s="57">
        <v>47645.688040000001</v>
      </c>
      <c r="PA40" s="57">
        <v>51008.038990000001</v>
      </c>
      <c r="PB40" s="57">
        <v>52066.20594</v>
      </c>
      <c r="PC40" s="57">
        <v>42849.751860000011</v>
      </c>
      <c r="PD40" s="57">
        <v>22809.422839999996</v>
      </c>
      <c r="PE40" s="57">
        <v>31017.164130000005</v>
      </c>
      <c r="PF40" s="57">
        <v>33409.037340000003</v>
      </c>
      <c r="PG40" s="57">
        <v>34741.055740000003</v>
      </c>
      <c r="PH40" s="57">
        <v>34678.032729999999</v>
      </c>
      <c r="PI40" s="57">
        <v>32125.558310000004</v>
      </c>
      <c r="PJ40" s="57">
        <v>29078.931430000001</v>
      </c>
      <c r="PK40" s="57">
        <v>37540.956929999993</v>
      </c>
      <c r="PL40" s="57">
        <v>39792.447950000002</v>
      </c>
      <c r="PM40" s="57">
        <v>42910.505450000004</v>
      </c>
      <c r="PN40" s="57">
        <v>43747.62180999999</v>
      </c>
      <c r="PO40" s="57">
        <v>46049.680250000005</v>
      </c>
      <c r="PP40" s="57">
        <v>33916.580170000001</v>
      </c>
      <c r="PQ40" s="57">
        <v>42797.006970000002</v>
      </c>
      <c r="PR40" s="57">
        <v>42797.006970000002</v>
      </c>
      <c r="PS40" s="57">
        <v>42797.006970000002</v>
      </c>
      <c r="PT40" s="57">
        <v>48459.011679999996</v>
      </c>
      <c r="PU40" s="57">
        <v>33571.217649999999</v>
      </c>
      <c r="PV40" s="57">
        <v>27035.426240000001</v>
      </c>
      <c r="PW40" s="57">
        <v>29257.55933</v>
      </c>
      <c r="PX40" s="57">
        <v>33370.550150000003</v>
      </c>
      <c r="PY40" s="57">
        <v>34698.416259999998</v>
      </c>
      <c r="PZ40" s="57">
        <v>25918.081020000005</v>
      </c>
      <c r="QA40" s="57">
        <v>31738.518170000003</v>
      </c>
      <c r="QB40" s="57">
        <v>30083.37311</v>
      </c>
      <c r="QC40" s="57">
        <v>37678.449899999992</v>
      </c>
      <c r="QD40" s="57">
        <v>34900.287150000004</v>
      </c>
      <c r="QE40" s="57">
        <v>27021.550550000007</v>
      </c>
      <c r="QF40" s="57">
        <v>26060.264820000008</v>
      </c>
      <c r="QG40" s="57">
        <v>25531.676609999999</v>
      </c>
      <c r="QH40" s="57">
        <v>20864.68117</v>
      </c>
      <c r="QI40" s="57">
        <v>28143.540580000001</v>
      </c>
      <c r="QJ40" s="57">
        <v>28096.632800000003</v>
      </c>
      <c r="QK40" s="57">
        <v>29927.335620000005</v>
      </c>
      <c r="QL40" s="57">
        <v>29536.03355</v>
      </c>
      <c r="QM40" s="57">
        <v>35884.570450000007</v>
      </c>
      <c r="QN40" s="57">
        <v>0</v>
      </c>
      <c r="QO40" s="57">
        <v>35884.570450000007</v>
      </c>
      <c r="QP40" s="57">
        <v>38079.214030000003</v>
      </c>
      <c r="QQ40" s="57">
        <v>42371.231829999997</v>
      </c>
      <c r="QR40" s="57">
        <v>38219.447559999993</v>
      </c>
      <c r="QS40" s="57">
        <v>36236.254530000006</v>
      </c>
      <c r="QT40" s="57">
        <v>27176.16216</v>
      </c>
      <c r="QU40" s="57">
        <v>31703.610109999998</v>
      </c>
      <c r="QV40" s="57">
        <v>33421.387279999995</v>
      </c>
      <c r="QW40" s="57">
        <v>23598.98964</v>
      </c>
      <c r="QX40" s="57">
        <v>37697.778060000011</v>
      </c>
      <c r="QY40" s="57">
        <v>36937.213089999997</v>
      </c>
      <c r="QZ40" s="57">
        <v>27423.207299999998</v>
      </c>
      <c r="RA40" s="57">
        <v>32400.495210000001</v>
      </c>
      <c r="RB40" s="57">
        <v>33340.084559999996</v>
      </c>
      <c r="RC40" s="57">
        <v>36261.663479999996</v>
      </c>
      <c r="RD40" s="57">
        <v>35555.867509999996</v>
      </c>
      <c r="RE40" s="57">
        <v>59499.069880000003</v>
      </c>
      <c r="RF40" s="57">
        <v>30080.53472</v>
      </c>
      <c r="RG40" s="57">
        <v>44349.394910000003</v>
      </c>
      <c r="RH40" s="57">
        <v>47748.804120000001</v>
      </c>
      <c r="RI40" s="57">
        <v>47837.863839999998</v>
      </c>
      <c r="RJ40" s="57">
        <v>49236.31781</v>
      </c>
      <c r="RK40" s="57">
        <v>39832.142330000002</v>
      </c>
      <c r="RL40" s="57">
        <v>26800.445039999999</v>
      </c>
      <c r="RM40" s="57">
        <v>36381.668620000004</v>
      </c>
      <c r="RN40" s="57">
        <v>37559.115929999993</v>
      </c>
      <c r="RO40" s="57">
        <v>51410.755320000004</v>
      </c>
      <c r="RP40" s="57">
        <v>50547.252749999992</v>
      </c>
      <c r="RQ40" s="57">
        <v>40933.434959999999</v>
      </c>
      <c r="RR40" s="57">
        <v>24705.8243</v>
      </c>
      <c r="RS40" s="57">
        <v>29827.403039999997</v>
      </c>
      <c r="RT40" s="57">
        <v>30780.937649999996</v>
      </c>
      <c r="RU40" s="57">
        <v>33006.82028</v>
      </c>
      <c r="RV40" s="57">
        <v>33062.001689999997</v>
      </c>
      <c r="RW40" s="57">
        <v>33155.689809999996</v>
      </c>
      <c r="RX40" s="57">
        <v>20829.296399999999</v>
      </c>
      <c r="RY40" s="57">
        <v>28486.673969999996</v>
      </c>
      <c r="RZ40" s="57">
        <v>30172.436149999998</v>
      </c>
      <c r="SA40" s="57">
        <v>32727.09763</v>
      </c>
      <c r="SB40" s="57">
        <v>32770.456529999996</v>
      </c>
      <c r="SC40" s="57">
        <v>32874.474119999999</v>
      </c>
      <c r="SD40" s="57">
        <v>11804.103190000002</v>
      </c>
      <c r="SE40" s="57">
        <v>12771.676299999999</v>
      </c>
      <c r="SF40" s="57">
        <v>13816.021690000003</v>
      </c>
      <c r="SG40" s="57">
        <v>16834.604220000001</v>
      </c>
      <c r="SH40" s="57">
        <v>15906.875470000001</v>
      </c>
      <c r="SI40" s="57">
        <v>14590.578600000001</v>
      </c>
      <c r="SJ40" s="57">
        <v>10667.945800000001</v>
      </c>
      <c r="SK40" s="57">
        <v>10976.13334</v>
      </c>
      <c r="SL40" s="57">
        <v>13517.990440000001</v>
      </c>
      <c r="SM40" s="57">
        <v>17171.022000000001</v>
      </c>
      <c r="SN40" s="57">
        <v>16971.172000000002</v>
      </c>
      <c r="SO40" s="57">
        <v>28308.07</v>
      </c>
      <c r="SP40" s="57">
        <v>23216.474999999999</v>
      </c>
      <c r="SQ40" s="57">
        <v>23959.183999999997</v>
      </c>
      <c r="SR40" s="57">
        <f>(SR39/1000-SR41)</f>
        <v>27439.816999999999</v>
      </c>
      <c r="SS40" s="57">
        <f>(SS39/1000-SS41)</f>
        <v>27270.892</v>
      </c>
      <c r="ST40" s="57">
        <f t="shared" ref="ST40:VE40" si="0">(ST39/1000-ST41)</f>
        <v>28055.785</v>
      </c>
      <c r="SU40" s="57">
        <f t="shared" si="0"/>
        <v>24165.616000000002</v>
      </c>
      <c r="SV40" s="57">
        <f t="shared" si="0"/>
        <v>17356.896000000001</v>
      </c>
      <c r="SW40" s="57">
        <f t="shared" si="0"/>
        <v>20414.447</v>
      </c>
      <c r="SX40" s="57">
        <f t="shared" si="0"/>
        <v>23199.662</v>
      </c>
      <c r="SY40" s="57">
        <f t="shared" si="0"/>
        <v>24984.047999999999</v>
      </c>
      <c r="SZ40" s="57">
        <f t="shared" si="0"/>
        <v>26562.614999999998</v>
      </c>
      <c r="TA40" s="57">
        <f t="shared" si="0"/>
        <v>22227.233</v>
      </c>
      <c r="TB40" s="57">
        <f t="shared" si="0"/>
        <v>0</v>
      </c>
      <c r="TC40" s="57">
        <f t="shared" si="0"/>
        <v>22227.233</v>
      </c>
      <c r="TD40" s="57">
        <f t="shared" si="0"/>
        <v>30829.69</v>
      </c>
      <c r="TE40" s="57">
        <f t="shared" si="0"/>
        <v>30287.081999999999</v>
      </c>
      <c r="TF40" s="57">
        <f t="shared" si="0"/>
        <v>29188.273999999998</v>
      </c>
      <c r="TG40" s="57">
        <f t="shared" si="0"/>
        <v>29371.983</v>
      </c>
      <c r="TH40" s="57">
        <f t="shared" si="0"/>
        <v>22348.09</v>
      </c>
      <c r="TI40" s="57">
        <f t="shared" si="0"/>
        <v>24195.956000000002</v>
      </c>
      <c r="TJ40" s="57">
        <f t="shared" si="0"/>
        <v>27629.880999999998</v>
      </c>
      <c r="TK40" s="57">
        <f t="shared" si="0"/>
        <v>30656.708999999999</v>
      </c>
      <c r="TL40" s="57">
        <f t="shared" si="0"/>
        <v>31110.202000000001</v>
      </c>
      <c r="TM40" s="57">
        <f t="shared" si="0"/>
        <v>32321.649999999998</v>
      </c>
      <c r="TN40" s="57">
        <f t="shared" si="0"/>
        <v>26442.781999999999</v>
      </c>
      <c r="TO40" s="57">
        <f t="shared" si="0"/>
        <v>26518.432999999997</v>
      </c>
      <c r="TP40" s="57">
        <f t="shared" si="0"/>
        <v>29238.403000000002</v>
      </c>
      <c r="TQ40" s="57">
        <f t="shared" si="0"/>
        <v>32946.625</v>
      </c>
      <c r="TR40" s="57">
        <f t="shared" si="0"/>
        <v>31901.828999999998</v>
      </c>
      <c r="TS40" s="57">
        <f t="shared" si="0"/>
        <v>28235.159</v>
      </c>
      <c r="TT40" s="57">
        <f t="shared" si="0"/>
        <v>18996.558000000001</v>
      </c>
      <c r="TU40" s="57">
        <f t="shared" si="0"/>
        <v>18996.558000000001</v>
      </c>
      <c r="TV40" s="57">
        <f t="shared" si="0"/>
        <v>21065.3</v>
      </c>
      <c r="TW40" s="57">
        <f t="shared" si="0"/>
        <v>23552.383000000002</v>
      </c>
      <c r="TX40" s="57">
        <f t="shared" si="0"/>
        <v>30429.417999999998</v>
      </c>
      <c r="TY40" s="57">
        <f t="shared" si="0"/>
        <v>32183.297000000002</v>
      </c>
      <c r="TZ40" s="57">
        <f t="shared" si="0"/>
        <v>20166.888999999999</v>
      </c>
      <c r="UA40" s="57">
        <f t="shared" si="0"/>
        <v>24617.227000000003</v>
      </c>
      <c r="UB40" s="57">
        <f t="shared" si="0"/>
        <v>27705.751</v>
      </c>
      <c r="UC40" s="57">
        <f t="shared" si="0"/>
        <v>21620.832000000002</v>
      </c>
      <c r="UD40" s="57">
        <f t="shared" si="0"/>
        <v>22033.387999999999</v>
      </c>
      <c r="UE40" s="57">
        <f t="shared" si="0"/>
        <v>23295.449000000001</v>
      </c>
      <c r="UF40" s="57">
        <f t="shared" si="0"/>
        <v>11203.933000000001</v>
      </c>
      <c r="UG40" s="57">
        <f t="shared" si="0"/>
        <v>13955.72</v>
      </c>
      <c r="UH40" s="57">
        <f t="shared" si="0"/>
        <v>17120.989999999998</v>
      </c>
      <c r="UI40" s="57">
        <f t="shared" si="0"/>
        <v>19961.48</v>
      </c>
      <c r="UJ40" s="57">
        <f t="shared" si="0"/>
        <v>18457.011999999999</v>
      </c>
      <c r="UK40" s="57">
        <f t="shared" si="0"/>
        <v>20270.171000000002</v>
      </c>
      <c r="UL40" s="57">
        <f t="shared" si="0"/>
        <v>17492.264999999999</v>
      </c>
      <c r="UM40" s="57">
        <f t="shared" si="0"/>
        <v>17611.245000000003</v>
      </c>
      <c r="UN40" s="57">
        <f t="shared" si="0"/>
        <v>20667.053</v>
      </c>
      <c r="UO40" s="57">
        <f t="shared" si="0"/>
        <v>23657.587</v>
      </c>
      <c r="UP40" s="57">
        <f t="shared" si="0"/>
        <v>24020.916000000001</v>
      </c>
      <c r="UQ40" s="57">
        <f t="shared" si="0"/>
        <v>10859.444</v>
      </c>
      <c r="UR40" s="57">
        <f t="shared" si="0"/>
        <v>8742.1219999999994</v>
      </c>
      <c r="US40" s="57">
        <f t="shared" si="0"/>
        <v>8861.1029999999992</v>
      </c>
      <c r="UT40" s="57">
        <f t="shared" si="0"/>
        <v>9985.9529999999995</v>
      </c>
      <c r="UU40" s="57">
        <f t="shared" si="0"/>
        <v>16985.398999999998</v>
      </c>
      <c r="UV40" s="57">
        <f t="shared" si="0"/>
        <v>17695.969000000001</v>
      </c>
      <c r="UW40" s="57">
        <f t="shared" si="0"/>
        <v>15645.333000000001</v>
      </c>
      <c r="UX40" s="57">
        <f t="shared" si="0"/>
        <v>10921.003000000001</v>
      </c>
      <c r="UY40" s="57">
        <f t="shared" si="0"/>
        <v>11519.983</v>
      </c>
      <c r="UZ40" s="57">
        <f t="shared" si="0"/>
        <v>11519.984</v>
      </c>
      <c r="VA40" s="57">
        <f t="shared" si="0"/>
        <v>17948.188999999998</v>
      </c>
      <c r="VB40" s="57">
        <f t="shared" si="0"/>
        <v>19369.505000000001</v>
      </c>
      <c r="VC40" s="57">
        <f t="shared" si="0"/>
        <v>22671.774000000001</v>
      </c>
      <c r="VD40" s="57">
        <f t="shared" si="0"/>
        <v>15583.817999999999</v>
      </c>
      <c r="VE40" s="57">
        <f t="shared" si="0"/>
        <v>15707.335000000001</v>
      </c>
      <c r="VF40" s="57">
        <f t="shared" ref="VF40:XQ40" si="1">(VF39/1000-VF41)</f>
        <v>18374.474999999999</v>
      </c>
      <c r="VG40" s="57">
        <f t="shared" si="1"/>
        <v>21034.564999999999</v>
      </c>
      <c r="VH40" s="57">
        <f t="shared" si="1"/>
        <v>21469.032999999999</v>
      </c>
      <c r="VI40" s="57">
        <f t="shared" si="1"/>
        <v>20588.017</v>
      </c>
      <c r="VJ40" s="57">
        <f t="shared" si="1"/>
        <v>16129.36</v>
      </c>
      <c r="VK40" s="57">
        <f t="shared" si="1"/>
        <v>16260.127999999999</v>
      </c>
      <c r="VL40" s="57">
        <f t="shared" si="1"/>
        <v>20401.727999999999</v>
      </c>
      <c r="VM40" s="57">
        <f t="shared" si="1"/>
        <v>23499.14</v>
      </c>
      <c r="VN40" s="57">
        <f t="shared" si="1"/>
        <v>23075.440999999999</v>
      </c>
      <c r="VO40" s="57">
        <f t="shared" si="1"/>
        <v>24678.756000000001</v>
      </c>
      <c r="VP40" s="57">
        <f t="shared" si="1"/>
        <v>19830.577000000001</v>
      </c>
      <c r="VQ40" s="57">
        <f t="shared" si="1"/>
        <v>19961.345000000001</v>
      </c>
      <c r="VR40" s="57">
        <f t="shared" si="1"/>
        <v>22396.322</v>
      </c>
      <c r="VS40" s="57">
        <f t="shared" si="1"/>
        <v>24893.487000000001</v>
      </c>
      <c r="VT40" s="57">
        <f t="shared" si="1"/>
        <v>18968.764999999999</v>
      </c>
      <c r="VU40" s="57">
        <f t="shared" si="1"/>
        <v>18968.764999999999</v>
      </c>
      <c r="VV40" s="57">
        <f t="shared" si="1"/>
        <v>0</v>
      </c>
      <c r="VW40" s="57">
        <f t="shared" si="1"/>
        <v>18968.764999999999</v>
      </c>
      <c r="VX40" s="57">
        <f t="shared" si="1"/>
        <v>21313.714</v>
      </c>
      <c r="VY40" s="57">
        <f t="shared" si="1"/>
        <v>23113.981</v>
      </c>
      <c r="VZ40" s="57">
        <f t="shared" si="1"/>
        <v>23828.981</v>
      </c>
      <c r="WA40" s="57">
        <f t="shared" si="1"/>
        <v>22480.735999999997</v>
      </c>
      <c r="WB40" s="57">
        <f t="shared" si="1"/>
        <v>17365.132000000001</v>
      </c>
      <c r="WC40" s="57">
        <f t="shared" si="1"/>
        <v>17601.853999999999</v>
      </c>
      <c r="WD40" s="57">
        <f t="shared" si="1"/>
        <v>21265.659</v>
      </c>
      <c r="WE40" s="57">
        <f t="shared" si="1"/>
        <v>22671.291000000001</v>
      </c>
      <c r="WF40" s="57">
        <f t="shared" si="1"/>
        <v>19250.164000000001</v>
      </c>
      <c r="WG40" s="57">
        <f t="shared" si="1"/>
        <v>18671.766</v>
      </c>
      <c r="WH40" s="57">
        <f t="shared" si="1"/>
        <v>15366.939</v>
      </c>
      <c r="WI40" s="57">
        <f t="shared" si="1"/>
        <v>15449.97</v>
      </c>
      <c r="WJ40" s="57">
        <f t="shared" si="1"/>
        <v>18635.175999999999</v>
      </c>
      <c r="WK40" s="57">
        <f t="shared" si="1"/>
        <v>19660.22</v>
      </c>
      <c r="WL40" s="57">
        <f t="shared" si="1"/>
        <v>20558.032999999999</v>
      </c>
      <c r="WM40" s="57">
        <f t="shared" si="1"/>
        <v>21957.952000000001</v>
      </c>
      <c r="WN40" s="57">
        <f t="shared" si="1"/>
        <v>12085.14</v>
      </c>
      <c r="WO40" s="57">
        <f t="shared" si="1"/>
        <v>12168.17</v>
      </c>
      <c r="WP40" s="57">
        <f t="shared" si="1"/>
        <v>14772.516</v>
      </c>
      <c r="WQ40" s="57">
        <f t="shared" si="1"/>
        <v>18641.857</v>
      </c>
      <c r="WR40" s="57">
        <f t="shared" si="1"/>
        <v>20097.972000000002</v>
      </c>
      <c r="WS40" s="57">
        <f t="shared" si="1"/>
        <v>20082.006000000001</v>
      </c>
      <c r="WT40" s="57">
        <f t="shared" si="1"/>
        <v>15111.44</v>
      </c>
      <c r="WU40" s="57">
        <f t="shared" si="1"/>
        <v>15196.795</v>
      </c>
      <c r="WV40" s="57">
        <f t="shared" si="1"/>
        <v>17526.832999999999</v>
      </c>
      <c r="WW40" s="57">
        <f t="shared" si="1"/>
        <v>20397.355</v>
      </c>
      <c r="WX40" s="57">
        <f t="shared" si="1"/>
        <v>20587.696</v>
      </c>
      <c r="WY40" s="57">
        <f t="shared" si="1"/>
        <v>20587.696</v>
      </c>
      <c r="WZ40" s="57">
        <f t="shared" si="1"/>
        <v>16405.831999999999</v>
      </c>
      <c r="XA40" s="57">
        <f t="shared" si="1"/>
        <v>16611.322999999997</v>
      </c>
      <c r="XB40" s="57">
        <f t="shared" si="1"/>
        <v>21267.881999999998</v>
      </c>
      <c r="XC40" s="57">
        <f t="shared" si="1"/>
        <v>21103.841999999997</v>
      </c>
      <c r="XD40" s="57">
        <f t="shared" si="1"/>
        <v>23549.146000000001</v>
      </c>
      <c r="XE40" s="57">
        <f t="shared" si="1"/>
        <v>20738.841</v>
      </c>
      <c r="XF40" s="57">
        <f t="shared" si="1"/>
        <v>10102.441000000001</v>
      </c>
      <c r="XG40" s="57">
        <f t="shared" si="1"/>
        <v>10334.026</v>
      </c>
      <c r="XH40" s="57">
        <f t="shared" si="1"/>
        <v>13641.222</v>
      </c>
      <c r="XI40" s="57">
        <f t="shared" si="1"/>
        <v>16739.027000000002</v>
      </c>
      <c r="XJ40" s="57">
        <f t="shared" si="1"/>
        <v>14144.745999999999</v>
      </c>
      <c r="XK40" s="57">
        <f t="shared" si="1"/>
        <v>20196.11</v>
      </c>
      <c r="XL40" s="57">
        <f t="shared" si="1"/>
        <v>8703.7279999999992</v>
      </c>
      <c r="XM40" s="57">
        <f t="shared" si="1"/>
        <v>8784.6770000000015</v>
      </c>
      <c r="XN40" s="57">
        <f t="shared" si="1"/>
        <v>8784.6770000000015</v>
      </c>
      <c r="XO40" s="57">
        <f t="shared" si="1"/>
        <v>8784.6770000000015</v>
      </c>
      <c r="XP40" s="57">
        <f t="shared" si="1"/>
        <v>14382.844000000001</v>
      </c>
      <c r="XQ40" s="57">
        <f t="shared" si="1"/>
        <v>8281.4680000000008</v>
      </c>
      <c r="XR40" s="57">
        <f t="shared" ref="XR40:ZU40" si="2">(XR39/1000-XR41)</f>
        <v>12964.367</v>
      </c>
      <c r="XS40" s="57">
        <f t="shared" si="2"/>
        <v>13045.316000000001</v>
      </c>
      <c r="XT40" s="57">
        <f t="shared" si="2"/>
        <v>13045.316000000001</v>
      </c>
      <c r="XU40" s="57">
        <f t="shared" si="2"/>
        <v>13045.316000000001</v>
      </c>
      <c r="XV40" s="57">
        <f t="shared" si="2"/>
        <v>16554.895</v>
      </c>
      <c r="XW40" s="57">
        <f t="shared" si="2"/>
        <v>26495.469000000001</v>
      </c>
      <c r="XX40" s="57">
        <f t="shared" si="2"/>
        <v>20916.609</v>
      </c>
      <c r="XY40" s="57">
        <f t="shared" si="2"/>
        <v>21467.558000000001</v>
      </c>
      <c r="XZ40" s="57">
        <f t="shared" si="2"/>
        <v>24813.825999999997</v>
      </c>
      <c r="YA40" s="57">
        <f t="shared" si="2"/>
        <v>27406.125999999997</v>
      </c>
      <c r="YB40" s="57">
        <f t="shared" si="2"/>
        <v>30659.145</v>
      </c>
      <c r="YC40" s="57">
        <f t="shared" si="2"/>
        <v>34476.125</v>
      </c>
      <c r="YD40" s="57">
        <f t="shared" si="2"/>
        <v>33485.682000000001</v>
      </c>
      <c r="YE40" s="57">
        <f t="shared" si="2"/>
        <v>33568.002</v>
      </c>
      <c r="YF40" s="57">
        <f t="shared" si="2"/>
        <v>33476.692999999999</v>
      </c>
      <c r="YG40" s="57">
        <f t="shared" si="2"/>
        <v>36065.169000000002</v>
      </c>
      <c r="YH40" s="57">
        <f t="shared" si="2"/>
        <v>36475.074999999997</v>
      </c>
      <c r="YI40" s="57">
        <f t="shared" si="2"/>
        <v>39128.527999999998</v>
      </c>
      <c r="YJ40" s="57">
        <f t="shared" si="2"/>
        <v>26240.35</v>
      </c>
      <c r="YK40" s="57">
        <f t="shared" si="2"/>
        <v>26330.155999999999</v>
      </c>
      <c r="YL40" s="57">
        <f t="shared" si="2"/>
        <v>22620.31</v>
      </c>
      <c r="YM40" s="57">
        <f t="shared" si="2"/>
        <v>26161.112000000001</v>
      </c>
      <c r="YN40" s="57">
        <f t="shared" si="2"/>
        <v>26001.687000000002</v>
      </c>
      <c r="YO40" s="57">
        <f t="shared" si="2"/>
        <v>27604.316999999999</v>
      </c>
      <c r="YP40" s="57">
        <f t="shared" si="2"/>
        <v>15684.179</v>
      </c>
      <c r="YQ40" s="57">
        <f t="shared" si="2"/>
        <v>15773.985000000002</v>
      </c>
      <c r="YR40" s="57">
        <f t="shared" si="2"/>
        <v>20395.329999999998</v>
      </c>
      <c r="YS40" s="57">
        <f t="shared" si="2"/>
        <v>25790.513999999999</v>
      </c>
      <c r="YT40" s="57">
        <f t="shared" si="2"/>
        <v>27254.396999999997</v>
      </c>
      <c r="YU40" s="57">
        <f t="shared" si="2"/>
        <v>20448.208999999999</v>
      </c>
      <c r="YV40" s="57">
        <f t="shared" si="2"/>
        <v>12578.852000000001</v>
      </c>
      <c r="YW40" s="57">
        <f t="shared" si="2"/>
        <v>12668.657999999999</v>
      </c>
      <c r="YX40" s="57">
        <f t="shared" si="2"/>
        <v>15760.874</v>
      </c>
      <c r="YY40" s="57">
        <f t="shared" si="2"/>
        <v>17545.39</v>
      </c>
      <c r="YZ40" s="57">
        <f t="shared" si="2"/>
        <v>19665.888999999999</v>
      </c>
      <c r="ZA40" s="57">
        <f t="shared" si="2"/>
        <v>20480.02</v>
      </c>
      <c r="ZB40" s="57">
        <f t="shared" si="2"/>
        <v>12310.535</v>
      </c>
      <c r="ZC40" s="57">
        <f t="shared" si="2"/>
        <v>12400.34</v>
      </c>
      <c r="ZD40" s="57">
        <f t="shared" si="2"/>
        <v>15102.173999999999</v>
      </c>
      <c r="ZE40" s="57">
        <f t="shared" si="2"/>
        <v>23426.636000000002</v>
      </c>
      <c r="ZF40" s="57">
        <f t="shared" si="2"/>
        <v>23743.637999999999</v>
      </c>
      <c r="ZG40" s="57">
        <f t="shared" si="2"/>
        <v>22489.931999999997</v>
      </c>
      <c r="ZH40" s="57">
        <f t="shared" si="2"/>
        <v>17678.718000000001</v>
      </c>
      <c r="ZI40" s="57">
        <f t="shared" si="2"/>
        <v>17569.487999999998</v>
      </c>
      <c r="ZJ40" s="57">
        <f t="shared" si="2"/>
        <v>23229.121999999999</v>
      </c>
      <c r="ZK40" s="57">
        <f t="shared" si="2"/>
        <v>23792.639999999999</v>
      </c>
      <c r="ZL40" s="57">
        <f t="shared" si="2"/>
        <v>24087.365999999998</v>
      </c>
      <c r="ZM40" s="57">
        <f t="shared" si="2"/>
        <v>20256.224999999999</v>
      </c>
      <c r="ZN40" s="57">
        <f t="shared" si="2"/>
        <v>16598.445</v>
      </c>
      <c r="ZO40" s="57">
        <f t="shared" si="2"/>
        <v>16845.912</v>
      </c>
      <c r="ZP40" s="57">
        <f t="shared" si="2"/>
        <v>31542.712</v>
      </c>
      <c r="ZQ40" s="57">
        <f t="shared" si="2"/>
        <v>32511.389000000003</v>
      </c>
      <c r="ZR40" s="57">
        <f t="shared" si="2"/>
        <v>34263.053</v>
      </c>
      <c r="ZS40" s="57">
        <f t="shared" si="2"/>
        <v>26183.74</v>
      </c>
      <c r="ZT40" s="57">
        <f t="shared" si="2"/>
        <v>23351.814999999999</v>
      </c>
      <c r="ZU40" s="57">
        <f t="shared" si="2"/>
        <v>23911.667999999998</v>
      </c>
      <c r="ZV40" s="57">
        <f t="shared" ref="ZV40:AAB40" si="3">(ZV39/1000-ZV41)</f>
        <v>23911.667999999998</v>
      </c>
      <c r="ZW40" s="57">
        <f t="shared" si="3"/>
        <v>23911.667999999998</v>
      </c>
      <c r="ZX40" s="57">
        <f t="shared" si="3"/>
        <v>34365.574000000001</v>
      </c>
      <c r="ZY40" s="57">
        <f t="shared" si="3"/>
        <v>36069.510999999999</v>
      </c>
      <c r="ZZ40" s="57">
        <f t="shared" si="3"/>
        <v>32809.163</v>
      </c>
      <c r="AAA40" s="57">
        <f>(AAA39/1000-AAA41)</f>
        <v>32809.162609999992</v>
      </c>
      <c r="AAB40" s="57">
        <f t="shared" si="3"/>
        <v>36003.620669999989</v>
      </c>
      <c r="AAC40" s="57">
        <f t="shared" ref="AAC40:ACN40" si="4">(AAC39/1000-AAC41)</f>
        <v>37089.545909999986</v>
      </c>
      <c r="AAD40" s="57">
        <f t="shared" si="4"/>
        <v>28344.760400000003</v>
      </c>
      <c r="AAE40" s="57">
        <f t="shared" si="4"/>
        <v>25688.472030000001</v>
      </c>
      <c r="AAF40" s="57">
        <f t="shared" si="4"/>
        <v>23333.687620000001</v>
      </c>
      <c r="AAG40" s="57">
        <f t="shared" si="4"/>
        <v>23406.049599999995</v>
      </c>
      <c r="AAH40" s="57">
        <f t="shared" si="4"/>
        <v>27203.762800000004</v>
      </c>
      <c r="AAI40" s="57">
        <f t="shared" si="4"/>
        <v>27603.502819999998</v>
      </c>
      <c r="AAJ40" s="57">
        <f t="shared" si="4"/>
        <v>26737.682990000001</v>
      </c>
      <c r="AAK40" s="57">
        <f t="shared" si="4"/>
        <v>0</v>
      </c>
      <c r="AAL40" s="57">
        <f t="shared" si="4"/>
        <v>0</v>
      </c>
      <c r="AAM40" s="57">
        <f t="shared" si="4"/>
        <v>24024.684000000001</v>
      </c>
      <c r="AAN40" s="57">
        <f t="shared" si="4"/>
        <v>27532.053</v>
      </c>
      <c r="AAO40" s="57">
        <f t="shared" si="4"/>
        <v>30213.440000000002</v>
      </c>
      <c r="AAP40" s="57">
        <f t="shared" si="4"/>
        <v>0</v>
      </c>
      <c r="AAQ40" s="57">
        <f t="shared" si="4"/>
        <v>0</v>
      </c>
      <c r="AAR40" s="57">
        <f t="shared" si="4"/>
        <v>0</v>
      </c>
      <c r="AAS40" s="57">
        <f t="shared" si="4"/>
        <v>13049.063</v>
      </c>
      <c r="AAT40" s="57">
        <f t="shared" si="4"/>
        <v>14694.331</v>
      </c>
      <c r="AAU40" s="57">
        <f t="shared" si="4"/>
        <v>7150.5020000000004</v>
      </c>
      <c r="AAV40" s="57">
        <f t="shared" si="4"/>
        <v>0</v>
      </c>
      <c r="AAW40" s="57">
        <f t="shared" si="4"/>
        <v>0</v>
      </c>
      <c r="AAX40" s="57">
        <f t="shared" si="4"/>
        <v>0</v>
      </c>
      <c r="AAY40" s="57">
        <f t="shared" si="4"/>
        <v>17017.010999999999</v>
      </c>
      <c r="AAZ40" s="57">
        <f t="shared" si="4"/>
        <v>20291.839</v>
      </c>
      <c r="ABA40" s="57">
        <f t="shared" si="4"/>
        <v>22857.757999999998</v>
      </c>
      <c r="ABB40" s="57">
        <f t="shared" si="4"/>
        <v>23872.308000000001</v>
      </c>
      <c r="ABC40" s="57">
        <f t="shared" si="4"/>
        <v>0</v>
      </c>
      <c r="ABD40" s="57">
        <f t="shared" si="4"/>
        <v>0</v>
      </c>
      <c r="ABE40" s="57">
        <f t="shared" si="4"/>
        <v>13383.261999999999</v>
      </c>
      <c r="ABF40" s="57">
        <f t="shared" si="4"/>
        <v>17654.923000000003</v>
      </c>
      <c r="ABG40" s="57">
        <f t="shared" si="4"/>
        <v>20108.396000000001</v>
      </c>
      <c r="ABH40" s="57">
        <f t="shared" si="4"/>
        <v>20653.011999999999</v>
      </c>
      <c r="ABI40" s="57">
        <f t="shared" si="4"/>
        <v>16737.806</v>
      </c>
      <c r="ABJ40" s="57">
        <f t="shared" si="4"/>
        <v>4110.1480000000001</v>
      </c>
      <c r="ABK40" s="57">
        <f t="shared" si="4"/>
        <v>16737.806</v>
      </c>
      <c r="ABL40" s="57">
        <f t="shared" si="4"/>
        <v>28927.229000000003</v>
      </c>
      <c r="ABM40" s="57">
        <f t="shared" si="4"/>
        <v>30703.972000000002</v>
      </c>
      <c r="ABN40" s="57">
        <f t="shared" si="4"/>
        <v>28037.719999999998</v>
      </c>
      <c r="ABO40" s="57">
        <f t="shared" si="4"/>
        <v>30395.255000000001</v>
      </c>
      <c r="ABP40" s="57">
        <f t="shared" si="4"/>
        <v>16125.155000000001</v>
      </c>
      <c r="ABQ40" s="57">
        <f t="shared" si="4"/>
        <v>28387.141</v>
      </c>
      <c r="ABR40" s="57">
        <f t="shared" si="4"/>
        <v>26167.494999999999</v>
      </c>
      <c r="ABS40" s="57">
        <f t="shared" si="4"/>
        <v>17402.800999999999</v>
      </c>
      <c r="ABT40" s="57">
        <f t="shared" si="4"/>
        <v>22710.766</v>
      </c>
      <c r="ABU40" s="57">
        <f t="shared" si="4"/>
        <v>20687.940999999999</v>
      </c>
      <c r="ABV40" s="57">
        <f t="shared" si="4"/>
        <v>20650.329999999998</v>
      </c>
      <c r="ABW40" s="57">
        <f t="shared" si="4"/>
        <v>20687.940999999999</v>
      </c>
      <c r="ABX40" s="57">
        <f t="shared" si="4"/>
        <v>31616.003000000001</v>
      </c>
      <c r="ABY40" s="57">
        <f t="shared" si="4"/>
        <v>31903.465000000004</v>
      </c>
      <c r="ABZ40" s="57">
        <f t="shared" si="4"/>
        <v>23907.277000000002</v>
      </c>
      <c r="ACA40" s="57">
        <f t="shared" si="4"/>
        <v>23726.030999999999</v>
      </c>
      <c r="ACB40" s="57">
        <f t="shared" si="4"/>
        <v>3732.0949999999998</v>
      </c>
      <c r="ACC40" s="57">
        <f t="shared" si="4"/>
        <v>19369.337</v>
      </c>
      <c r="ACD40" s="57">
        <f t="shared" si="4"/>
        <v>26129.88</v>
      </c>
      <c r="ACE40" s="57">
        <f t="shared" si="4"/>
        <v>23380.343000000001</v>
      </c>
      <c r="ACF40" s="57">
        <f t="shared" si="4"/>
        <v>22541.026000000002</v>
      </c>
      <c r="ACG40" s="57">
        <f t="shared" si="4"/>
        <v>23288.834999999999</v>
      </c>
      <c r="ACH40" s="57">
        <f t="shared" si="4"/>
        <v>9466.5679999999993</v>
      </c>
      <c r="ACI40" s="57">
        <f t="shared" si="4"/>
        <v>21407.15</v>
      </c>
      <c r="ACJ40" s="57">
        <f t="shared" si="4"/>
        <v>25435.037</v>
      </c>
      <c r="ACK40" s="57">
        <f t="shared" si="4"/>
        <v>25362.948</v>
      </c>
      <c r="ACL40" s="57">
        <f t="shared" si="4"/>
        <v>26055.469999999998</v>
      </c>
      <c r="ACM40" s="57">
        <f t="shared" si="4"/>
        <v>13044.486999999999</v>
      </c>
      <c r="ACN40" s="57">
        <f t="shared" si="4"/>
        <v>9532.4</v>
      </c>
      <c r="ACO40" s="57">
        <f t="shared" ref="ACO40:AEZ40" si="5">(ACO39/1000-ACO41)</f>
        <v>13044.486999999999</v>
      </c>
      <c r="ACP40" s="57">
        <f t="shared" si="5"/>
        <v>21097.567999999999</v>
      </c>
      <c r="ACQ40" s="57">
        <f t="shared" si="5"/>
        <v>21517.108</v>
      </c>
      <c r="ACR40" s="57">
        <f t="shared" si="5"/>
        <v>22701.51</v>
      </c>
      <c r="ACS40" s="57">
        <f t="shared" si="5"/>
        <v>24556.425999999999</v>
      </c>
      <c r="ACT40" s="57">
        <f t="shared" si="5"/>
        <v>11792.739</v>
      </c>
      <c r="ACU40" s="57">
        <f t="shared" si="5"/>
        <v>17128.748</v>
      </c>
      <c r="ACV40" s="57">
        <f t="shared" si="5"/>
        <v>16559.422000000002</v>
      </c>
      <c r="ACW40" s="57">
        <f t="shared" si="5"/>
        <v>24579.044999999998</v>
      </c>
      <c r="ACX40" s="57">
        <f t="shared" si="5"/>
        <v>25706.092000000001</v>
      </c>
      <c r="ACY40" s="57">
        <f t="shared" si="5"/>
        <v>13410.502999999999</v>
      </c>
      <c r="ACZ40" s="57">
        <f t="shared" si="5"/>
        <v>25479.745999999999</v>
      </c>
      <c r="ADA40" s="57">
        <f t="shared" si="5"/>
        <v>25791.534</v>
      </c>
      <c r="ADB40" s="57">
        <f t="shared" si="5"/>
        <v>27049.244000000002</v>
      </c>
      <c r="ADC40" s="57">
        <f t="shared" si="5"/>
        <v>35513.733999999997</v>
      </c>
      <c r="ADD40" s="57">
        <f t="shared" si="5"/>
        <v>35635.186999999998</v>
      </c>
      <c r="ADE40" s="57">
        <f t="shared" si="5"/>
        <v>35975.377999999997</v>
      </c>
      <c r="ADF40" s="57">
        <f t="shared" si="5"/>
        <v>10934.62</v>
      </c>
      <c r="ADG40" s="57">
        <f t="shared" si="5"/>
        <v>12539.782999999999</v>
      </c>
      <c r="ADH40" s="57">
        <f t="shared" si="5"/>
        <v>33819.402999999998</v>
      </c>
      <c r="ADI40" s="57">
        <f t="shared" si="5"/>
        <v>26608.98</v>
      </c>
      <c r="ADJ40" s="57">
        <f t="shared" si="5"/>
        <v>15620.536</v>
      </c>
      <c r="ADK40" s="57">
        <f t="shared" si="5"/>
        <v>22844.885999999999</v>
      </c>
      <c r="ADL40" s="57">
        <f t="shared" si="5"/>
        <v>18329.490000000002</v>
      </c>
      <c r="ADM40" s="57">
        <f t="shared" si="5"/>
        <v>18464.431</v>
      </c>
      <c r="ADN40" s="57">
        <f t="shared" si="5"/>
        <v>32054.306</v>
      </c>
      <c r="ADO40" s="57">
        <f t="shared" si="5"/>
        <v>35343.072</v>
      </c>
      <c r="ADP40" s="57">
        <f t="shared" si="5"/>
        <v>14220.397999999999</v>
      </c>
      <c r="ADQ40" s="57">
        <f t="shared" si="5"/>
        <v>14274.040999999999</v>
      </c>
      <c r="ADR40" s="57">
        <f t="shared" si="5"/>
        <v>12993.869000000001</v>
      </c>
      <c r="ADS40" s="57">
        <f t="shared" si="5"/>
        <v>13970.099</v>
      </c>
      <c r="ADT40" s="57">
        <f t="shared" si="5"/>
        <v>21781.106</v>
      </c>
      <c r="ADU40" s="57">
        <f t="shared" si="5"/>
        <v>19270.817999999999</v>
      </c>
      <c r="ADV40" s="57">
        <f t="shared" si="5"/>
        <v>15298.423999999999</v>
      </c>
      <c r="ADW40" s="57">
        <f t="shared" si="5"/>
        <v>17412.494999999999</v>
      </c>
      <c r="ADX40" s="57">
        <f t="shared" si="5"/>
        <v>14400.247000000001</v>
      </c>
      <c r="ADY40" s="57">
        <f t="shared" si="5"/>
        <v>14427.677000000001</v>
      </c>
      <c r="ADZ40" s="57">
        <f t="shared" si="5"/>
        <v>17899.453000000001</v>
      </c>
      <c r="AEA40" s="57">
        <f t="shared" si="5"/>
        <v>19268.359</v>
      </c>
      <c r="AEB40" s="57">
        <f t="shared" si="5"/>
        <v>19531.003000000001</v>
      </c>
      <c r="AEC40" s="57">
        <f t="shared" si="5"/>
        <v>17286.584000000003</v>
      </c>
      <c r="AED40" s="57">
        <f t="shared" si="5"/>
        <v>10501.663999999999</v>
      </c>
      <c r="AEE40" s="57">
        <f t="shared" si="5"/>
        <v>10530.031999999999</v>
      </c>
      <c r="AEF40" s="57">
        <f t="shared" si="5"/>
        <v>19017.682000000001</v>
      </c>
      <c r="AEG40" s="57">
        <f t="shared" si="5"/>
        <v>21220.798999999999</v>
      </c>
      <c r="AEH40" s="57">
        <f t="shared" si="5"/>
        <v>18081.785</v>
      </c>
      <c r="AEI40" s="57">
        <f t="shared" si="5"/>
        <v>19547.477999999999</v>
      </c>
      <c r="AEJ40" s="57">
        <f t="shared" si="5"/>
        <v>10383.473</v>
      </c>
      <c r="AEK40" s="57">
        <f t="shared" si="5"/>
        <v>13532.016000000001</v>
      </c>
      <c r="AEL40" s="57">
        <f t="shared" si="5"/>
        <v>14989.345000000001</v>
      </c>
      <c r="AEM40" s="57">
        <f t="shared" si="5"/>
        <v>14891.126</v>
      </c>
      <c r="AEN40" s="57">
        <f t="shared" si="5"/>
        <v>16325.758000000002</v>
      </c>
      <c r="AEO40" s="57">
        <f t="shared" si="5"/>
        <v>17199.526000000002</v>
      </c>
      <c r="AEP40" s="57">
        <f t="shared" si="5"/>
        <v>9515.2929999999997</v>
      </c>
      <c r="AEQ40" s="57">
        <f t="shared" si="5"/>
        <v>12663.835000000001</v>
      </c>
      <c r="AER40" s="57">
        <f t="shared" si="5"/>
        <v>15791.036</v>
      </c>
      <c r="AES40" s="57">
        <f t="shared" si="5"/>
        <v>17796.118000000002</v>
      </c>
      <c r="AET40" s="57">
        <f t="shared" si="5"/>
        <v>9441.8799999999992</v>
      </c>
      <c r="AEU40" s="57">
        <f t="shared" si="5"/>
        <v>0</v>
      </c>
      <c r="AEV40" s="57">
        <f t="shared" si="5"/>
        <v>0</v>
      </c>
      <c r="AEW40" s="57">
        <f t="shared" si="5"/>
        <v>0</v>
      </c>
      <c r="AEX40" s="57">
        <f t="shared" si="5"/>
        <v>0</v>
      </c>
      <c r="AEY40" s="57">
        <f t="shared" si="5"/>
        <v>0</v>
      </c>
      <c r="AEZ40" s="57">
        <f t="shared" si="5"/>
        <v>0</v>
      </c>
      <c r="AFA40" s="57">
        <f t="shared" ref="AFA40:AHL40" si="6">(AFA39/1000-AFA41)</f>
        <v>0</v>
      </c>
      <c r="AFB40" s="57">
        <f t="shared" si="6"/>
        <v>0</v>
      </c>
      <c r="AFC40" s="57">
        <f t="shared" si="6"/>
        <v>0</v>
      </c>
      <c r="AFD40" s="57">
        <f t="shared" si="6"/>
        <v>0</v>
      </c>
      <c r="AFE40" s="57">
        <f t="shared" si="6"/>
        <v>0</v>
      </c>
      <c r="AFF40" s="57">
        <f t="shared" si="6"/>
        <v>0</v>
      </c>
      <c r="AFG40" s="57">
        <f t="shared" si="6"/>
        <v>0</v>
      </c>
      <c r="AFH40" s="57">
        <f t="shared" si="6"/>
        <v>0</v>
      </c>
      <c r="AFI40" s="57">
        <f t="shared" si="6"/>
        <v>0</v>
      </c>
      <c r="AFJ40" s="57">
        <f t="shared" si="6"/>
        <v>0</v>
      </c>
      <c r="AFK40" s="57">
        <f t="shared" si="6"/>
        <v>0</v>
      </c>
      <c r="AFL40" s="57">
        <f t="shared" si="6"/>
        <v>0</v>
      </c>
      <c r="AFM40" s="57">
        <f t="shared" si="6"/>
        <v>0</v>
      </c>
      <c r="AFN40" s="57">
        <f t="shared" si="6"/>
        <v>0</v>
      </c>
      <c r="AFO40" s="57">
        <f t="shared" si="6"/>
        <v>0</v>
      </c>
      <c r="AFP40" s="57">
        <f t="shared" si="6"/>
        <v>0</v>
      </c>
      <c r="AFQ40" s="57">
        <f t="shared" si="6"/>
        <v>0</v>
      </c>
      <c r="AFR40" s="57">
        <f t="shared" si="6"/>
        <v>0</v>
      </c>
      <c r="AFS40" s="57">
        <f t="shared" si="6"/>
        <v>0</v>
      </c>
      <c r="AFT40" s="57">
        <f t="shared" si="6"/>
        <v>0</v>
      </c>
      <c r="AFU40" s="57">
        <f t="shared" si="6"/>
        <v>0</v>
      </c>
      <c r="AFV40" s="57">
        <f t="shared" si="6"/>
        <v>0</v>
      </c>
      <c r="AFW40" s="57">
        <f t="shared" si="6"/>
        <v>0</v>
      </c>
      <c r="AFX40" s="57">
        <f t="shared" si="6"/>
        <v>0</v>
      </c>
      <c r="AFY40" s="57">
        <f t="shared" si="6"/>
        <v>0</v>
      </c>
      <c r="AFZ40" s="57">
        <f t="shared" si="6"/>
        <v>0</v>
      </c>
      <c r="AGA40" s="57">
        <f t="shared" si="6"/>
        <v>0</v>
      </c>
      <c r="AGB40" s="57">
        <f t="shared" si="6"/>
        <v>0</v>
      </c>
      <c r="AGC40" s="57">
        <f t="shared" si="6"/>
        <v>0</v>
      </c>
      <c r="AGD40" s="57">
        <f t="shared" si="6"/>
        <v>0</v>
      </c>
      <c r="AGE40" s="57">
        <f t="shared" si="6"/>
        <v>0</v>
      </c>
      <c r="AGF40" s="57">
        <f t="shared" si="6"/>
        <v>0</v>
      </c>
      <c r="AGG40" s="57">
        <f t="shared" si="6"/>
        <v>0</v>
      </c>
      <c r="AGH40" s="57">
        <f t="shared" si="6"/>
        <v>0</v>
      </c>
      <c r="AGI40" s="57">
        <f t="shared" si="6"/>
        <v>0</v>
      </c>
      <c r="AGJ40" s="57">
        <f t="shared" si="6"/>
        <v>0</v>
      </c>
      <c r="AGK40" s="57">
        <f t="shared" si="6"/>
        <v>0</v>
      </c>
      <c r="AGL40" s="57">
        <f t="shared" si="6"/>
        <v>0</v>
      </c>
      <c r="AGM40" s="57">
        <f t="shared" si="6"/>
        <v>0</v>
      </c>
      <c r="AGN40" s="57">
        <f t="shared" si="6"/>
        <v>0</v>
      </c>
      <c r="AGO40" s="57">
        <f t="shared" si="6"/>
        <v>0</v>
      </c>
      <c r="AGP40" s="57">
        <f t="shared" si="6"/>
        <v>0</v>
      </c>
      <c r="AGQ40" s="57">
        <f t="shared" si="6"/>
        <v>0</v>
      </c>
      <c r="AGR40" s="57">
        <f t="shared" si="6"/>
        <v>0</v>
      </c>
      <c r="AGS40" s="57">
        <f t="shared" si="6"/>
        <v>0</v>
      </c>
      <c r="AGT40" s="57">
        <f t="shared" si="6"/>
        <v>0</v>
      </c>
      <c r="AGU40" s="57">
        <f t="shared" si="6"/>
        <v>0</v>
      </c>
      <c r="AGV40" s="57">
        <f t="shared" si="6"/>
        <v>0</v>
      </c>
      <c r="AGW40" s="57">
        <f t="shared" si="6"/>
        <v>0</v>
      </c>
      <c r="AGX40" s="57">
        <f t="shared" si="6"/>
        <v>0</v>
      </c>
      <c r="AGY40" s="57">
        <f t="shared" si="6"/>
        <v>0</v>
      </c>
      <c r="AGZ40" s="57">
        <f t="shared" si="6"/>
        <v>0</v>
      </c>
      <c r="AHA40" s="57">
        <f t="shared" si="6"/>
        <v>0</v>
      </c>
      <c r="AHB40" s="57">
        <f t="shared" si="6"/>
        <v>0</v>
      </c>
      <c r="AHC40" s="57">
        <f t="shared" si="6"/>
        <v>0</v>
      </c>
      <c r="AHD40" s="57">
        <f t="shared" si="6"/>
        <v>0</v>
      </c>
      <c r="AHE40" s="57">
        <f t="shared" si="6"/>
        <v>0</v>
      </c>
      <c r="AHF40" s="57">
        <f t="shared" si="6"/>
        <v>0</v>
      </c>
      <c r="AHG40" s="57">
        <f t="shared" si="6"/>
        <v>0</v>
      </c>
      <c r="AHH40" s="57">
        <f t="shared" si="6"/>
        <v>0</v>
      </c>
      <c r="AHI40" s="57">
        <f t="shared" si="6"/>
        <v>0</v>
      </c>
      <c r="AHJ40" s="57">
        <f t="shared" si="6"/>
        <v>0</v>
      </c>
      <c r="AHK40" s="57">
        <f t="shared" si="6"/>
        <v>0</v>
      </c>
      <c r="AHL40" s="57">
        <f t="shared" si="6"/>
        <v>0</v>
      </c>
      <c r="AHM40" s="57">
        <f t="shared" ref="AHM40:AJX40" si="7">(AHM39/1000-AHM41)</f>
        <v>0</v>
      </c>
      <c r="AHN40" s="57">
        <f t="shared" si="7"/>
        <v>0</v>
      </c>
      <c r="AHO40" s="57">
        <f t="shared" si="7"/>
        <v>0</v>
      </c>
      <c r="AHP40" s="57">
        <f t="shared" si="7"/>
        <v>0</v>
      </c>
      <c r="AHQ40" s="57">
        <f t="shared" si="7"/>
        <v>0</v>
      </c>
      <c r="AHR40" s="57">
        <f t="shared" si="7"/>
        <v>0</v>
      </c>
      <c r="AHS40" s="57">
        <f t="shared" si="7"/>
        <v>0</v>
      </c>
      <c r="AHT40" s="57">
        <f t="shared" si="7"/>
        <v>0</v>
      </c>
      <c r="AHU40" s="57">
        <f t="shared" si="7"/>
        <v>0</v>
      </c>
      <c r="AHV40" s="57">
        <f t="shared" si="7"/>
        <v>0</v>
      </c>
      <c r="AHW40" s="57">
        <f t="shared" si="7"/>
        <v>0</v>
      </c>
      <c r="AHX40" s="57">
        <f t="shared" si="7"/>
        <v>0</v>
      </c>
      <c r="AHY40" s="57">
        <f t="shared" si="7"/>
        <v>0</v>
      </c>
      <c r="AHZ40" s="57">
        <f t="shared" si="7"/>
        <v>0</v>
      </c>
      <c r="AIA40" s="57">
        <f t="shared" si="7"/>
        <v>0</v>
      </c>
      <c r="AIB40" s="57">
        <f t="shared" si="7"/>
        <v>0</v>
      </c>
      <c r="AIC40" s="57">
        <f t="shared" si="7"/>
        <v>0</v>
      </c>
      <c r="AID40" s="57">
        <f t="shared" si="7"/>
        <v>0</v>
      </c>
      <c r="AIE40" s="57">
        <f t="shared" si="7"/>
        <v>0</v>
      </c>
      <c r="AIF40" s="57">
        <f t="shared" si="7"/>
        <v>0</v>
      </c>
      <c r="AIG40" s="57">
        <f t="shared" si="7"/>
        <v>0</v>
      </c>
      <c r="AIH40" s="57">
        <f t="shared" si="7"/>
        <v>0</v>
      </c>
      <c r="AII40" s="57">
        <f t="shared" si="7"/>
        <v>0</v>
      </c>
      <c r="AIJ40" s="57">
        <f t="shared" si="7"/>
        <v>0</v>
      </c>
      <c r="AIK40" s="57">
        <f t="shared" si="7"/>
        <v>0</v>
      </c>
      <c r="AIL40" s="57">
        <f t="shared" si="7"/>
        <v>0</v>
      </c>
      <c r="AIM40" s="57">
        <f t="shared" si="7"/>
        <v>0</v>
      </c>
      <c r="AIN40" s="57">
        <f t="shared" si="7"/>
        <v>0</v>
      </c>
      <c r="AIO40" s="57">
        <f t="shared" si="7"/>
        <v>0</v>
      </c>
      <c r="AIP40" s="57">
        <f t="shared" si="7"/>
        <v>0</v>
      </c>
      <c r="AIQ40" s="57">
        <f t="shared" si="7"/>
        <v>0</v>
      </c>
      <c r="AIR40" s="57">
        <f t="shared" si="7"/>
        <v>0</v>
      </c>
      <c r="AIS40" s="57">
        <f t="shared" si="7"/>
        <v>0</v>
      </c>
      <c r="AIT40" s="57">
        <f t="shared" si="7"/>
        <v>0</v>
      </c>
      <c r="AIU40" s="57">
        <f t="shared" si="7"/>
        <v>0</v>
      </c>
      <c r="AIV40" s="57">
        <f t="shared" si="7"/>
        <v>0</v>
      </c>
      <c r="AIW40" s="57">
        <f t="shared" si="7"/>
        <v>0</v>
      </c>
      <c r="AIX40" s="57">
        <f t="shared" si="7"/>
        <v>0</v>
      </c>
      <c r="AIY40" s="57">
        <f t="shared" si="7"/>
        <v>0</v>
      </c>
      <c r="AIZ40" s="57">
        <f t="shared" si="7"/>
        <v>0</v>
      </c>
      <c r="AJA40" s="57">
        <f t="shared" si="7"/>
        <v>0</v>
      </c>
      <c r="AJB40" s="57">
        <f t="shared" si="7"/>
        <v>0</v>
      </c>
      <c r="AJC40" s="57">
        <f t="shared" si="7"/>
        <v>0</v>
      </c>
      <c r="AJD40" s="57">
        <f t="shared" si="7"/>
        <v>0</v>
      </c>
      <c r="AJE40" s="57">
        <f t="shared" si="7"/>
        <v>0</v>
      </c>
      <c r="AJF40" s="57">
        <f t="shared" si="7"/>
        <v>0</v>
      </c>
      <c r="AJG40" s="57">
        <f t="shared" si="7"/>
        <v>0</v>
      </c>
      <c r="AJH40" s="57">
        <f t="shared" si="7"/>
        <v>0</v>
      </c>
      <c r="AJI40" s="57">
        <f t="shared" si="7"/>
        <v>0</v>
      </c>
      <c r="AJJ40" s="57">
        <f t="shared" si="7"/>
        <v>0</v>
      </c>
      <c r="AJK40" s="57">
        <f t="shared" si="7"/>
        <v>0</v>
      </c>
      <c r="AJL40" s="57">
        <f t="shared" si="7"/>
        <v>0</v>
      </c>
      <c r="AJM40" s="57">
        <f t="shared" si="7"/>
        <v>0</v>
      </c>
      <c r="AJN40" s="57">
        <f t="shared" si="7"/>
        <v>0</v>
      </c>
      <c r="AJO40" s="57">
        <f t="shared" si="7"/>
        <v>0</v>
      </c>
      <c r="AJP40" s="57">
        <f t="shared" si="7"/>
        <v>0</v>
      </c>
      <c r="AJQ40" s="57">
        <f t="shared" si="7"/>
        <v>0</v>
      </c>
      <c r="AJR40" s="57">
        <f t="shared" si="7"/>
        <v>0</v>
      </c>
      <c r="AJS40" s="57">
        <f t="shared" si="7"/>
        <v>0</v>
      </c>
      <c r="AJT40" s="57">
        <f t="shared" si="7"/>
        <v>0</v>
      </c>
      <c r="AJU40" s="57">
        <f t="shared" si="7"/>
        <v>0</v>
      </c>
      <c r="AJV40" s="57">
        <f t="shared" si="7"/>
        <v>0</v>
      </c>
      <c r="AJW40" s="57">
        <f t="shared" si="7"/>
        <v>0</v>
      </c>
      <c r="AJX40" s="57">
        <f t="shared" si="7"/>
        <v>0</v>
      </c>
      <c r="AJY40" s="57">
        <f t="shared" ref="AJY40:AMJ40" si="8">(AJY39/1000-AJY41)</f>
        <v>0</v>
      </c>
      <c r="AJZ40" s="57">
        <f t="shared" si="8"/>
        <v>0</v>
      </c>
      <c r="AKA40" s="57">
        <f t="shared" si="8"/>
        <v>0</v>
      </c>
      <c r="AKB40" s="57">
        <f t="shared" si="8"/>
        <v>0</v>
      </c>
      <c r="AKC40" s="57">
        <f t="shared" si="8"/>
        <v>0</v>
      </c>
      <c r="AKD40" s="57">
        <f t="shared" si="8"/>
        <v>0</v>
      </c>
      <c r="AKE40" s="57">
        <f t="shared" si="8"/>
        <v>0</v>
      </c>
      <c r="AKF40" s="57">
        <f t="shared" si="8"/>
        <v>0</v>
      </c>
      <c r="AKG40" s="57">
        <f t="shared" si="8"/>
        <v>0</v>
      </c>
      <c r="AKH40" s="57">
        <f t="shared" si="8"/>
        <v>0</v>
      </c>
      <c r="AKI40" s="57">
        <f t="shared" si="8"/>
        <v>0</v>
      </c>
      <c r="AKJ40" s="57">
        <f t="shared" si="8"/>
        <v>0</v>
      </c>
      <c r="AKK40" s="57">
        <f t="shared" si="8"/>
        <v>0</v>
      </c>
      <c r="AKL40" s="57">
        <f t="shared" si="8"/>
        <v>0</v>
      </c>
      <c r="AKM40" s="57">
        <f t="shared" si="8"/>
        <v>0</v>
      </c>
      <c r="AKN40" s="57">
        <f t="shared" si="8"/>
        <v>0</v>
      </c>
      <c r="AKO40" s="57">
        <f t="shared" si="8"/>
        <v>0</v>
      </c>
      <c r="AKP40" s="57">
        <f t="shared" si="8"/>
        <v>0</v>
      </c>
      <c r="AKQ40" s="57">
        <f t="shared" si="8"/>
        <v>0</v>
      </c>
      <c r="AKR40" s="57">
        <f t="shared" si="8"/>
        <v>0</v>
      </c>
      <c r="AKS40" s="57">
        <f t="shared" si="8"/>
        <v>0</v>
      </c>
      <c r="AKT40" s="57">
        <f t="shared" si="8"/>
        <v>0</v>
      </c>
      <c r="AKU40" s="57">
        <f t="shared" si="8"/>
        <v>0</v>
      </c>
      <c r="AKV40" s="57">
        <f t="shared" si="8"/>
        <v>0</v>
      </c>
      <c r="AKW40" s="57">
        <f t="shared" si="8"/>
        <v>0</v>
      </c>
      <c r="AKX40" s="57">
        <f t="shared" si="8"/>
        <v>0</v>
      </c>
      <c r="AKY40" s="57">
        <f t="shared" si="8"/>
        <v>0</v>
      </c>
      <c r="AKZ40" s="57">
        <f t="shared" si="8"/>
        <v>0</v>
      </c>
      <c r="ALA40" s="57">
        <f t="shared" si="8"/>
        <v>0</v>
      </c>
      <c r="ALB40" s="57">
        <f t="shared" si="8"/>
        <v>0</v>
      </c>
      <c r="ALC40" s="57">
        <f t="shared" si="8"/>
        <v>0</v>
      </c>
      <c r="ALD40" s="57">
        <f t="shared" si="8"/>
        <v>0</v>
      </c>
      <c r="ALE40" s="57">
        <f t="shared" si="8"/>
        <v>0</v>
      </c>
      <c r="ALF40" s="57">
        <f t="shared" si="8"/>
        <v>0</v>
      </c>
      <c r="ALG40" s="57">
        <f t="shared" si="8"/>
        <v>0</v>
      </c>
      <c r="ALH40" s="57">
        <f t="shared" si="8"/>
        <v>0</v>
      </c>
      <c r="ALI40" s="57">
        <f t="shared" si="8"/>
        <v>0</v>
      </c>
      <c r="ALJ40" s="57">
        <f t="shared" si="8"/>
        <v>0</v>
      </c>
      <c r="ALK40" s="57">
        <f t="shared" si="8"/>
        <v>0</v>
      </c>
      <c r="ALL40" s="57">
        <f t="shared" si="8"/>
        <v>0</v>
      </c>
      <c r="ALM40" s="57">
        <f t="shared" si="8"/>
        <v>0</v>
      </c>
      <c r="ALN40" s="57">
        <f t="shared" si="8"/>
        <v>75.852999999999994</v>
      </c>
      <c r="ALO40" s="57">
        <f t="shared" si="8"/>
        <v>0</v>
      </c>
      <c r="ALP40" s="57">
        <f t="shared" si="8"/>
        <v>0</v>
      </c>
      <c r="ALQ40" s="57">
        <f t="shared" si="8"/>
        <v>0</v>
      </c>
      <c r="ALR40" s="57">
        <f t="shared" si="8"/>
        <v>0</v>
      </c>
      <c r="ALS40" s="57">
        <f t="shared" si="8"/>
        <v>0</v>
      </c>
      <c r="ALT40" s="57">
        <f t="shared" si="8"/>
        <v>69.477999999999994</v>
      </c>
      <c r="ALU40" s="57">
        <f t="shared" si="8"/>
        <v>0</v>
      </c>
      <c r="ALV40" s="57">
        <f t="shared" si="8"/>
        <v>0</v>
      </c>
      <c r="ALW40" s="57">
        <f t="shared" si="8"/>
        <v>0</v>
      </c>
      <c r="ALX40" s="57">
        <f t="shared" si="8"/>
        <v>0</v>
      </c>
      <c r="ALY40" s="57">
        <f t="shared" si="8"/>
        <v>0</v>
      </c>
      <c r="ALZ40" s="57">
        <f t="shared" si="8"/>
        <v>0</v>
      </c>
      <c r="AMA40" s="57">
        <f t="shared" si="8"/>
        <v>0</v>
      </c>
      <c r="AMB40" s="57">
        <f t="shared" si="8"/>
        <v>0</v>
      </c>
      <c r="AMC40" s="57">
        <f t="shared" si="8"/>
        <v>0</v>
      </c>
      <c r="AMD40" s="57">
        <f t="shared" si="8"/>
        <v>0</v>
      </c>
      <c r="AME40" s="57">
        <f t="shared" si="8"/>
        <v>0</v>
      </c>
      <c r="AMF40" s="57">
        <f t="shared" si="8"/>
        <v>0</v>
      </c>
      <c r="AMG40" s="57">
        <f t="shared" si="8"/>
        <v>0</v>
      </c>
      <c r="AMH40" s="57">
        <f t="shared" si="8"/>
        <v>0</v>
      </c>
      <c r="AMI40" s="57">
        <f t="shared" si="8"/>
        <v>0</v>
      </c>
      <c r="AMJ40" s="57">
        <f t="shared" si="8"/>
        <v>0</v>
      </c>
      <c r="AMK40" s="57">
        <f t="shared" ref="AMK40:ANX40" si="9">(AMK39/1000-AMK41)</f>
        <v>0</v>
      </c>
      <c r="AML40" s="57">
        <f t="shared" si="9"/>
        <v>0</v>
      </c>
      <c r="AMM40" s="57">
        <f t="shared" si="9"/>
        <v>0</v>
      </c>
      <c r="AMN40" s="57">
        <f t="shared" si="9"/>
        <v>0</v>
      </c>
      <c r="AMO40" s="57">
        <f t="shared" si="9"/>
        <v>0</v>
      </c>
      <c r="AMP40" s="57">
        <f t="shared" si="9"/>
        <v>0</v>
      </c>
      <c r="AMQ40" s="57">
        <f t="shared" si="9"/>
        <v>0</v>
      </c>
      <c r="AMR40" s="57">
        <f t="shared" si="9"/>
        <v>0</v>
      </c>
      <c r="AMS40" s="57">
        <f t="shared" si="9"/>
        <v>0</v>
      </c>
      <c r="AMT40" s="57">
        <f t="shared" si="9"/>
        <v>0</v>
      </c>
      <c r="AMU40" s="57">
        <f t="shared" si="9"/>
        <v>0</v>
      </c>
      <c r="AMV40" s="57">
        <f t="shared" si="9"/>
        <v>0</v>
      </c>
      <c r="AMW40" s="57">
        <f t="shared" si="9"/>
        <v>0</v>
      </c>
      <c r="AMX40" s="57">
        <f t="shared" si="9"/>
        <v>0</v>
      </c>
      <c r="AMY40" s="57">
        <f t="shared" si="9"/>
        <v>0</v>
      </c>
      <c r="AMZ40" s="57">
        <f t="shared" si="9"/>
        <v>0</v>
      </c>
      <c r="ANA40" s="57">
        <f t="shared" si="9"/>
        <v>0</v>
      </c>
      <c r="ANB40" s="57">
        <f t="shared" si="9"/>
        <v>0</v>
      </c>
      <c r="ANC40" s="57">
        <f t="shared" si="9"/>
        <v>0</v>
      </c>
      <c r="AND40" s="57">
        <f t="shared" si="9"/>
        <v>0</v>
      </c>
      <c r="ANE40" s="57">
        <f t="shared" si="9"/>
        <v>0</v>
      </c>
      <c r="ANF40" s="57">
        <f t="shared" si="9"/>
        <v>0</v>
      </c>
      <c r="ANG40" s="57">
        <f t="shared" si="9"/>
        <v>0</v>
      </c>
      <c r="ANH40" s="57">
        <f t="shared" si="9"/>
        <v>0</v>
      </c>
      <c r="ANI40" s="57">
        <f t="shared" si="9"/>
        <v>0</v>
      </c>
      <c r="ANJ40" s="57">
        <f t="shared" si="9"/>
        <v>0</v>
      </c>
      <c r="ANK40" s="57">
        <f t="shared" si="9"/>
        <v>0</v>
      </c>
      <c r="ANL40" s="57">
        <f t="shared" si="9"/>
        <v>0</v>
      </c>
      <c r="ANM40" s="57">
        <f t="shared" si="9"/>
        <v>0</v>
      </c>
      <c r="ANN40" s="57">
        <f t="shared" si="9"/>
        <v>0</v>
      </c>
      <c r="ANO40" s="57">
        <f t="shared" si="9"/>
        <v>0</v>
      </c>
      <c r="ANP40" s="57">
        <f t="shared" si="9"/>
        <v>0</v>
      </c>
      <c r="ANQ40" s="57">
        <f t="shared" si="9"/>
        <v>0</v>
      </c>
      <c r="ANR40" s="57">
        <f t="shared" si="9"/>
        <v>0</v>
      </c>
      <c r="ANS40" s="57">
        <f t="shared" si="9"/>
        <v>0</v>
      </c>
      <c r="ANT40" s="57">
        <f t="shared" si="9"/>
        <v>0</v>
      </c>
      <c r="ANU40" s="57">
        <f t="shared" si="9"/>
        <v>0</v>
      </c>
      <c r="ANV40" s="57">
        <f t="shared" si="9"/>
        <v>0</v>
      </c>
      <c r="ANW40" s="57">
        <f t="shared" si="9"/>
        <v>0</v>
      </c>
      <c r="ANX40" s="57">
        <f t="shared" si="9"/>
        <v>0</v>
      </c>
      <c r="ANY40" s="57">
        <v>0</v>
      </c>
      <c r="ANZ40" s="57">
        <v>0</v>
      </c>
      <c r="AOA40" s="57">
        <v>0</v>
      </c>
      <c r="AOB40" s="57">
        <v>0</v>
      </c>
      <c r="AOC40" s="57">
        <v>0</v>
      </c>
      <c r="AOD40" s="57">
        <v>0</v>
      </c>
      <c r="AOE40" s="57">
        <v>0</v>
      </c>
      <c r="AOF40" s="57">
        <v>0</v>
      </c>
      <c r="AOG40" s="57">
        <v>0</v>
      </c>
      <c r="AOH40" s="57">
        <v>0</v>
      </c>
      <c r="AOI40" s="57">
        <v>0</v>
      </c>
      <c r="AOJ40" s="57">
        <v>0</v>
      </c>
      <c r="AOK40" s="57">
        <v>0</v>
      </c>
      <c r="AOL40" s="57">
        <v>0</v>
      </c>
      <c r="AOM40" s="57">
        <v>0</v>
      </c>
      <c r="AON40" s="57">
        <v>0</v>
      </c>
      <c r="AOO40" s="57">
        <v>0</v>
      </c>
      <c r="AOP40" s="57">
        <v>0</v>
      </c>
      <c r="AOQ40" s="57">
        <v>0</v>
      </c>
      <c r="AOR40" s="57">
        <v>0</v>
      </c>
      <c r="AOS40" s="57">
        <v>0</v>
      </c>
      <c r="AOT40" s="57">
        <v>0</v>
      </c>
      <c r="AOU40" s="57">
        <v>0</v>
      </c>
      <c r="AOV40" s="57">
        <v>0</v>
      </c>
      <c r="AOW40" s="57">
        <v>0</v>
      </c>
      <c r="AOX40" s="57">
        <v>0</v>
      </c>
      <c r="AOY40" s="57">
        <v>0</v>
      </c>
      <c r="AOZ40" s="57">
        <v>0</v>
      </c>
      <c r="APA40" s="57">
        <v>0</v>
      </c>
      <c r="APB40" s="57">
        <v>0</v>
      </c>
      <c r="APC40" s="57">
        <v>0</v>
      </c>
      <c r="APD40" s="57">
        <v>0</v>
      </c>
      <c r="APE40" s="57">
        <v>0</v>
      </c>
      <c r="APF40" s="57">
        <v>0</v>
      </c>
      <c r="APG40" s="57">
        <v>0</v>
      </c>
      <c r="APH40" s="57">
        <v>0</v>
      </c>
      <c r="API40" s="57">
        <v>0</v>
      </c>
      <c r="APJ40" s="57">
        <v>0</v>
      </c>
      <c r="APK40" s="57">
        <v>0</v>
      </c>
      <c r="APL40" s="57">
        <v>0</v>
      </c>
      <c r="APM40" s="57">
        <v>0</v>
      </c>
      <c r="APN40" s="57">
        <v>0</v>
      </c>
      <c r="APO40" s="57">
        <v>0</v>
      </c>
      <c r="APP40" s="57">
        <v>0</v>
      </c>
      <c r="APQ40" s="57">
        <v>0</v>
      </c>
      <c r="APR40" s="57">
        <v>0</v>
      </c>
      <c r="APS40" s="57">
        <v>0</v>
      </c>
      <c r="APT40" s="57">
        <v>0</v>
      </c>
      <c r="APU40" s="57">
        <v>0</v>
      </c>
      <c r="APV40" s="57">
        <v>0</v>
      </c>
      <c r="APW40" s="57">
        <v>0</v>
      </c>
      <c r="APX40" s="57">
        <v>0</v>
      </c>
      <c r="APY40" s="57">
        <v>0</v>
      </c>
      <c r="APZ40" s="57">
        <v>0</v>
      </c>
      <c r="AQA40" s="57">
        <v>0</v>
      </c>
      <c r="AQB40" s="57">
        <v>0</v>
      </c>
      <c r="AQC40" s="57">
        <v>0</v>
      </c>
      <c r="AQD40" s="57">
        <v>0</v>
      </c>
      <c r="AQE40" s="57">
        <v>0</v>
      </c>
      <c r="AQF40" s="57">
        <v>0</v>
      </c>
      <c r="AQG40" s="57">
        <v>0</v>
      </c>
      <c r="AQH40" s="57">
        <v>0</v>
      </c>
      <c r="AQI40" s="57">
        <v>0</v>
      </c>
      <c r="AQJ40" s="57">
        <v>0</v>
      </c>
      <c r="AQK40" s="57">
        <v>0</v>
      </c>
      <c r="AQL40" s="57">
        <v>0</v>
      </c>
      <c r="AQM40" s="57">
        <v>0</v>
      </c>
      <c r="AQN40" s="57">
        <v>0</v>
      </c>
      <c r="AQO40" s="57">
        <v>0</v>
      </c>
      <c r="AQP40" s="57">
        <v>0</v>
      </c>
      <c r="AQQ40" s="57">
        <v>0</v>
      </c>
      <c r="AQR40" s="57">
        <v>0</v>
      </c>
      <c r="AQS40" s="57">
        <v>0</v>
      </c>
      <c r="AQT40" s="57">
        <v>0</v>
      </c>
      <c r="AQU40" s="57">
        <v>0</v>
      </c>
      <c r="AQV40" s="57">
        <v>0</v>
      </c>
      <c r="AQW40" s="57">
        <v>0</v>
      </c>
      <c r="AQX40" s="57">
        <v>0</v>
      </c>
      <c r="AQY40" s="57">
        <v>0</v>
      </c>
      <c r="AQZ40" s="57">
        <v>0</v>
      </c>
      <c r="ARA40" s="57">
        <v>0</v>
      </c>
      <c r="ARB40" s="57">
        <v>0</v>
      </c>
      <c r="ARC40" s="57">
        <v>0</v>
      </c>
      <c r="ARD40" s="57">
        <v>0</v>
      </c>
      <c r="ARE40" s="57">
        <v>0</v>
      </c>
      <c r="ARF40" s="57">
        <v>0</v>
      </c>
      <c r="ARG40" s="57">
        <v>0</v>
      </c>
      <c r="ARH40" s="57">
        <v>0</v>
      </c>
      <c r="ARI40" s="57">
        <v>0</v>
      </c>
      <c r="ARJ40" s="57">
        <v>0</v>
      </c>
      <c r="ARK40" s="57">
        <v>0</v>
      </c>
      <c r="ARL40" s="57">
        <v>0</v>
      </c>
      <c r="ARM40" s="57">
        <v>0</v>
      </c>
      <c r="ARN40" s="57">
        <v>0</v>
      </c>
      <c r="ARO40" s="57">
        <v>0</v>
      </c>
      <c r="ARP40" s="57">
        <v>0</v>
      </c>
      <c r="ARQ40" s="57">
        <v>0</v>
      </c>
      <c r="ARR40" s="57">
        <v>0</v>
      </c>
      <c r="ARS40" s="57">
        <v>0</v>
      </c>
      <c r="ART40" s="57">
        <v>0</v>
      </c>
      <c r="ARU40" s="57">
        <v>0</v>
      </c>
      <c r="ARV40" s="57">
        <v>0</v>
      </c>
      <c r="ARW40" s="57">
        <v>0</v>
      </c>
      <c r="ARX40" s="57">
        <v>0</v>
      </c>
      <c r="ARY40" s="57">
        <v>0</v>
      </c>
      <c r="ARZ40" s="57">
        <v>0</v>
      </c>
      <c r="ASA40" s="57">
        <v>0</v>
      </c>
      <c r="ASB40" s="57">
        <v>0</v>
      </c>
      <c r="ASC40" s="57">
        <v>0</v>
      </c>
      <c r="ASD40" s="57">
        <v>0</v>
      </c>
      <c r="ASE40" s="57">
        <v>0</v>
      </c>
      <c r="ASF40" s="57">
        <v>0</v>
      </c>
      <c r="ASG40" s="57">
        <v>0</v>
      </c>
      <c r="ASH40" s="57">
        <v>0</v>
      </c>
      <c r="ASI40" s="57">
        <v>0</v>
      </c>
      <c r="ASJ40" s="57">
        <v>0</v>
      </c>
      <c r="ASK40" s="57">
        <v>0</v>
      </c>
      <c r="ASL40" s="57">
        <v>0</v>
      </c>
      <c r="ASM40" s="57">
        <v>0</v>
      </c>
      <c r="ASN40" s="57">
        <v>0</v>
      </c>
      <c r="ASO40" s="57">
        <v>0</v>
      </c>
      <c r="ASP40" s="57">
        <v>0</v>
      </c>
      <c r="ASQ40" s="57">
        <v>0</v>
      </c>
      <c r="ASR40" s="57">
        <v>0</v>
      </c>
      <c r="ASS40" s="57">
        <v>0</v>
      </c>
      <c r="AST40" s="57">
        <v>0</v>
      </c>
      <c r="ASU40" s="57">
        <v>0</v>
      </c>
      <c r="ASV40" s="57">
        <v>0</v>
      </c>
      <c r="ASW40" s="57">
        <v>0</v>
      </c>
      <c r="ASX40" s="57">
        <v>0</v>
      </c>
      <c r="ASY40" s="57">
        <v>0</v>
      </c>
      <c r="ASZ40" s="57">
        <v>0</v>
      </c>
      <c r="ATA40" s="57">
        <v>0</v>
      </c>
      <c r="ATB40" s="57">
        <v>0</v>
      </c>
      <c r="ATC40" s="57">
        <v>0</v>
      </c>
      <c r="ATD40" s="57">
        <v>0</v>
      </c>
      <c r="ATE40" s="57">
        <v>0</v>
      </c>
      <c r="ATF40" s="57">
        <v>0</v>
      </c>
      <c r="ATG40" s="57">
        <v>0</v>
      </c>
      <c r="ATH40" s="57">
        <v>0</v>
      </c>
      <c r="ATI40" s="57">
        <v>0</v>
      </c>
      <c r="ATJ40" s="57">
        <v>0</v>
      </c>
      <c r="ATK40" s="57">
        <v>0</v>
      </c>
      <c r="ATL40" s="57">
        <v>0</v>
      </c>
      <c r="ATM40" s="57">
        <v>0</v>
      </c>
      <c r="ATN40" s="57">
        <v>0</v>
      </c>
      <c r="ATO40" s="57">
        <v>0</v>
      </c>
      <c r="ATP40" s="57">
        <v>0</v>
      </c>
      <c r="ATQ40" s="57">
        <v>0</v>
      </c>
      <c r="ATR40" s="57">
        <v>0</v>
      </c>
      <c r="ATS40" s="57">
        <v>0</v>
      </c>
      <c r="ATT40" s="57">
        <v>0</v>
      </c>
      <c r="ATU40" s="57">
        <v>0</v>
      </c>
      <c r="ATV40" s="57">
        <v>0</v>
      </c>
      <c r="ATW40" s="57">
        <v>0</v>
      </c>
      <c r="ATX40" s="57">
        <v>0</v>
      </c>
      <c r="ATY40" s="57">
        <v>0</v>
      </c>
      <c r="ATZ40" s="57">
        <v>0</v>
      </c>
      <c r="AUA40" s="57">
        <v>0</v>
      </c>
      <c r="AUB40" s="57">
        <v>0</v>
      </c>
      <c r="AUC40" s="57">
        <v>0</v>
      </c>
      <c r="AUD40" s="57">
        <v>0</v>
      </c>
      <c r="AUE40" s="57">
        <v>0</v>
      </c>
      <c r="AUF40" s="57">
        <v>0</v>
      </c>
      <c r="AUG40" s="57">
        <v>0</v>
      </c>
      <c r="AUH40" s="57">
        <v>0</v>
      </c>
      <c r="AUI40" s="57">
        <v>0</v>
      </c>
      <c r="AUJ40" s="57">
        <v>0</v>
      </c>
      <c r="AUK40" s="57">
        <v>0</v>
      </c>
      <c r="AUL40" s="57">
        <v>0</v>
      </c>
      <c r="AUM40" s="57">
        <v>0</v>
      </c>
      <c r="AUN40" s="57">
        <v>0</v>
      </c>
      <c r="AUO40" s="57">
        <v>0</v>
      </c>
      <c r="AUP40" s="57">
        <v>0</v>
      </c>
      <c r="AUQ40" s="57">
        <v>0</v>
      </c>
      <c r="AUR40" s="57">
        <v>0</v>
      </c>
      <c r="AUS40" s="57">
        <v>0</v>
      </c>
      <c r="AUT40" s="57">
        <v>0</v>
      </c>
      <c r="AUU40" s="57">
        <v>0</v>
      </c>
      <c r="AUV40" s="57">
        <v>0</v>
      </c>
      <c r="AUW40" s="57">
        <v>0</v>
      </c>
      <c r="AUX40" s="57">
        <v>0</v>
      </c>
      <c r="AUY40" s="57">
        <v>0</v>
      </c>
      <c r="AUZ40" s="57">
        <v>0</v>
      </c>
      <c r="AVA40" s="57">
        <v>0</v>
      </c>
      <c r="AVB40" s="57">
        <v>0</v>
      </c>
      <c r="AVC40" s="57">
        <v>0</v>
      </c>
      <c r="AVD40" s="57">
        <v>0</v>
      </c>
      <c r="AVE40" s="57">
        <v>0</v>
      </c>
      <c r="AVF40" s="57">
        <v>0</v>
      </c>
      <c r="AVG40" s="57">
        <v>0</v>
      </c>
      <c r="AVH40" s="57">
        <v>0</v>
      </c>
      <c r="AVI40" s="57">
        <v>0</v>
      </c>
      <c r="AVJ40" s="57">
        <v>0</v>
      </c>
      <c r="AVK40" s="57">
        <v>0</v>
      </c>
      <c r="AVL40" s="57">
        <v>0</v>
      </c>
      <c r="AVM40" s="57">
        <v>0</v>
      </c>
      <c r="AVN40" s="57">
        <v>0</v>
      </c>
      <c r="AVO40" s="57">
        <v>0</v>
      </c>
      <c r="AVP40" s="57">
        <v>0</v>
      </c>
      <c r="AVQ40" s="57">
        <v>0</v>
      </c>
      <c r="AVR40" s="57">
        <v>0</v>
      </c>
      <c r="AVS40" s="57">
        <v>0</v>
      </c>
      <c r="AVT40" s="57">
        <v>0</v>
      </c>
      <c r="AVU40" s="57">
        <v>0</v>
      </c>
      <c r="AVV40" s="57">
        <v>0</v>
      </c>
      <c r="AVW40" s="57">
        <v>0</v>
      </c>
      <c r="AVX40" s="57">
        <v>0</v>
      </c>
      <c r="AVY40" s="57">
        <v>0</v>
      </c>
      <c r="AVZ40" s="57">
        <v>0</v>
      </c>
      <c r="AWA40" s="57">
        <v>0</v>
      </c>
      <c r="AWB40" s="57">
        <v>0</v>
      </c>
      <c r="AWC40" s="57">
        <v>0</v>
      </c>
      <c r="AWD40" s="57">
        <v>0</v>
      </c>
      <c r="AWE40" s="57">
        <v>0</v>
      </c>
      <c r="AWF40" s="57">
        <v>0</v>
      </c>
      <c r="AWG40" s="57">
        <v>0</v>
      </c>
      <c r="AWH40" s="57">
        <v>0</v>
      </c>
      <c r="AWI40" s="57">
        <v>0</v>
      </c>
      <c r="AWJ40" s="57">
        <v>0</v>
      </c>
      <c r="AWK40" s="57">
        <v>0</v>
      </c>
      <c r="AWL40" s="57">
        <v>0</v>
      </c>
      <c r="AWM40" s="57">
        <v>0</v>
      </c>
      <c r="AWN40" s="57">
        <v>0</v>
      </c>
      <c r="AWO40" s="57">
        <v>0</v>
      </c>
      <c r="AWP40" s="57">
        <v>0</v>
      </c>
      <c r="AWQ40" s="57">
        <v>0</v>
      </c>
      <c r="AWR40" s="57">
        <v>0</v>
      </c>
      <c r="AWS40" s="57">
        <v>0</v>
      </c>
      <c r="AWT40" s="57">
        <v>0</v>
      </c>
      <c r="AWU40" s="57">
        <v>0</v>
      </c>
      <c r="AWV40" s="57">
        <v>0</v>
      </c>
      <c r="AWW40" s="57">
        <v>0</v>
      </c>
      <c r="AWX40" s="57">
        <v>0</v>
      </c>
      <c r="AWY40" s="57">
        <v>0</v>
      </c>
      <c r="AWZ40" s="57">
        <v>0</v>
      </c>
      <c r="AXA40" s="57">
        <v>0</v>
      </c>
      <c r="AXB40" s="57">
        <v>0</v>
      </c>
      <c r="AXC40" s="57">
        <v>0</v>
      </c>
      <c r="AXD40" s="57">
        <v>0</v>
      </c>
      <c r="AXE40" s="57">
        <v>0</v>
      </c>
      <c r="AXF40" s="57">
        <v>0</v>
      </c>
      <c r="AXG40" s="57">
        <v>0</v>
      </c>
      <c r="AXH40" s="57">
        <v>0</v>
      </c>
      <c r="AXI40" s="57">
        <v>0</v>
      </c>
      <c r="AXJ40" s="57">
        <v>0</v>
      </c>
      <c r="AXK40" s="57">
        <v>0</v>
      </c>
      <c r="AXL40" s="57">
        <v>0</v>
      </c>
      <c r="AXM40" s="57">
        <v>0</v>
      </c>
      <c r="AXN40" s="57">
        <v>0</v>
      </c>
      <c r="AXO40" s="57">
        <v>0</v>
      </c>
      <c r="AXP40" s="57">
        <v>0</v>
      </c>
      <c r="AXQ40" s="57">
        <v>0</v>
      </c>
      <c r="AXR40" s="57">
        <v>0</v>
      </c>
      <c r="AXS40" s="57">
        <v>0</v>
      </c>
      <c r="AXT40" s="57">
        <v>0</v>
      </c>
      <c r="AXU40" s="57">
        <v>0</v>
      </c>
      <c r="AXV40" s="57">
        <v>0</v>
      </c>
      <c r="AXW40" s="57">
        <v>0</v>
      </c>
      <c r="AXX40" s="57">
        <v>0</v>
      </c>
      <c r="AXY40" s="57">
        <v>0</v>
      </c>
      <c r="AXZ40" s="57">
        <v>0</v>
      </c>
      <c r="AYA40" s="57">
        <v>0</v>
      </c>
      <c r="AYB40" s="57">
        <v>0</v>
      </c>
      <c r="AYC40" s="57">
        <v>0</v>
      </c>
      <c r="AYD40" s="57">
        <v>0</v>
      </c>
      <c r="AYE40" s="57">
        <v>0</v>
      </c>
      <c r="AYF40" s="57">
        <v>0</v>
      </c>
      <c r="AYG40" s="57">
        <v>0</v>
      </c>
      <c r="AYH40" s="57">
        <v>0</v>
      </c>
      <c r="AYI40" s="57">
        <v>0</v>
      </c>
      <c r="AYJ40" s="57">
        <v>0</v>
      </c>
      <c r="AYK40" s="57">
        <v>0</v>
      </c>
      <c r="AYL40" s="57">
        <v>0</v>
      </c>
      <c r="AYM40" s="57">
        <v>0</v>
      </c>
      <c r="AYN40" s="57">
        <v>0</v>
      </c>
      <c r="AYO40" s="57">
        <v>0</v>
      </c>
      <c r="AYP40" s="57">
        <v>0</v>
      </c>
      <c r="AYQ40" s="57">
        <v>0</v>
      </c>
      <c r="AYR40" s="57">
        <v>0</v>
      </c>
      <c r="AYS40" s="57">
        <v>0</v>
      </c>
      <c r="AYT40" s="57">
        <v>0</v>
      </c>
      <c r="AYU40" s="57">
        <v>0</v>
      </c>
      <c r="AYV40" s="57">
        <v>0</v>
      </c>
      <c r="AYW40" s="57">
        <v>0</v>
      </c>
      <c r="AYX40" s="57">
        <v>0</v>
      </c>
      <c r="AYY40" s="57">
        <v>0</v>
      </c>
      <c r="AYZ40" s="57">
        <v>0</v>
      </c>
      <c r="AZA40" s="57">
        <v>0</v>
      </c>
      <c r="AZB40" s="57">
        <v>0</v>
      </c>
      <c r="AZC40" s="57">
        <v>0</v>
      </c>
      <c r="AZD40" s="57">
        <v>0</v>
      </c>
      <c r="AZE40" s="57">
        <v>0</v>
      </c>
      <c r="AZF40" s="57">
        <v>0</v>
      </c>
      <c r="AZG40" s="57">
        <v>0</v>
      </c>
      <c r="AZH40" s="57">
        <v>0</v>
      </c>
      <c r="AZI40" s="57">
        <v>0</v>
      </c>
      <c r="AZJ40" s="57">
        <v>0</v>
      </c>
      <c r="AZK40" s="57">
        <v>0</v>
      </c>
      <c r="AZL40" s="57">
        <v>0</v>
      </c>
      <c r="AZM40" s="57">
        <v>0</v>
      </c>
      <c r="AZN40" s="57">
        <v>0</v>
      </c>
      <c r="AZO40" s="57">
        <v>0</v>
      </c>
      <c r="AZP40" s="57">
        <v>0</v>
      </c>
      <c r="AZQ40" s="57">
        <v>0</v>
      </c>
      <c r="AZR40" s="57">
        <v>0</v>
      </c>
      <c r="AZS40" s="57">
        <v>0</v>
      </c>
      <c r="AZT40" s="57">
        <v>0</v>
      </c>
      <c r="AZU40" s="57">
        <v>0</v>
      </c>
      <c r="AZV40" s="57">
        <v>0</v>
      </c>
      <c r="AZW40" s="57">
        <v>0</v>
      </c>
      <c r="AZX40" s="57">
        <v>0</v>
      </c>
      <c r="AZY40" s="57">
        <v>0</v>
      </c>
      <c r="AZZ40" s="57">
        <v>0</v>
      </c>
      <c r="BAA40" s="57">
        <v>0</v>
      </c>
      <c r="BAB40" s="57">
        <v>0</v>
      </c>
      <c r="BAC40" s="57">
        <v>0</v>
      </c>
      <c r="BAD40" s="57">
        <v>0</v>
      </c>
      <c r="BAE40" s="57">
        <v>0</v>
      </c>
      <c r="BAF40" s="57">
        <v>0</v>
      </c>
      <c r="BAG40" s="57">
        <v>0</v>
      </c>
      <c r="BAH40" s="57">
        <v>0</v>
      </c>
      <c r="BAI40" s="57">
        <v>0</v>
      </c>
      <c r="BAJ40" s="57">
        <v>0</v>
      </c>
      <c r="BAK40" s="57">
        <v>0</v>
      </c>
      <c r="BAL40" s="57">
        <v>0</v>
      </c>
      <c r="BAM40" s="57">
        <v>0</v>
      </c>
      <c r="BAN40" s="57">
        <v>0</v>
      </c>
      <c r="BAO40" s="57">
        <v>0</v>
      </c>
      <c r="BAP40" s="57">
        <v>0</v>
      </c>
      <c r="BAQ40" s="57">
        <v>0</v>
      </c>
      <c r="BAR40" s="57">
        <v>0</v>
      </c>
      <c r="BAS40" s="57">
        <v>0</v>
      </c>
      <c r="BAT40" s="57">
        <v>0</v>
      </c>
      <c r="BAU40" s="57">
        <v>0</v>
      </c>
      <c r="BAV40" s="57">
        <v>0</v>
      </c>
      <c r="BAW40" s="57">
        <v>0</v>
      </c>
      <c r="BAX40" s="57">
        <v>0</v>
      </c>
      <c r="BAY40" s="57">
        <v>0</v>
      </c>
      <c r="BAZ40" s="57">
        <v>0</v>
      </c>
      <c r="BBA40" s="57">
        <v>0</v>
      </c>
      <c r="BBB40" s="57">
        <v>0</v>
      </c>
      <c r="BBC40" s="57">
        <v>0</v>
      </c>
      <c r="BBD40" s="57">
        <v>0</v>
      </c>
      <c r="BBE40" s="57">
        <v>0</v>
      </c>
      <c r="BBF40" s="57">
        <v>0</v>
      </c>
      <c r="BBG40" s="57">
        <v>0</v>
      </c>
      <c r="BBH40" s="57">
        <v>0</v>
      </c>
      <c r="BBI40" s="57">
        <v>0</v>
      </c>
      <c r="BBJ40" s="57">
        <v>0</v>
      </c>
      <c r="BBK40" s="57">
        <v>0</v>
      </c>
      <c r="BBL40" s="57">
        <v>0</v>
      </c>
      <c r="BBM40" s="57">
        <v>0</v>
      </c>
      <c r="BBN40" s="57">
        <v>0</v>
      </c>
      <c r="BBO40" s="57">
        <v>0</v>
      </c>
      <c r="BBP40" s="57">
        <v>0</v>
      </c>
      <c r="BBQ40" s="57">
        <v>0</v>
      </c>
      <c r="BBR40" s="57">
        <v>0</v>
      </c>
      <c r="BBS40" s="57">
        <v>0</v>
      </c>
      <c r="BBT40" s="57">
        <v>0</v>
      </c>
      <c r="BBU40" s="57">
        <v>0</v>
      </c>
      <c r="BBV40" s="57">
        <v>0</v>
      </c>
      <c r="BBW40" s="57">
        <v>0</v>
      </c>
      <c r="BBX40" s="57">
        <v>0</v>
      </c>
      <c r="BBY40" s="57">
        <v>0</v>
      </c>
      <c r="BBZ40" s="57">
        <v>0</v>
      </c>
      <c r="BCA40" s="57">
        <v>0</v>
      </c>
      <c r="BCB40" s="57">
        <v>0</v>
      </c>
      <c r="BCC40" s="57">
        <v>0</v>
      </c>
      <c r="BCD40" s="57">
        <v>0</v>
      </c>
      <c r="BCE40" s="57">
        <v>0</v>
      </c>
      <c r="BCF40" s="57">
        <v>0</v>
      </c>
      <c r="BCG40" s="57">
        <v>0</v>
      </c>
      <c r="BCH40" s="57">
        <v>0</v>
      </c>
      <c r="BCI40" s="57">
        <v>0</v>
      </c>
      <c r="BCJ40" s="57">
        <v>0</v>
      </c>
      <c r="BCK40" s="57">
        <v>0</v>
      </c>
      <c r="BCL40" s="57">
        <v>0</v>
      </c>
      <c r="BCM40" s="57">
        <v>0</v>
      </c>
      <c r="BCN40" s="57">
        <v>0</v>
      </c>
      <c r="BCO40" s="57">
        <v>0</v>
      </c>
      <c r="BCP40" s="57">
        <v>0</v>
      </c>
      <c r="BCQ40" s="57">
        <v>0</v>
      </c>
      <c r="BCR40" s="57">
        <v>0</v>
      </c>
      <c r="BCS40" s="57">
        <v>0</v>
      </c>
      <c r="BCT40" s="57">
        <v>0</v>
      </c>
    </row>
    <row r="41" spans="1:1450" s="37" customFormat="1" x14ac:dyDescent="0.2">
      <c r="A41" s="56" t="s">
        <v>42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588.31745000000001</v>
      </c>
      <c r="H41" s="57">
        <v>588.31745000000001</v>
      </c>
      <c r="I41" s="57">
        <v>611.53744999999992</v>
      </c>
      <c r="J41" s="57">
        <v>196.75244999999998</v>
      </c>
      <c r="K41" s="57">
        <v>196.75244999999998</v>
      </c>
      <c r="L41" s="57">
        <v>0</v>
      </c>
      <c r="M41" s="57">
        <v>390.32129999999995</v>
      </c>
      <c r="N41" s="57">
        <v>390.32129999999995</v>
      </c>
      <c r="O41" s="57">
        <v>390.32129999999995</v>
      </c>
      <c r="P41" s="57">
        <v>405.23529999999994</v>
      </c>
      <c r="Q41" s="57">
        <v>405.23529999999994</v>
      </c>
      <c r="R41" s="57">
        <v>0</v>
      </c>
      <c r="S41" s="57">
        <v>405.23529999999994</v>
      </c>
      <c r="T41" s="57">
        <v>720.51179999999988</v>
      </c>
      <c r="U41" s="57">
        <v>860.91279999999995</v>
      </c>
      <c r="V41" s="57">
        <v>245.27279999999999</v>
      </c>
      <c r="W41" s="57">
        <v>336.4002999999999</v>
      </c>
      <c r="X41" s="57">
        <v>0</v>
      </c>
      <c r="Y41" s="57">
        <v>642.27810999999997</v>
      </c>
      <c r="Z41" s="57">
        <v>647.20173</v>
      </c>
      <c r="AA41" s="57">
        <v>703.28323</v>
      </c>
      <c r="AB41" s="57">
        <v>703.28323</v>
      </c>
      <c r="AC41" s="57">
        <v>738.82073000000003</v>
      </c>
      <c r="AD41" s="57">
        <v>0</v>
      </c>
      <c r="AE41" s="57">
        <v>738.82073000000003</v>
      </c>
      <c r="AF41" s="57">
        <v>888.83503000000007</v>
      </c>
      <c r="AG41" s="57">
        <v>941.79838000000007</v>
      </c>
      <c r="AH41" s="57">
        <v>200.22838000000004</v>
      </c>
      <c r="AI41" s="57">
        <v>340.73338000000001</v>
      </c>
      <c r="AJ41" s="57">
        <v>0</v>
      </c>
      <c r="AK41" s="57">
        <v>484.93338</v>
      </c>
      <c r="AL41" s="57">
        <v>623.58888000000002</v>
      </c>
      <c r="AM41" s="57">
        <v>697.08388000000014</v>
      </c>
      <c r="AN41" s="57">
        <v>917.34003000000007</v>
      </c>
      <c r="AO41" s="57">
        <v>917.34003000000007</v>
      </c>
      <c r="AP41" s="57">
        <v>0</v>
      </c>
      <c r="AQ41" s="57">
        <v>917.34003000000007</v>
      </c>
      <c r="AR41" s="57">
        <v>969.72403000000008</v>
      </c>
      <c r="AS41" s="57">
        <v>174.68403000000004</v>
      </c>
      <c r="AT41" s="57">
        <v>174.68403000000004</v>
      </c>
      <c r="AU41" s="57">
        <v>677.77133000000003</v>
      </c>
      <c r="AV41" s="57">
        <v>0</v>
      </c>
      <c r="AW41" s="57">
        <v>833.33133000000009</v>
      </c>
      <c r="AX41" s="57">
        <v>833.33133000000009</v>
      </c>
      <c r="AY41" s="57">
        <v>833.33133000000009</v>
      </c>
      <c r="AZ41" s="57">
        <v>993.55033000000003</v>
      </c>
      <c r="BA41" s="57">
        <v>993.55033000000003</v>
      </c>
      <c r="BB41" s="57">
        <v>0</v>
      </c>
      <c r="BC41" s="57">
        <v>1020.1365800000001</v>
      </c>
      <c r="BD41" s="57">
        <v>1020.1365800000001</v>
      </c>
      <c r="BE41" s="57">
        <v>256.70058</v>
      </c>
      <c r="BF41" s="57">
        <v>264.32863000000003</v>
      </c>
      <c r="BG41" s="57">
        <v>452.97313000000003</v>
      </c>
      <c r="BH41" s="57">
        <v>0</v>
      </c>
      <c r="BI41" s="57">
        <v>452.97313000000003</v>
      </c>
      <c r="BJ41" s="57">
        <v>452.97313000000003</v>
      </c>
      <c r="BK41" s="57">
        <v>476.14713</v>
      </c>
      <c r="BL41" s="57">
        <v>499.79462999999998</v>
      </c>
      <c r="BM41" s="57">
        <v>599.50063</v>
      </c>
      <c r="BN41" s="57">
        <v>0</v>
      </c>
      <c r="BO41" s="57">
        <v>852.95286999999996</v>
      </c>
      <c r="BP41" s="57">
        <v>852.95286999999996</v>
      </c>
      <c r="BQ41" s="57">
        <v>852.95286999999996</v>
      </c>
      <c r="BR41" s="57">
        <v>852.95286999999996</v>
      </c>
      <c r="BS41" s="57">
        <v>852.95286999999996</v>
      </c>
      <c r="BT41" s="57">
        <v>0</v>
      </c>
      <c r="BU41" s="57">
        <v>450.76436999999999</v>
      </c>
      <c r="BV41" s="57">
        <v>483.61437000000001</v>
      </c>
      <c r="BW41" s="57">
        <v>483.61437000000001</v>
      </c>
      <c r="BX41" s="57">
        <v>483.61437000000001</v>
      </c>
      <c r="BY41" s="57">
        <v>483.61437000000001</v>
      </c>
      <c r="BZ41" s="57">
        <v>0</v>
      </c>
      <c r="CA41" s="57">
        <v>398.59071999999998</v>
      </c>
      <c r="CB41" s="57">
        <v>596.75271999999995</v>
      </c>
      <c r="CC41" s="57">
        <v>596.75271999999995</v>
      </c>
      <c r="CD41" s="57">
        <v>724.34271999999999</v>
      </c>
      <c r="CE41" s="57">
        <v>180.30271999999999</v>
      </c>
      <c r="CF41" s="57">
        <v>0</v>
      </c>
      <c r="CG41" s="57">
        <v>331.55521999999996</v>
      </c>
      <c r="CH41" s="57">
        <v>375.97021999999998</v>
      </c>
      <c r="CI41" s="57">
        <v>439.30783000000002</v>
      </c>
      <c r="CJ41" s="57">
        <v>501.12240000000003</v>
      </c>
      <c r="CK41" s="57">
        <v>500.86990000000003</v>
      </c>
      <c r="CL41" s="57">
        <v>0</v>
      </c>
      <c r="CM41" s="57">
        <v>500.86990000000003</v>
      </c>
      <c r="CN41" s="57">
        <v>525.73239999999998</v>
      </c>
      <c r="CO41" s="57">
        <v>498.57625999999999</v>
      </c>
      <c r="CP41" s="57">
        <v>574.95975999999996</v>
      </c>
      <c r="CQ41" s="57">
        <v>241.10226</v>
      </c>
      <c r="CR41" s="57">
        <v>0</v>
      </c>
      <c r="CS41" s="57">
        <v>270.01125999999999</v>
      </c>
      <c r="CT41" s="57">
        <v>385.38625999999999</v>
      </c>
      <c r="CU41" s="57">
        <v>385.38625999999999</v>
      </c>
      <c r="CV41" s="57">
        <v>212.55426</v>
      </c>
      <c r="CW41" s="57">
        <v>212.55426</v>
      </c>
      <c r="CX41" s="57">
        <v>0</v>
      </c>
      <c r="CY41" s="57">
        <v>408.01346000000001</v>
      </c>
      <c r="CZ41" s="57">
        <v>511.54896000000002</v>
      </c>
      <c r="DA41" s="57">
        <v>178.50896000000003</v>
      </c>
      <c r="DB41" s="57">
        <v>187.53534000000002</v>
      </c>
      <c r="DC41" s="57">
        <v>187.53534000000002</v>
      </c>
      <c r="DD41" s="57">
        <v>0</v>
      </c>
      <c r="DE41" s="57">
        <v>257.66034000000002</v>
      </c>
      <c r="DF41" s="57">
        <v>257.66034000000002</v>
      </c>
      <c r="DG41" s="57">
        <v>257.66034000000002</v>
      </c>
      <c r="DH41" s="57">
        <v>311.87034</v>
      </c>
      <c r="DI41" s="57">
        <v>603.11584000000005</v>
      </c>
      <c r="DJ41" s="57">
        <v>735.82564000000002</v>
      </c>
      <c r="DK41" s="57">
        <v>917.29984000000013</v>
      </c>
      <c r="DL41" s="57">
        <v>917.29984000000013</v>
      </c>
      <c r="DM41" s="57">
        <v>917.29984000000013</v>
      </c>
      <c r="DN41" s="57">
        <v>917.29984000000013</v>
      </c>
      <c r="DO41" s="57">
        <v>187.25984000000003</v>
      </c>
      <c r="DP41" s="57">
        <v>0</v>
      </c>
      <c r="DQ41" s="57">
        <v>218.98784000000003</v>
      </c>
      <c r="DR41" s="57">
        <v>322.33945</v>
      </c>
      <c r="DS41" s="57">
        <v>381.29606999999999</v>
      </c>
      <c r="DT41" s="57">
        <v>380.96358999999995</v>
      </c>
      <c r="DU41" s="57">
        <v>380.96358999999995</v>
      </c>
      <c r="DV41" s="57">
        <v>0</v>
      </c>
      <c r="DW41" s="57">
        <v>922.43158999999991</v>
      </c>
      <c r="DX41" s="57">
        <v>1402.56439</v>
      </c>
      <c r="DY41" s="57">
        <v>202.52439000000001</v>
      </c>
      <c r="DZ41" s="57">
        <v>213.66218000000001</v>
      </c>
      <c r="EA41" s="57">
        <v>221.66218000000001</v>
      </c>
      <c r="EB41" s="57">
        <v>0</v>
      </c>
      <c r="EC41" s="57">
        <v>402.22218000000004</v>
      </c>
      <c r="ED41" s="57">
        <v>467.58717999999999</v>
      </c>
      <c r="EE41" s="57">
        <v>467.58717999999999</v>
      </c>
      <c r="EF41" s="57">
        <v>535.74917999999991</v>
      </c>
      <c r="EG41" s="57">
        <v>731.54128000000003</v>
      </c>
      <c r="EH41" s="57">
        <v>0</v>
      </c>
      <c r="EI41" s="57">
        <v>731.54128000000003</v>
      </c>
      <c r="EJ41" s="57">
        <v>731.54128000000003</v>
      </c>
      <c r="EK41" s="57">
        <v>762.24180000000001</v>
      </c>
      <c r="EL41" s="57">
        <v>761.96930000000009</v>
      </c>
      <c r="EM41" s="57">
        <v>242.36430000000001</v>
      </c>
      <c r="EN41" s="57">
        <v>0</v>
      </c>
      <c r="EO41" s="57">
        <v>296.5093</v>
      </c>
      <c r="EP41" s="57">
        <v>617.24555000000009</v>
      </c>
      <c r="EQ41" s="57">
        <v>743.73054999999999</v>
      </c>
      <c r="ER41" s="57">
        <v>742.39855</v>
      </c>
      <c r="ES41" s="57">
        <v>259.32645000000002</v>
      </c>
      <c r="ET41" s="57">
        <v>0</v>
      </c>
      <c r="EU41" s="57">
        <v>337.47495000000004</v>
      </c>
      <c r="EV41" s="57">
        <v>605.97194999999999</v>
      </c>
      <c r="EW41" s="57">
        <v>605.97194999999999</v>
      </c>
      <c r="EX41" s="57">
        <v>630.11344999999994</v>
      </c>
      <c r="EY41" s="57">
        <v>722.05782000000011</v>
      </c>
      <c r="EZ41" s="57">
        <v>0</v>
      </c>
      <c r="FA41" s="57">
        <v>744.66782000000012</v>
      </c>
      <c r="FB41" s="57">
        <v>277.00531999999998</v>
      </c>
      <c r="FC41" s="57">
        <v>317.15532000000002</v>
      </c>
      <c r="FD41" s="57">
        <v>398.73331999999999</v>
      </c>
      <c r="FE41" s="57">
        <v>467.61167</v>
      </c>
      <c r="FF41" s="57">
        <v>0</v>
      </c>
      <c r="FG41" s="57">
        <v>467.61167</v>
      </c>
      <c r="FH41" s="57">
        <v>467.61167</v>
      </c>
      <c r="FI41" s="57">
        <v>467.61167</v>
      </c>
      <c r="FJ41" s="57">
        <v>467.61167</v>
      </c>
      <c r="FK41" s="57">
        <v>507.23997000000003</v>
      </c>
      <c r="FL41" s="57">
        <v>0</v>
      </c>
      <c r="FM41" s="57">
        <v>467.32166999999998</v>
      </c>
      <c r="FN41" s="57">
        <v>467.32166999999998</v>
      </c>
      <c r="FO41" s="57">
        <v>467.32166999999998</v>
      </c>
      <c r="FP41" s="57">
        <v>467.32166999999998</v>
      </c>
      <c r="FQ41" s="57">
        <v>467.32166999999998</v>
      </c>
      <c r="FR41" s="57">
        <v>0</v>
      </c>
      <c r="FS41" s="57">
        <v>467.32166999999998</v>
      </c>
      <c r="FT41" s="57">
        <v>467.32166999999998</v>
      </c>
      <c r="FU41" s="57">
        <v>467.32166999999998</v>
      </c>
      <c r="FV41" s="57">
        <v>211.67406999999997</v>
      </c>
      <c r="FW41" s="57">
        <v>211.67406999999997</v>
      </c>
      <c r="FX41" s="57">
        <v>0</v>
      </c>
      <c r="FY41" s="57">
        <v>376.83231999999992</v>
      </c>
      <c r="FZ41" s="57">
        <v>507.08282000000003</v>
      </c>
      <c r="GA41" s="57">
        <v>544.05682000000002</v>
      </c>
      <c r="GB41" s="57">
        <v>544.05682000000002</v>
      </c>
      <c r="GC41" s="57">
        <v>740.60431999999992</v>
      </c>
      <c r="GD41" s="57">
        <v>0</v>
      </c>
      <c r="GE41" s="57">
        <v>797.50271999999995</v>
      </c>
      <c r="GF41" s="57">
        <v>867.30083999999999</v>
      </c>
      <c r="GG41" s="57">
        <v>932.46458999999993</v>
      </c>
      <c r="GH41" s="57">
        <v>963.44325000000003</v>
      </c>
      <c r="GI41" s="57">
        <v>1308.7951</v>
      </c>
      <c r="GJ41" s="57">
        <v>0</v>
      </c>
      <c r="GK41" s="57">
        <v>208.75509999999997</v>
      </c>
      <c r="GL41" s="57">
        <v>208.75509999999997</v>
      </c>
      <c r="GM41" s="57">
        <v>208.47009999999997</v>
      </c>
      <c r="GN41" s="57">
        <v>0</v>
      </c>
      <c r="GO41" s="57">
        <v>0</v>
      </c>
      <c r="GP41" s="57">
        <v>0</v>
      </c>
      <c r="GQ41" s="57">
        <v>0</v>
      </c>
      <c r="GR41" s="57">
        <v>0</v>
      </c>
      <c r="GS41" s="57">
        <v>0</v>
      </c>
      <c r="GT41" s="57">
        <v>0</v>
      </c>
      <c r="GU41" s="57">
        <v>0</v>
      </c>
      <c r="GV41" s="57">
        <v>0</v>
      </c>
      <c r="GW41" s="57">
        <v>0</v>
      </c>
      <c r="GX41" s="57">
        <v>0</v>
      </c>
      <c r="GY41" s="57">
        <v>232.72451000000001</v>
      </c>
      <c r="GZ41" s="57">
        <v>298.49950999999999</v>
      </c>
      <c r="HA41" s="57">
        <v>339.33401000000003</v>
      </c>
      <c r="HB41" s="57">
        <v>339.33401000000003</v>
      </c>
      <c r="HC41" s="57">
        <v>0</v>
      </c>
      <c r="HD41" s="57">
        <v>793.23166999999989</v>
      </c>
      <c r="HE41" s="57"/>
      <c r="HF41" s="57">
        <v>793.23166999999989</v>
      </c>
      <c r="HG41" s="57">
        <v>198.45967000000002</v>
      </c>
      <c r="HH41" s="57">
        <v>448.82164</v>
      </c>
      <c r="HI41" s="57">
        <v>448.82164</v>
      </c>
      <c r="HJ41" s="57">
        <v>0</v>
      </c>
      <c r="HK41" s="57">
        <v>608.76913999999999</v>
      </c>
      <c r="HL41" s="57"/>
      <c r="HM41" s="57">
        <v>635.43813999999998</v>
      </c>
      <c r="HN41" s="57">
        <v>721.67263999999989</v>
      </c>
      <c r="HO41" s="57">
        <v>798.56763999999987</v>
      </c>
      <c r="HP41" s="57">
        <v>313.22530999999992</v>
      </c>
      <c r="HQ41" s="57">
        <v>0</v>
      </c>
      <c r="HR41" s="57">
        <v>313.22530999999992</v>
      </c>
      <c r="HS41" s="57"/>
      <c r="HT41" s="57">
        <v>584.04531000000009</v>
      </c>
      <c r="HU41" s="57">
        <v>781.16331000000002</v>
      </c>
      <c r="HV41" s="57">
        <v>1003.3135699999999</v>
      </c>
      <c r="HW41" s="57">
        <v>1003.3135699999999</v>
      </c>
      <c r="HX41" s="57">
        <v>0</v>
      </c>
      <c r="HY41" s="57">
        <v>1003.3135699999999</v>
      </c>
      <c r="HZ41" s="57">
        <v>690.08825999999999</v>
      </c>
      <c r="IA41" s="57">
        <v>1003.3135699999999</v>
      </c>
      <c r="IB41" s="57">
        <v>1053.1585699999998</v>
      </c>
      <c r="IC41" s="57">
        <v>1143.27415</v>
      </c>
      <c r="ID41" s="57">
        <v>466.86534999999998</v>
      </c>
      <c r="IE41" s="57">
        <v>0</v>
      </c>
      <c r="IF41" s="57">
        <v>466.86534999999998</v>
      </c>
      <c r="IG41" s="57"/>
      <c r="IH41" s="57">
        <v>466.86534999999998</v>
      </c>
      <c r="II41" s="57">
        <v>556.97683000000006</v>
      </c>
      <c r="IJ41" s="57">
        <v>653.88683000000003</v>
      </c>
      <c r="IK41" s="57">
        <v>708.89071000000001</v>
      </c>
      <c r="IL41" s="57">
        <v>0</v>
      </c>
      <c r="IM41" s="57">
        <v>781.44320999999991</v>
      </c>
      <c r="IN41" s="57">
        <v>781.44320999999991</v>
      </c>
      <c r="IO41" s="57">
        <v>647.55333000000007</v>
      </c>
      <c r="IP41" s="57">
        <v>467.55333000000002</v>
      </c>
      <c r="IQ41" s="57">
        <v>151.42708000000002</v>
      </c>
      <c r="IR41" s="57">
        <v>0</v>
      </c>
      <c r="IS41" s="57">
        <v>188.36539000000002</v>
      </c>
      <c r="IT41" s="57">
        <v>188.36539000000002</v>
      </c>
      <c r="IU41" s="57">
        <v>211.02539000000002</v>
      </c>
      <c r="IV41" s="57">
        <v>211.02539000000002</v>
      </c>
      <c r="IW41" s="57">
        <v>211.02539000000002</v>
      </c>
      <c r="IX41" s="57">
        <v>0</v>
      </c>
      <c r="IY41" s="57">
        <v>355.62326999999999</v>
      </c>
      <c r="IZ41" s="57">
        <v>355.62326999999999</v>
      </c>
      <c r="JA41" s="57">
        <v>398.19327000000004</v>
      </c>
      <c r="JB41" s="57">
        <v>398.19327000000004</v>
      </c>
      <c r="JC41" s="57">
        <v>176.17327</v>
      </c>
      <c r="JD41" s="57"/>
      <c r="JE41" s="57">
        <v>299.39327000000003</v>
      </c>
      <c r="JF41" s="57">
        <v>349.88327000000004</v>
      </c>
      <c r="JG41" s="57">
        <v>412.12577000000005</v>
      </c>
      <c r="JH41" s="57">
        <v>469.08854000000002</v>
      </c>
      <c r="JI41" s="57">
        <v>107.57854</v>
      </c>
      <c r="JJ41" s="57"/>
      <c r="JK41" s="57">
        <v>156.19853999999998</v>
      </c>
      <c r="JL41" s="57">
        <v>156.19853999999998</v>
      </c>
      <c r="JM41" s="57">
        <v>245.76853999999997</v>
      </c>
      <c r="JN41" s="57">
        <v>352.52854000000002</v>
      </c>
      <c r="JO41" s="57">
        <v>352.52854000000002</v>
      </c>
      <c r="JP41" s="57">
        <v>0</v>
      </c>
      <c r="JQ41" s="57">
        <v>583.12479000000008</v>
      </c>
      <c r="JR41" s="57">
        <v>194.57103999999998</v>
      </c>
      <c r="JS41" s="57">
        <v>367.78346000000005</v>
      </c>
      <c r="JT41" s="57">
        <v>638.85345999999993</v>
      </c>
      <c r="JU41" s="57">
        <v>638.85345999999993</v>
      </c>
      <c r="JV41" s="57">
        <v>0</v>
      </c>
      <c r="JW41" s="57">
        <v>638.85345999999993</v>
      </c>
      <c r="JX41" s="57">
        <v>1528.06431</v>
      </c>
      <c r="JY41" s="57">
        <v>1528.06431</v>
      </c>
      <c r="JZ41" s="57">
        <v>1565.1585600000001</v>
      </c>
      <c r="KA41" s="57">
        <v>88.118560000000002</v>
      </c>
      <c r="KB41" s="57">
        <v>0</v>
      </c>
      <c r="KC41" s="57">
        <v>158.01695999999998</v>
      </c>
      <c r="KD41" s="57">
        <v>335.53295999999995</v>
      </c>
      <c r="KE41" s="57">
        <v>483.86796000000004</v>
      </c>
      <c r="KF41" s="57">
        <v>537.00900999999999</v>
      </c>
      <c r="KG41" s="57">
        <v>578.84550999999999</v>
      </c>
      <c r="KH41" s="57">
        <v>0</v>
      </c>
      <c r="KI41" s="57">
        <v>621.55800999999997</v>
      </c>
      <c r="KJ41" s="57">
        <v>650.33801000000005</v>
      </c>
      <c r="KK41" s="57">
        <v>650.33801000000005</v>
      </c>
      <c r="KL41" s="57">
        <v>650.33801000000005</v>
      </c>
      <c r="KM41" s="57">
        <v>650.33801000000005</v>
      </c>
      <c r="KN41" s="57">
        <v>0</v>
      </c>
      <c r="KO41" s="57">
        <v>1093.6091899999999</v>
      </c>
      <c r="KP41" s="57">
        <v>1093.6091899999999</v>
      </c>
      <c r="KQ41" s="57">
        <v>1093.6091899999999</v>
      </c>
      <c r="KR41" s="57">
        <v>1093.6091899999999</v>
      </c>
      <c r="KS41" s="57">
        <v>1366.45099</v>
      </c>
      <c r="KT41" s="57">
        <v>0</v>
      </c>
      <c r="KU41" s="57">
        <v>137.14198999999999</v>
      </c>
      <c r="KV41" s="57">
        <v>137.14198999999999</v>
      </c>
      <c r="KW41" s="57">
        <v>295.11198999999999</v>
      </c>
      <c r="KX41" s="57">
        <v>295.11198999999999</v>
      </c>
      <c r="KY41" s="57">
        <v>295.11198999999999</v>
      </c>
      <c r="KZ41" s="57">
        <v>0</v>
      </c>
      <c r="LA41" s="57">
        <v>303.70999</v>
      </c>
      <c r="LB41" s="57">
        <v>412.47504000000004</v>
      </c>
      <c r="LC41" s="57">
        <v>440.99629000000004</v>
      </c>
      <c r="LD41" s="57">
        <v>782.52584999999999</v>
      </c>
      <c r="LE41" s="57">
        <v>806.29335000000003</v>
      </c>
      <c r="LF41" s="57">
        <v>0</v>
      </c>
      <c r="LG41" s="57">
        <v>869.06584999999995</v>
      </c>
      <c r="LH41" s="57">
        <v>314.79834999999997</v>
      </c>
      <c r="LI41" s="57">
        <v>465.40744999999993</v>
      </c>
      <c r="LJ41" s="57">
        <v>465.40744999999993</v>
      </c>
      <c r="LK41" s="57">
        <v>465.40744999999993</v>
      </c>
      <c r="LL41" s="57">
        <v>0</v>
      </c>
      <c r="LM41" s="57">
        <v>588.31745000000001</v>
      </c>
      <c r="LN41" s="57">
        <v>588.31745000000001</v>
      </c>
      <c r="LO41" s="57">
        <v>611.53744999999992</v>
      </c>
      <c r="LP41" s="57">
        <v>196.75244999999998</v>
      </c>
      <c r="LQ41" s="57">
        <v>196.75244999999998</v>
      </c>
      <c r="LR41" s="57">
        <v>0</v>
      </c>
      <c r="LS41" s="57">
        <v>390.32129999999995</v>
      </c>
      <c r="LT41" s="57">
        <v>390.32129999999995</v>
      </c>
      <c r="LU41" s="57">
        <v>390.32129999999995</v>
      </c>
      <c r="LV41" s="57">
        <v>405.23529999999994</v>
      </c>
      <c r="LW41" s="57">
        <v>405.23529999999994</v>
      </c>
      <c r="LX41" s="57">
        <v>0</v>
      </c>
      <c r="LY41" s="57">
        <v>405.23529999999994</v>
      </c>
      <c r="LZ41" s="57">
        <v>720.51179999999988</v>
      </c>
      <c r="MA41" s="57">
        <v>860.91279999999995</v>
      </c>
      <c r="MB41" s="57">
        <v>245.27279999999999</v>
      </c>
      <c r="MC41" s="57">
        <v>336.4002999999999</v>
      </c>
      <c r="MD41" s="57">
        <v>0</v>
      </c>
      <c r="ME41" s="57">
        <v>642.27810999999997</v>
      </c>
      <c r="MF41" s="57">
        <v>647.20173</v>
      </c>
      <c r="MG41" s="57">
        <v>703.28323</v>
      </c>
      <c r="MH41" s="57">
        <v>703.28323</v>
      </c>
      <c r="MI41" s="57">
        <v>738.82073000000003</v>
      </c>
      <c r="MJ41" s="57">
        <v>0</v>
      </c>
      <c r="MK41" s="57">
        <v>738.82073000000003</v>
      </c>
      <c r="ML41" s="57">
        <v>720.96118999999999</v>
      </c>
      <c r="MM41" s="57">
        <v>941.79838000000007</v>
      </c>
      <c r="MN41" s="57">
        <v>200.22838000000004</v>
      </c>
      <c r="MO41" s="57">
        <v>340.73338000000001</v>
      </c>
      <c r="MP41" s="57">
        <v>0</v>
      </c>
      <c r="MQ41" s="57">
        <v>484.93338</v>
      </c>
      <c r="MR41" s="57">
        <v>623.58888000000002</v>
      </c>
      <c r="MS41" s="57">
        <v>697.08388000000014</v>
      </c>
      <c r="MT41" s="57">
        <v>917.34003000000007</v>
      </c>
      <c r="MU41" s="57">
        <v>917.34003000000007</v>
      </c>
      <c r="MV41" s="57">
        <v>0</v>
      </c>
      <c r="MW41" s="57">
        <v>917.34003000000007</v>
      </c>
      <c r="MX41" s="57">
        <v>969.72403000000008</v>
      </c>
      <c r="MY41" s="57">
        <v>174.68403000000004</v>
      </c>
      <c r="MZ41" s="57">
        <v>174.68403000000004</v>
      </c>
      <c r="NA41" s="57">
        <v>677.77133000000003</v>
      </c>
      <c r="NB41" s="57">
        <v>0</v>
      </c>
      <c r="NC41" s="57">
        <v>833.33133000000009</v>
      </c>
      <c r="ND41" s="57">
        <v>833.33133000000009</v>
      </c>
      <c r="NE41" s="57">
        <v>833.33133000000009</v>
      </c>
      <c r="NF41" s="57">
        <v>993.55033000000003</v>
      </c>
      <c r="NG41" s="57">
        <v>993.55033000000003</v>
      </c>
      <c r="NH41" s="57">
        <v>0</v>
      </c>
      <c r="NI41" s="57">
        <v>1020.1365800000001</v>
      </c>
      <c r="NJ41" s="57">
        <v>1020.1365800000001</v>
      </c>
      <c r="NK41" s="57">
        <v>256.70058</v>
      </c>
      <c r="NL41" s="57">
        <v>264.32863000000003</v>
      </c>
      <c r="NM41" s="57">
        <v>452.97313000000003</v>
      </c>
      <c r="NN41" s="57">
        <v>0</v>
      </c>
      <c r="NO41" s="57">
        <v>452.97313000000003</v>
      </c>
      <c r="NP41" s="57">
        <v>452.97313000000003</v>
      </c>
      <c r="NQ41" s="57">
        <v>476.14713</v>
      </c>
      <c r="NR41" s="57">
        <v>499.79462999999998</v>
      </c>
      <c r="NS41" s="57">
        <v>599.50063</v>
      </c>
      <c r="NT41" s="57">
        <v>0</v>
      </c>
      <c r="NU41" s="57">
        <v>852.95286999999996</v>
      </c>
      <c r="NV41" s="57">
        <v>852.95286999999996</v>
      </c>
      <c r="NW41" s="57">
        <v>852.95286999999996</v>
      </c>
      <c r="NX41" s="57">
        <v>852.95286999999996</v>
      </c>
      <c r="NY41" s="57">
        <v>852.95286999999996</v>
      </c>
      <c r="NZ41" s="57">
        <v>0</v>
      </c>
      <c r="OA41" s="57">
        <v>450.76436999999999</v>
      </c>
      <c r="OB41" s="57">
        <v>483.61437000000001</v>
      </c>
      <c r="OC41" s="57">
        <v>483.61437000000001</v>
      </c>
      <c r="OD41" s="57">
        <v>483.61437000000001</v>
      </c>
      <c r="OE41" s="57">
        <v>483.61437000000001</v>
      </c>
      <c r="OF41" s="57">
        <v>0</v>
      </c>
      <c r="OG41" s="57">
        <v>398.59071999999998</v>
      </c>
      <c r="OH41" s="57">
        <v>596.75271999999995</v>
      </c>
      <c r="OI41" s="57">
        <v>596.75271999999995</v>
      </c>
      <c r="OJ41" s="57">
        <v>724.34271999999999</v>
      </c>
      <c r="OK41" s="57">
        <v>180.30271999999999</v>
      </c>
      <c r="OL41" s="57">
        <v>0</v>
      </c>
      <c r="OM41" s="57">
        <v>331.55521999999996</v>
      </c>
      <c r="ON41" s="57">
        <v>375.97021999999998</v>
      </c>
      <c r="OO41" s="57">
        <v>439.30783000000002</v>
      </c>
      <c r="OP41" s="57">
        <v>501.12240000000003</v>
      </c>
      <c r="OQ41" s="57">
        <v>500.86990000000003</v>
      </c>
      <c r="OR41" s="57">
        <v>0</v>
      </c>
      <c r="OS41" s="57">
        <v>500.86990000000003</v>
      </c>
      <c r="OT41" s="57">
        <v>525.73239999999998</v>
      </c>
      <c r="OU41" s="57">
        <v>498.57625999999999</v>
      </c>
      <c r="OV41" s="57">
        <v>574.95975999999996</v>
      </c>
      <c r="OW41" s="57">
        <v>241.10226</v>
      </c>
      <c r="OX41" s="57">
        <v>0</v>
      </c>
      <c r="OY41" s="57">
        <v>270.01125999999999</v>
      </c>
      <c r="OZ41" s="57">
        <v>385.38625999999999</v>
      </c>
      <c r="PA41" s="57">
        <v>385.38625999999999</v>
      </c>
      <c r="PB41" s="57">
        <v>212.55426</v>
      </c>
      <c r="PC41" s="57">
        <v>212.55426</v>
      </c>
      <c r="PD41" s="57">
        <v>0</v>
      </c>
      <c r="PE41" s="57">
        <v>408.01346000000001</v>
      </c>
      <c r="PF41" s="57">
        <v>511.54896000000002</v>
      </c>
      <c r="PG41" s="57">
        <v>178.50896000000003</v>
      </c>
      <c r="PH41" s="57">
        <v>187.53534000000002</v>
      </c>
      <c r="PI41" s="57">
        <v>187.53534000000002</v>
      </c>
      <c r="PJ41" s="57">
        <v>0</v>
      </c>
      <c r="PK41" s="57">
        <v>257.66034000000002</v>
      </c>
      <c r="PL41" s="57">
        <v>257.66034000000002</v>
      </c>
      <c r="PM41" s="57">
        <v>257.66034000000002</v>
      </c>
      <c r="PN41" s="57">
        <v>311.87034</v>
      </c>
      <c r="PO41" s="57">
        <v>603.11584000000005</v>
      </c>
      <c r="PP41" s="57">
        <v>0</v>
      </c>
      <c r="PQ41" s="57">
        <v>917.29984000000013</v>
      </c>
      <c r="PR41" s="57">
        <v>917.29984000000013</v>
      </c>
      <c r="PS41" s="57">
        <v>917.29984000000013</v>
      </c>
      <c r="PT41" s="57">
        <v>917.29984000000013</v>
      </c>
      <c r="PU41" s="57">
        <v>187.25984000000003</v>
      </c>
      <c r="PV41" s="57">
        <v>0</v>
      </c>
      <c r="PW41" s="57">
        <v>218.98784000000003</v>
      </c>
      <c r="PX41" s="57">
        <v>322.33945</v>
      </c>
      <c r="PY41" s="57">
        <v>381.29606999999999</v>
      </c>
      <c r="PZ41" s="57">
        <v>380.96358999999995</v>
      </c>
      <c r="QA41" s="57">
        <v>380.96358999999995</v>
      </c>
      <c r="QB41" s="57">
        <v>0</v>
      </c>
      <c r="QC41" s="57">
        <v>922.43158999999991</v>
      </c>
      <c r="QD41" s="57">
        <v>1402.56439</v>
      </c>
      <c r="QE41" s="57">
        <v>202.52439000000001</v>
      </c>
      <c r="QF41" s="57">
        <v>213.66218000000001</v>
      </c>
      <c r="QG41" s="57">
        <v>221.66218000000001</v>
      </c>
      <c r="QH41" s="57">
        <v>0</v>
      </c>
      <c r="QI41" s="57">
        <v>402.22218000000004</v>
      </c>
      <c r="QJ41" s="57">
        <v>467.58717999999999</v>
      </c>
      <c r="QK41" s="57">
        <v>467.58717999999999</v>
      </c>
      <c r="QL41" s="57">
        <v>535.74917999999991</v>
      </c>
      <c r="QM41" s="57">
        <v>731.54128000000003</v>
      </c>
      <c r="QN41" s="57">
        <v>0</v>
      </c>
      <c r="QO41" s="57">
        <v>731.54128000000003</v>
      </c>
      <c r="QP41" s="57">
        <v>731.54128000000003</v>
      </c>
      <c r="QQ41" s="57">
        <v>762.24180000000001</v>
      </c>
      <c r="QR41" s="57">
        <v>761.96930000000009</v>
      </c>
      <c r="QS41" s="57">
        <v>242.36430000000001</v>
      </c>
      <c r="QT41" s="57">
        <v>0</v>
      </c>
      <c r="QU41" s="57">
        <v>296.5093</v>
      </c>
      <c r="QV41" s="57">
        <v>617.24555000000009</v>
      </c>
      <c r="QW41" s="57">
        <v>743.73054999999999</v>
      </c>
      <c r="QX41" s="57">
        <v>742.39855</v>
      </c>
      <c r="QY41" s="57">
        <v>259.32645000000002</v>
      </c>
      <c r="QZ41" s="57">
        <v>0</v>
      </c>
      <c r="RA41" s="57">
        <v>337.47495000000004</v>
      </c>
      <c r="RB41" s="57">
        <v>605.97194999999999</v>
      </c>
      <c r="RC41" s="57">
        <v>605.97194999999999</v>
      </c>
      <c r="RD41" s="57">
        <v>630.11344999999994</v>
      </c>
      <c r="RE41" s="57">
        <v>722.05782000000011</v>
      </c>
      <c r="RF41" s="57">
        <v>0</v>
      </c>
      <c r="RG41" s="57">
        <v>744.66782000000012</v>
      </c>
      <c r="RH41" s="57">
        <v>277.00531999999998</v>
      </c>
      <c r="RI41" s="57">
        <v>317.15532000000002</v>
      </c>
      <c r="RJ41" s="57">
        <v>398.73331999999999</v>
      </c>
      <c r="RK41" s="57">
        <v>467.61167</v>
      </c>
      <c r="RL41" s="57">
        <v>0</v>
      </c>
      <c r="RM41" s="57">
        <v>467.61167</v>
      </c>
      <c r="RN41" s="57">
        <v>467.61167</v>
      </c>
      <c r="RO41" s="57">
        <v>467.61167</v>
      </c>
      <c r="RP41" s="57">
        <v>467.61167</v>
      </c>
      <c r="RQ41" s="57">
        <v>507.23997000000003</v>
      </c>
      <c r="RR41" s="57">
        <v>0</v>
      </c>
      <c r="RS41" s="57">
        <v>467.32166999999998</v>
      </c>
      <c r="RT41" s="57">
        <v>467.32166999999998</v>
      </c>
      <c r="RU41" s="57">
        <v>467.32166999999998</v>
      </c>
      <c r="RV41" s="57">
        <v>467.32166999999998</v>
      </c>
      <c r="RW41" s="57">
        <v>467.32166999999998</v>
      </c>
      <c r="RX41" s="57">
        <v>0</v>
      </c>
      <c r="RY41" s="57">
        <v>467.32166999999998</v>
      </c>
      <c r="RZ41" s="57">
        <v>467.32166999999998</v>
      </c>
      <c r="SA41" s="57">
        <v>467.32166999999998</v>
      </c>
      <c r="SB41" s="57">
        <v>211.67406999999997</v>
      </c>
      <c r="SC41" s="57">
        <v>211.67406999999997</v>
      </c>
      <c r="SD41" s="57">
        <v>0</v>
      </c>
      <c r="SE41" s="57">
        <v>376.83231999999992</v>
      </c>
      <c r="SF41" s="57">
        <v>507.08282000000003</v>
      </c>
      <c r="SG41" s="57">
        <v>544.05682000000002</v>
      </c>
      <c r="SH41" s="57">
        <v>544.05682000000002</v>
      </c>
      <c r="SI41" s="57">
        <v>740.60431999999992</v>
      </c>
      <c r="SJ41" s="57">
        <v>0</v>
      </c>
      <c r="SK41" s="57">
        <v>797.50271999999995</v>
      </c>
      <c r="SL41" s="57">
        <v>867.30083999999999</v>
      </c>
      <c r="SM41" s="57">
        <v>932.46500000000003</v>
      </c>
      <c r="SN41" s="57">
        <v>963.44399999999996</v>
      </c>
      <c r="SO41" s="57">
        <v>1308.7950000000001</v>
      </c>
      <c r="SP41" s="57">
        <v>0</v>
      </c>
      <c r="SQ41" s="57">
        <v>208.755</v>
      </c>
      <c r="SR41" s="57">
        <f>(SR7+SR18+SR21+SR22+SR24+SR31)/1000</f>
        <v>208.755</v>
      </c>
      <c r="SS41" s="57">
        <f>(SS7+SS18+SS21+SS22+SS24+SS31)/1000</f>
        <v>208.47</v>
      </c>
      <c r="ST41" s="57">
        <f t="shared" ref="ST41:VE41" si="10">(ST7+ST18+ST21+ST22+ST24+ST31)/1000</f>
        <v>234.47</v>
      </c>
      <c r="SU41" s="57">
        <f t="shared" si="10"/>
        <v>539.11800000000005</v>
      </c>
      <c r="SV41" s="57">
        <f t="shared" si="10"/>
        <v>0</v>
      </c>
      <c r="SW41" s="57">
        <f t="shared" si="10"/>
        <v>573.63300000000004</v>
      </c>
      <c r="SX41" s="57">
        <f t="shared" si="10"/>
        <v>609.68200000000002</v>
      </c>
      <c r="SY41" s="57">
        <f t="shared" si="10"/>
        <v>676.91300000000001</v>
      </c>
      <c r="SZ41" s="57">
        <f t="shared" si="10"/>
        <v>676.91300000000001</v>
      </c>
      <c r="TA41" s="57">
        <f t="shared" si="10"/>
        <v>710.81799999999998</v>
      </c>
      <c r="TB41" s="57">
        <f t="shared" si="10"/>
        <v>0</v>
      </c>
      <c r="TC41" s="57">
        <f t="shared" si="10"/>
        <v>710.81799999999998</v>
      </c>
      <c r="TD41" s="57">
        <f t="shared" si="10"/>
        <v>999.28399999999999</v>
      </c>
      <c r="TE41" s="57">
        <f t="shared" si="10"/>
        <v>1124.9639999999999</v>
      </c>
      <c r="TF41" s="57">
        <f t="shared" si="10"/>
        <v>291.613</v>
      </c>
      <c r="TG41" s="57">
        <f t="shared" si="10"/>
        <v>291.613</v>
      </c>
      <c r="TH41" s="57">
        <f t="shared" si="10"/>
        <v>0</v>
      </c>
      <c r="TI41" s="57">
        <f t="shared" si="10"/>
        <v>450.56299999999999</v>
      </c>
      <c r="TJ41" s="57">
        <f t="shared" si="10"/>
        <v>639.37900000000002</v>
      </c>
      <c r="TK41" s="57">
        <f t="shared" si="10"/>
        <v>639.37900000000002</v>
      </c>
      <c r="TL41" s="57">
        <f t="shared" si="10"/>
        <v>680.81500000000005</v>
      </c>
      <c r="TM41" s="57">
        <f t="shared" si="10"/>
        <v>680.81500000000005</v>
      </c>
      <c r="TN41" s="57">
        <f t="shared" si="10"/>
        <v>0</v>
      </c>
      <c r="TO41" s="57">
        <f t="shared" si="10"/>
        <v>226.77500000000001</v>
      </c>
      <c r="TP41" s="57">
        <f t="shared" si="10"/>
        <v>257.08699999999999</v>
      </c>
      <c r="TQ41" s="57">
        <f t="shared" si="10"/>
        <v>285.05700000000002</v>
      </c>
      <c r="TR41" s="57">
        <f t="shared" si="10"/>
        <v>412.66699999999997</v>
      </c>
      <c r="TS41" s="57">
        <f t="shared" si="10"/>
        <v>587.20299999999997</v>
      </c>
      <c r="TT41" s="57">
        <f t="shared" si="10"/>
        <v>226.89099999999999</v>
      </c>
      <c r="TU41" s="57">
        <f t="shared" si="10"/>
        <v>226.89099999999999</v>
      </c>
      <c r="TV41" s="57">
        <f t="shared" si="10"/>
        <v>226.89099999999999</v>
      </c>
      <c r="TW41" s="57">
        <f t="shared" si="10"/>
        <v>534.01499999999999</v>
      </c>
      <c r="TX41" s="57">
        <f t="shared" si="10"/>
        <v>731.87900000000002</v>
      </c>
      <c r="TY41" s="57">
        <f t="shared" si="10"/>
        <v>759.84900000000005</v>
      </c>
      <c r="TZ41" s="57">
        <f t="shared" si="10"/>
        <v>0</v>
      </c>
      <c r="UA41" s="57">
        <f t="shared" si="10"/>
        <v>887.27800000000002</v>
      </c>
      <c r="UB41" s="57">
        <f t="shared" si="10"/>
        <v>887.27800000000002</v>
      </c>
      <c r="UC41" s="57">
        <f t="shared" si="10"/>
        <v>887.27800000000002</v>
      </c>
      <c r="UD41" s="57">
        <f t="shared" si="10"/>
        <v>256.55</v>
      </c>
      <c r="UE41" s="57">
        <f t="shared" si="10"/>
        <v>369.72899999999998</v>
      </c>
      <c r="UF41" s="57">
        <f t="shared" si="10"/>
        <v>0</v>
      </c>
      <c r="UG41" s="57">
        <f t="shared" si="10"/>
        <v>618.25400000000002</v>
      </c>
      <c r="UH41" s="57">
        <f t="shared" si="10"/>
        <v>678.32799999999997</v>
      </c>
      <c r="UI41" s="57">
        <f t="shared" si="10"/>
        <v>745.72799999999995</v>
      </c>
      <c r="UJ41" s="57">
        <f t="shared" si="10"/>
        <v>787.303</v>
      </c>
      <c r="UK41" s="57">
        <f t="shared" si="10"/>
        <v>226.26300000000001</v>
      </c>
      <c r="UL41" s="57">
        <f t="shared" si="10"/>
        <v>0</v>
      </c>
      <c r="UM41" s="57">
        <f t="shared" si="10"/>
        <v>226.26300000000001</v>
      </c>
      <c r="UN41" s="57">
        <f t="shared" si="10"/>
        <v>331.54399999999998</v>
      </c>
      <c r="UO41" s="57">
        <f t="shared" si="10"/>
        <v>459.69900000000001</v>
      </c>
      <c r="UP41" s="57">
        <f t="shared" si="10"/>
        <v>459.69900000000001</v>
      </c>
      <c r="UQ41" s="57">
        <f t="shared" si="10"/>
        <v>459.69900000000001</v>
      </c>
      <c r="UR41" s="57">
        <f t="shared" si="10"/>
        <v>0</v>
      </c>
      <c r="US41" s="57">
        <f t="shared" si="10"/>
        <v>568.05700000000002</v>
      </c>
      <c r="UT41" s="57">
        <f t="shared" si="10"/>
        <v>568.05700000000002</v>
      </c>
      <c r="UU41" s="57">
        <f t="shared" si="10"/>
        <v>568.05700000000002</v>
      </c>
      <c r="UV41" s="57">
        <f t="shared" si="10"/>
        <v>347.60500000000002</v>
      </c>
      <c r="UW41" s="57">
        <f t="shared" si="10"/>
        <v>601.57799999999997</v>
      </c>
      <c r="UX41" s="57">
        <f t="shared" si="10"/>
        <v>0</v>
      </c>
      <c r="UY41" s="57">
        <f t="shared" si="10"/>
        <v>630.56299999999999</v>
      </c>
      <c r="UZ41" s="57">
        <f t="shared" si="10"/>
        <v>851.01499999999999</v>
      </c>
      <c r="VA41" s="57">
        <f t="shared" si="10"/>
        <v>1022.859</v>
      </c>
      <c r="VB41" s="57">
        <f t="shared" si="10"/>
        <v>263.178</v>
      </c>
      <c r="VC41" s="57">
        <f t="shared" si="10"/>
        <v>395.553</v>
      </c>
      <c r="VD41" s="57">
        <f t="shared" si="10"/>
        <v>0</v>
      </c>
      <c r="VE41" s="57">
        <f t="shared" si="10"/>
        <v>503.07799999999997</v>
      </c>
      <c r="VF41" s="57">
        <f t="shared" ref="VF41:XQ41" si="11">(VF7+VF18+VF21+VF22+VF24+VF31)/1000</f>
        <v>650.57500000000005</v>
      </c>
      <c r="VG41" s="57">
        <f t="shared" si="11"/>
        <v>669.17899999999997</v>
      </c>
      <c r="VH41" s="57">
        <f t="shared" si="11"/>
        <v>763.68100000000004</v>
      </c>
      <c r="VI41" s="57">
        <f t="shared" si="11"/>
        <v>240.64099999999999</v>
      </c>
      <c r="VJ41" s="57">
        <f t="shared" si="11"/>
        <v>0</v>
      </c>
      <c r="VK41" s="57">
        <f t="shared" si="11"/>
        <v>371.79599999999999</v>
      </c>
      <c r="VL41" s="57">
        <f t="shared" si="11"/>
        <v>406.01900000000001</v>
      </c>
      <c r="VM41" s="57">
        <f t="shared" si="11"/>
        <v>622.03399999999999</v>
      </c>
      <c r="VN41" s="57">
        <f t="shared" si="11"/>
        <v>769.38099999999997</v>
      </c>
      <c r="VO41" s="57">
        <f t="shared" si="11"/>
        <v>817.83299999999997</v>
      </c>
      <c r="VP41" s="57">
        <f t="shared" si="11"/>
        <v>0</v>
      </c>
      <c r="VQ41" s="57">
        <f t="shared" si="11"/>
        <v>1046.96</v>
      </c>
      <c r="VR41" s="57">
        <f t="shared" si="11"/>
        <v>1046.96</v>
      </c>
      <c r="VS41" s="57">
        <f t="shared" si="11"/>
        <v>269.56900000000002</v>
      </c>
      <c r="VT41" s="57">
        <f t="shared" si="11"/>
        <v>537.54399999999998</v>
      </c>
      <c r="VU41" s="57">
        <f t="shared" si="11"/>
        <v>537.54399999999998</v>
      </c>
      <c r="VV41" s="57">
        <f t="shared" si="11"/>
        <v>0</v>
      </c>
      <c r="VW41" s="57">
        <f t="shared" si="11"/>
        <v>537.54399999999998</v>
      </c>
      <c r="VX41" s="57">
        <f t="shared" si="11"/>
        <v>537.54399999999998</v>
      </c>
      <c r="VY41" s="57">
        <f t="shared" si="11"/>
        <v>707.73800000000006</v>
      </c>
      <c r="VZ41" s="57">
        <f t="shared" si="11"/>
        <v>707.73800000000006</v>
      </c>
      <c r="WA41" s="57">
        <f t="shared" si="11"/>
        <v>749.77300000000002</v>
      </c>
      <c r="WB41" s="57">
        <f t="shared" si="11"/>
        <v>0</v>
      </c>
      <c r="WC41" s="57">
        <f t="shared" si="11"/>
        <v>749.77300000000002</v>
      </c>
      <c r="WD41" s="57">
        <f>(WD7+WD18+WD21+WD22+WD24+WD31)/1000</f>
        <v>749.77300000000002</v>
      </c>
      <c r="WE41" s="57">
        <f t="shared" si="11"/>
        <v>915.10400000000004</v>
      </c>
      <c r="WF41" s="57">
        <f t="shared" si="11"/>
        <v>320.904</v>
      </c>
      <c r="WG41" s="57">
        <f t="shared" si="11"/>
        <v>320.904</v>
      </c>
      <c r="WH41" s="57">
        <f t="shared" si="11"/>
        <v>0</v>
      </c>
      <c r="WI41" s="57">
        <f t="shared" si="11"/>
        <v>478.60199999999998</v>
      </c>
      <c r="WJ41" s="57">
        <f t="shared" si="11"/>
        <v>578.82100000000003</v>
      </c>
      <c r="WK41" s="57">
        <f t="shared" si="11"/>
        <v>727.02099999999996</v>
      </c>
      <c r="WL41" s="57">
        <f t="shared" si="11"/>
        <v>307.10700000000003</v>
      </c>
      <c r="WM41" s="57">
        <f t="shared" si="11"/>
        <v>307.10700000000003</v>
      </c>
      <c r="WN41" s="57">
        <f t="shared" si="11"/>
        <v>0</v>
      </c>
      <c r="WO41" s="57">
        <f t="shared" si="11"/>
        <v>619.47400000000005</v>
      </c>
      <c r="WP41" s="57">
        <f t="shared" si="11"/>
        <v>777.63300000000004</v>
      </c>
      <c r="WQ41" s="57">
        <f t="shared" si="11"/>
        <v>777.63300000000004</v>
      </c>
      <c r="WR41" s="57">
        <f t="shared" si="11"/>
        <v>434.26299999999998</v>
      </c>
      <c r="WS41" s="57">
        <f t="shared" si="11"/>
        <v>434.26299999999998</v>
      </c>
      <c r="WT41" s="57">
        <f t="shared" si="11"/>
        <v>0</v>
      </c>
      <c r="WU41" s="57">
        <f t="shared" si="11"/>
        <v>433.99</v>
      </c>
      <c r="WV41" s="57">
        <f t="shared" si="11"/>
        <v>462.82</v>
      </c>
      <c r="WW41" s="57">
        <f t="shared" si="11"/>
        <v>462.82</v>
      </c>
      <c r="WX41" s="57">
        <f t="shared" si="11"/>
        <v>599.93299999999999</v>
      </c>
      <c r="WY41" s="57">
        <f t="shared" si="11"/>
        <v>599.93299999999999</v>
      </c>
      <c r="WZ41" s="57">
        <f t="shared" si="11"/>
        <v>0</v>
      </c>
      <c r="XA41" s="57">
        <f t="shared" si="11"/>
        <v>1001.49</v>
      </c>
      <c r="XB41" s="57">
        <f t="shared" si="11"/>
        <v>1001.49</v>
      </c>
      <c r="XC41" s="57">
        <f t="shared" si="11"/>
        <v>1001.49</v>
      </c>
      <c r="XD41" s="57">
        <f t="shared" si="11"/>
        <v>269.45</v>
      </c>
      <c r="XE41" s="57">
        <f t="shared" si="11"/>
        <v>269.45</v>
      </c>
      <c r="XF41" s="57">
        <f t="shared" si="11"/>
        <v>0</v>
      </c>
      <c r="XG41" s="57">
        <f t="shared" si="11"/>
        <v>352.392</v>
      </c>
      <c r="XH41" s="57">
        <f t="shared" si="11"/>
        <v>352.392</v>
      </c>
      <c r="XI41" s="57">
        <f t="shared" si="11"/>
        <v>352.392</v>
      </c>
      <c r="XJ41" s="57">
        <f t="shared" si="11"/>
        <v>829.15200000000004</v>
      </c>
      <c r="XK41" s="57">
        <f t="shared" si="11"/>
        <v>364.03399999999999</v>
      </c>
      <c r="XL41" s="57">
        <f t="shared" si="11"/>
        <v>0</v>
      </c>
      <c r="XM41" s="57">
        <f t="shared" si="11"/>
        <v>478.452</v>
      </c>
      <c r="XN41" s="57">
        <f t="shared" si="11"/>
        <v>478.452</v>
      </c>
      <c r="XO41" s="57">
        <f t="shared" si="11"/>
        <v>478.452</v>
      </c>
      <c r="XP41" s="57">
        <f t="shared" si="11"/>
        <v>478.452</v>
      </c>
      <c r="XQ41" s="57">
        <f t="shared" si="11"/>
        <v>478.452</v>
      </c>
      <c r="XR41" s="57">
        <f t="shared" ref="XR41:ZU41" si="12">(XR7+XR18+XR21+XR22+XR24+XR31)/1000</f>
        <v>0</v>
      </c>
      <c r="XS41" s="57">
        <f t="shared" si="12"/>
        <v>589.74</v>
      </c>
      <c r="XT41" s="57">
        <f t="shared" si="12"/>
        <v>589.74</v>
      </c>
      <c r="XU41" s="57">
        <f t="shared" si="12"/>
        <v>589.74</v>
      </c>
      <c r="XV41" s="57">
        <f t="shared" si="12"/>
        <v>654.01599999999996</v>
      </c>
      <c r="XW41" s="57">
        <f t="shared" si="12"/>
        <v>268.976</v>
      </c>
      <c r="XX41" s="57">
        <f t="shared" si="12"/>
        <v>0</v>
      </c>
      <c r="XY41" s="57">
        <f t="shared" si="12"/>
        <v>492.137</v>
      </c>
      <c r="XZ41" s="57">
        <f t="shared" si="12"/>
        <v>582.755</v>
      </c>
      <c r="YA41" s="57">
        <f t="shared" si="12"/>
        <v>609.45500000000004</v>
      </c>
      <c r="YB41" s="57">
        <f t="shared" si="12"/>
        <v>623.24199999999996</v>
      </c>
      <c r="YC41" s="57">
        <f t="shared" si="12"/>
        <v>460.18</v>
      </c>
      <c r="YD41" s="57">
        <f t="shared" si="12"/>
        <v>0</v>
      </c>
      <c r="YE41" s="57">
        <f t="shared" si="12"/>
        <v>573.72</v>
      </c>
      <c r="YF41" s="57">
        <f t="shared" si="12"/>
        <v>573.72</v>
      </c>
      <c r="YG41" s="57">
        <f t="shared" si="12"/>
        <v>635.81100000000004</v>
      </c>
      <c r="YH41" s="57">
        <f t="shared" si="12"/>
        <v>673.16099999999994</v>
      </c>
      <c r="YI41" s="57">
        <f t="shared" si="12"/>
        <v>321.98099999999999</v>
      </c>
      <c r="YJ41" s="57">
        <f t="shared" si="12"/>
        <v>0</v>
      </c>
      <c r="YK41" s="57">
        <f t="shared" si="12"/>
        <v>321.98099999999999</v>
      </c>
      <c r="YL41" s="57">
        <f t="shared" si="12"/>
        <v>321.98099999999999</v>
      </c>
      <c r="YM41" s="57">
        <f t="shared" si="12"/>
        <v>425.03300000000002</v>
      </c>
      <c r="YN41" s="57">
        <f t="shared" si="12"/>
        <v>425.03300000000002</v>
      </c>
      <c r="YO41" s="57">
        <f t="shared" si="12"/>
        <v>626.36300000000006</v>
      </c>
      <c r="YP41" s="57">
        <f t="shared" si="12"/>
        <v>0</v>
      </c>
      <c r="YQ41" s="57">
        <f t="shared" si="12"/>
        <v>626.36300000000006</v>
      </c>
      <c r="YR41" s="57">
        <f t="shared" si="12"/>
        <v>626.36300000000006</v>
      </c>
      <c r="YS41" s="57">
        <f t="shared" si="12"/>
        <v>1028.5</v>
      </c>
      <c r="YT41" s="57">
        <f t="shared" si="12"/>
        <v>1182.1669999999999</v>
      </c>
      <c r="YU41" s="57">
        <f t="shared" si="12"/>
        <v>1466.75</v>
      </c>
      <c r="YV41" s="57">
        <f t="shared" si="12"/>
        <v>0</v>
      </c>
      <c r="YW41" s="57">
        <f t="shared" si="12"/>
        <v>1466.75</v>
      </c>
      <c r="YX41" s="57">
        <f t="shared" si="12"/>
        <v>1466.75</v>
      </c>
      <c r="YY41" s="57">
        <f t="shared" si="12"/>
        <v>1466.75</v>
      </c>
      <c r="YZ41" s="57">
        <f t="shared" si="12"/>
        <v>1491.75</v>
      </c>
      <c r="ZA41" s="57">
        <f t="shared" si="12"/>
        <v>1563.1990000000001</v>
      </c>
      <c r="ZB41" s="57">
        <f t="shared" si="12"/>
        <v>0</v>
      </c>
      <c r="ZC41" s="57">
        <f t="shared" si="12"/>
        <v>1604.088</v>
      </c>
      <c r="ZD41" s="57">
        <f t="shared" si="12"/>
        <v>1604.088</v>
      </c>
      <c r="ZE41" s="57">
        <f t="shared" si="12"/>
        <v>283.048</v>
      </c>
      <c r="ZF41" s="57">
        <f t="shared" si="12"/>
        <v>384.06099999999998</v>
      </c>
      <c r="ZG41" s="57">
        <f t="shared" si="12"/>
        <v>384.06099999999998</v>
      </c>
      <c r="ZH41" s="57">
        <f t="shared" si="12"/>
        <v>0</v>
      </c>
      <c r="ZI41" s="57">
        <f t="shared" si="12"/>
        <v>511.47300000000001</v>
      </c>
      <c r="ZJ41" s="57">
        <f t="shared" si="12"/>
        <v>511.47300000000001</v>
      </c>
      <c r="ZK41" s="57">
        <f t="shared" si="12"/>
        <v>511.47300000000001</v>
      </c>
      <c r="ZL41" s="57">
        <f t="shared" si="12"/>
        <v>616.91099999999994</v>
      </c>
      <c r="ZM41" s="57">
        <f t="shared" si="12"/>
        <v>641.66600000000005</v>
      </c>
      <c r="ZN41" s="57">
        <f t="shared" si="12"/>
        <v>0</v>
      </c>
      <c r="ZO41" s="57">
        <f t="shared" si="12"/>
        <v>869.37099999999998</v>
      </c>
      <c r="ZP41" s="57">
        <f t="shared" si="12"/>
        <v>869.37099999999998</v>
      </c>
      <c r="ZQ41" s="57">
        <f t="shared" si="12"/>
        <v>869.37099999999998</v>
      </c>
      <c r="ZR41" s="57">
        <f t="shared" si="12"/>
        <v>965.39400000000001</v>
      </c>
      <c r="ZS41" s="57">
        <f t="shared" si="12"/>
        <v>295.06599999999997</v>
      </c>
      <c r="ZT41" s="57">
        <f t="shared" si="12"/>
        <v>0</v>
      </c>
      <c r="ZU41" s="57">
        <f t="shared" si="12"/>
        <v>783.50199999999995</v>
      </c>
      <c r="ZV41" s="57">
        <f t="shared" ref="ZV41:AAB41" si="13">(ZV7+ZV18+ZV21+ZV22+ZV24+ZV31)/1000</f>
        <v>783.50199999999995</v>
      </c>
      <c r="ZW41" s="57">
        <f t="shared" si="13"/>
        <v>783.50199999999995</v>
      </c>
      <c r="ZX41" s="57">
        <f t="shared" si="13"/>
        <v>783.50199999999995</v>
      </c>
      <c r="ZY41" s="57">
        <f t="shared" si="13"/>
        <v>783.50199999999995</v>
      </c>
      <c r="ZZ41" s="57">
        <f t="shared" si="13"/>
        <v>756.346</v>
      </c>
      <c r="AAA41" s="57">
        <f>(AAA7+AAA18+AAA21+AAA22+AAA24+AAA31)/1000</f>
        <v>756.34637999999995</v>
      </c>
      <c r="AAB41" s="57">
        <f t="shared" si="13"/>
        <v>756.34637999999995</v>
      </c>
      <c r="AAC41" s="57">
        <f t="shared" ref="AAC41:AAX41" si="14">(AAC7+AAC18+AAC21+AAC22+AAC24+AAC31)/1000</f>
        <v>756.34637999999995</v>
      </c>
      <c r="AAD41" s="57">
        <f t="shared" si="14"/>
        <v>756.34637999999995</v>
      </c>
      <c r="AAE41" s="57">
        <f t="shared" si="14"/>
        <v>347.52638000000002</v>
      </c>
      <c r="AAF41" s="57">
        <f t="shared" si="14"/>
        <v>0</v>
      </c>
      <c r="AAG41" s="57">
        <f t="shared" si="14"/>
        <v>391.99637999999999</v>
      </c>
      <c r="AAH41" s="57">
        <f t="shared" si="14"/>
        <v>420.75278000000003</v>
      </c>
      <c r="AAI41" s="57">
        <f t="shared" si="14"/>
        <v>420.75278000000003</v>
      </c>
      <c r="AAJ41" s="57">
        <f t="shared" si="14"/>
        <v>420.75278000000003</v>
      </c>
      <c r="AAK41" s="57">
        <f t="shared" si="14"/>
        <v>0</v>
      </c>
      <c r="AAL41" s="57">
        <f t="shared" si="14"/>
        <v>0</v>
      </c>
      <c r="AAM41" s="57">
        <f t="shared" si="14"/>
        <v>456.26799999999997</v>
      </c>
      <c r="AAN41" s="57">
        <f t="shared" si="14"/>
        <v>456.26799999999997</v>
      </c>
      <c r="AAO41" s="57">
        <f t="shared" si="14"/>
        <v>608.34900000000005</v>
      </c>
      <c r="AAP41" s="57">
        <f t="shared" si="14"/>
        <v>0</v>
      </c>
      <c r="AAQ41" s="57">
        <f t="shared" si="14"/>
        <v>0</v>
      </c>
      <c r="AAR41" s="57">
        <f t="shared" si="14"/>
        <v>0</v>
      </c>
      <c r="AAS41" s="57">
        <f t="shared" si="14"/>
        <v>648.99</v>
      </c>
      <c r="AAT41" s="57">
        <f t="shared" si="14"/>
        <v>833.75699999999995</v>
      </c>
      <c r="AAU41" s="57">
        <f t="shared" si="14"/>
        <v>833.75699999999995</v>
      </c>
      <c r="AAV41" s="57">
        <f t="shared" si="14"/>
        <v>0</v>
      </c>
      <c r="AAW41" s="57">
        <f t="shared" si="14"/>
        <v>0</v>
      </c>
      <c r="AAX41" s="57">
        <f t="shared" si="14"/>
        <v>0</v>
      </c>
      <c r="AAY41" s="57">
        <f>(AAY7+AAY18+AAY21+AAY24+AAY31)/1000</f>
        <v>919.30200000000002</v>
      </c>
      <c r="AAZ41" s="57">
        <f t="shared" ref="AAZ41:ADK41" si="15">(AAZ7+AAZ18+AAZ21+AAZ24+AAZ31)/1000</f>
        <v>956.41700000000003</v>
      </c>
      <c r="ABA41" s="57">
        <f t="shared" si="15"/>
        <v>956.41700000000003</v>
      </c>
      <c r="ABB41" s="57">
        <f t="shared" si="15"/>
        <v>1207.787</v>
      </c>
      <c r="ABC41" s="57">
        <f t="shared" si="15"/>
        <v>0</v>
      </c>
      <c r="ABD41" s="57">
        <f t="shared" si="15"/>
        <v>0</v>
      </c>
      <c r="ABE41" s="57">
        <f t="shared" si="15"/>
        <v>404.95800000000003</v>
      </c>
      <c r="ABF41" s="57">
        <f t="shared" si="15"/>
        <v>404.95800000000003</v>
      </c>
      <c r="ABG41" s="57">
        <f t="shared" si="15"/>
        <v>460.94799999999998</v>
      </c>
      <c r="ABH41" s="57">
        <f t="shared" si="15"/>
        <v>496.12400000000002</v>
      </c>
      <c r="ABI41" s="57">
        <f t="shared" si="15"/>
        <v>616.47400000000005</v>
      </c>
      <c r="ABJ41" s="57">
        <f t="shared" si="15"/>
        <v>309.25299999999999</v>
      </c>
      <c r="ABK41" s="57">
        <f>(ABK7+ABK18+ABK21+ABK24+ABK31)/1000</f>
        <v>616.47400000000005</v>
      </c>
      <c r="ABL41" s="57">
        <f t="shared" si="15"/>
        <v>616.47400000000005</v>
      </c>
      <c r="ABM41" s="57">
        <f t="shared" si="15"/>
        <v>648.22900000000004</v>
      </c>
      <c r="ABN41" s="57">
        <f t="shared" si="15"/>
        <v>729.09299999999996</v>
      </c>
      <c r="ABO41" s="57">
        <f t="shared" si="15"/>
        <v>1264.1579999999999</v>
      </c>
      <c r="ABP41" s="57">
        <f t="shared" si="15"/>
        <v>0</v>
      </c>
      <c r="ABQ41" s="57">
        <f t="shared" si="15"/>
        <v>1264.1579999999999</v>
      </c>
      <c r="ABR41" s="57">
        <f t="shared" si="15"/>
        <v>678.75800000000004</v>
      </c>
      <c r="ABS41" s="57">
        <f t="shared" si="15"/>
        <v>724.78499999999997</v>
      </c>
      <c r="ABT41" s="57">
        <f t="shared" si="15"/>
        <v>724.78499999999997</v>
      </c>
      <c r="ABU41" s="57">
        <f t="shared" si="15"/>
        <v>914.23299999999995</v>
      </c>
      <c r="ABV41" s="57">
        <f t="shared" si="15"/>
        <v>914.23299999999995</v>
      </c>
      <c r="ABW41" s="57">
        <f t="shared" si="15"/>
        <v>914.23299999999995</v>
      </c>
      <c r="ABX41" s="57">
        <f t="shared" si="15"/>
        <v>952.38900000000001</v>
      </c>
      <c r="ABY41" s="57">
        <f t="shared" si="15"/>
        <v>1069.4090000000001</v>
      </c>
      <c r="ABZ41" s="57">
        <f t="shared" si="15"/>
        <v>860.995</v>
      </c>
      <c r="ACA41" s="57">
        <f t="shared" si="15"/>
        <v>946.39499999999998</v>
      </c>
      <c r="ACB41" s="57">
        <f t="shared" si="15"/>
        <v>0</v>
      </c>
      <c r="ACC41" s="57">
        <f t="shared" si="15"/>
        <v>1027.431</v>
      </c>
      <c r="ACD41" s="57">
        <f t="shared" si="15"/>
        <v>1027.431</v>
      </c>
      <c r="ACE41" s="57">
        <f t="shared" si="15"/>
        <v>1027.431</v>
      </c>
      <c r="ACF41" s="57">
        <f t="shared" si="15"/>
        <v>161.78299999999999</v>
      </c>
      <c r="ACG41" s="57">
        <f t="shared" si="15"/>
        <v>161.78299999999999</v>
      </c>
      <c r="ACH41" s="57">
        <f t="shared" si="15"/>
        <v>0</v>
      </c>
      <c r="ACI41" s="57">
        <f t="shared" si="15"/>
        <v>161.78299999999999</v>
      </c>
      <c r="ACJ41" s="57">
        <f t="shared" si="15"/>
        <v>188.928</v>
      </c>
      <c r="ACK41" s="57">
        <f t="shared" si="15"/>
        <v>395.07799999999997</v>
      </c>
      <c r="ACL41" s="57">
        <f t="shared" si="15"/>
        <v>567.61500000000001</v>
      </c>
      <c r="ACM41" s="57">
        <f t="shared" si="15"/>
        <v>1193.126</v>
      </c>
      <c r="ACN41" s="57">
        <f t="shared" si="15"/>
        <v>0</v>
      </c>
      <c r="ACO41" s="57">
        <f t="shared" si="15"/>
        <v>1193.126</v>
      </c>
      <c r="ACP41" s="57">
        <f t="shared" si="15"/>
        <v>1193.126</v>
      </c>
      <c r="ACQ41" s="57">
        <f t="shared" si="15"/>
        <v>1258.8209999999999</v>
      </c>
      <c r="ACR41" s="57">
        <f t="shared" si="15"/>
        <v>106.446</v>
      </c>
      <c r="ACS41" s="57">
        <f t="shared" si="15"/>
        <v>236.83699999999999</v>
      </c>
      <c r="ACT41" s="57">
        <f t="shared" si="15"/>
        <v>0</v>
      </c>
      <c r="ACU41" s="57">
        <f t="shared" si="15"/>
        <v>313.37</v>
      </c>
      <c r="ACV41" s="57">
        <f t="shared" si="15"/>
        <v>313.37</v>
      </c>
      <c r="ACW41" s="57">
        <f t="shared" si="15"/>
        <v>387.31200000000001</v>
      </c>
      <c r="ACX41" s="57">
        <f t="shared" si="15"/>
        <v>393.45</v>
      </c>
      <c r="ACY41" s="57">
        <f t="shared" si="15"/>
        <v>437.87</v>
      </c>
      <c r="ACZ41" s="57">
        <f t="shared" si="15"/>
        <v>0</v>
      </c>
      <c r="ADA41" s="57">
        <f t="shared" si="15"/>
        <v>464.98500000000001</v>
      </c>
      <c r="ADB41" s="57">
        <f t="shared" si="15"/>
        <v>525.24300000000005</v>
      </c>
      <c r="ADC41" s="57">
        <f t="shared" si="15"/>
        <v>525.24300000000005</v>
      </c>
      <c r="ADD41" s="57">
        <f t="shared" si="15"/>
        <v>525.24300000000005</v>
      </c>
      <c r="ADE41" s="57">
        <f t="shared" si="15"/>
        <v>525.24300000000005</v>
      </c>
      <c r="ADF41" s="57">
        <f t="shared" si="15"/>
        <v>0</v>
      </c>
      <c r="ADG41" s="57">
        <f t="shared" si="15"/>
        <v>525.24300000000005</v>
      </c>
      <c r="ADH41" s="57">
        <f t="shared" si="15"/>
        <v>45.203000000000003</v>
      </c>
      <c r="ADI41" s="57">
        <f t="shared" si="15"/>
        <v>45.203000000000003</v>
      </c>
      <c r="ADJ41" s="57">
        <f t="shared" si="15"/>
        <v>110.196</v>
      </c>
      <c r="ADK41" s="57">
        <f t="shared" si="15"/>
        <v>308.38099999999997</v>
      </c>
      <c r="ADL41" s="57">
        <f t="shared" ref="ADL41:AFW41" si="16">(ADL7+ADL18+ADL21+ADL24+ADL31)/1000</f>
        <v>0</v>
      </c>
      <c r="ADM41" s="57">
        <f t="shared" si="16"/>
        <v>450.95699999999999</v>
      </c>
      <c r="ADN41" s="57">
        <f t="shared" si="16"/>
        <v>600.745</v>
      </c>
      <c r="ADO41" s="57">
        <f t="shared" si="16"/>
        <v>146.93</v>
      </c>
      <c r="ADP41" s="57">
        <f t="shared" si="16"/>
        <v>166.93</v>
      </c>
      <c r="ADQ41" s="57">
        <f t="shared" si="16"/>
        <v>166.93</v>
      </c>
      <c r="ADR41" s="57">
        <f t="shared" si="16"/>
        <v>0</v>
      </c>
      <c r="ADS41" s="57">
        <f t="shared" si="16"/>
        <v>656.81600000000003</v>
      </c>
      <c r="ADT41" s="57">
        <f t="shared" si="16"/>
        <v>697.21199999999999</v>
      </c>
      <c r="ADU41" s="57">
        <f t="shared" si="16"/>
        <v>835.50300000000004</v>
      </c>
      <c r="ADV41" s="57">
        <f t="shared" si="16"/>
        <v>835.50300000000004</v>
      </c>
      <c r="ADW41" s="57">
        <f t="shared" si="16"/>
        <v>835.50300000000004</v>
      </c>
      <c r="ADX41" s="57">
        <f t="shared" si="16"/>
        <v>297.83499999999998</v>
      </c>
      <c r="ADY41" s="57">
        <f t="shared" si="16"/>
        <v>297.83499999999998</v>
      </c>
      <c r="ADZ41" s="57">
        <f t="shared" si="16"/>
        <v>495.10599999999999</v>
      </c>
      <c r="AEA41" s="57">
        <f t="shared" si="16"/>
        <v>549.34100000000001</v>
      </c>
      <c r="AEB41" s="57">
        <f t="shared" si="16"/>
        <v>549.34100000000001</v>
      </c>
      <c r="AEC41" s="57">
        <f t="shared" si="16"/>
        <v>607.72500000000002</v>
      </c>
      <c r="AED41" s="57">
        <f t="shared" si="16"/>
        <v>607.72500000000002</v>
      </c>
      <c r="AEE41" s="57">
        <f t="shared" si="16"/>
        <v>607.72500000000002</v>
      </c>
      <c r="AEF41" s="57">
        <f t="shared" si="16"/>
        <v>659.69899999999996</v>
      </c>
      <c r="AEG41" s="57">
        <f t="shared" si="16"/>
        <v>659.69899999999996</v>
      </c>
      <c r="AEH41" s="57">
        <f t="shared" si="16"/>
        <v>134.64099999999999</v>
      </c>
      <c r="AEI41" s="57">
        <f t="shared" si="16"/>
        <v>134.64099999999999</v>
      </c>
      <c r="AEJ41" s="57">
        <f t="shared" si="16"/>
        <v>0</v>
      </c>
      <c r="AEK41" s="57">
        <f t="shared" si="16"/>
        <v>181.756</v>
      </c>
      <c r="AEL41" s="57">
        <f t="shared" si="16"/>
        <v>181.756</v>
      </c>
      <c r="AEM41" s="57">
        <f t="shared" si="16"/>
        <v>327.23099999999999</v>
      </c>
      <c r="AEN41" s="57">
        <f t="shared" si="16"/>
        <v>327.23099999999999</v>
      </c>
      <c r="AEO41" s="57">
        <f t="shared" si="16"/>
        <v>460.47800000000001</v>
      </c>
      <c r="AEP41" s="57">
        <f t="shared" si="16"/>
        <v>0</v>
      </c>
      <c r="AEQ41" s="57">
        <f t="shared" si="16"/>
        <v>748.80200000000002</v>
      </c>
      <c r="AER41" s="57">
        <f t="shared" si="16"/>
        <v>748.80200000000002</v>
      </c>
      <c r="AES41" s="57">
        <f t="shared" si="16"/>
        <v>803.03200000000004</v>
      </c>
      <c r="AET41" s="57">
        <f t="shared" si="16"/>
        <v>833.37699999999995</v>
      </c>
      <c r="AEU41" s="57">
        <f t="shared" si="16"/>
        <v>0</v>
      </c>
      <c r="AEV41" s="57">
        <f t="shared" si="16"/>
        <v>0</v>
      </c>
      <c r="AEW41" s="57">
        <f t="shared" si="16"/>
        <v>0</v>
      </c>
      <c r="AEX41" s="57">
        <f t="shared" si="16"/>
        <v>0</v>
      </c>
      <c r="AEY41" s="57">
        <f t="shared" si="16"/>
        <v>0</v>
      </c>
      <c r="AEZ41" s="57">
        <f t="shared" si="16"/>
        <v>0</v>
      </c>
      <c r="AFA41" s="57">
        <f t="shared" si="16"/>
        <v>0</v>
      </c>
      <c r="AFB41" s="57">
        <f t="shared" si="16"/>
        <v>0</v>
      </c>
      <c r="AFC41" s="57">
        <f t="shared" si="16"/>
        <v>0</v>
      </c>
      <c r="AFD41" s="57">
        <f t="shared" si="16"/>
        <v>0</v>
      </c>
      <c r="AFE41" s="57">
        <f t="shared" si="16"/>
        <v>0</v>
      </c>
      <c r="AFF41" s="57">
        <f t="shared" si="16"/>
        <v>0</v>
      </c>
      <c r="AFG41" s="57">
        <f t="shared" si="16"/>
        <v>0</v>
      </c>
      <c r="AFH41" s="57">
        <f t="shared" si="16"/>
        <v>0</v>
      </c>
      <c r="AFI41" s="57">
        <f t="shared" si="16"/>
        <v>0</v>
      </c>
      <c r="AFJ41" s="57">
        <f t="shared" si="16"/>
        <v>0</v>
      </c>
      <c r="AFK41" s="57">
        <f t="shared" si="16"/>
        <v>0</v>
      </c>
      <c r="AFL41" s="57">
        <f t="shared" si="16"/>
        <v>0</v>
      </c>
      <c r="AFM41" s="57">
        <f t="shared" si="16"/>
        <v>0</v>
      </c>
      <c r="AFN41" s="57">
        <f t="shared" si="16"/>
        <v>0</v>
      </c>
      <c r="AFO41" s="57">
        <f t="shared" si="16"/>
        <v>0</v>
      </c>
      <c r="AFP41" s="57">
        <f t="shared" si="16"/>
        <v>0</v>
      </c>
      <c r="AFQ41" s="57">
        <f t="shared" si="16"/>
        <v>0</v>
      </c>
      <c r="AFR41" s="57">
        <f t="shared" si="16"/>
        <v>0</v>
      </c>
      <c r="AFS41" s="57">
        <f t="shared" si="16"/>
        <v>0</v>
      </c>
      <c r="AFT41" s="57">
        <f t="shared" si="16"/>
        <v>0</v>
      </c>
      <c r="AFU41" s="57">
        <f t="shared" si="16"/>
        <v>0</v>
      </c>
      <c r="AFV41" s="57">
        <f t="shared" si="16"/>
        <v>0</v>
      </c>
      <c r="AFW41" s="57">
        <f t="shared" si="16"/>
        <v>0</v>
      </c>
      <c r="AFX41" s="57">
        <f t="shared" ref="AFX41:AII41" si="17">(AFX7+AFX18+AFX21+AFX24+AFX31)/1000</f>
        <v>0</v>
      </c>
      <c r="AFY41" s="57">
        <f t="shared" si="17"/>
        <v>0</v>
      </c>
      <c r="AFZ41" s="57">
        <f t="shared" si="17"/>
        <v>0</v>
      </c>
      <c r="AGA41" s="57">
        <f t="shared" si="17"/>
        <v>0</v>
      </c>
      <c r="AGB41" s="57">
        <f t="shared" si="17"/>
        <v>0</v>
      </c>
      <c r="AGC41" s="57">
        <f t="shared" si="17"/>
        <v>0</v>
      </c>
      <c r="AGD41" s="57">
        <f t="shared" si="17"/>
        <v>0</v>
      </c>
      <c r="AGE41" s="57">
        <f t="shared" si="17"/>
        <v>0</v>
      </c>
      <c r="AGF41" s="57">
        <f t="shared" si="17"/>
        <v>0</v>
      </c>
      <c r="AGG41" s="57">
        <f t="shared" si="17"/>
        <v>0</v>
      </c>
      <c r="AGH41" s="57">
        <f t="shared" si="17"/>
        <v>0</v>
      </c>
      <c r="AGI41" s="57">
        <f t="shared" si="17"/>
        <v>0</v>
      </c>
      <c r="AGJ41" s="57">
        <f t="shared" si="17"/>
        <v>0</v>
      </c>
      <c r="AGK41" s="57">
        <f t="shared" si="17"/>
        <v>0</v>
      </c>
      <c r="AGL41" s="57">
        <f t="shared" si="17"/>
        <v>0</v>
      </c>
      <c r="AGM41" s="57">
        <f t="shared" si="17"/>
        <v>0</v>
      </c>
      <c r="AGN41" s="57">
        <f t="shared" si="17"/>
        <v>0</v>
      </c>
      <c r="AGO41" s="57">
        <f t="shared" si="17"/>
        <v>0</v>
      </c>
      <c r="AGP41" s="57">
        <f t="shared" si="17"/>
        <v>0</v>
      </c>
      <c r="AGQ41" s="57">
        <f t="shared" si="17"/>
        <v>0</v>
      </c>
      <c r="AGR41" s="57">
        <f t="shared" si="17"/>
        <v>0</v>
      </c>
      <c r="AGS41" s="57">
        <f t="shared" si="17"/>
        <v>0</v>
      </c>
      <c r="AGT41" s="57">
        <f t="shared" si="17"/>
        <v>0</v>
      </c>
      <c r="AGU41" s="57">
        <f t="shared" si="17"/>
        <v>0</v>
      </c>
      <c r="AGV41" s="57">
        <f t="shared" si="17"/>
        <v>0</v>
      </c>
      <c r="AGW41" s="57">
        <f t="shared" si="17"/>
        <v>0</v>
      </c>
      <c r="AGX41" s="57">
        <f t="shared" si="17"/>
        <v>0</v>
      </c>
      <c r="AGY41" s="57">
        <f t="shared" si="17"/>
        <v>0</v>
      </c>
      <c r="AGZ41" s="57">
        <f t="shared" si="17"/>
        <v>0</v>
      </c>
      <c r="AHA41" s="57">
        <f t="shared" si="17"/>
        <v>0</v>
      </c>
      <c r="AHB41" s="57">
        <f t="shared" si="17"/>
        <v>0</v>
      </c>
      <c r="AHC41" s="57">
        <f t="shared" si="17"/>
        <v>0</v>
      </c>
      <c r="AHD41" s="57">
        <f t="shared" si="17"/>
        <v>0</v>
      </c>
      <c r="AHE41" s="57">
        <f t="shared" si="17"/>
        <v>0</v>
      </c>
      <c r="AHF41" s="57">
        <f t="shared" si="17"/>
        <v>0</v>
      </c>
      <c r="AHG41" s="57">
        <f t="shared" si="17"/>
        <v>0</v>
      </c>
      <c r="AHH41" s="57">
        <f t="shared" si="17"/>
        <v>0</v>
      </c>
      <c r="AHI41" s="57">
        <f t="shared" si="17"/>
        <v>0</v>
      </c>
      <c r="AHJ41" s="57">
        <f t="shared" si="17"/>
        <v>0</v>
      </c>
      <c r="AHK41" s="57">
        <f t="shared" si="17"/>
        <v>0</v>
      </c>
      <c r="AHL41" s="57">
        <f t="shared" si="17"/>
        <v>0</v>
      </c>
      <c r="AHM41" s="57">
        <f t="shared" si="17"/>
        <v>0</v>
      </c>
      <c r="AHN41" s="57">
        <f t="shared" si="17"/>
        <v>0</v>
      </c>
      <c r="AHO41" s="57">
        <f t="shared" si="17"/>
        <v>0</v>
      </c>
      <c r="AHP41" s="57">
        <f t="shared" si="17"/>
        <v>0</v>
      </c>
      <c r="AHQ41" s="57">
        <f t="shared" si="17"/>
        <v>0</v>
      </c>
      <c r="AHR41" s="57">
        <f t="shared" si="17"/>
        <v>0</v>
      </c>
      <c r="AHS41" s="57">
        <f t="shared" si="17"/>
        <v>0</v>
      </c>
      <c r="AHT41" s="57">
        <f t="shared" si="17"/>
        <v>0</v>
      </c>
      <c r="AHU41" s="57">
        <f t="shared" si="17"/>
        <v>0</v>
      </c>
      <c r="AHV41" s="57">
        <f t="shared" si="17"/>
        <v>0</v>
      </c>
      <c r="AHW41" s="57">
        <f t="shared" si="17"/>
        <v>0</v>
      </c>
      <c r="AHX41" s="57">
        <f t="shared" si="17"/>
        <v>0</v>
      </c>
      <c r="AHY41" s="57">
        <f t="shared" si="17"/>
        <v>0</v>
      </c>
      <c r="AHZ41" s="57">
        <f t="shared" si="17"/>
        <v>0</v>
      </c>
      <c r="AIA41" s="57">
        <f t="shared" si="17"/>
        <v>0</v>
      </c>
      <c r="AIB41" s="57">
        <f t="shared" si="17"/>
        <v>0</v>
      </c>
      <c r="AIC41" s="57">
        <f t="shared" si="17"/>
        <v>0</v>
      </c>
      <c r="AID41" s="57">
        <f t="shared" si="17"/>
        <v>0</v>
      </c>
      <c r="AIE41" s="57">
        <f t="shared" si="17"/>
        <v>0</v>
      </c>
      <c r="AIF41" s="57">
        <f t="shared" si="17"/>
        <v>0</v>
      </c>
      <c r="AIG41" s="57">
        <f t="shared" si="17"/>
        <v>0</v>
      </c>
      <c r="AIH41" s="57">
        <f t="shared" si="17"/>
        <v>0</v>
      </c>
      <c r="AII41" s="57">
        <f t="shared" si="17"/>
        <v>0</v>
      </c>
      <c r="AIJ41" s="57">
        <f t="shared" ref="AIJ41:AKU41" si="18">(AIJ7+AIJ18+AIJ21+AIJ24+AIJ31)/1000</f>
        <v>0</v>
      </c>
      <c r="AIK41" s="57">
        <f t="shared" si="18"/>
        <v>0</v>
      </c>
      <c r="AIL41" s="57">
        <f t="shared" si="18"/>
        <v>0</v>
      </c>
      <c r="AIM41" s="57">
        <f t="shared" si="18"/>
        <v>0</v>
      </c>
      <c r="AIN41" s="57">
        <f t="shared" si="18"/>
        <v>0</v>
      </c>
      <c r="AIO41" s="57">
        <f t="shared" si="18"/>
        <v>0</v>
      </c>
      <c r="AIP41" s="57">
        <f t="shared" si="18"/>
        <v>0</v>
      </c>
      <c r="AIQ41" s="57">
        <f t="shared" si="18"/>
        <v>0</v>
      </c>
      <c r="AIR41" s="57">
        <f t="shared" si="18"/>
        <v>0</v>
      </c>
      <c r="AIS41" s="57">
        <f t="shared" si="18"/>
        <v>0</v>
      </c>
      <c r="AIT41" s="57">
        <f t="shared" si="18"/>
        <v>0</v>
      </c>
      <c r="AIU41" s="57">
        <f t="shared" si="18"/>
        <v>0</v>
      </c>
      <c r="AIV41" s="57">
        <f t="shared" si="18"/>
        <v>0</v>
      </c>
      <c r="AIW41" s="57">
        <f t="shared" si="18"/>
        <v>0</v>
      </c>
      <c r="AIX41" s="57">
        <f t="shared" si="18"/>
        <v>0</v>
      </c>
      <c r="AIY41" s="57">
        <f t="shared" si="18"/>
        <v>0</v>
      </c>
      <c r="AIZ41" s="57">
        <f t="shared" si="18"/>
        <v>0</v>
      </c>
      <c r="AJA41" s="57">
        <f t="shared" si="18"/>
        <v>0</v>
      </c>
      <c r="AJB41" s="57">
        <f t="shared" si="18"/>
        <v>0</v>
      </c>
      <c r="AJC41" s="57">
        <f t="shared" si="18"/>
        <v>0</v>
      </c>
      <c r="AJD41" s="57">
        <f t="shared" si="18"/>
        <v>0</v>
      </c>
      <c r="AJE41" s="57">
        <f t="shared" si="18"/>
        <v>0</v>
      </c>
      <c r="AJF41" s="57">
        <f t="shared" si="18"/>
        <v>0</v>
      </c>
      <c r="AJG41" s="57">
        <f t="shared" si="18"/>
        <v>0</v>
      </c>
      <c r="AJH41" s="57">
        <f t="shared" si="18"/>
        <v>0</v>
      </c>
      <c r="AJI41" s="57">
        <f t="shared" si="18"/>
        <v>0</v>
      </c>
      <c r="AJJ41" s="57">
        <f t="shared" si="18"/>
        <v>0</v>
      </c>
      <c r="AJK41" s="57">
        <f t="shared" si="18"/>
        <v>0</v>
      </c>
      <c r="AJL41" s="57">
        <f t="shared" si="18"/>
        <v>0</v>
      </c>
      <c r="AJM41" s="57">
        <f t="shared" si="18"/>
        <v>0</v>
      </c>
      <c r="AJN41" s="57">
        <f t="shared" si="18"/>
        <v>0</v>
      </c>
      <c r="AJO41" s="57">
        <f t="shared" si="18"/>
        <v>0</v>
      </c>
      <c r="AJP41" s="57">
        <f t="shared" si="18"/>
        <v>0</v>
      </c>
      <c r="AJQ41" s="57">
        <f t="shared" si="18"/>
        <v>0</v>
      </c>
      <c r="AJR41" s="57">
        <f t="shared" si="18"/>
        <v>0</v>
      </c>
      <c r="AJS41" s="57">
        <f t="shared" si="18"/>
        <v>0</v>
      </c>
      <c r="AJT41" s="57">
        <f t="shared" si="18"/>
        <v>0</v>
      </c>
      <c r="AJU41" s="57">
        <f t="shared" si="18"/>
        <v>0</v>
      </c>
      <c r="AJV41" s="57">
        <f t="shared" si="18"/>
        <v>0</v>
      </c>
      <c r="AJW41" s="57">
        <f t="shared" si="18"/>
        <v>0</v>
      </c>
      <c r="AJX41" s="57">
        <f t="shared" si="18"/>
        <v>0</v>
      </c>
      <c r="AJY41" s="57">
        <f t="shared" si="18"/>
        <v>0</v>
      </c>
      <c r="AJZ41" s="57">
        <f t="shared" si="18"/>
        <v>0</v>
      </c>
      <c r="AKA41" s="57">
        <f t="shared" si="18"/>
        <v>0</v>
      </c>
      <c r="AKB41" s="57">
        <f t="shared" si="18"/>
        <v>0</v>
      </c>
      <c r="AKC41" s="57">
        <f t="shared" si="18"/>
        <v>0</v>
      </c>
      <c r="AKD41" s="57">
        <f t="shared" si="18"/>
        <v>0</v>
      </c>
      <c r="AKE41" s="57">
        <f t="shared" si="18"/>
        <v>0</v>
      </c>
      <c r="AKF41" s="57">
        <f t="shared" si="18"/>
        <v>0</v>
      </c>
      <c r="AKG41" s="57">
        <f t="shared" si="18"/>
        <v>0</v>
      </c>
      <c r="AKH41" s="57">
        <f t="shared" si="18"/>
        <v>0</v>
      </c>
      <c r="AKI41" s="57">
        <f t="shared" si="18"/>
        <v>0</v>
      </c>
      <c r="AKJ41" s="57">
        <f t="shared" si="18"/>
        <v>0</v>
      </c>
      <c r="AKK41" s="57">
        <f t="shared" si="18"/>
        <v>0</v>
      </c>
      <c r="AKL41" s="57">
        <f t="shared" si="18"/>
        <v>0</v>
      </c>
      <c r="AKM41" s="57">
        <f t="shared" si="18"/>
        <v>0</v>
      </c>
      <c r="AKN41" s="57">
        <f t="shared" si="18"/>
        <v>0</v>
      </c>
      <c r="AKO41" s="57">
        <f t="shared" si="18"/>
        <v>0</v>
      </c>
      <c r="AKP41" s="57">
        <f t="shared" si="18"/>
        <v>0</v>
      </c>
      <c r="AKQ41" s="57">
        <f t="shared" si="18"/>
        <v>0</v>
      </c>
      <c r="AKR41" s="57">
        <f t="shared" si="18"/>
        <v>0</v>
      </c>
      <c r="AKS41" s="57">
        <f t="shared" si="18"/>
        <v>0</v>
      </c>
      <c r="AKT41" s="57">
        <f t="shared" si="18"/>
        <v>0</v>
      </c>
      <c r="AKU41" s="57">
        <f t="shared" si="18"/>
        <v>0</v>
      </c>
      <c r="AKV41" s="57">
        <f t="shared" ref="AKV41:ANG41" si="19">(AKV7+AKV18+AKV21+AKV24+AKV31)/1000</f>
        <v>0</v>
      </c>
      <c r="AKW41" s="57">
        <f t="shared" si="19"/>
        <v>0</v>
      </c>
      <c r="AKX41" s="57">
        <f t="shared" si="19"/>
        <v>0</v>
      </c>
      <c r="AKY41" s="57">
        <f t="shared" si="19"/>
        <v>0</v>
      </c>
      <c r="AKZ41" s="57">
        <f t="shared" si="19"/>
        <v>0</v>
      </c>
      <c r="ALA41" s="57">
        <f t="shared" si="19"/>
        <v>0</v>
      </c>
      <c r="ALB41" s="57">
        <f t="shared" si="19"/>
        <v>0</v>
      </c>
      <c r="ALC41" s="57">
        <f t="shared" si="19"/>
        <v>0</v>
      </c>
      <c r="ALD41" s="57">
        <f t="shared" si="19"/>
        <v>0</v>
      </c>
      <c r="ALE41" s="57">
        <f t="shared" si="19"/>
        <v>0</v>
      </c>
      <c r="ALF41" s="57">
        <f t="shared" si="19"/>
        <v>0</v>
      </c>
      <c r="ALG41" s="57">
        <f t="shared" si="19"/>
        <v>0</v>
      </c>
      <c r="ALH41" s="57">
        <f t="shared" si="19"/>
        <v>0</v>
      </c>
      <c r="ALI41" s="57">
        <f t="shared" si="19"/>
        <v>0</v>
      </c>
      <c r="ALJ41" s="57">
        <f t="shared" si="19"/>
        <v>0</v>
      </c>
      <c r="ALK41" s="57">
        <f t="shared" si="19"/>
        <v>0</v>
      </c>
      <c r="ALL41" s="57">
        <f t="shared" si="19"/>
        <v>0</v>
      </c>
      <c r="ALM41" s="57">
        <f t="shared" si="19"/>
        <v>0</v>
      </c>
      <c r="ALN41" s="57">
        <f t="shared" si="19"/>
        <v>0</v>
      </c>
      <c r="ALO41" s="57">
        <f t="shared" si="19"/>
        <v>0</v>
      </c>
      <c r="ALP41" s="57">
        <f t="shared" si="19"/>
        <v>0</v>
      </c>
      <c r="ALQ41" s="57">
        <f t="shared" si="19"/>
        <v>0</v>
      </c>
      <c r="ALR41" s="57">
        <f t="shared" si="19"/>
        <v>0</v>
      </c>
      <c r="ALS41" s="57">
        <f t="shared" si="19"/>
        <v>0</v>
      </c>
      <c r="ALT41" s="57">
        <f t="shared" si="19"/>
        <v>0</v>
      </c>
      <c r="ALU41" s="57">
        <f t="shared" si="19"/>
        <v>0</v>
      </c>
      <c r="ALV41" s="57">
        <f t="shared" si="19"/>
        <v>0</v>
      </c>
      <c r="ALW41" s="57">
        <f t="shared" si="19"/>
        <v>0</v>
      </c>
      <c r="ALX41" s="57">
        <f t="shared" si="19"/>
        <v>0</v>
      </c>
      <c r="ALY41" s="57">
        <f t="shared" si="19"/>
        <v>0</v>
      </c>
      <c r="ALZ41" s="57">
        <f t="shared" si="19"/>
        <v>0</v>
      </c>
      <c r="AMA41" s="57">
        <f t="shared" si="19"/>
        <v>0</v>
      </c>
      <c r="AMB41" s="57">
        <f t="shared" si="19"/>
        <v>0</v>
      </c>
      <c r="AMC41" s="57">
        <f t="shared" si="19"/>
        <v>0</v>
      </c>
      <c r="AMD41" s="57">
        <f t="shared" si="19"/>
        <v>0</v>
      </c>
      <c r="AME41" s="57">
        <f t="shared" si="19"/>
        <v>0</v>
      </c>
      <c r="AMF41" s="57">
        <f t="shared" si="19"/>
        <v>0</v>
      </c>
      <c r="AMG41" s="57">
        <f t="shared" si="19"/>
        <v>0</v>
      </c>
      <c r="AMH41" s="57">
        <f t="shared" si="19"/>
        <v>0</v>
      </c>
      <c r="AMI41" s="57">
        <f t="shared" si="19"/>
        <v>0</v>
      </c>
      <c r="AMJ41" s="57">
        <f t="shared" si="19"/>
        <v>0</v>
      </c>
      <c r="AMK41" s="57">
        <f t="shared" si="19"/>
        <v>0</v>
      </c>
      <c r="AML41" s="57">
        <f t="shared" si="19"/>
        <v>0</v>
      </c>
      <c r="AMM41" s="57">
        <f t="shared" si="19"/>
        <v>0</v>
      </c>
      <c r="AMN41" s="57">
        <f t="shared" si="19"/>
        <v>0</v>
      </c>
      <c r="AMO41" s="57">
        <f t="shared" si="19"/>
        <v>0</v>
      </c>
      <c r="AMP41" s="57">
        <f t="shared" si="19"/>
        <v>0</v>
      </c>
      <c r="AMQ41" s="57">
        <f t="shared" si="19"/>
        <v>0</v>
      </c>
      <c r="AMR41" s="57">
        <f t="shared" si="19"/>
        <v>0</v>
      </c>
      <c r="AMS41" s="57">
        <f t="shared" si="19"/>
        <v>0</v>
      </c>
      <c r="AMT41" s="57">
        <f t="shared" si="19"/>
        <v>0</v>
      </c>
      <c r="AMU41" s="57">
        <f t="shared" si="19"/>
        <v>0</v>
      </c>
      <c r="AMV41" s="57">
        <f t="shared" si="19"/>
        <v>0</v>
      </c>
      <c r="AMW41" s="57">
        <f t="shared" si="19"/>
        <v>0</v>
      </c>
      <c r="AMX41" s="57">
        <f t="shared" si="19"/>
        <v>0</v>
      </c>
      <c r="AMY41" s="57">
        <f t="shared" si="19"/>
        <v>0</v>
      </c>
      <c r="AMZ41" s="57">
        <f t="shared" si="19"/>
        <v>0</v>
      </c>
      <c r="ANA41" s="57">
        <f t="shared" si="19"/>
        <v>0</v>
      </c>
      <c r="ANB41" s="57">
        <f t="shared" si="19"/>
        <v>0</v>
      </c>
      <c r="ANC41" s="57">
        <f t="shared" si="19"/>
        <v>0</v>
      </c>
      <c r="AND41" s="57">
        <f t="shared" si="19"/>
        <v>0</v>
      </c>
      <c r="ANE41" s="57">
        <f t="shared" si="19"/>
        <v>0</v>
      </c>
      <c r="ANF41" s="57">
        <f t="shared" si="19"/>
        <v>0</v>
      </c>
      <c r="ANG41" s="57">
        <f t="shared" si="19"/>
        <v>0</v>
      </c>
      <c r="ANH41" s="57">
        <f t="shared" ref="ANH41:APS41" si="20">(ANH7+ANH18+ANH21+ANH24+ANH31)/1000</f>
        <v>0</v>
      </c>
      <c r="ANI41" s="57">
        <f t="shared" si="20"/>
        <v>0</v>
      </c>
      <c r="ANJ41" s="57">
        <f t="shared" si="20"/>
        <v>0</v>
      </c>
      <c r="ANK41" s="57">
        <f t="shared" si="20"/>
        <v>0</v>
      </c>
      <c r="ANL41" s="57">
        <f t="shared" si="20"/>
        <v>0</v>
      </c>
      <c r="ANM41" s="57">
        <f t="shared" si="20"/>
        <v>0</v>
      </c>
      <c r="ANN41" s="57">
        <f t="shared" si="20"/>
        <v>0</v>
      </c>
      <c r="ANO41" s="57">
        <f t="shared" si="20"/>
        <v>0</v>
      </c>
      <c r="ANP41" s="57">
        <f t="shared" si="20"/>
        <v>0</v>
      </c>
      <c r="ANQ41" s="57">
        <f t="shared" si="20"/>
        <v>0</v>
      </c>
      <c r="ANR41" s="57">
        <f t="shared" si="20"/>
        <v>0</v>
      </c>
      <c r="ANS41" s="57">
        <f t="shared" si="20"/>
        <v>0</v>
      </c>
      <c r="ANT41" s="57">
        <f t="shared" si="20"/>
        <v>0</v>
      </c>
      <c r="ANU41" s="57">
        <f t="shared" si="20"/>
        <v>0</v>
      </c>
      <c r="ANV41" s="57">
        <f t="shared" si="20"/>
        <v>0</v>
      </c>
      <c r="ANW41" s="57">
        <f t="shared" si="20"/>
        <v>0</v>
      </c>
      <c r="ANX41" s="57">
        <f t="shared" si="20"/>
        <v>0</v>
      </c>
      <c r="ANY41" s="57">
        <f t="shared" si="20"/>
        <v>0</v>
      </c>
      <c r="ANZ41" s="57">
        <f t="shared" si="20"/>
        <v>0</v>
      </c>
      <c r="AOA41" s="57">
        <f t="shared" si="20"/>
        <v>0</v>
      </c>
      <c r="AOB41" s="57">
        <f t="shared" si="20"/>
        <v>0</v>
      </c>
      <c r="AOC41" s="57">
        <f t="shared" si="20"/>
        <v>0</v>
      </c>
      <c r="AOD41" s="57">
        <f t="shared" si="20"/>
        <v>0</v>
      </c>
      <c r="AOE41" s="57">
        <f t="shared" si="20"/>
        <v>0</v>
      </c>
      <c r="AOF41" s="57">
        <f t="shared" si="20"/>
        <v>0</v>
      </c>
      <c r="AOG41" s="57">
        <f t="shared" si="20"/>
        <v>0</v>
      </c>
      <c r="AOH41" s="57">
        <f t="shared" si="20"/>
        <v>0</v>
      </c>
      <c r="AOI41" s="57">
        <f t="shared" si="20"/>
        <v>0</v>
      </c>
      <c r="AOJ41" s="57">
        <f t="shared" si="20"/>
        <v>0</v>
      </c>
      <c r="AOK41" s="57">
        <f t="shared" si="20"/>
        <v>0</v>
      </c>
      <c r="AOL41" s="57">
        <f t="shared" si="20"/>
        <v>0</v>
      </c>
      <c r="AOM41" s="57">
        <f t="shared" si="20"/>
        <v>0</v>
      </c>
      <c r="AON41" s="57">
        <f t="shared" si="20"/>
        <v>0</v>
      </c>
      <c r="AOO41" s="57">
        <f t="shared" si="20"/>
        <v>0</v>
      </c>
      <c r="AOP41" s="57">
        <f t="shared" si="20"/>
        <v>0</v>
      </c>
      <c r="AOQ41" s="57">
        <f t="shared" si="20"/>
        <v>0</v>
      </c>
      <c r="AOR41" s="57">
        <f t="shared" si="20"/>
        <v>0</v>
      </c>
      <c r="AOS41" s="57">
        <f t="shared" si="20"/>
        <v>0</v>
      </c>
      <c r="AOT41" s="57">
        <f t="shared" si="20"/>
        <v>0</v>
      </c>
      <c r="AOU41" s="57">
        <f t="shared" si="20"/>
        <v>0</v>
      </c>
      <c r="AOV41" s="57">
        <f t="shared" si="20"/>
        <v>0</v>
      </c>
      <c r="AOW41" s="57">
        <f t="shared" si="20"/>
        <v>0</v>
      </c>
      <c r="AOX41" s="57">
        <f t="shared" si="20"/>
        <v>0</v>
      </c>
      <c r="AOY41" s="57">
        <f t="shared" si="20"/>
        <v>0</v>
      </c>
      <c r="AOZ41" s="57">
        <f t="shared" si="20"/>
        <v>0</v>
      </c>
      <c r="APA41" s="57">
        <f t="shared" si="20"/>
        <v>0</v>
      </c>
      <c r="APB41" s="57">
        <f t="shared" si="20"/>
        <v>0</v>
      </c>
      <c r="APC41" s="57">
        <f t="shared" si="20"/>
        <v>0</v>
      </c>
      <c r="APD41" s="57">
        <f t="shared" si="20"/>
        <v>0</v>
      </c>
      <c r="APE41" s="57">
        <f t="shared" si="20"/>
        <v>0</v>
      </c>
      <c r="APF41" s="57">
        <f t="shared" si="20"/>
        <v>0</v>
      </c>
      <c r="APG41" s="57">
        <f t="shared" si="20"/>
        <v>0</v>
      </c>
      <c r="APH41" s="57">
        <f t="shared" si="20"/>
        <v>0</v>
      </c>
      <c r="API41" s="57">
        <f t="shared" si="20"/>
        <v>0</v>
      </c>
      <c r="APJ41" s="57">
        <f t="shared" si="20"/>
        <v>0</v>
      </c>
      <c r="APK41" s="57">
        <f t="shared" si="20"/>
        <v>0</v>
      </c>
      <c r="APL41" s="57">
        <f t="shared" si="20"/>
        <v>0</v>
      </c>
      <c r="APM41" s="57">
        <f t="shared" si="20"/>
        <v>0</v>
      </c>
      <c r="APN41" s="57">
        <f t="shared" si="20"/>
        <v>0</v>
      </c>
      <c r="APO41" s="57">
        <f t="shared" si="20"/>
        <v>0</v>
      </c>
      <c r="APP41" s="57">
        <f t="shared" si="20"/>
        <v>0</v>
      </c>
      <c r="APQ41" s="57">
        <f t="shared" si="20"/>
        <v>0</v>
      </c>
      <c r="APR41" s="57">
        <f t="shared" si="20"/>
        <v>0</v>
      </c>
      <c r="APS41" s="57">
        <f t="shared" si="20"/>
        <v>0</v>
      </c>
      <c r="APT41" s="57">
        <f t="shared" ref="APT41:ASE41" si="21">(APT7+APT18+APT21+APT24+APT31)/1000</f>
        <v>0</v>
      </c>
      <c r="APU41" s="57">
        <f t="shared" si="21"/>
        <v>0</v>
      </c>
      <c r="APV41" s="57">
        <f t="shared" si="21"/>
        <v>0</v>
      </c>
      <c r="APW41" s="57">
        <f t="shared" si="21"/>
        <v>0</v>
      </c>
      <c r="APX41" s="57">
        <f t="shared" si="21"/>
        <v>0</v>
      </c>
      <c r="APY41" s="57">
        <f t="shared" si="21"/>
        <v>0</v>
      </c>
      <c r="APZ41" s="57">
        <f t="shared" si="21"/>
        <v>0</v>
      </c>
      <c r="AQA41" s="57">
        <f t="shared" si="21"/>
        <v>0</v>
      </c>
      <c r="AQB41" s="57">
        <f t="shared" si="21"/>
        <v>0</v>
      </c>
      <c r="AQC41" s="57">
        <f t="shared" si="21"/>
        <v>0</v>
      </c>
      <c r="AQD41" s="57">
        <f t="shared" si="21"/>
        <v>0</v>
      </c>
      <c r="AQE41" s="57">
        <f t="shared" si="21"/>
        <v>0</v>
      </c>
      <c r="AQF41" s="57">
        <f t="shared" si="21"/>
        <v>0</v>
      </c>
      <c r="AQG41" s="57">
        <f t="shared" si="21"/>
        <v>0</v>
      </c>
      <c r="AQH41" s="57">
        <f t="shared" si="21"/>
        <v>0</v>
      </c>
      <c r="AQI41" s="57">
        <f t="shared" si="21"/>
        <v>0</v>
      </c>
      <c r="AQJ41" s="57">
        <f t="shared" si="21"/>
        <v>0</v>
      </c>
      <c r="AQK41" s="57">
        <f t="shared" si="21"/>
        <v>0</v>
      </c>
      <c r="AQL41" s="57">
        <f t="shared" si="21"/>
        <v>0</v>
      </c>
      <c r="AQM41" s="57">
        <f t="shared" si="21"/>
        <v>0</v>
      </c>
      <c r="AQN41" s="57">
        <f t="shared" si="21"/>
        <v>0</v>
      </c>
      <c r="AQO41" s="57">
        <f t="shared" si="21"/>
        <v>0</v>
      </c>
      <c r="AQP41" s="57">
        <f t="shared" si="21"/>
        <v>0</v>
      </c>
      <c r="AQQ41" s="57">
        <f t="shared" si="21"/>
        <v>0</v>
      </c>
      <c r="AQR41" s="57">
        <f t="shared" si="21"/>
        <v>0</v>
      </c>
      <c r="AQS41" s="57">
        <f t="shared" si="21"/>
        <v>0</v>
      </c>
      <c r="AQT41" s="57">
        <f t="shared" si="21"/>
        <v>0</v>
      </c>
      <c r="AQU41" s="57">
        <f t="shared" si="21"/>
        <v>0</v>
      </c>
      <c r="AQV41" s="57">
        <f t="shared" si="21"/>
        <v>0</v>
      </c>
      <c r="AQW41" s="57">
        <f t="shared" si="21"/>
        <v>0</v>
      </c>
      <c r="AQX41" s="57">
        <f t="shared" si="21"/>
        <v>0</v>
      </c>
      <c r="AQY41" s="57">
        <f t="shared" si="21"/>
        <v>0</v>
      </c>
      <c r="AQZ41" s="57">
        <f t="shared" si="21"/>
        <v>0</v>
      </c>
      <c r="ARA41" s="57">
        <f t="shared" si="21"/>
        <v>0</v>
      </c>
      <c r="ARB41" s="57">
        <f t="shared" si="21"/>
        <v>0</v>
      </c>
      <c r="ARC41" s="57">
        <f t="shared" si="21"/>
        <v>0</v>
      </c>
      <c r="ARD41" s="57">
        <f t="shared" si="21"/>
        <v>0</v>
      </c>
      <c r="ARE41" s="57">
        <f t="shared" si="21"/>
        <v>0</v>
      </c>
      <c r="ARF41" s="57">
        <f t="shared" si="21"/>
        <v>0</v>
      </c>
      <c r="ARG41" s="57">
        <f t="shared" si="21"/>
        <v>0</v>
      </c>
      <c r="ARH41" s="57">
        <f t="shared" si="21"/>
        <v>0</v>
      </c>
      <c r="ARI41" s="57">
        <f t="shared" si="21"/>
        <v>0</v>
      </c>
      <c r="ARJ41" s="57">
        <f t="shared" si="21"/>
        <v>0</v>
      </c>
      <c r="ARK41" s="57">
        <f t="shared" si="21"/>
        <v>0</v>
      </c>
      <c r="ARL41" s="57">
        <f t="shared" si="21"/>
        <v>0</v>
      </c>
      <c r="ARM41" s="57">
        <f t="shared" si="21"/>
        <v>0</v>
      </c>
      <c r="ARN41" s="57">
        <f t="shared" si="21"/>
        <v>0</v>
      </c>
      <c r="ARO41" s="57">
        <f t="shared" si="21"/>
        <v>0</v>
      </c>
      <c r="ARP41" s="57">
        <f t="shared" si="21"/>
        <v>0</v>
      </c>
      <c r="ARQ41" s="57">
        <f t="shared" si="21"/>
        <v>0</v>
      </c>
      <c r="ARR41" s="57">
        <f t="shared" si="21"/>
        <v>0</v>
      </c>
      <c r="ARS41" s="57">
        <f t="shared" si="21"/>
        <v>0</v>
      </c>
      <c r="ART41" s="57">
        <f t="shared" si="21"/>
        <v>0</v>
      </c>
      <c r="ARU41" s="57">
        <f t="shared" si="21"/>
        <v>0</v>
      </c>
      <c r="ARV41" s="57">
        <f t="shared" si="21"/>
        <v>0</v>
      </c>
      <c r="ARW41" s="57">
        <f t="shared" si="21"/>
        <v>0</v>
      </c>
      <c r="ARX41" s="57">
        <f t="shared" si="21"/>
        <v>0</v>
      </c>
      <c r="ARY41" s="57">
        <f t="shared" si="21"/>
        <v>0</v>
      </c>
      <c r="ARZ41" s="57">
        <f t="shared" si="21"/>
        <v>0</v>
      </c>
      <c r="ASA41" s="57">
        <f t="shared" si="21"/>
        <v>0</v>
      </c>
      <c r="ASB41" s="57">
        <f t="shared" si="21"/>
        <v>0</v>
      </c>
      <c r="ASC41" s="57">
        <f t="shared" si="21"/>
        <v>0</v>
      </c>
      <c r="ASD41" s="57">
        <f t="shared" si="21"/>
        <v>0</v>
      </c>
      <c r="ASE41" s="57">
        <f t="shared" si="21"/>
        <v>0</v>
      </c>
      <c r="ASF41" s="57">
        <f t="shared" ref="ASF41:AUQ41" si="22">(ASF7+ASF18+ASF21+ASF24+ASF31)/1000</f>
        <v>0</v>
      </c>
      <c r="ASG41" s="57">
        <f t="shared" si="22"/>
        <v>0</v>
      </c>
      <c r="ASH41" s="57">
        <f t="shared" si="22"/>
        <v>0</v>
      </c>
      <c r="ASI41" s="57">
        <f t="shared" si="22"/>
        <v>0</v>
      </c>
      <c r="ASJ41" s="57">
        <f t="shared" si="22"/>
        <v>0</v>
      </c>
      <c r="ASK41" s="57">
        <f t="shared" si="22"/>
        <v>0</v>
      </c>
      <c r="ASL41" s="57">
        <f t="shared" si="22"/>
        <v>0</v>
      </c>
      <c r="ASM41" s="57">
        <f t="shared" si="22"/>
        <v>0</v>
      </c>
      <c r="ASN41" s="57">
        <f t="shared" si="22"/>
        <v>0</v>
      </c>
      <c r="ASO41" s="57">
        <f t="shared" si="22"/>
        <v>0</v>
      </c>
      <c r="ASP41" s="57">
        <f t="shared" si="22"/>
        <v>0</v>
      </c>
      <c r="ASQ41" s="57">
        <f t="shared" si="22"/>
        <v>0</v>
      </c>
      <c r="ASR41" s="57">
        <f t="shared" si="22"/>
        <v>0</v>
      </c>
      <c r="ASS41" s="57">
        <f t="shared" si="22"/>
        <v>0</v>
      </c>
      <c r="AST41" s="57">
        <f t="shared" si="22"/>
        <v>0</v>
      </c>
      <c r="ASU41" s="57">
        <f t="shared" si="22"/>
        <v>0</v>
      </c>
      <c r="ASV41" s="57">
        <f t="shared" si="22"/>
        <v>0</v>
      </c>
      <c r="ASW41" s="57">
        <f t="shared" si="22"/>
        <v>0</v>
      </c>
      <c r="ASX41" s="57">
        <f t="shared" si="22"/>
        <v>0</v>
      </c>
      <c r="ASY41" s="57">
        <f t="shared" si="22"/>
        <v>0</v>
      </c>
      <c r="ASZ41" s="57">
        <f t="shared" si="22"/>
        <v>0</v>
      </c>
      <c r="ATA41" s="57">
        <f t="shared" si="22"/>
        <v>0</v>
      </c>
      <c r="ATB41" s="57">
        <f t="shared" si="22"/>
        <v>0</v>
      </c>
      <c r="ATC41" s="57">
        <f t="shared" si="22"/>
        <v>0</v>
      </c>
      <c r="ATD41" s="57">
        <f t="shared" si="22"/>
        <v>0</v>
      </c>
      <c r="ATE41" s="57">
        <f t="shared" si="22"/>
        <v>0</v>
      </c>
      <c r="ATF41" s="57">
        <f t="shared" si="22"/>
        <v>0</v>
      </c>
      <c r="ATG41" s="57">
        <f t="shared" si="22"/>
        <v>0</v>
      </c>
      <c r="ATH41" s="57">
        <f t="shared" si="22"/>
        <v>0</v>
      </c>
      <c r="ATI41" s="57">
        <f t="shared" si="22"/>
        <v>0</v>
      </c>
      <c r="ATJ41" s="57">
        <f t="shared" si="22"/>
        <v>0</v>
      </c>
      <c r="ATK41" s="57">
        <f t="shared" si="22"/>
        <v>0</v>
      </c>
      <c r="ATL41" s="57">
        <f t="shared" si="22"/>
        <v>0</v>
      </c>
      <c r="ATM41" s="57">
        <f t="shared" si="22"/>
        <v>0</v>
      </c>
      <c r="ATN41" s="57">
        <f t="shared" si="22"/>
        <v>0</v>
      </c>
      <c r="ATO41" s="57">
        <f t="shared" si="22"/>
        <v>0</v>
      </c>
      <c r="ATP41" s="57">
        <f t="shared" si="22"/>
        <v>0</v>
      </c>
      <c r="ATQ41" s="57">
        <f t="shared" si="22"/>
        <v>0</v>
      </c>
      <c r="ATR41" s="57">
        <f t="shared" si="22"/>
        <v>0</v>
      </c>
      <c r="ATS41" s="57">
        <f t="shared" si="22"/>
        <v>0</v>
      </c>
      <c r="ATT41" s="57">
        <f t="shared" si="22"/>
        <v>0</v>
      </c>
      <c r="ATU41" s="57">
        <f t="shared" si="22"/>
        <v>0</v>
      </c>
      <c r="ATV41" s="57">
        <f t="shared" si="22"/>
        <v>0</v>
      </c>
      <c r="ATW41" s="57">
        <f t="shared" si="22"/>
        <v>0</v>
      </c>
      <c r="ATX41" s="57">
        <f t="shared" si="22"/>
        <v>0</v>
      </c>
      <c r="ATY41" s="57">
        <f t="shared" si="22"/>
        <v>0</v>
      </c>
      <c r="ATZ41" s="57">
        <f t="shared" si="22"/>
        <v>0</v>
      </c>
      <c r="AUA41" s="57">
        <f t="shared" si="22"/>
        <v>0</v>
      </c>
      <c r="AUB41" s="57">
        <f t="shared" si="22"/>
        <v>0</v>
      </c>
      <c r="AUC41" s="57">
        <f t="shared" si="22"/>
        <v>0</v>
      </c>
      <c r="AUD41" s="57">
        <f t="shared" si="22"/>
        <v>0</v>
      </c>
      <c r="AUE41" s="57">
        <f t="shared" si="22"/>
        <v>0</v>
      </c>
      <c r="AUF41" s="57">
        <f t="shared" si="22"/>
        <v>0</v>
      </c>
      <c r="AUG41" s="57">
        <f t="shared" si="22"/>
        <v>0</v>
      </c>
      <c r="AUH41" s="57">
        <f t="shared" si="22"/>
        <v>0</v>
      </c>
      <c r="AUI41" s="57">
        <f t="shared" si="22"/>
        <v>0</v>
      </c>
      <c r="AUJ41" s="57">
        <f t="shared" si="22"/>
        <v>0</v>
      </c>
      <c r="AUK41" s="57">
        <f t="shared" si="22"/>
        <v>0</v>
      </c>
      <c r="AUL41" s="57">
        <f t="shared" si="22"/>
        <v>0</v>
      </c>
      <c r="AUM41" s="57">
        <f t="shared" si="22"/>
        <v>0</v>
      </c>
      <c r="AUN41" s="57">
        <f t="shared" si="22"/>
        <v>0</v>
      </c>
      <c r="AUO41" s="57">
        <f t="shared" si="22"/>
        <v>0</v>
      </c>
      <c r="AUP41" s="57">
        <f t="shared" si="22"/>
        <v>0</v>
      </c>
      <c r="AUQ41" s="57">
        <f t="shared" si="22"/>
        <v>0</v>
      </c>
      <c r="AUR41" s="57">
        <f t="shared" ref="AUR41:AXC41" si="23">(AUR7+AUR18+AUR21+AUR24+AUR31)/1000</f>
        <v>0</v>
      </c>
      <c r="AUS41" s="57">
        <f t="shared" si="23"/>
        <v>0</v>
      </c>
      <c r="AUT41" s="57">
        <f t="shared" si="23"/>
        <v>0</v>
      </c>
      <c r="AUU41" s="57">
        <f t="shared" si="23"/>
        <v>0</v>
      </c>
      <c r="AUV41" s="57">
        <f t="shared" si="23"/>
        <v>0</v>
      </c>
      <c r="AUW41" s="57">
        <f t="shared" si="23"/>
        <v>0</v>
      </c>
      <c r="AUX41" s="57">
        <f t="shared" si="23"/>
        <v>0</v>
      </c>
      <c r="AUY41" s="57">
        <f t="shared" si="23"/>
        <v>0</v>
      </c>
      <c r="AUZ41" s="57">
        <f t="shared" si="23"/>
        <v>0</v>
      </c>
      <c r="AVA41" s="57">
        <f t="shared" si="23"/>
        <v>0</v>
      </c>
      <c r="AVB41" s="57">
        <f t="shared" si="23"/>
        <v>0</v>
      </c>
      <c r="AVC41" s="57">
        <f t="shared" si="23"/>
        <v>0</v>
      </c>
      <c r="AVD41" s="57">
        <f t="shared" si="23"/>
        <v>0</v>
      </c>
      <c r="AVE41" s="57">
        <f t="shared" si="23"/>
        <v>0</v>
      </c>
      <c r="AVF41" s="57">
        <f t="shared" si="23"/>
        <v>0</v>
      </c>
      <c r="AVG41" s="57">
        <f t="shared" si="23"/>
        <v>0</v>
      </c>
      <c r="AVH41" s="57">
        <f t="shared" si="23"/>
        <v>0</v>
      </c>
      <c r="AVI41" s="57">
        <f t="shared" si="23"/>
        <v>0</v>
      </c>
      <c r="AVJ41" s="57">
        <f t="shared" si="23"/>
        <v>0</v>
      </c>
      <c r="AVK41" s="57">
        <f t="shared" si="23"/>
        <v>0</v>
      </c>
      <c r="AVL41" s="57">
        <f t="shared" si="23"/>
        <v>0</v>
      </c>
      <c r="AVM41" s="57">
        <f t="shared" si="23"/>
        <v>0</v>
      </c>
      <c r="AVN41" s="57">
        <f t="shared" si="23"/>
        <v>0</v>
      </c>
      <c r="AVO41" s="57">
        <f t="shared" si="23"/>
        <v>0</v>
      </c>
      <c r="AVP41" s="57">
        <f t="shared" si="23"/>
        <v>0</v>
      </c>
      <c r="AVQ41" s="57">
        <f t="shared" si="23"/>
        <v>0</v>
      </c>
      <c r="AVR41" s="57">
        <f t="shared" si="23"/>
        <v>0</v>
      </c>
      <c r="AVS41" s="57">
        <f t="shared" si="23"/>
        <v>0</v>
      </c>
      <c r="AVT41" s="57">
        <f t="shared" si="23"/>
        <v>0</v>
      </c>
      <c r="AVU41" s="57">
        <f t="shared" si="23"/>
        <v>0</v>
      </c>
      <c r="AVV41" s="57">
        <f t="shared" si="23"/>
        <v>0</v>
      </c>
      <c r="AVW41" s="57">
        <f t="shared" si="23"/>
        <v>0</v>
      </c>
      <c r="AVX41" s="57">
        <f t="shared" si="23"/>
        <v>0</v>
      </c>
      <c r="AVY41" s="57">
        <f t="shared" si="23"/>
        <v>0</v>
      </c>
      <c r="AVZ41" s="57">
        <f t="shared" si="23"/>
        <v>0</v>
      </c>
      <c r="AWA41" s="57">
        <f t="shared" si="23"/>
        <v>0</v>
      </c>
      <c r="AWB41" s="57">
        <f t="shared" si="23"/>
        <v>0</v>
      </c>
      <c r="AWC41" s="57">
        <f t="shared" si="23"/>
        <v>0</v>
      </c>
      <c r="AWD41" s="57">
        <f t="shared" si="23"/>
        <v>0</v>
      </c>
      <c r="AWE41" s="57">
        <f t="shared" si="23"/>
        <v>0</v>
      </c>
      <c r="AWF41" s="57">
        <f t="shared" si="23"/>
        <v>0</v>
      </c>
      <c r="AWG41" s="57">
        <f t="shared" si="23"/>
        <v>0</v>
      </c>
      <c r="AWH41" s="57">
        <f t="shared" si="23"/>
        <v>0</v>
      </c>
      <c r="AWI41" s="57">
        <f t="shared" si="23"/>
        <v>0</v>
      </c>
      <c r="AWJ41" s="57">
        <f t="shared" si="23"/>
        <v>0</v>
      </c>
      <c r="AWK41" s="57">
        <f t="shared" si="23"/>
        <v>0</v>
      </c>
      <c r="AWL41" s="57">
        <f t="shared" si="23"/>
        <v>0</v>
      </c>
      <c r="AWM41" s="57">
        <f t="shared" si="23"/>
        <v>0</v>
      </c>
      <c r="AWN41" s="57">
        <f t="shared" si="23"/>
        <v>0</v>
      </c>
      <c r="AWO41" s="57">
        <f t="shared" si="23"/>
        <v>0</v>
      </c>
      <c r="AWP41" s="57">
        <f t="shared" si="23"/>
        <v>0</v>
      </c>
      <c r="AWQ41" s="57">
        <f t="shared" si="23"/>
        <v>0</v>
      </c>
      <c r="AWR41" s="57">
        <f t="shared" si="23"/>
        <v>0</v>
      </c>
      <c r="AWS41" s="57">
        <f t="shared" si="23"/>
        <v>0</v>
      </c>
      <c r="AWT41" s="57">
        <f t="shared" si="23"/>
        <v>0</v>
      </c>
      <c r="AWU41" s="57">
        <f t="shared" si="23"/>
        <v>0</v>
      </c>
      <c r="AWV41" s="57">
        <f t="shared" si="23"/>
        <v>0</v>
      </c>
      <c r="AWW41" s="57">
        <f t="shared" si="23"/>
        <v>0</v>
      </c>
      <c r="AWX41" s="57">
        <f t="shared" si="23"/>
        <v>0</v>
      </c>
      <c r="AWY41" s="57">
        <f t="shared" si="23"/>
        <v>0</v>
      </c>
      <c r="AWZ41" s="57">
        <f t="shared" si="23"/>
        <v>0</v>
      </c>
      <c r="AXA41" s="57">
        <f t="shared" si="23"/>
        <v>0</v>
      </c>
      <c r="AXB41" s="57">
        <f t="shared" si="23"/>
        <v>0</v>
      </c>
      <c r="AXC41" s="57">
        <f t="shared" si="23"/>
        <v>0</v>
      </c>
      <c r="AXD41" s="57">
        <f t="shared" ref="AXD41:AZO41" si="24">(AXD7+AXD18+AXD21+AXD24+AXD31)/1000</f>
        <v>0</v>
      </c>
      <c r="AXE41" s="57">
        <f t="shared" si="24"/>
        <v>0</v>
      </c>
      <c r="AXF41" s="57">
        <f t="shared" si="24"/>
        <v>0</v>
      </c>
      <c r="AXG41" s="57">
        <f t="shared" si="24"/>
        <v>0</v>
      </c>
      <c r="AXH41" s="57">
        <f t="shared" si="24"/>
        <v>0</v>
      </c>
      <c r="AXI41" s="57">
        <f t="shared" si="24"/>
        <v>0</v>
      </c>
      <c r="AXJ41" s="57">
        <f t="shared" si="24"/>
        <v>0</v>
      </c>
      <c r="AXK41" s="57">
        <f t="shared" si="24"/>
        <v>0</v>
      </c>
      <c r="AXL41" s="57">
        <f t="shared" si="24"/>
        <v>0</v>
      </c>
      <c r="AXM41" s="57">
        <f t="shared" si="24"/>
        <v>0</v>
      </c>
      <c r="AXN41" s="57">
        <f t="shared" si="24"/>
        <v>0</v>
      </c>
      <c r="AXO41" s="57">
        <f t="shared" si="24"/>
        <v>0</v>
      </c>
      <c r="AXP41" s="57">
        <f t="shared" si="24"/>
        <v>0</v>
      </c>
      <c r="AXQ41" s="57">
        <f t="shared" si="24"/>
        <v>0</v>
      </c>
      <c r="AXR41" s="57">
        <f t="shared" si="24"/>
        <v>0</v>
      </c>
      <c r="AXS41" s="57">
        <f t="shared" si="24"/>
        <v>0</v>
      </c>
      <c r="AXT41" s="57">
        <f t="shared" si="24"/>
        <v>0</v>
      </c>
      <c r="AXU41" s="57">
        <f t="shared" si="24"/>
        <v>0</v>
      </c>
      <c r="AXV41" s="57">
        <f t="shared" si="24"/>
        <v>0</v>
      </c>
      <c r="AXW41" s="57">
        <f t="shared" si="24"/>
        <v>0</v>
      </c>
      <c r="AXX41" s="57">
        <f t="shared" si="24"/>
        <v>0</v>
      </c>
      <c r="AXY41" s="57">
        <f t="shared" si="24"/>
        <v>0</v>
      </c>
      <c r="AXZ41" s="57">
        <f t="shared" si="24"/>
        <v>0</v>
      </c>
      <c r="AYA41" s="57">
        <f t="shared" si="24"/>
        <v>0</v>
      </c>
      <c r="AYB41" s="57">
        <f t="shared" si="24"/>
        <v>0</v>
      </c>
      <c r="AYC41" s="57">
        <f t="shared" si="24"/>
        <v>0</v>
      </c>
      <c r="AYD41" s="57">
        <f t="shared" si="24"/>
        <v>0</v>
      </c>
      <c r="AYE41" s="57">
        <f t="shared" si="24"/>
        <v>0</v>
      </c>
      <c r="AYF41" s="57">
        <f t="shared" si="24"/>
        <v>0</v>
      </c>
      <c r="AYG41" s="57">
        <f t="shared" si="24"/>
        <v>0</v>
      </c>
      <c r="AYH41" s="57">
        <f t="shared" si="24"/>
        <v>0</v>
      </c>
      <c r="AYI41" s="57">
        <f t="shared" si="24"/>
        <v>0</v>
      </c>
      <c r="AYJ41" s="57">
        <f t="shared" si="24"/>
        <v>0</v>
      </c>
      <c r="AYK41" s="57">
        <f t="shared" si="24"/>
        <v>0</v>
      </c>
      <c r="AYL41" s="57">
        <f t="shared" si="24"/>
        <v>0</v>
      </c>
      <c r="AYM41" s="57">
        <f t="shared" si="24"/>
        <v>0</v>
      </c>
      <c r="AYN41" s="57">
        <f t="shared" si="24"/>
        <v>0</v>
      </c>
      <c r="AYO41" s="57">
        <f t="shared" si="24"/>
        <v>0</v>
      </c>
      <c r="AYP41" s="57">
        <f t="shared" si="24"/>
        <v>0</v>
      </c>
      <c r="AYQ41" s="57">
        <f t="shared" si="24"/>
        <v>0</v>
      </c>
      <c r="AYR41" s="57">
        <f t="shared" si="24"/>
        <v>0</v>
      </c>
      <c r="AYS41" s="57">
        <f t="shared" si="24"/>
        <v>0</v>
      </c>
      <c r="AYT41" s="57">
        <f t="shared" si="24"/>
        <v>0</v>
      </c>
      <c r="AYU41" s="57">
        <f t="shared" si="24"/>
        <v>0</v>
      </c>
      <c r="AYV41" s="57">
        <f t="shared" si="24"/>
        <v>0</v>
      </c>
      <c r="AYW41" s="57">
        <f t="shared" si="24"/>
        <v>0</v>
      </c>
      <c r="AYX41" s="57">
        <f t="shared" si="24"/>
        <v>0</v>
      </c>
      <c r="AYY41" s="57">
        <f t="shared" si="24"/>
        <v>0</v>
      </c>
      <c r="AYZ41" s="57">
        <f t="shared" si="24"/>
        <v>0</v>
      </c>
      <c r="AZA41" s="57">
        <f t="shared" si="24"/>
        <v>0</v>
      </c>
      <c r="AZB41" s="57">
        <f t="shared" si="24"/>
        <v>0</v>
      </c>
      <c r="AZC41" s="57">
        <f t="shared" si="24"/>
        <v>0</v>
      </c>
      <c r="AZD41" s="57">
        <f t="shared" si="24"/>
        <v>0</v>
      </c>
      <c r="AZE41" s="57">
        <f t="shared" si="24"/>
        <v>0</v>
      </c>
      <c r="AZF41" s="57">
        <f t="shared" si="24"/>
        <v>0</v>
      </c>
      <c r="AZG41" s="57">
        <f t="shared" si="24"/>
        <v>0</v>
      </c>
      <c r="AZH41" s="57">
        <f t="shared" si="24"/>
        <v>0</v>
      </c>
      <c r="AZI41" s="57">
        <f t="shared" si="24"/>
        <v>0</v>
      </c>
      <c r="AZJ41" s="57">
        <f t="shared" si="24"/>
        <v>0</v>
      </c>
      <c r="AZK41" s="57">
        <f t="shared" si="24"/>
        <v>0</v>
      </c>
      <c r="AZL41" s="57">
        <f t="shared" si="24"/>
        <v>0</v>
      </c>
      <c r="AZM41" s="57">
        <f t="shared" si="24"/>
        <v>0</v>
      </c>
      <c r="AZN41" s="57">
        <f t="shared" si="24"/>
        <v>0</v>
      </c>
      <c r="AZO41" s="57">
        <f t="shared" si="24"/>
        <v>0</v>
      </c>
      <c r="AZP41" s="57">
        <f t="shared" ref="AZP41:BCA41" si="25">(AZP7+AZP18+AZP21+AZP24+AZP31)/1000</f>
        <v>0</v>
      </c>
      <c r="AZQ41" s="57">
        <f t="shared" si="25"/>
        <v>0</v>
      </c>
      <c r="AZR41" s="57">
        <f t="shared" si="25"/>
        <v>0</v>
      </c>
      <c r="AZS41" s="57">
        <f t="shared" si="25"/>
        <v>0</v>
      </c>
      <c r="AZT41" s="57">
        <f t="shared" si="25"/>
        <v>0</v>
      </c>
      <c r="AZU41" s="57">
        <f t="shared" si="25"/>
        <v>0</v>
      </c>
      <c r="AZV41" s="57">
        <f t="shared" si="25"/>
        <v>0</v>
      </c>
      <c r="AZW41" s="57">
        <f t="shared" si="25"/>
        <v>0</v>
      </c>
      <c r="AZX41" s="57">
        <f t="shared" si="25"/>
        <v>0</v>
      </c>
      <c r="AZY41" s="57">
        <f t="shared" si="25"/>
        <v>0</v>
      </c>
      <c r="AZZ41" s="57">
        <f t="shared" si="25"/>
        <v>0</v>
      </c>
      <c r="BAA41" s="57">
        <f t="shared" si="25"/>
        <v>0</v>
      </c>
      <c r="BAB41" s="57">
        <f t="shared" si="25"/>
        <v>0</v>
      </c>
      <c r="BAC41" s="57">
        <f t="shared" si="25"/>
        <v>0</v>
      </c>
      <c r="BAD41" s="57">
        <f t="shared" si="25"/>
        <v>0</v>
      </c>
      <c r="BAE41" s="57">
        <f t="shared" si="25"/>
        <v>0</v>
      </c>
      <c r="BAF41" s="57">
        <f t="shared" si="25"/>
        <v>0</v>
      </c>
      <c r="BAG41" s="57">
        <f t="shared" si="25"/>
        <v>0</v>
      </c>
      <c r="BAH41" s="57">
        <f t="shared" si="25"/>
        <v>0</v>
      </c>
      <c r="BAI41" s="57">
        <f t="shared" si="25"/>
        <v>0</v>
      </c>
      <c r="BAJ41" s="57">
        <f t="shared" si="25"/>
        <v>0</v>
      </c>
      <c r="BAK41" s="57">
        <f t="shared" si="25"/>
        <v>0</v>
      </c>
      <c r="BAL41" s="57">
        <f t="shared" si="25"/>
        <v>0</v>
      </c>
      <c r="BAM41" s="57">
        <f t="shared" si="25"/>
        <v>0</v>
      </c>
      <c r="BAN41" s="57">
        <f t="shared" si="25"/>
        <v>0</v>
      </c>
      <c r="BAO41" s="57">
        <f t="shared" si="25"/>
        <v>0</v>
      </c>
      <c r="BAP41" s="57">
        <f t="shared" si="25"/>
        <v>0</v>
      </c>
      <c r="BAQ41" s="57">
        <f t="shared" si="25"/>
        <v>0</v>
      </c>
      <c r="BAR41" s="57">
        <f t="shared" si="25"/>
        <v>0</v>
      </c>
      <c r="BAS41" s="57">
        <f t="shared" si="25"/>
        <v>0</v>
      </c>
      <c r="BAT41" s="57">
        <f t="shared" si="25"/>
        <v>0</v>
      </c>
      <c r="BAU41" s="57">
        <f t="shared" si="25"/>
        <v>0</v>
      </c>
      <c r="BAV41" s="57">
        <f t="shared" si="25"/>
        <v>0</v>
      </c>
      <c r="BAW41" s="57">
        <f t="shared" si="25"/>
        <v>0</v>
      </c>
      <c r="BAX41" s="57">
        <f t="shared" si="25"/>
        <v>0</v>
      </c>
      <c r="BAY41" s="57">
        <f t="shared" si="25"/>
        <v>0</v>
      </c>
      <c r="BAZ41" s="57">
        <f t="shared" si="25"/>
        <v>0</v>
      </c>
      <c r="BBA41" s="57">
        <f t="shared" si="25"/>
        <v>0</v>
      </c>
      <c r="BBB41" s="57">
        <f t="shared" si="25"/>
        <v>0</v>
      </c>
      <c r="BBC41" s="57">
        <f t="shared" si="25"/>
        <v>0</v>
      </c>
      <c r="BBD41" s="57">
        <f t="shared" si="25"/>
        <v>0</v>
      </c>
      <c r="BBE41" s="57">
        <f t="shared" si="25"/>
        <v>0</v>
      </c>
      <c r="BBF41" s="57">
        <f t="shared" si="25"/>
        <v>0</v>
      </c>
      <c r="BBG41" s="57">
        <f t="shared" si="25"/>
        <v>0</v>
      </c>
      <c r="BBH41" s="57">
        <f t="shared" si="25"/>
        <v>0</v>
      </c>
      <c r="BBI41" s="57">
        <f t="shared" si="25"/>
        <v>0</v>
      </c>
      <c r="BBJ41" s="57">
        <f t="shared" si="25"/>
        <v>0</v>
      </c>
      <c r="BBK41" s="57">
        <f t="shared" si="25"/>
        <v>0</v>
      </c>
      <c r="BBL41" s="57">
        <f t="shared" si="25"/>
        <v>0</v>
      </c>
      <c r="BBM41" s="57">
        <f t="shared" si="25"/>
        <v>0</v>
      </c>
      <c r="BBN41" s="57">
        <f t="shared" si="25"/>
        <v>0</v>
      </c>
      <c r="BBO41" s="57">
        <f t="shared" si="25"/>
        <v>0</v>
      </c>
      <c r="BBP41" s="57">
        <f t="shared" si="25"/>
        <v>0</v>
      </c>
      <c r="BBQ41" s="57">
        <f t="shared" si="25"/>
        <v>0</v>
      </c>
      <c r="BBR41" s="57">
        <f t="shared" si="25"/>
        <v>0</v>
      </c>
      <c r="BBS41" s="57">
        <f t="shared" si="25"/>
        <v>0</v>
      </c>
      <c r="BBT41" s="57">
        <f t="shared" si="25"/>
        <v>0</v>
      </c>
      <c r="BBU41" s="57">
        <f t="shared" si="25"/>
        <v>0</v>
      </c>
      <c r="BBV41" s="57">
        <f t="shared" si="25"/>
        <v>0</v>
      </c>
      <c r="BBW41" s="57">
        <f t="shared" si="25"/>
        <v>0</v>
      </c>
      <c r="BBX41" s="57">
        <f t="shared" si="25"/>
        <v>0</v>
      </c>
      <c r="BBY41" s="57">
        <f t="shared" si="25"/>
        <v>0</v>
      </c>
      <c r="BBZ41" s="57">
        <f t="shared" si="25"/>
        <v>0</v>
      </c>
      <c r="BCA41" s="57">
        <f t="shared" si="25"/>
        <v>0</v>
      </c>
      <c r="BCB41" s="57">
        <f t="shared" ref="BCB41:BCT41" si="26">(BCB7+BCB18+BCB21+BCB24+BCB31)/1000</f>
        <v>0</v>
      </c>
      <c r="BCC41" s="57">
        <f t="shared" si="26"/>
        <v>0</v>
      </c>
      <c r="BCD41" s="57">
        <f t="shared" si="26"/>
        <v>0</v>
      </c>
      <c r="BCE41" s="57">
        <f t="shared" si="26"/>
        <v>0</v>
      </c>
      <c r="BCF41" s="57">
        <f t="shared" si="26"/>
        <v>0</v>
      </c>
      <c r="BCG41" s="57">
        <f t="shared" si="26"/>
        <v>0</v>
      </c>
      <c r="BCH41" s="57">
        <f t="shared" si="26"/>
        <v>0</v>
      </c>
      <c r="BCI41" s="57">
        <f t="shared" si="26"/>
        <v>0</v>
      </c>
      <c r="BCJ41" s="57">
        <f t="shared" si="26"/>
        <v>0</v>
      </c>
      <c r="BCK41" s="57">
        <f t="shared" si="26"/>
        <v>0</v>
      </c>
      <c r="BCL41" s="57">
        <f t="shared" si="26"/>
        <v>0</v>
      </c>
      <c r="BCM41" s="57">
        <f t="shared" si="26"/>
        <v>0</v>
      </c>
      <c r="BCN41" s="57">
        <f t="shared" si="26"/>
        <v>0</v>
      </c>
      <c r="BCO41" s="57">
        <f t="shared" si="26"/>
        <v>0</v>
      </c>
      <c r="BCP41" s="57">
        <f t="shared" si="26"/>
        <v>0</v>
      </c>
      <c r="BCQ41" s="57">
        <f t="shared" si="26"/>
        <v>0</v>
      </c>
      <c r="BCR41" s="57">
        <f t="shared" si="26"/>
        <v>0</v>
      </c>
      <c r="BCS41" s="57">
        <f t="shared" si="26"/>
        <v>0</v>
      </c>
      <c r="BCT41" s="57">
        <f t="shared" si="26"/>
        <v>0</v>
      </c>
    </row>
    <row r="42" spans="1:1450" x14ac:dyDescent="0.2">
      <c r="LA42" s="49">
        <v>-1062741</v>
      </c>
      <c r="LG42" s="50">
        <v>-554.30270000000007</v>
      </c>
      <c r="ME42" s="22">
        <v>4.4000000000000004</v>
      </c>
      <c r="MF42" s="22" t="s">
        <v>44</v>
      </c>
      <c r="MG42" s="22" t="s">
        <v>45</v>
      </c>
    </row>
    <row r="43" spans="1:1450" x14ac:dyDescent="0.2">
      <c r="GG43" s="20"/>
      <c r="GH43" s="20"/>
      <c r="GL43" s="20">
        <v>12333142.530000001</v>
      </c>
      <c r="LG43" s="50">
        <v>-5498.9569800000008</v>
      </c>
      <c r="ME43" s="22">
        <v>1.6</v>
      </c>
      <c r="MF43" s="22" t="s">
        <v>46</v>
      </c>
      <c r="MG43" s="22" t="s">
        <v>45</v>
      </c>
      <c r="SM43" s="20"/>
      <c r="SN43" s="20"/>
    </row>
    <row r="44" spans="1:1450" x14ac:dyDescent="0.2">
      <c r="A44" s="39" t="s">
        <v>43</v>
      </c>
      <c r="ME44" s="22">
        <v>0.5</v>
      </c>
      <c r="MF44" s="22" t="s">
        <v>47</v>
      </c>
      <c r="MG44" s="22" t="s">
        <v>45</v>
      </c>
    </row>
    <row r="45" spans="1:1450" x14ac:dyDescent="0.2">
      <c r="A45" s="39"/>
      <c r="ME45" s="22">
        <v>9.6999999999999993</v>
      </c>
      <c r="MF45" s="22" t="s">
        <v>47</v>
      </c>
      <c r="MG45" s="22" t="s">
        <v>48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U45"/>
  <sheetViews>
    <sheetView showGridLines="0" zoomScale="80" zoomScaleNormal="80" workbookViewId="0">
      <pane xSplit="1" ySplit="2" topLeftCell="PL3" activePane="bottomRight" state="frozen"/>
      <selection pane="topRight" activeCell="B1" sqref="B1"/>
      <selection pane="bottomLeft" activeCell="A3" sqref="A3"/>
      <selection pane="bottomRight" activeCell="PW36" sqref="PW36"/>
    </sheetView>
  </sheetViews>
  <sheetFormatPr baseColWidth="10" defaultRowHeight="12.75" x14ac:dyDescent="0.2"/>
  <cols>
    <col min="1" max="1" width="33.85546875" bestFit="1" customWidth="1"/>
    <col min="2" max="5" width="14.42578125" style="17" bestFit="1" customWidth="1"/>
    <col min="6" max="6" width="14.28515625" style="17" bestFit="1" customWidth="1"/>
    <col min="7" max="7" width="15.5703125" style="11" bestFit="1" customWidth="1"/>
    <col min="8" max="12" width="14.42578125" style="11" bestFit="1" customWidth="1"/>
    <col min="13" max="13" width="12.28515625" style="11" customWidth="1"/>
    <col min="14" max="17" width="14.42578125" style="11" bestFit="1" customWidth="1"/>
    <col min="18" max="18" width="7.7109375" style="11" bestFit="1" customWidth="1"/>
    <col min="19" max="23" width="15.5703125" style="11" bestFit="1" customWidth="1"/>
    <col min="24" max="24" width="7.7109375" style="11" bestFit="1" customWidth="1"/>
    <col min="25" max="29" width="15.5703125" style="11" bestFit="1" customWidth="1"/>
    <col min="30" max="30" width="7.7109375" style="11" bestFit="1" customWidth="1"/>
    <col min="31" max="35" width="15.5703125" style="11" bestFit="1" customWidth="1"/>
    <col min="36" max="36" width="12.42578125" style="11" bestFit="1" customWidth="1"/>
    <col min="37" max="41" width="15.5703125" style="11" bestFit="1" customWidth="1"/>
    <col min="42" max="42" width="9.42578125" style="11" bestFit="1" customWidth="1"/>
    <col min="43" max="47" width="15.5703125" style="11" bestFit="1" customWidth="1"/>
    <col min="48" max="48" width="9.42578125" style="11" bestFit="1" customWidth="1"/>
    <col min="49" max="53" width="15.5703125" style="11" bestFit="1" customWidth="1"/>
    <col min="54" max="54" width="9.42578125" style="11" bestFit="1" customWidth="1"/>
    <col min="55" max="59" width="15.5703125" style="11" bestFit="1" customWidth="1"/>
    <col min="60" max="60" width="9.42578125" style="11" bestFit="1" customWidth="1"/>
    <col min="61" max="65" width="15.5703125" style="11" bestFit="1" customWidth="1"/>
    <col min="66" max="66" width="9.42578125" style="11" bestFit="1" customWidth="1"/>
    <col min="67" max="68" width="15.5703125" style="11" bestFit="1" customWidth="1"/>
    <col min="69" max="69" width="15.5703125" style="12" bestFit="1" customWidth="1"/>
    <col min="70" max="71" width="15.5703125" style="11" bestFit="1" customWidth="1"/>
    <col min="72" max="72" width="9.42578125" style="11" bestFit="1" customWidth="1"/>
    <col min="73" max="77" width="15.5703125" style="11" bestFit="1" customWidth="1"/>
    <col min="78" max="78" width="9.42578125" style="11" bestFit="1" customWidth="1"/>
    <col min="79" max="83" width="15.5703125" style="11" bestFit="1" customWidth="1"/>
    <col min="84" max="84" width="9.42578125" style="11" bestFit="1" customWidth="1"/>
    <col min="85" max="89" width="15.5703125" style="11" bestFit="1" customWidth="1"/>
    <col min="90" max="90" width="9.42578125" style="11" bestFit="1" customWidth="1"/>
    <col min="91" max="95" width="15.5703125" style="11" bestFit="1" customWidth="1"/>
    <col min="96" max="96" width="9.42578125" style="11" bestFit="1" customWidth="1"/>
    <col min="97" max="101" width="15.5703125" style="11" bestFit="1" customWidth="1"/>
    <col min="102" max="102" width="9.42578125" style="11" bestFit="1" customWidth="1"/>
    <col min="103" max="107" width="15.5703125" style="11" bestFit="1" customWidth="1"/>
    <col min="108" max="108" width="9.42578125" style="11" bestFit="1" customWidth="1"/>
    <col min="109" max="113" width="15.5703125" style="11" bestFit="1" customWidth="1"/>
    <col min="114" max="114" width="9.42578125" style="11" bestFit="1" customWidth="1"/>
    <col min="115" max="119" width="15.5703125" style="11" bestFit="1" customWidth="1"/>
    <col min="120" max="120" width="11.28515625" style="11" bestFit="1" customWidth="1"/>
    <col min="121" max="125" width="15.5703125" style="11" bestFit="1" customWidth="1"/>
    <col min="126" max="126" width="9.42578125" style="11" bestFit="1" customWidth="1"/>
    <col min="127" max="131" width="15.5703125" style="11" bestFit="1" customWidth="1"/>
    <col min="132" max="132" width="9.42578125" style="11" bestFit="1" customWidth="1"/>
    <col min="133" max="137" width="15.5703125" style="11" bestFit="1" customWidth="1"/>
    <col min="138" max="138" width="9.42578125" style="11" bestFit="1" customWidth="1"/>
    <col min="139" max="143" width="15.5703125" style="11" bestFit="1" customWidth="1"/>
    <col min="144" max="144" width="9.42578125" style="11" bestFit="1" customWidth="1"/>
    <col min="145" max="149" width="15.5703125" style="11" bestFit="1" customWidth="1"/>
    <col min="150" max="150" width="9.42578125" style="11" bestFit="1" customWidth="1"/>
    <col min="151" max="155" width="15.5703125" style="11" bestFit="1" customWidth="1"/>
    <col min="156" max="156" width="11.28515625" style="11" bestFit="1" customWidth="1"/>
    <col min="157" max="161" width="15.5703125" style="11" bestFit="1" customWidth="1"/>
    <col min="162" max="162" width="9.42578125" style="11" bestFit="1" customWidth="1"/>
    <col min="163" max="167" width="15.5703125" style="11" bestFit="1" customWidth="1"/>
    <col min="168" max="168" width="9.42578125" style="11" bestFit="1" customWidth="1"/>
    <col min="169" max="173" width="15.5703125" style="11" bestFit="1" customWidth="1"/>
    <col min="174" max="174" width="9.42578125" style="11" bestFit="1" customWidth="1"/>
    <col min="175" max="179" width="15.5703125" style="11" bestFit="1" customWidth="1"/>
    <col min="180" max="180" width="9.42578125" style="11" bestFit="1" customWidth="1"/>
    <col min="181" max="185" width="15.5703125" style="11" bestFit="1" customWidth="1"/>
    <col min="186" max="186" width="11.28515625" style="11" bestFit="1" customWidth="1"/>
    <col min="187" max="191" width="15.5703125" style="11" bestFit="1" customWidth="1"/>
    <col min="192" max="192" width="9.42578125" style="11" bestFit="1" customWidth="1"/>
    <col min="193" max="197" width="15.5703125" style="11" bestFit="1" customWidth="1"/>
    <col min="198" max="198" width="9.42578125" style="11" bestFit="1" customWidth="1"/>
    <col min="199" max="202" width="15.5703125" style="11" bestFit="1" customWidth="1"/>
    <col min="203" max="203" width="14.28515625" style="11" bestFit="1" customWidth="1"/>
    <col min="204" max="204" width="9.42578125" style="11" bestFit="1" customWidth="1"/>
    <col min="205" max="205" width="14.28515625" style="35" bestFit="1" customWidth="1"/>
    <col min="206" max="206" width="8.42578125" style="46" bestFit="1" customWidth="1"/>
    <col min="207" max="210" width="15.5703125" style="11" bestFit="1" customWidth="1"/>
    <col min="211" max="211" width="9.42578125" style="11" bestFit="1" customWidth="1"/>
    <col min="212" max="212" width="15.5703125" style="11" bestFit="1" customWidth="1"/>
    <col min="213" max="213" width="10" style="11" bestFit="1" customWidth="1"/>
    <col min="214" max="217" width="15.5703125" style="11" bestFit="1" customWidth="1"/>
    <col min="218" max="218" width="9.42578125" style="11" bestFit="1" customWidth="1"/>
    <col min="219" max="219" width="15.5703125" style="11" bestFit="1" customWidth="1"/>
    <col min="220" max="220" width="12.42578125" style="11" bestFit="1" customWidth="1"/>
    <col min="221" max="224" width="15.5703125" style="11" bestFit="1" customWidth="1"/>
    <col min="225" max="225" width="9.42578125" style="11" bestFit="1" customWidth="1"/>
    <col min="226" max="231" width="15.5703125" style="11" bestFit="1" customWidth="1"/>
    <col min="232" max="232" width="9.42578125" style="11" bestFit="1" customWidth="1"/>
    <col min="233" max="233" width="16.7109375" style="11" customWidth="1"/>
    <col min="234" max="234" width="14.42578125" style="11" customWidth="1"/>
    <col min="235" max="238" width="16.42578125" style="11" customWidth="1"/>
    <col min="239" max="239" width="14.42578125" style="11" bestFit="1" customWidth="1"/>
    <col min="240" max="241" width="16" style="11" customWidth="1"/>
    <col min="242" max="245" width="15.5703125" style="11" bestFit="1" customWidth="1"/>
    <col min="246" max="246" width="9.42578125" style="11" bestFit="1" customWidth="1"/>
    <col min="247" max="247" width="15.5703125" style="11" bestFit="1" customWidth="1"/>
    <col min="248" max="250" width="15.5703125" style="11" customWidth="1"/>
    <col min="251" max="385" width="15.5703125" style="22" customWidth="1"/>
    <col min="386" max="407" width="15.5703125" style="22" bestFit="1" customWidth="1"/>
    <col min="408" max="408" width="11.42578125" style="22"/>
    <col min="409" max="410" width="15.5703125" style="22" bestFit="1" customWidth="1"/>
    <col min="411" max="432" width="11.42578125" style="22"/>
    <col min="433" max="433" width="15.5703125" style="22" bestFit="1" customWidth="1"/>
    <col min="434" max="434" width="15.5703125" style="22" customWidth="1"/>
    <col min="435" max="16384" width="11.42578125" style="22"/>
  </cols>
  <sheetData>
    <row r="1" spans="1:698" s="21" customFormat="1" ht="13.5" thickBot="1" x14ac:dyDescent="0.25">
      <c r="A1"/>
      <c r="B1" s="1" t="e">
        <f>#REF!</f>
        <v>#REF!</v>
      </c>
      <c r="C1" s="1" t="e">
        <f>#REF!</f>
        <v>#REF!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 t="e">
        <f>#REF!</f>
        <v>#REF!</v>
      </c>
      <c r="J1" s="1" t="e">
        <f>#REF!</f>
        <v>#REF!</v>
      </c>
      <c r="K1" s="1" t="e">
        <f>#REF!</f>
        <v>#REF!</v>
      </c>
      <c r="L1" s="1" t="e">
        <f>#REF!</f>
        <v>#REF!</v>
      </c>
      <c r="M1" s="1" t="e">
        <f>#REF!</f>
        <v>#REF!</v>
      </c>
      <c r="N1" s="1" t="e">
        <f>#REF!</f>
        <v>#REF!</v>
      </c>
      <c r="O1" s="1" t="e">
        <f>#REF!</f>
        <v>#REF!</v>
      </c>
      <c r="P1" s="1" t="e">
        <f>#REF!</f>
        <v>#REF!</v>
      </c>
      <c r="Q1" s="1" t="e">
        <f>#REF!</f>
        <v>#REF!</v>
      </c>
      <c r="R1" s="1" t="e">
        <f>#REF!</f>
        <v>#REF!</v>
      </c>
      <c r="S1" s="1" t="e">
        <f>#REF!</f>
        <v>#REF!</v>
      </c>
      <c r="T1" s="1" t="e">
        <f>#REF!</f>
        <v>#REF!</v>
      </c>
      <c r="U1" s="1" t="e">
        <f>#REF!</f>
        <v>#REF!</v>
      </c>
      <c r="V1" s="1" t="e">
        <f>#REF!</f>
        <v>#REF!</v>
      </c>
      <c r="W1" s="1" t="e">
        <f>#REF!</f>
        <v>#REF!</v>
      </c>
      <c r="X1" s="1" t="e">
        <f>#REF!</f>
        <v>#REF!</v>
      </c>
      <c r="Y1" s="1" t="e">
        <f>#REF!</f>
        <v>#REF!</v>
      </c>
      <c r="Z1" s="1" t="e">
        <f>#REF!</f>
        <v>#REF!</v>
      </c>
      <c r="AA1" s="1" t="e">
        <f>#REF!</f>
        <v>#REF!</v>
      </c>
      <c r="AB1" s="1" t="e">
        <f>#REF!</f>
        <v>#REF!</v>
      </c>
      <c r="AC1" s="1" t="e">
        <f>#REF!</f>
        <v>#REF!</v>
      </c>
      <c r="AD1" s="1" t="e">
        <f>#REF!</f>
        <v>#REF!</v>
      </c>
      <c r="AE1" s="1" t="e">
        <f>#REF!</f>
        <v>#REF!</v>
      </c>
      <c r="AF1" s="1" t="e">
        <f>#REF!</f>
        <v>#REF!</v>
      </c>
      <c r="AG1" s="1" t="e">
        <f>#REF!</f>
        <v>#REF!</v>
      </c>
      <c r="AH1" s="1" t="e">
        <f>#REF!</f>
        <v>#REF!</v>
      </c>
      <c r="AI1" s="1" t="e">
        <f>#REF!</f>
        <v>#REF!</v>
      </c>
      <c r="AJ1" s="1" t="e">
        <f>#REF!</f>
        <v>#REF!</v>
      </c>
      <c r="AK1" s="1" t="s">
        <v>4</v>
      </c>
      <c r="AL1" s="1" t="s">
        <v>5</v>
      </c>
      <c r="AM1" s="1" t="s">
        <v>6</v>
      </c>
      <c r="AN1" s="1" t="s">
        <v>2</v>
      </c>
      <c r="AO1" s="1" t="s">
        <v>3</v>
      </c>
      <c r="AP1" s="1" t="s">
        <v>0</v>
      </c>
      <c r="AQ1" s="1" t="s">
        <v>4</v>
      </c>
      <c r="AR1" s="1" t="s">
        <v>5</v>
      </c>
      <c r="AS1" s="1" t="s">
        <v>6</v>
      </c>
      <c r="AT1" s="1" t="s">
        <v>2</v>
      </c>
      <c r="AU1" s="1" t="s">
        <v>3</v>
      </c>
      <c r="AV1" s="1" t="s">
        <v>0</v>
      </c>
      <c r="AW1" s="1" t="s">
        <v>4</v>
      </c>
      <c r="AX1" s="1" t="s">
        <v>5</v>
      </c>
      <c r="AY1" s="1" t="s">
        <v>6</v>
      </c>
      <c r="AZ1" s="1" t="s">
        <v>2</v>
      </c>
      <c r="BA1" s="1" t="s">
        <v>3</v>
      </c>
      <c r="BB1" s="1" t="s">
        <v>0</v>
      </c>
      <c r="BC1" s="1" t="s">
        <v>4</v>
      </c>
      <c r="BD1" s="1" t="s">
        <v>5</v>
      </c>
      <c r="BE1" s="1" t="s">
        <v>6</v>
      </c>
      <c r="BF1" s="1" t="s">
        <v>2</v>
      </c>
      <c r="BG1" s="1" t="s">
        <v>3</v>
      </c>
      <c r="BH1" s="1" t="s">
        <v>0</v>
      </c>
      <c r="BI1" s="1" t="s">
        <v>4</v>
      </c>
      <c r="BJ1" s="1" t="s">
        <v>5</v>
      </c>
      <c r="BK1" s="1" t="s">
        <v>6</v>
      </c>
      <c r="BL1" s="1" t="s">
        <v>2</v>
      </c>
      <c r="BM1" s="1" t="s">
        <v>3</v>
      </c>
      <c r="BN1" s="1" t="s">
        <v>0</v>
      </c>
      <c r="BO1" s="1" t="s">
        <v>4</v>
      </c>
      <c r="BP1" s="1" t="s">
        <v>5</v>
      </c>
      <c r="BQ1" s="1" t="s">
        <v>6</v>
      </c>
      <c r="BR1" s="1" t="s">
        <v>2</v>
      </c>
      <c r="BS1" s="1" t="s">
        <v>3</v>
      </c>
      <c r="BT1" s="1" t="s">
        <v>0</v>
      </c>
      <c r="BU1" s="1" t="s">
        <v>4</v>
      </c>
      <c r="BV1" s="1" t="s">
        <v>5</v>
      </c>
      <c r="BW1" s="1" t="s">
        <v>6</v>
      </c>
      <c r="BX1" s="1" t="s">
        <v>2</v>
      </c>
      <c r="BY1" s="1" t="s">
        <v>3</v>
      </c>
      <c r="BZ1" s="1" t="s">
        <v>0</v>
      </c>
      <c r="CA1" s="1" t="s">
        <v>4</v>
      </c>
      <c r="CB1" s="1" t="s">
        <v>5</v>
      </c>
      <c r="CC1" s="1" t="s">
        <v>6</v>
      </c>
      <c r="CD1" s="1" t="s">
        <v>2</v>
      </c>
      <c r="CE1" s="1" t="s">
        <v>3</v>
      </c>
      <c r="CF1" s="1" t="s">
        <v>0</v>
      </c>
      <c r="CG1" s="1" t="s">
        <v>4</v>
      </c>
      <c r="CH1" s="1" t="s">
        <v>5</v>
      </c>
      <c r="CI1" s="1" t="s">
        <v>6</v>
      </c>
      <c r="CJ1" s="1" t="s">
        <v>2</v>
      </c>
      <c r="CK1" s="1" t="s">
        <v>3</v>
      </c>
      <c r="CL1" s="1" t="s">
        <v>0</v>
      </c>
      <c r="CM1" s="1" t="s">
        <v>4</v>
      </c>
      <c r="CN1" s="1" t="s">
        <v>5</v>
      </c>
      <c r="CO1" s="1" t="s">
        <v>6</v>
      </c>
      <c r="CP1" s="1" t="s">
        <v>2</v>
      </c>
      <c r="CQ1" s="1" t="s">
        <v>3</v>
      </c>
      <c r="CR1" s="1" t="s">
        <v>0</v>
      </c>
      <c r="CS1" s="1" t="s">
        <v>4</v>
      </c>
      <c r="CT1" s="1" t="s">
        <v>5</v>
      </c>
      <c r="CU1" s="1" t="s">
        <v>6</v>
      </c>
      <c r="CV1" s="1" t="s">
        <v>2</v>
      </c>
      <c r="CW1" s="1" t="s">
        <v>3</v>
      </c>
      <c r="CX1" s="1" t="s">
        <v>0</v>
      </c>
      <c r="CY1" s="1" t="s">
        <v>4</v>
      </c>
      <c r="CZ1" s="1" t="s">
        <v>5</v>
      </c>
      <c r="DA1" s="1" t="s">
        <v>6</v>
      </c>
      <c r="DB1" s="1" t="s">
        <v>2</v>
      </c>
      <c r="DC1" s="1" t="s">
        <v>3</v>
      </c>
      <c r="DD1" s="1" t="s">
        <v>0</v>
      </c>
      <c r="DE1" s="1" t="s">
        <v>4</v>
      </c>
      <c r="DF1" s="1" t="s">
        <v>5</v>
      </c>
      <c r="DG1" s="1" t="s">
        <v>6</v>
      </c>
      <c r="DH1" s="1" t="s">
        <v>2</v>
      </c>
      <c r="DI1" s="1" t="s">
        <v>3</v>
      </c>
      <c r="DJ1" s="1" t="s">
        <v>0</v>
      </c>
      <c r="DK1" s="1" t="s">
        <v>4</v>
      </c>
      <c r="DL1" s="1" t="s">
        <v>5</v>
      </c>
      <c r="DM1" s="1" t="s">
        <v>6</v>
      </c>
      <c r="DN1" s="1" t="s">
        <v>2</v>
      </c>
      <c r="DO1" s="1" t="s">
        <v>3</v>
      </c>
      <c r="DP1" s="1" t="s">
        <v>0</v>
      </c>
      <c r="DQ1" s="1" t="s">
        <v>4</v>
      </c>
      <c r="DR1" s="1" t="s">
        <v>5</v>
      </c>
      <c r="DS1" s="1" t="s">
        <v>6</v>
      </c>
      <c r="DT1" s="1" t="s">
        <v>2</v>
      </c>
      <c r="DU1" s="1" t="s">
        <v>3</v>
      </c>
      <c r="DV1" s="1" t="s">
        <v>0</v>
      </c>
      <c r="DW1" s="1" t="s">
        <v>4</v>
      </c>
      <c r="DX1" s="1" t="s">
        <v>5</v>
      </c>
      <c r="DY1" s="1" t="s">
        <v>6</v>
      </c>
      <c r="DZ1" s="1" t="s">
        <v>2</v>
      </c>
      <c r="EA1" s="1" t="s">
        <v>3</v>
      </c>
      <c r="EB1" s="1" t="s">
        <v>0</v>
      </c>
      <c r="EC1" s="1" t="s">
        <v>4</v>
      </c>
      <c r="ED1" s="1" t="s">
        <v>5</v>
      </c>
      <c r="EE1" s="1" t="s">
        <v>6</v>
      </c>
      <c r="EF1" s="1" t="s">
        <v>2</v>
      </c>
      <c r="EG1" s="1" t="s">
        <v>3</v>
      </c>
      <c r="EH1" s="1" t="s">
        <v>0</v>
      </c>
      <c r="EI1" s="1" t="s">
        <v>4</v>
      </c>
      <c r="EJ1" s="1" t="s">
        <v>5</v>
      </c>
      <c r="EK1" s="1" t="s">
        <v>6</v>
      </c>
      <c r="EL1" s="1" t="s">
        <v>2</v>
      </c>
      <c r="EM1" s="1" t="s">
        <v>3</v>
      </c>
      <c r="EN1" s="1" t="s">
        <v>0</v>
      </c>
      <c r="EO1" s="1" t="s">
        <v>4</v>
      </c>
      <c r="EP1" s="1" t="s">
        <v>5</v>
      </c>
      <c r="EQ1" s="1" t="s">
        <v>6</v>
      </c>
      <c r="ER1" s="1" t="s">
        <v>2</v>
      </c>
      <c r="ES1" s="1" t="s">
        <v>3</v>
      </c>
      <c r="ET1" s="1" t="s">
        <v>0</v>
      </c>
      <c r="EU1" s="1" t="s">
        <v>4</v>
      </c>
      <c r="EV1" s="1" t="s">
        <v>5</v>
      </c>
      <c r="EW1" s="1" t="s">
        <v>6</v>
      </c>
      <c r="EX1" s="1" t="s">
        <v>2</v>
      </c>
      <c r="EY1" s="1" t="s">
        <v>3</v>
      </c>
      <c r="EZ1" s="1" t="s">
        <v>0</v>
      </c>
      <c r="FA1" s="1" t="s">
        <v>4</v>
      </c>
      <c r="FB1" s="1" t="s">
        <v>5</v>
      </c>
      <c r="FC1" s="1" t="s">
        <v>6</v>
      </c>
      <c r="FD1" s="1" t="s">
        <v>2</v>
      </c>
      <c r="FE1" s="1" t="s">
        <v>3</v>
      </c>
      <c r="FF1" s="1" t="s">
        <v>0</v>
      </c>
      <c r="FG1" s="1" t="s">
        <v>4</v>
      </c>
      <c r="FH1" s="1" t="s">
        <v>5</v>
      </c>
      <c r="FI1" s="1" t="s">
        <v>6</v>
      </c>
      <c r="FJ1" s="1" t="s">
        <v>2</v>
      </c>
      <c r="FK1" s="1" t="s">
        <v>3</v>
      </c>
      <c r="FL1" s="1" t="s">
        <v>0</v>
      </c>
      <c r="FM1" s="1" t="s">
        <v>4</v>
      </c>
      <c r="FN1" s="1" t="s">
        <v>5</v>
      </c>
      <c r="FO1" s="1" t="s">
        <v>6</v>
      </c>
      <c r="FP1" s="1" t="s">
        <v>2</v>
      </c>
      <c r="FQ1" s="1" t="s">
        <v>3</v>
      </c>
      <c r="FR1" s="1" t="s">
        <v>0</v>
      </c>
      <c r="FS1" s="1" t="s">
        <v>4</v>
      </c>
      <c r="FT1" s="1" t="s">
        <v>5</v>
      </c>
      <c r="FU1" s="1" t="s">
        <v>6</v>
      </c>
      <c r="FV1" s="1" t="s">
        <v>2</v>
      </c>
      <c r="FW1" s="1" t="s">
        <v>3</v>
      </c>
      <c r="FX1" s="1" t="s">
        <v>0</v>
      </c>
      <c r="FY1" s="1" t="s">
        <v>4</v>
      </c>
      <c r="FZ1" s="1" t="s">
        <v>5</v>
      </c>
      <c r="GA1" s="1" t="s">
        <v>6</v>
      </c>
      <c r="GB1" s="1" t="s">
        <v>2</v>
      </c>
      <c r="GC1" s="1" t="s">
        <v>3</v>
      </c>
      <c r="GD1" s="1" t="s">
        <v>0</v>
      </c>
      <c r="GE1" s="1" t="s">
        <v>4</v>
      </c>
      <c r="GF1" s="1" t="s">
        <v>5</v>
      </c>
      <c r="GG1" s="1" t="s">
        <v>6</v>
      </c>
      <c r="GH1" s="1" t="s">
        <v>2</v>
      </c>
      <c r="GI1" s="1" t="s">
        <v>3</v>
      </c>
      <c r="GJ1" s="1" t="s">
        <v>0</v>
      </c>
      <c r="GK1" s="1" t="s">
        <v>4</v>
      </c>
      <c r="GL1" s="1" t="s">
        <v>5</v>
      </c>
      <c r="GM1" s="1" t="s">
        <v>6</v>
      </c>
      <c r="GN1" s="1" t="s">
        <v>2</v>
      </c>
      <c r="GO1" s="1" t="s">
        <v>3</v>
      </c>
      <c r="GP1" s="1" t="s">
        <v>0</v>
      </c>
      <c r="GQ1" s="1" t="s">
        <v>4</v>
      </c>
      <c r="GR1" s="1" t="s">
        <v>5</v>
      </c>
      <c r="GS1" s="1" t="s">
        <v>6</v>
      </c>
      <c r="GT1" s="1" t="s">
        <v>2</v>
      </c>
      <c r="GU1" s="1" t="s">
        <v>3</v>
      </c>
      <c r="GV1" s="1" t="s">
        <v>0</v>
      </c>
      <c r="GW1" s="28" t="s">
        <v>4</v>
      </c>
      <c r="GX1" s="40"/>
      <c r="GY1" s="1" t="s">
        <v>5</v>
      </c>
      <c r="GZ1" s="1" t="s">
        <v>6</v>
      </c>
      <c r="HA1" s="1" t="s">
        <v>2</v>
      </c>
      <c r="HB1" s="1" t="s">
        <v>3</v>
      </c>
      <c r="HC1" s="1" t="s">
        <v>0</v>
      </c>
      <c r="HD1" s="28" t="s">
        <v>4</v>
      </c>
      <c r="HE1" s="1"/>
      <c r="HF1" s="1" t="s">
        <v>5</v>
      </c>
      <c r="HG1" s="1" t="s">
        <v>6</v>
      </c>
      <c r="HH1" s="1" t="s">
        <v>2</v>
      </c>
      <c r="HI1" s="1" t="s">
        <v>3</v>
      </c>
      <c r="HJ1" s="1" t="s">
        <v>0</v>
      </c>
      <c r="HK1" s="28" t="s">
        <v>4</v>
      </c>
      <c r="HL1" s="1"/>
      <c r="HM1" s="1" t="s">
        <v>5</v>
      </c>
      <c r="HN1" s="1" t="s">
        <v>6</v>
      </c>
      <c r="HO1" s="1" t="s">
        <v>2</v>
      </c>
      <c r="HP1" s="1" t="s">
        <v>3</v>
      </c>
      <c r="HQ1" s="1" t="s">
        <v>0</v>
      </c>
      <c r="HR1" s="28" t="s">
        <v>4</v>
      </c>
      <c r="HS1" s="1"/>
      <c r="HT1" s="1" t="s">
        <v>5</v>
      </c>
      <c r="HU1" s="1" t="s">
        <v>6</v>
      </c>
      <c r="HV1" s="1" t="s">
        <v>2</v>
      </c>
      <c r="HW1" s="1" t="s">
        <v>3</v>
      </c>
      <c r="HX1" s="1" t="s">
        <v>0</v>
      </c>
      <c r="HY1" s="28" t="s">
        <v>4</v>
      </c>
      <c r="HZ1" s="1"/>
      <c r="IA1" s="1" t="s">
        <v>5</v>
      </c>
      <c r="IB1" s="1" t="s">
        <v>6</v>
      </c>
      <c r="IC1" s="1" t="s">
        <v>2</v>
      </c>
      <c r="ID1" s="1" t="s">
        <v>3</v>
      </c>
      <c r="IE1" s="1" t="s">
        <v>0</v>
      </c>
      <c r="IF1" s="28" t="s">
        <v>4</v>
      </c>
      <c r="IG1" s="1"/>
      <c r="IH1" s="1" t="s">
        <v>5</v>
      </c>
      <c r="II1" s="1" t="s">
        <v>6</v>
      </c>
      <c r="IJ1" s="1" t="s">
        <v>2</v>
      </c>
      <c r="IK1" s="1" t="s">
        <v>3</v>
      </c>
      <c r="IL1" s="1" t="s">
        <v>0</v>
      </c>
      <c r="IM1" s="1" t="s">
        <v>4</v>
      </c>
      <c r="IN1" s="1" t="s">
        <v>5</v>
      </c>
      <c r="IO1" s="1" t="s">
        <v>6</v>
      </c>
      <c r="IP1" s="1" t="s">
        <v>2</v>
      </c>
      <c r="IQ1" s="1" t="s">
        <v>3</v>
      </c>
      <c r="IR1" s="1" t="s">
        <v>0</v>
      </c>
      <c r="IS1" s="1" t="s">
        <v>4</v>
      </c>
      <c r="IT1" s="1" t="s">
        <v>5</v>
      </c>
      <c r="IU1" s="1" t="s">
        <v>6</v>
      </c>
      <c r="IV1" s="1" t="s">
        <v>2</v>
      </c>
      <c r="IW1" s="1" t="s">
        <v>3</v>
      </c>
      <c r="IX1" s="1" t="s">
        <v>0</v>
      </c>
      <c r="IY1" s="1" t="s">
        <v>4</v>
      </c>
      <c r="IZ1" s="1" t="s">
        <v>5</v>
      </c>
      <c r="JA1" s="1" t="s">
        <v>6</v>
      </c>
      <c r="JB1" s="1" t="s">
        <v>2</v>
      </c>
      <c r="JC1" s="1" t="s">
        <v>3</v>
      </c>
      <c r="JD1" s="1" t="s">
        <v>0</v>
      </c>
      <c r="JE1" s="1" t="s">
        <v>4</v>
      </c>
      <c r="JF1" s="1" t="s">
        <v>5</v>
      </c>
      <c r="JG1" s="1" t="s">
        <v>6</v>
      </c>
      <c r="JH1" s="1" t="s">
        <v>2</v>
      </c>
      <c r="JI1" s="1" t="s">
        <v>3</v>
      </c>
      <c r="JJ1" s="1" t="s">
        <v>0</v>
      </c>
      <c r="JK1" s="1" t="s">
        <v>4</v>
      </c>
      <c r="JL1" s="1" t="s">
        <v>5</v>
      </c>
      <c r="JM1" s="1" t="s">
        <v>6</v>
      </c>
      <c r="JN1" s="1" t="s">
        <v>2</v>
      </c>
      <c r="JO1" s="1" t="s">
        <v>3</v>
      </c>
      <c r="JP1" s="1" t="s">
        <v>0</v>
      </c>
      <c r="JQ1" s="1" t="s">
        <v>4</v>
      </c>
      <c r="JR1" s="1" t="s">
        <v>5</v>
      </c>
      <c r="JS1" s="1" t="s">
        <v>6</v>
      </c>
      <c r="JT1" s="1" t="s">
        <v>2</v>
      </c>
      <c r="JU1" s="1" t="s">
        <v>3</v>
      </c>
      <c r="JV1" s="1" t="s">
        <v>0</v>
      </c>
      <c r="JW1" s="1" t="s">
        <v>4</v>
      </c>
      <c r="JX1" s="1" t="s">
        <v>5</v>
      </c>
      <c r="JY1" s="1" t="s">
        <v>6</v>
      </c>
      <c r="JZ1" s="1" t="s">
        <v>2</v>
      </c>
      <c r="KA1" s="1" t="s">
        <v>3</v>
      </c>
      <c r="KB1" s="1" t="s">
        <v>0</v>
      </c>
      <c r="KC1" s="1" t="s">
        <v>4</v>
      </c>
      <c r="KD1" s="1" t="s">
        <v>5</v>
      </c>
      <c r="KE1" s="1" t="s">
        <v>6</v>
      </c>
      <c r="KF1" s="1" t="s">
        <v>2</v>
      </c>
      <c r="KG1" s="1" t="s">
        <v>3</v>
      </c>
      <c r="KH1" s="1" t="s">
        <v>0</v>
      </c>
      <c r="KI1" s="1" t="s">
        <v>4</v>
      </c>
      <c r="KJ1" s="1" t="s">
        <v>5</v>
      </c>
      <c r="KK1" s="1" t="s">
        <v>6</v>
      </c>
      <c r="KL1" s="1" t="s">
        <v>2</v>
      </c>
      <c r="KM1" s="1" t="s">
        <v>3</v>
      </c>
      <c r="KN1" s="1" t="s">
        <v>0</v>
      </c>
      <c r="KO1" s="1" t="s">
        <v>4</v>
      </c>
      <c r="KP1" s="1" t="s">
        <v>5</v>
      </c>
      <c r="KQ1" s="1" t="s">
        <v>6</v>
      </c>
      <c r="KR1" s="1" t="s">
        <v>2</v>
      </c>
      <c r="KS1" s="1" t="s">
        <v>3</v>
      </c>
      <c r="KT1" s="1" t="s">
        <v>0</v>
      </c>
      <c r="KU1" s="1" t="s">
        <v>4</v>
      </c>
      <c r="KV1" s="1" t="s">
        <v>5</v>
      </c>
      <c r="KW1" s="1" t="s">
        <v>6</v>
      </c>
      <c r="KX1" s="1" t="s">
        <v>2</v>
      </c>
      <c r="KY1" s="1" t="s">
        <v>3</v>
      </c>
      <c r="KZ1" s="1" t="s">
        <v>0</v>
      </c>
      <c r="LA1" s="1" t="s">
        <v>4</v>
      </c>
      <c r="LB1" s="1" t="s">
        <v>5</v>
      </c>
      <c r="LC1" s="1" t="s">
        <v>6</v>
      </c>
      <c r="LD1" s="1" t="s">
        <v>2</v>
      </c>
      <c r="LE1" s="1" t="s">
        <v>3</v>
      </c>
      <c r="LF1" s="1" t="s">
        <v>0</v>
      </c>
      <c r="LG1" s="1" t="s">
        <v>4</v>
      </c>
      <c r="LH1" s="1" t="s">
        <v>5</v>
      </c>
      <c r="LI1" s="1" t="s">
        <v>6</v>
      </c>
      <c r="LJ1" s="1" t="s">
        <v>2</v>
      </c>
      <c r="LK1" s="1" t="s">
        <v>3</v>
      </c>
      <c r="LL1" s="1" t="s">
        <v>0</v>
      </c>
      <c r="LM1" s="1" t="s">
        <v>4</v>
      </c>
      <c r="LN1" s="1" t="s">
        <v>5</v>
      </c>
      <c r="LO1" s="1" t="s">
        <v>6</v>
      </c>
      <c r="LP1" s="1" t="s">
        <v>2</v>
      </c>
      <c r="LQ1" s="1" t="s">
        <v>3</v>
      </c>
      <c r="LR1" s="1" t="s">
        <v>0</v>
      </c>
      <c r="LS1" s="1" t="s">
        <v>4</v>
      </c>
      <c r="LT1" s="1" t="s">
        <v>5</v>
      </c>
      <c r="LU1" s="1" t="s">
        <v>6</v>
      </c>
      <c r="LV1" s="1" t="s">
        <v>2</v>
      </c>
      <c r="LW1" s="1" t="s">
        <v>3</v>
      </c>
      <c r="LX1" s="1" t="s">
        <v>0</v>
      </c>
      <c r="LY1" s="1" t="s">
        <v>4</v>
      </c>
      <c r="LZ1" s="1" t="s">
        <v>5</v>
      </c>
      <c r="MA1" s="1" t="s">
        <v>6</v>
      </c>
      <c r="MB1" s="1" t="s">
        <v>2</v>
      </c>
      <c r="MC1" s="1" t="s">
        <v>3</v>
      </c>
      <c r="MD1" s="1" t="s">
        <v>0</v>
      </c>
      <c r="ME1" s="1" t="s">
        <v>4</v>
      </c>
      <c r="MF1" s="1" t="s">
        <v>5</v>
      </c>
      <c r="MG1" s="1" t="s">
        <v>6</v>
      </c>
      <c r="MH1" s="1" t="s">
        <v>2</v>
      </c>
      <c r="MI1" s="1" t="s">
        <v>3</v>
      </c>
      <c r="MJ1" s="1" t="s">
        <v>0</v>
      </c>
      <c r="MK1" s="1" t="s">
        <v>4</v>
      </c>
      <c r="ML1" s="1" t="s">
        <v>5</v>
      </c>
      <c r="MM1" s="1" t="s">
        <v>6</v>
      </c>
      <c r="MN1" s="1" t="s">
        <v>2</v>
      </c>
      <c r="MO1" s="1" t="s">
        <v>3</v>
      </c>
      <c r="MP1" s="1" t="s">
        <v>0</v>
      </c>
      <c r="MQ1" s="1" t="s">
        <v>4</v>
      </c>
      <c r="MR1" s="1" t="s">
        <v>5</v>
      </c>
      <c r="MS1" s="1" t="s">
        <v>6</v>
      </c>
      <c r="MT1" s="1" t="s">
        <v>2</v>
      </c>
      <c r="MU1" s="1" t="s">
        <v>3</v>
      </c>
      <c r="MV1" s="1" t="s">
        <v>0</v>
      </c>
      <c r="MW1" s="1" t="s">
        <v>4</v>
      </c>
      <c r="MX1" s="1" t="s">
        <v>5</v>
      </c>
      <c r="MY1" s="1" t="s">
        <v>6</v>
      </c>
      <c r="MZ1" s="1" t="s">
        <v>2</v>
      </c>
      <c r="NA1" s="1" t="s">
        <v>3</v>
      </c>
      <c r="NB1" s="1" t="s">
        <v>0</v>
      </c>
      <c r="NC1" s="1" t="s">
        <v>4</v>
      </c>
      <c r="ND1" s="1" t="s">
        <v>5</v>
      </c>
      <c r="NE1" s="1" t="s">
        <v>6</v>
      </c>
      <c r="NF1" s="1" t="s">
        <v>2</v>
      </c>
      <c r="NG1" s="1" t="s">
        <v>3</v>
      </c>
      <c r="NH1" s="1" t="s">
        <v>0</v>
      </c>
      <c r="NI1" s="1" t="s">
        <v>4</v>
      </c>
      <c r="NJ1" s="1" t="s">
        <v>5</v>
      </c>
      <c r="NK1" s="1" t="s">
        <v>6</v>
      </c>
      <c r="NL1" s="1" t="s">
        <v>2</v>
      </c>
      <c r="NM1" s="1" t="s">
        <v>3</v>
      </c>
      <c r="NN1" s="1" t="s">
        <v>0</v>
      </c>
      <c r="NO1" s="1" t="s">
        <v>4</v>
      </c>
      <c r="NP1" s="1" t="s">
        <v>5</v>
      </c>
      <c r="NQ1" s="1" t="s">
        <v>6</v>
      </c>
      <c r="NR1" s="1" t="s">
        <v>2</v>
      </c>
      <c r="NS1" s="1" t="s">
        <v>3</v>
      </c>
      <c r="NT1" s="1" t="s">
        <v>0</v>
      </c>
      <c r="NU1" s="1" t="s">
        <v>4</v>
      </c>
      <c r="NV1" s="1" t="s">
        <v>5</v>
      </c>
      <c r="NW1" s="1" t="s">
        <v>6</v>
      </c>
      <c r="NX1" s="1" t="s">
        <v>2</v>
      </c>
      <c r="NY1" s="1" t="s">
        <v>3</v>
      </c>
      <c r="NZ1" s="1" t="s">
        <v>0</v>
      </c>
      <c r="OA1" s="1" t="s">
        <v>4</v>
      </c>
      <c r="OB1" s="1" t="s">
        <v>5</v>
      </c>
      <c r="OC1" s="1" t="s">
        <v>6</v>
      </c>
      <c r="OD1" s="1" t="s">
        <v>2</v>
      </c>
      <c r="OE1" s="1" t="s">
        <v>3</v>
      </c>
      <c r="OF1" s="1" t="s">
        <v>0</v>
      </c>
      <c r="OG1" s="1" t="s">
        <v>4</v>
      </c>
      <c r="OH1" s="1" t="s">
        <v>5</v>
      </c>
      <c r="OI1" s="1" t="s">
        <v>6</v>
      </c>
      <c r="OJ1" s="1" t="s">
        <v>2</v>
      </c>
      <c r="OK1" s="1" t="s">
        <v>3</v>
      </c>
      <c r="OL1" s="1" t="s">
        <v>0</v>
      </c>
      <c r="OM1" s="1" t="s">
        <v>4</v>
      </c>
      <c r="ON1" s="1" t="s">
        <v>5</v>
      </c>
      <c r="OO1" s="1" t="s">
        <v>6</v>
      </c>
      <c r="OP1" s="1" t="s">
        <v>2</v>
      </c>
      <c r="OQ1" s="1" t="s">
        <v>3</v>
      </c>
      <c r="OR1" s="1" t="s">
        <v>0</v>
      </c>
      <c r="OS1" s="1" t="s">
        <v>4</v>
      </c>
      <c r="OT1" s="1" t="s">
        <v>5</v>
      </c>
      <c r="OU1" s="1" t="s">
        <v>6</v>
      </c>
      <c r="OV1" s="1" t="s">
        <v>2</v>
      </c>
      <c r="OW1" s="1" t="s">
        <v>3</v>
      </c>
      <c r="OX1" s="1" t="s">
        <v>0</v>
      </c>
      <c r="OY1" s="1" t="s">
        <v>4</v>
      </c>
      <c r="OZ1" s="1" t="s">
        <v>5</v>
      </c>
      <c r="PA1" s="1" t="s">
        <v>6</v>
      </c>
      <c r="PB1" s="1" t="s">
        <v>2</v>
      </c>
      <c r="PC1" s="1" t="s">
        <v>3</v>
      </c>
      <c r="PD1" s="1" t="s">
        <v>0</v>
      </c>
      <c r="PE1" s="1" t="s">
        <v>4</v>
      </c>
      <c r="PF1" s="1" t="s">
        <v>5</v>
      </c>
      <c r="PG1" s="1" t="s">
        <v>6</v>
      </c>
      <c r="PH1" s="1" t="s">
        <v>2</v>
      </c>
      <c r="PI1" s="1" t="s">
        <v>3</v>
      </c>
      <c r="PJ1" s="1" t="s">
        <v>0</v>
      </c>
      <c r="PK1" s="1" t="s">
        <v>4</v>
      </c>
      <c r="PL1" s="1" t="s">
        <v>5</v>
      </c>
      <c r="PM1" s="1" t="s">
        <v>6</v>
      </c>
      <c r="PN1" s="1" t="s">
        <v>2</v>
      </c>
      <c r="PO1" s="1" t="s">
        <v>3</v>
      </c>
      <c r="PP1" s="1" t="s">
        <v>0</v>
      </c>
      <c r="PQ1" s="1" t="s">
        <v>4</v>
      </c>
      <c r="PR1" s="1" t="s">
        <v>5</v>
      </c>
      <c r="PS1" s="1" t="s">
        <v>6</v>
      </c>
      <c r="PT1" s="1" t="s">
        <v>2</v>
      </c>
      <c r="PU1" s="1" t="s">
        <v>3</v>
      </c>
      <c r="PV1" s="1" t="s">
        <v>0</v>
      </c>
      <c r="PW1" s="1" t="s">
        <v>4</v>
      </c>
      <c r="PX1" s="1" t="s">
        <v>5</v>
      </c>
      <c r="PY1" s="1" t="s">
        <v>6</v>
      </c>
      <c r="PZ1" s="1" t="s">
        <v>2</v>
      </c>
      <c r="QA1" s="1" t="s">
        <v>3</v>
      </c>
      <c r="QB1" s="1" t="s">
        <v>0</v>
      </c>
      <c r="QC1" s="1" t="s">
        <v>4</v>
      </c>
      <c r="QD1" s="1" t="s">
        <v>5</v>
      </c>
      <c r="QE1" s="1" t="s">
        <v>6</v>
      </c>
      <c r="QF1" s="1" t="s">
        <v>2</v>
      </c>
      <c r="QG1" s="1" t="s">
        <v>3</v>
      </c>
      <c r="QH1" s="1" t="s">
        <v>0</v>
      </c>
      <c r="QI1" s="1" t="s">
        <v>4</v>
      </c>
      <c r="QJ1" s="1" t="s">
        <v>5</v>
      </c>
      <c r="QK1" s="1" t="s">
        <v>6</v>
      </c>
      <c r="QL1" s="1" t="s">
        <v>2</v>
      </c>
      <c r="QM1" s="1" t="s">
        <v>3</v>
      </c>
      <c r="QN1" s="1" t="s">
        <v>0</v>
      </c>
      <c r="QO1" s="1" t="s">
        <v>4</v>
      </c>
      <c r="QP1" s="1" t="s">
        <v>5</v>
      </c>
      <c r="QQ1" s="1" t="s">
        <v>6</v>
      </c>
      <c r="QR1" s="1" t="s">
        <v>2</v>
      </c>
      <c r="QS1" s="1" t="s">
        <v>3</v>
      </c>
      <c r="QT1" s="1" t="s">
        <v>0</v>
      </c>
      <c r="QU1" s="1" t="s">
        <v>4</v>
      </c>
      <c r="QV1" s="1" t="s">
        <v>5</v>
      </c>
      <c r="QW1" s="1" t="s">
        <v>6</v>
      </c>
      <c r="QX1" s="1" t="s">
        <v>2</v>
      </c>
      <c r="QY1" s="1" t="s">
        <v>3</v>
      </c>
      <c r="QZ1" s="1" t="s">
        <v>0</v>
      </c>
      <c r="RA1" s="1" t="s">
        <v>4</v>
      </c>
      <c r="RB1" s="1" t="s">
        <v>5</v>
      </c>
      <c r="RC1" s="1" t="s">
        <v>6</v>
      </c>
      <c r="RD1" s="1" t="s">
        <v>2</v>
      </c>
      <c r="RE1" s="1" t="s">
        <v>3</v>
      </c>
      <c r="RF1" s="1" t="s">
        <v>0</v>
      </c>
      <c r="RG1" s="1" t="s">
        <v>4</v>
      </c>
      <c r="RH1" s="1" t="s">
        <v>5</v>
      </c>
      <c r="RI1" s="1" t="s">
        <v>6</v>
      </c>
      <c r="RJ1" s="1" t="s">
        <v>2</v>
      </c>
      <c r="RK1" s="1" t="s">
        <v>3</v>
      </c>
      <c r="RL1" s="1" t="s">
        <v>0</v>
      </c>
      <c r="RM1" s="1" t="s">
        <v>4</v>
      </c>
      <c r="RN1" s="1" t="s">
        <v>5</v>
      </c>
      <c r="RO1" s="1" t="s">
        <v>6</v>
      </c>
      <c r="RP1" s="1" t="s">
        <v>2</v>
      </c>
      <c r="RQ1" s="1" t="s">
        <v>3</v>
      </c>
      <c r="RR1" s="1" t="s">
        <v>0</v>
      </c>
      <c r="RS1" s="1" t="s">
        <v>4</v>
      </c>
      <c r="RT1" s="1" t="s">
        <v>5</v>
      </c>
      <c r="RU1" s="1" t="s">
        <v>6</v>
      </c>
      <c r="RV1" s="1" t="s">
        <v>2</v>
      </c>
      <c r="RW1" s="1" t="s">
        <v>3</v>
      </c>
      <c r="RX1" s="1" t="s">
        <v>0</v>
      </c>
      <c r="RY1" s="1" t="s">
        <v>4</v>
      </c>
      <c r="RZ1" s="1" t="s">
        <v>5</v>
      </c>
      <c r="SA1" s="1" t="s">
        <v>6</v>
      </c>
      <c r="SB1" s="1" t="s">
        <v>2</v>
      </c>
      <c r="SC1" s="1" t="s">
        <v>3</v>
      </c>
      <c r="SD1" s="1" t="s">
        <v>0</v>
      </c>
      <c r="SE1" s="1" t="s">
        <v>4</v>
      </c>
      <c r="SF1" s="1" t="s">
        <v>5</v>
      </c>
      <c r="SG1" s="1" t="s">
        <v>6</v>
      </c>
      <c r="SH1" s="1" t="s">
        <v>2</v>
      </c>
      <c r="SI1" s="1" t="s">
        <v>3</v>
      </c>
      <c r="SJ1" s="1" t="s">
        <v>0</v>
      </c>
      <c r="SK1" s="1" t="s">
        <v>4</v>
      </c>
      <c r="SL1" s="1" t="s">
        <v>5</v>
      </c>
      <c r="SM1" s="1" t="s">
        <v>6</v>
      </c>
      <c r="SN1" s="1" t="s">
        <v>2</v>
      </c>
      <c r="SO1" s="1" t="s">
        <v>3</v>
      </c>
      <c r="SP1" s="1" t="s">
        <v>0</v>
      </c>
      <c r="SQ1" s="1" t="s">
        <v>4</v>
      </c>
      <c r="SR1" s="1" t="s">
        <v>5</v>
      </c>
      <c r="SS1" s="1" t="s">
        <v>6</v>
      </c>
      <c r="ST1" s="1" t="s">
        <v>2</v>
      </c>
      <c r="SU1" s="1" t="s">
        <v>3</v>
      </c>
      <c r="SV1" s="1" t="s">
        <v>0</v>
      </c>
      <c r="SW1" s="1" t="s">
        <v>4</v>
      </c>
      <c r="SX1" s="1" t="s">
        <v>5</v>
      </c>
      <c r="SY1" s="1" t="s">
        <v>6</v>
      </c>
      <c r="SZ1" s="1" t="s">
        <v>2</v>
      </c>
      <c r="TA1" s="1" t="s">
        <v>3</v>
      </c>
      <c r="TB1" s="1" t="s">
        <v>0</v>
      </c>
      <c r="TC1" s="1" t="s">
        <v>4</v>
      </c>
      <c r="TD1" s="1" t="s">
        <v>5</v>
      </c>
      <c r="TE1" s="1" t="s">
        <v>6</v>
      </c>
      <c r="TF1" s="1" t="s">
        <v>2</v>
      </c>
      <c r="TG1" s="1" t="s">
        <v>3</v>
      </c>
      <c r="TH1" s="1" t="s">
        <v>0</v>
      </c>
      <c r="TI1" s="1" t="s">
        <v>4</v>
      </c>
      <c r="TJ1" s="1" t="s">
        <v>5</v>
      </c>
      <c r="TK1" s="1" t="s">
        <v>6</v>
      </c>
      <c r="TL1" s="1" t="s">
        <v>2</v>
      </c>
      <c r="TM1" s="1" t="s">
        <v>3</v>
      </c>
      <c r="TN1" s="1" t="s">
        <v>0</v>
      </c>
      <c r="TO1" s="1" t="s">
        <v>4</v>
      </c>
      <c r="TP1" s="1" t="s">
        <v>5</v>
      </c>
      <c r="TQ1" s="1" t="s">
        <v>6</v>
      </c>
      <c r="TR1" s="1" t="s">
        <v>2</v>
      </c>
      <c r="TS1" s="1" t="s">
        <v>3</v>
      </c>
      <c r="TT1" s="1" t="s">
        <v>0</v>
      </c>
      <c r="TU1" s="1" t="s">
        <v>4</v>
      </c>
      <c r="TV1" s="1" t="s">
        <v>5</v>
      </c>
      <c r="TW1" s="1" t="s">
        <v>6</v>
      </c>
      <c r="TX1" s="1" t="s">
        <v>2</v>
      </c>
      <c r="TY1" s="1" t="s">
        <v>3</v>
      </c>
      <c r="TZ1" s="1" t="s">
        <v>0</v>
      </c>
      <c r="UA1" s="1" t="s">
        <v>4</v>
      </c>
      <c r="UB1" s="1" t="s">
        <v>5</v>
      </c>
      <c r="UC1" s="1" t="s">
        <v>6</v>
      </c>
      <c r="UD1" s="1" t="s">
        <v>2</v>
      </c>
      <c r="UE1" s="1" t="s">
        <v>3</v>
      </c>
      <c r="UF1" s="1" t="s">
        <v>0</v>
      </c>
      <c r="UG1" s="1" t="s">
        <v>4</v>
      </c>
      <c r="UH1" s="1" t="s">
        <v>5</v>
      </c>
      <c r="UI1" s="1" t="s">
        <v>6</v>
      </c>
      <c r="UJ1" s="1" t="s">
        <v>2</v>
      </c>
      <c r="UK1" s="1" t="s">
        <v>3</v>
      </c>
      <c r="UL1" s="1" t="s">
        <v>0</v>
      </c>
      <c r="UM1" s="1" t="s">
        <v>4</v>
      </c>
      <c r="UN1" s="1" t="s">
        <v>5</v>
      </c>
      <c r="UO1" s="1" t="s">
        <v>6</v>
      </c>
      <c r="UP1" s="1" t="s">
        <v>2</v>
      </c>
      <c r="UQ1" s="1" t="s">
        <v>3</v>
      </c>
      <c r="UR1" s="1" t="s">
        <v>0</v>
      </c>
      <c r="US1" s="1" t="s">
        <v>4</v>
      </c>
      <c r="UT1" s="1" t="s">
        <v>5</v>
      </c>
      <c r="UU1" s="1" t="s">
        <v>6</v>
      </c>
      <c r="UV1" s="1" t="s">
        <v>2</v>
      </c>
      <c r="UW1" s="1" t="s">
        <v>3</v>
      </c>
      <c r="UX1" s="1" t="s">
        <v>0</v>
      </c>
      <c r="UY1" s="1" t="s">
        <v>4</v>
      </c>
      <c r="UZ1" s="1" t="s">
        <v>5</v>
      </c>
      <c r="VA1" s="1" t="s">
        <v>6</v>
      </c>
      <c r="VB1" s="1" t="s">
        <v>2</v>
      </c>
      <c r="VC1" s="1" t="s">
        <v>3</v>
      </c>
      <c r="VD1" s="1" t="s">
        <v>0</v>
      </c>
      <c r="VE1" s="1" t="s">
        <v>4</v>
      </c>
      <c r="VF1" s="1" t="s">
        <v>5</v>
      </c>
      <c r="VG1" s="1" t="s">
        <v>6</v>
      </c>
      <c r="VH1" s="1" t="s">
        <v>2</v>
      </c>
      <c r="VI1" s="1" t="s">
        <v>3</v>
      </c>
      <c r="VJ1" s="1" t="s">
        <v>0</v>
      </c>
      <c r="VK1" s="1" t="s">
        <v>4</v>
      </c>
      <c r="VL1" s="1" t="s">
        <v>5</v>
      </c>
      <c r="VM1" s="1" t="s">
        <v>6</v>
      </c>
      <c r="VN1" s="1" t="s">
        <v>2</v>
      </c>
      <c r="VO1" s="1" t="s">
        <v>3</v>
      </c>
      <c r="VP1" s="1" t="s">
        <v>0</v>
      </c>
      <c r="VQ1" s="1" t="s">
        <v>4</v>
      </c>
      <c r="VR1" s="1" t="s">
        <v>5</v>
      </c>
      <c r="VS1" s="1" t="s">
        <v>6</v>
      </c>
      <c r="VT1" s="1" t="s">
        <v>2</v>
      </c>
      <c r="VU1" s="1" t="s">
        <v>3</v>
      </c>
      <c r="VV1" s="1" t="s">
        <v>0</v>
      </c>
      <c r="VW1" s="1" t="s">
        <v>4</v>
      </c>
      <c r="VX1" s="1" t="s">
        <v>5</v>
      </c>
      <c r="VY1" s="1" t="s">
        <v>6</v>
      </c>
      <c r="VZ1" s="1" t="s">
        <v>2</v>
      </c>
      <c r="WA1" s="1" t="s">
        <v>3</v>
      </c>
      <c r="WB1" s="1" t="s">
        <v>0</v>
      </c>
      <c r="WC1" s="1" t="s">
        <v>4</v>
      </c>
      <c r="WD1" s="1" t="s">
        <v>5</v>
      </c>
      <c r="WE1" s="1" t="s">
        <v>6</v>
      </c>
      <c r="WF1" s="1" t="s">
        <v>2</v>
      </c>
      <c r="WG1" s="1" t="s">
        <v>3</v>
      </c>
      <c r="WH1" s="1" t="s">
        <v>0</v>
      </c>
      <c r="WI1" s="1" t="s">
        <v>4</v>
      </c>
      <c r="WJ1" s="1" t="s">
        <v>5</v>
      </c>
      <c r="WK1" s="1" t="s">
        <v>6</v>
      </c>
      <c r="WL1" s="1" t="s">
        <v>2</v>
      </c>
      <c r="WM1" s="1" t="s">
        <v>3</v>
      </c>
      <c r="WN1" s="1" t="s">
        <v>0</v>
      </c>
      <c r="WO1" s="1" t="s">
        <v>4</v>
      </c>
      <c r="WP1" s="1" t="s">
        <v>5</v>
      </c>
      <c r="WQ1" s="1" t="s">
        <v>6</v>
      </c>
      <c r="WR1" s="1" t="s">
        <v>2</v>
      </c>
      <c r="WS1" s="1" t="s">
        <v>3</v>
      </c>
      <c r="WT1" s="1" t="s">
        <v>0</v>
      </c>
      <c r="WU1" s="1" t="s">
        <v>4</v>
      </c>
      <c r="WV1" s="1" t="s">
        <v>5</v>
      </c>
      <c r="WW1" s="1" t="s">
        <v>6</v>
      </c>
      <c r="WX1" s="1" t="s">
        <v>2</v>
      </c>
      <c r="WY1" s="1" t="s">
        <v>3</v>
      </c>
      <c r="WZ1" s="1" t="s">
        <v>0</v>
      </c>
      <c r="XA1" s="1" t="s">
        <v>4</v>
      </c>
      <c r="XB1" s="1" t="s">
        <v>5</v>
      </c>
      <c r="XC1" s="1" t="s">
        <v>6</v>
      </c>
      <c r="XD1" s="1" t="s">
        <v>2</v>
      </c>
      <c r="XE1" s="1" t="s">
        <v>3</v>
      </c>
      <c r="XF1" s="1" t="s">
        <v>0</v>
      </c>
      <c r="XG1" s="1" t="s">
        <v>4</v>
      </c>
      <c r="XH1" s="1" t="s">
        <v>5</v>
      </c>
      <c r="XI1" s="1" t="s">
        <v>6</v>
      </c>
      <c r="XJ1" s="1" t="s">
        <v>2</v>
      </c>
      <c r="XK1" s="1" t="s">
        <v>3</v>
      </c>
      <c r="XL1" s="1" t="s">
        <v>0</v>
      </c>
      <c r="XM1" s="1" t="s">
        <v>4</v>
      </c>
      <c r="XN1" s="1" t="s">
        <v>5</v>
      </c>
      <c r="XO1" s="1" t="s">
        <v>6</v>
      </c>
      <c r="XP1" s="1" t="s">
        <v>2</v>
      </c>
      <c r="XQ1" s="1" t="s">
        <v>3</v>
      </c>
      <c r="XR1" s="1" t="s">
        <v>0</v>
      </c>
      <c r="XS1" s="1" t="s">
        <v>4</v>
      </c>
      <c r="XT1" s="1" t="s">
        <v>5</v>
      </c>
      <c r="XU1" s="1" t="s">
        <v>6</v>
      </c>
      <c r="XV1" s="1" t="s">
        <v>2</v>
      </c>
      <c r="XW1" s="1" t="s">
        <v>3</v>
      </c>
      <c r="XX1" s="1" t="s">
        <v>0</v>
      </c>
      <c r="XY1" s="1" t="s">
        <v>4</v>
      </c>
      <c r="XZ1" s="1" t="s">
        <v>5</v>
      </c>
      <c r="YA1" s="1" t="s">
        <v>6</v>
      </c>
      <c r="YB1" s="1" t="s">
        <v>2</v>
      </c>
      <c r="YC1" s="1" t="s">
        <v>3</v>
      </c>
      <c r="YD1" s="1" t="s">
        <v>0</v>
      </c>
      <c r="YE1" s="1" t="s">
        <v>4</v>
      </c>
      <c r="YF1" s="1" t="s">
        <v>5</v>
      </c>
      <c r="YG1" s="1" t="s">
        <v>6</v>
      </c>
      <c r="YH1" s="1" t="s">
        <v>2</v>
      </c>
      <c r="YI1" s="1" t="s">
        <v>3</v>
      </c>
      <c r="YJ1" s="1" t="s">
        <v>0</v>
      </c>
      <c r="YK1" s="1" t="s">
        <v>4</v>
      </c>
      <c r="YL1" s="1" t="s">
        <v>5</v>
      </c>
      <c r="YM1" s="1" t="s">
        <v>6</v>
      </c>
      <c r="YN1" s="1" t="s">
        <v>2</v>
      </c>
      <c r="YO1" s="1" t="s">
        <v>3</v>
      </c>
      <c r="YP1" s="1" t="s">
        <v>0</v>
      </c>
      <c r="YQ1" s="1" t="s">
        <v>4</v>
      </c>
      <c r="YR1" s="1" t="s">
        <v>5</v>
      </c>
      <c r="YS1" s="1" t="s">
        <v>6</v>
      </c>
      <c r="YT1" s="1" t="s">
        <v>2</v>
      </c>
      <c r="YU1" s="1" t="s">
        <v>3</v>
      </c>
      <c r="YV1" s="1" t="s">
        <v>0</v>
      </c>
      <c r="YW1" s="1" t="s">
        <v>4</v>
      </c>
      <c r="YX1" s="1" t="s">
        <v>5</v>
      </c>
      <c r="YY1" s="1" t="s">
        <v>6</v>
      </c>
      <c r="YZ1" s="1" t="s">
        <v>2</v>
      </c>
      <c r="ZA1" s="1" t="s">
        <v>3</v>
      </c>
      <c r="ZB1" s="1" t="s">
        <v>0</v>
      </c>
      <c r="ZC1" s="1" t="s">
        <v>4</v>
      </c>
      <c r="ZD1" s="1" t="s">
        <v>5</v>
      </c>
      <c r="ZE1" s="1" t="s">
        <v>6</v>
      </c>
      <c r="ZF1" s="1" t="s">
        <v>2</v>
      </c>
      <c r="ZG1" s="1" t="s">
        <v>3</v>
      </c>
      <c r="ZH1" s="1" t="s">
        <v>0</v>
      </c>
      <c r="ZI1" s="1" t="s">
        <v>4</v>
      </c>
      <c r="ZJ1" s="1" t="s">
        <v>5</v>
      </c>
      <c r="ZK1" s="1" t="s">
        <v>6</v>
      </c>
      <c r="ZL1" s="1" t="s">
        <v>2</v>
      </c>
      <c r="ZM1" s="1" t="s">
        <v>3</v>
      </c>
      <c r="ZN1" s="1" t="s">
        <v>0</v>
      </c>
      <c r="ZO1" s="1" t="s">
        <v>4</v>
      </c>
      <c r="ZP1" s="1" t="s">
        <v>5</v>
      </c>
      <c r="ZQ1" s="1" t="s">
        <v>6</v>
      </c>
      <c r="ZR1" s="1" t="s">
        <v>2</v>
      </c>
      <c r="ZS1" s="1" t="s">
        <v>3</v>
      </c>
      <c r="ZT1" s="1" t="s">
        <v>0</v>
      </c>
      <c r="ZU1" s="1" t="s">
        <v>4</v>
      </c>
      <c r="ZV1" s="1" t="s">
        <v>4</v>
      </c>
    </row>
    <row r="2" spans="1:698" s="21" customFormat="1" x14ac:dyDescent="0.2">
      <c r="A2" s="3" t="s">
        <v>7</v>
      </c>
      <c r="B2" s="2" t="e">
        <f>#REF!</f>
        <v>#REF!</v>
      </c>
      <c r="C2" s="2" t="e">
        <f>#REF!</f>
        <v>#REF!</v>
      </c>
      <c r="D2" s="2" t="e">
        <f>#REF!</f>
        <v>#REF!</v>
      </c>
      <c r="E2" s="2" t="e">
        <f>#REF!</f>
        <v>#REF!</v>
      </c>
      <c r="F2" s="2" t="e">
        <f>#REF!</f>
        <v>#REF!</v>
      </c>
      <c r="G2" s="2" t="e">
        <f>#REF!</f>
        <v>#REF!</v>
      </c>
      <c r="H2" s="2" t="e">
        <f>#REF!</f>
        <v>#REF!</v>
      </c>
      <c r="I2" s="2" t="e">
        <f>#REF!</f>
        <v>#REF!</v>
      </c>
      <c r="J2" s="2" t="e">
        <f>#REF!</f>
        <v>#REF!</v>
      </c>
      <c r="K2" s="2" t="e">
        <f>#REF!</f>
        <v>#REF!</v>
      </c>
      <c r="L2" s="2" t="e">
        <f>#REF!</f>
        <v>#REF!</v>
      </c>
      <c r="M2" s="2" t="e">
        <f>#REF!</f>
        <v>#REF!</v>
      </c>
      <c r="N2" s="2" t="e">
        <f>#REF!</f>
        <v>#REF!</v>
      </c>
      <c r="O2" s="2" t="e">
        <f>#REF!</f>
        <v>#REF!</v>
      </c>
      <c r="P2" s="2" t="e">
        <f>#REF!</f>
        <v>#REF!</v>
      </c>
      <c r="Q2" s="2" t="e">
        <f>#REF!</f>
        <v>#REF!</v>
      </c>
      <c r="R2" s="2" t="e">
        <f>#REF!</f>
        <v>#REF!</v>
      </c>
      <c r="S2" s="2" t="e">
        <f>#REF!</f>
        <v>#REF!</v>
      </c>
      <c r="T2" s="2" t="e">
        <f>#REF!</f>
        <v>#REF!</v>
      </c>
      <c r="U2" s="2" t="e">
        <f>#REF!</f>
        <v>#REF!</v>
      </c>
      <c r="V2" s="2" t="e">
        <f>#REF!</f>
        <v>#REF!</v>
      </c>
      <c r="W2" s="2" t="e">
        <f>#REF!</f>
        <v>#REF!</v>
      </c>
      <c r="X2" s="2" t="e">
        <f>#REF!</f>
        <v>#REF!</v>
      </c>
      <c r="Y2" s="2" t="e">
        <f>#REF!</f>
        <v>#REF!</v>
      </c>
      <c r="Z2" s="2" t="e">
        <f>#REF!</f>
        <v>#REF!</v>
      </c>
      <c r="AA2" s="2" t="e">
        <f>#REF!</f>
        <v>#REF!</v>
      </c>
      <c r="AB2" s="2" t="e">
        <f>#REF!</f>
        <v>#REF!</v>
      </c>
      <c r="AC2" s="2" t="e">
        <f>#REF!</f>
        <v>#REF!</v>
      </c>
      <c r="AD2" s="2" t="e">
        <f>#REF!</f>
        <v>#REF!</v>
      </c>
      <c r="AE2" s="2" t="e">
        <f>#REF!</f>
        <v>#REF!</v>
      </c>
      <c r="AF2" s="2" t="e">
        <f>#REF!</f>
        <v>#REF!</v>
      </c>
      <c r="AG2" s="2" t="e">
        <f>#REF!</f>
        <v>#REF!</v>
      </c>
      <c r="AH2" s="2" t="e">
        <f>#REF!</f>
        <v>#REF!</v>
      </c>
      <c r="AI2" s="2" t="e">
        <f>#REF!</f>
        <v>#REF!</v>
      </c>
      <c r="AJ2" s="2" t="e">
        <f>#REF!</f>
        <v>#REF!</v>
      </c>
      <c r="AK2" s="2">
        <v>42765</v>
      </c>
      <c r="AL2" s="2">
        <v>42766</v>
      </c>
      <c r="AM2" s="2">
        <v>42767</v>
      </c>
      <c r="AN2" s="2">
        <v>42768</v>
      </c>
      <c r="AO2" s="2">
        <v>42769</v>
      </c>
      <c r="AP2" s="2" t="s">
        <v>1</v>
      </c>
      <c r="AQ2" s="2">
        <v>42772</v>
      </c>
      <c r="AR2" s="2">
        <v>42773</v>
      </c>
      <c r="AS2" s="2">
        <v>42774</v>
      </c>
      <c r="AT2" s="2">
        <v>42775</v>
      </c>
      <c r="AU2" s="2">
        <v>42776</v>
      </c>
      <c r="AV2" s="2" t="s">
        <v>1</v>
      </c>
      <c r="AW2" s="2">
        <v>42779</v>
      </c>
      <c r="AX2" s="2">
        <v>42780</v>
      </c>
      <c r="AY2" s="2">
        <v>42781</v>
      </c>
      <c r="AZ2" s="2">
        <v>42782</v>
      </c>
      <c r="BA2" s="2">
        <v>42783</v>
      </c>
      <c r="BB2" s="2" t="s">
        <v>1</v>
      </c>
      <c r="BC2" s="2">
        <v>42786</v>
      </c>
      <c r="BD2" s="2">
        <v>42787</v>
      </c>
      <c r="BE2" s="2">
        <v>42788</v>
      </c>
      <c r="BF2" s="2">
        <v>42789</v>
      </c>
      <c r="BG2" s="2">
        <v>42790</v>
      </c>
      <c r="BH2" s="2" t="s">
        <v>1</v>
      </c>
      <c r="BI2" s="2">
        <v>42793</v>
      </c>
      <c r="BJ2" s="2">
        <v>42794</v>
      </c>
      <c r="BK2" s="2">
        <v>42795</v>
      </c>
      <c r="BL2" s="2">
        <v>42796</v>
      </c>
      <c r="BM2" s="2">
        <v>42797</v>
      </c>
      <c r="BN2" s="2" t="s">
        <v>1</v>
      </c>
      <c r="BO2" s="2">
        <v>42800</v>
      </c>
      <c r="BP2" s="2">
        <v>42801</v>
      </c>
      <c r="BQ2" s="2">
        <v>42802</v>
      </c>
      <c r="BR2" s="2">
        <v>42803</v>
      </c>
      <c r="BS2" s="2">
        <v>42804</v>
      </c>
      <c r="BT2" s="2" t="s">
        <v>1</v>
      </c>
      <c r="BU2" s="2">
        <v>42807</v>
      </c>
      <c r="BV2" s="2">
        <v>42808</v>
      </c>
      <c r="BW2" s="2">
        <v>42809</v>
      </c>
      <c r="BX2" s="2">
        <v>42810</v>
      </c>
      <c r="BY2" s="2">
        <v>42811</v>
      </c>
      <c r="BZ2" s="2" t="s">
        <v>1</v>
      </c>
      <c r="CA2" s="2">
        <v>42814</v>
      </c>
      <c r="CB2" s="2">
        <v>42815</v>
      </c>
      <c r="CC2" s="2">
        <v>42816</v>
      </c>
      <c r="CD2" s="2">
        <v>42817</v>
      </c>
      <c r="CE2" s="2">
        <v>42818</v>
      </c>
      <c r="CF2" s="2" t="s">
        <v>1</v>
      </c>
      <c r="CG2" s="2">
        <v>42821</v>
      </c>
      <c r="CH2" s="2">
        <v>42822</v>
      </c>
      <c r="CI2" s="2">
        <v>42823</v>
      </c>
      <c r="CJ2" s="2">
        <v>42824</v>
      </c>
      <c r="CK2" s="2">
        <v>42825</v>
      </c>
      <c r="CL2" s="2" t="s">
        <v>1</v>
      </c>
      <c r="CM2" s="2">
        <v>42828</v>
      </c>
      <c r="CN2" s="2">
        <v>42829</v>
      </c>
      <c r="CO2" s="2">
        <v>42830</v>
      </c>
      <c r="CP2" s="2">
        <v>42831</v>
      </c>
      <c r="CQ2" s="2">
        <v>42832</v>
      </c>
      <c r="CR2" s="2" t="s">
        <v>1</v>
      </c>
      <c r="CS2" s="2">
        <v>42835</v>
      </c>
      <c r="CT2" s="2">
        <v>42836</v>
      </c>
      <c r="CU2" s="2">
        <v>42837</v>
      </c>
      <c r="CV2" s="2">
        <v>42838</v>
      </c>
      <c r="CW2" s="2">
        <v>42839</v>
      </c>
      <c r="CX2" s="2" t="s">
        <v>1</v>
      </c>
      <c r="CY2" s="2">
        <v>42842</v>
      </c>
      <c r="CZ2" s="2">
        <v>42843</v>
      </c>
      <c r="DA2" s="2">
        <v>42844</v>
      </c>
      <c r="DB2" s="2">
        <v>42845</v>
      </c>
      <c r="DC2" s="2">
        <v>42846</v>
      </c>
      <c r="DD2" s="2" t="s">
        <v>1</v>
      </c>
      <c r="DE2" s="2">
        <v>42849</v>
      </c>
      <c r="DF2" s="2">
        <v>42850</v>
      </c>
      <c r="DG2" s="2">
        <v>42851</v>
      </c>
      <c r="DH2" s="2">
        <v>42852</v>
      </c>
      <c r="DI2" s="2">
        <v>42853</v>
      </c>
      <c r="DJ2" s="2" t="s">
        <v>1</v>
      </c>
      <c r="DK2" s="2">
        <v>42856</v>
      </c>
      <c r="DL2" s="2">
        <v>42857</v>
      </c>
      <c r="DM2" s="2">
        <v>42858</v>
      </c>
      <c r="DN2" s="2">
        <v>42859</v>
      </c>
      <c r="DO2" s="2">
        <v>42860</v>
      </c>
      <c r="DP2" s="2" t="s">
        <v>1</v>
      </c>
      <c r="DQ2" s="2">
        <v>42863</v>
      </c>
      <c r="DR2" s="2">
        <v>42864</v>
      </c>
      <c r="DS2" s="2">
        <v>42865</v>
      </c>
      <c r="DT2" s="2">
        <v>42866</v>
      </c>
      <c r="DU2" s="2">
        <v>42867</v>
      </c>
      <c r="DV2" s="2" t="s">
        <v>1</v>
      </c>
      <c r="DW2" s="2">
        <v>42870</v>
      </c>
      <c r="DX2" s="2">
        <v>42871</v>
      </c>
      <c r="DY2" s="2">
        <v>42872</v>
      </c>
      <c r="DZ2" s="2">
        <v>42873</v>
      </c>
      <c r="EA2" s="2">
        <v>42874</v>
      </c>
      <c r="EB2" s="2" t="s">
        <v>1</v>
      </c>
      <c r="EC2" s="2">
        <v>42877</v>
      </c>
      <c r="ED2" s="2">
        <v>42878</v>
      </c>
      <c r="EE2" s="2">
        <v>42879</v>
      </c>
      <c r="EF2" s="2">
        <v>42880</v>
      </c>
      <c r="EG2" s="2">
        <v>42881</v>
      </c>
      <c r="EH2" s="2" t="s">
        <v>1</v>
      </c>
      <c r="EI2" s="2">
        <v>42884</v>
      </c>
      <c r="EJ2" s="2">
        <v>42885</v>
      </c>
      <c r="EK2" s="2">
        <v>42886</v>
      </c>
      <c r="EL2" s="2">
        <v>42887</v>
      </c>
      <c r="EM2" s="2">
        <v>42888</v>
      </c>
      <c r="EN2" s="2" t="s">
        <v>1</v>
      </c>
      <c r="EO2" s="2">
        <v>42891</v>
      </c>
      <c r="EP2" s="2">
        <v>42892</v>
      </c>
      <c r="EQ2" s="2">
        <v>42893</v>
      </c>
      <c r="ER2" s="2">
        <v>42894</v>
      </c>
      <c r="ES2" s="2">
        <v>42895</v>
      </c>
      <c r="ET2" s="2" t="s">
        <v>1</v>
      </c>
      <c r="EU2" s="2">
        <v>42898</v>
      </c>
      <c r="EV2" s="2">
        <v>42899</v>
      </c>
      <c r="EW2" s="2">
        <v>42900</v>
      </c>
      <c r="EX2" s="2">
        <v>42901</v>
      </c>
      <c r="EY2" s="2">
        <v>42902</v>
      </c>
      <c r="EZ2" s="2" t="s">
        <v>1</v>
      </c>
      <c r="FA2" s="2">
        <v>42905</v>
      </c>
      <c r="FB2" s="2">
        <v>42906</v>
      </c>
      <c r="FC2" s="2">
        <v>42907</v>
      </c>
      <c r="FD2" s="2">
        <v>42908</v>
      </c>
      <c r="FE2" s="2">
        <v>42909</v>
      </c>
      <c r="FF2" s="2" t="s">
        <v>1</v>
      </c>
      <c r="FG2" s="2">
        <v>42912</v>
      </c>
      <c r="FH2" s="2">
        <v>42913</v>
      </c>
      <c r="FI2" s="2">
        <v>42914</v>
      </c>
      <c r="FJ2" s="2">
        <v>42915</v>
      </c>
      <c r="FK2" s="2">
        <v>42916</v>
      </c>
      <c r="FL2" s="2" t="s">
        <v>1</v>
      </c>
      <c r="FM2" s="2">
        <v>42919</v>
      </c>
      <c r="FN2" s="2">
        <v>42920</v>
      </c>
      <c r="FO2" s="2">
        <v>42921</v>
      </c>
      <c r="FP2" s="2">
        <v>42922</v>
      </c>
      <c r="FQ2" s="2">
        <v>42923</v>
      </c>
      <c r="FR2" s="2" t="s">
        <v>1</v>
      </c>
      <c r="FS2" s="2">
        <v>42926</v>
      </c>
      <c r="FT2" s="2">
        <v>42927</v>
      </c>
      <c r="FU2" s="2">
        <v>42928</v>
      </c>
      <c r="FV2" s="2">
        <v>42929</v>
      </c>
      <c r="FW2" s="2">
        <v>42930</v>
      </c>
      <c r="FX2" s="2" t="s">
        <v>1</v>
      </c>
      <c r="FY2" s="2">
        <v>42933</v>
      </c>
      <c r="FZ2" s="2">
        <v>42934</v>
      </c>
      <c r="GA2" s="2">
        <v>42935</v>
      </c>
      <c r="GB2" s="2">
        <v>42936</v>
      </c>
      <c r="GC2" s="2">
        <v>42937</v>
      </c>
      <c r="GD2" s="2" t="s">
        <v>1</v>
      </c>
      <c r="GE2" s="2">
        <v>42940</v>
      </c>
      <c r="GF2" s="2">
        <v>42941</v>
      </c>
      <c r="GG2" s="2">
        <v>42942</v>
      </c>
      <c r="GH2" s="2">
        <v>42943</v>
      </c>
      <c r="GI2" s="2">
        <v>42944</v>
      </c>
      <c r="GJ2" s="2" t="s">
        <v>1</v>
      </c>
      <c r="GK2" s="2">
        <v>42947</v>
      </c>
      <c r="GL2" s="2">
        <v>42948</v>
      </c>
      <c r="GM2" s="2">
        <v>42949</v>
      </c>
      <c r="GN2" s="2">
        <v>42950</v>
      </c>
      <c r="GO2" s="2">
        <v>42951</v>
      </c>
      <c r="GP2" s="2" t="s">
        <v>1</v>
      </c>
      <c r="GQ2" s="2">
        <v>42954</v>
      </c>
      <c r="GR2" s="2">
        <v>42955</v>
      </c>
      <c r="GS2" s="2">
        <v>42956</v>
      </c>
      <c r="GT2" s="2">
        <v>42957</v>
      </c>
      <c r="GU2" s="2">
        <v>42958</v>
      </c>
      <c r="GV2" s="2" t="s">
        <v>1</v>
      </c>
      <c r="GW2" s="29">
        <v>42961</v>
      </c>
      <c r="GX2" s="40"/>
      <c r="GY2" s="2">
        <v>42962</v>
      </c>
      <c r="GZ2" s="2">
        <v>42963</v>
      </c>
      <c r="HA2" s="2">
        <v>42964</v>
      </c>
      <c r="HB2" s="2">
        <v>42965</v>
      </c>
      <c r="HC2" s="2" t="s">
        <v>1</v>
      </c>
      <c r="HD2" s="29">
        <v>42968</v>
      </c>
      <c r="HE2" s="2"/>
      <c r="HF2" s="2">
        <v>42969</v>
      </c>
      <c r="HG2" s="2">
        <v>42970</v>
      </c>
      <c r="HH2" s="2">
        <v>42971</v>
      </c>
      <c r="HI2" s="2">
        <v>42972</v>
      </c>
      <c r="HJ2" s="2" t="s">
        <v>1</v>
      </c>
      <c r="HK2" s="29">
        <v>42975</v>
      </c>
      <c r="HL2" s="2"/>
      <c r="HM2" s="2">
        <v>42976</v>
      </c>
      <c r="HN2" s="2">
        <v>42977</v>
      </c>
      <c r="HO2" s="2">
        <v>42978</v>
      </c>
      <c r="HP2" s="2">
        <v>42979</v>
      </c>
      <c r="HQ2" s="2" t="s">
        <v>1</v>
      </c>
      <c r="HR2" s="29">
        <v>42982</v>
      </c>
      <c r="HS2" s="2"/>
      <c r="HT2" s="2">
        <v>42983</v>
      </c>
      <c r="HU2" s="2">
        <v>42984</v>
      </c>
      <c r="HV2" s="2">
        <v>42985</v>
      </c>
      <c r="HW2" s="2">
        <v>42986</v>
      </c>
      <c r="HX2" s="2" t="s">
        <v>1</v>
      </c>
      <c r="HY2" s="29">
        <v>42989</v>
      </c>
      <c r="HZ2" s="2"/>
      <c r="IA2" s="2">
        <v>42990</v>
      </c>
      <c r="IB2" s="2">
        <v>42991</v>
      </c>
      <c r="IC2" s="2">
        <v>42992</v>
      </c>
      <c r="ID2" s="2">
        <v>42993</v>
      </c>
      <c r="IE2" s="2" t="s">
        <v>1</v>
      </c>
      <c r="IF2" s="29">
        <v>42996</v>
      </c>
      <c r="IG2" s="2"/>
      <c r="IH2" s="2">
        <v>42997</v>
      </c>
      <c r="II2" s="2">
        <v>42998</v>
      </c>
      <c r="IJ2" s="2">
        <v>42999</v>
      </c>
      <c r="IK2" s="2">
        <v>43000</v>
      </c>
      <c r="IL2" s="2" t="s">
        <v>1</v>
      </c>
      <c r="IM2" s="2">
        <v>43003</v>
      </c>
      <c r="IN2" s="2">
        <v>43004</v>
      </c>
      <c r="IO2" s="2">
        <v>43005</v>
      </c>
      <c r="IP2" s="2">
        <v>43006</v>
      </c>
      <c r="IQ2" s="2">
        <v>43007</v>
      </c>
      <c r="IR2" s="2" t="s">
        <v>1</v>
      </c>
      <c r="IS2" s="2">
        <v>43010</v>
      </c>
      <c r="IT2" s="2">
        <v>43011</v>
      </c>
      <c r="IU2" s="2">
        <v>43012</v>
      </c>
      <c r="IV2" s="2">
        <v>43013</v>
      </c>
      <c r="IW2" s="2">
        <v>43014</v>
      </c>
      <c r="IX2" s="2" t="s">
        <v>1</v>
      </c>
      <c r="IY2" s="2">
        <v>43017</v>
      </c>
      <c r="IZ2" s="2">
        <v>43018</v>
      </c>
      <c r="JA2" s="2">
        <v>43019</v>
      </c>
      <c r="JB2" s="2">
        <v>43020</v>
      </c>
      <c r="JC2" s="2">
        <v>43021</v>
      </c>
      <c r="JD2" s="2" t="s">
        <v>1</v>
      </c>
      <c r="JE2" s="2">
        <v>43024</v>
      </c>
      <c r="JF2" s="2">
        <v>43025</v>
      </c>
      <c r="JG2" s="2">
        <v>43026</v>
      </c>
      <c r="JH2" s="2">
        <v>43027</v>
      </c>
      <c r="JI2" s="2">
        <v>43028</v>
      </c>
      <c r="JJ2" s="2" t="s">
        <v>1</v>
      </c>
      <c r="JK2" s="2">
        <v>43031</v>
      </c>
      <c r="JL2" s="2">
        <v>43032</v>
      </c>
      <c r="JM2" s="2">
        <v>43033</v>
      </c>
      <c r="JN2" s="2">
        <v>43034</v>
      </c>
      <c r="JO2" s="2">
        <v>43035</v>
      </c>
      <c r="JP2" s="2" t="s">
        <v>1</v>
      </c>
      <c r="JQ2" s="2">
        <v>43038</v>
      </c>
      <c r="JR2" s="2">
        <v>43039</v>
      </c>
      <c r="JS2" s="2">
        <v>43040</v>
      </c>
      <c r="JT2" s="2">
        <v>43041</v>
      </c>
      <c r="JU2" s="2">
        <v>43042</v>
      </c>
      <c r="JV2" s="2" t="s">
        <v>1</v>
      </c>
      <c r="JW2" s="2">
        <v>43045</v>
      </c>
      <c r="JX2" s="2">
        <v>43046</v>
      </c>
      <c r="JY2" s="2">
        <v>43047</v>
      </c>
      <c r="JZ2" s="2">
        <v>43048</v>
      </c>
      <c r="KA2" s="2">
        <v>43049</v>
      </c>
      <c r="KB2" s="2" t="s">
        <v>1</v>
      </c>
      <c r="KC2" s="2">
        <v>43052</v>
      </c>
      <c r="KD2" s="2">
        <v>43053</v>
      </c>
      <c r="KE2" s="2">
        <v>43054</v>
      </c>
      <c r="KF2" s="2">
        <v>43055</v>
      </c>
      <c r="KG2" s="2">
        <v>43056</v>
      </c>
      <c r="KH2" s="2" t="s">
        <v>1</v>
      </c>
      <c r="KI2" s="2">
        <v>43059</v>
      </c>
      <c r="KJ2" s="2">
        <v>43060</v>
      </c>
      <c r="KK2" s="2">
        <v>43061</v>
      </c>
      <c r="KL2" s="2">
        <v>43062</v>
      </c>
      <c r="KM2" s="2">
        <v>43063</v>
      </c>
      <c r="KN2" s="2" t="s">
        <v>1</v>
      </c>
      <c r="KO2" s="2">
        <v>43066</v>
      </c>
      <c r="KP2" s="2">
        <v>43067</v>
      </c>
      <c r="KQ2" s="2">
        <v>43068</v>
      </c>
      <c r="KR2" s="2">
        <v>43069</v>
      </c>
      <c r="KS2" s="2">
        <v>43070</v>
      </c>
      <c r="KT2" s="2" t="s">
        <v>1</v>
      </c>
      <c r="KU2" s="2">
        <v>43073</v>
      </c>
      <c r="KV2" s="2">
        <v>43074</v>
      </c>
      <c r="KW2" s="2">
        <v>43075</v>
      </c>
      <c r="KX2" s="2">
        <v>43076</v>
      </c>
      <c r="KY2" s="2">
        <v>43077</v>
      </c>
      <c r="KZ2" s="2" t="s">
        <v>1</v>
      </c>
      <c r="LA2" s="2">
        <v>43080</v>
      </c>
      <c r="LB2" s="2">
        <v>43081</v>
      </c>
      <c r="LC2" s="2">
        <v>43082</v>
      </c>
      <c r="LD2" s="2">
        <v>43083</v>
      </c>
      <c r="LE2" s="2">
        <v>43084</v>
      </c>
      <c r="LF2" s="2" t="s">
        <v>1</v>
      </c>
      <c r="LG2" s="2">
        <v>43087</v>
      </c>
      <c r="LH2" s="2">
        <v>43088</v>
      </c>
      <c r="LI2" s="2">
        <v>43089</v>
      </c>
      <c r="LJ2" s="2">
        <v>43090</v>
      </c>
      <c r="LK2" s="2">
        <v>43091</v>
      </c>
      <c r="LL2" s="2" t="s">
        <v>1</v>
      </c>
      <c r="LM2" s="2">
        <v>43094</v>
      </c>
      <c r="LN2" s="2">
        <v>43095</v>
      </c>
      <c r="LO2" s="2">
        <v>43096</v>
      </c>
      <c r="LP2" s="2">
        <v>43097</v>
      </c>
      <c r="LQ2" s="2">
        <v>43098</v>
      </c>
      <c r="LR2" s="2" t="s">
        <v>1</v>
      </c>
      <c r="LS2" s="2">
        <v>43101</v>
      </c>
      <c r="LT2" s="2">
        <v>43102</v>
      </c>
      <c r="LU2" s="2">
        <v>43103</v>
      </c>
      <c r="LV2" s="2">
        <v>43104</v>
      </c>
      <c r="LW2" s="2">
        <v>43105</v>
      </c>
      <c r="LX2" s="2" t="s">
        <v>1</v>
      </c>
      <c r="LY2" s="2">
        <v>43108</v>
      </c>
      <c r="LZ2" s="2">
        <v>43109</v>
      </c>
      <c r="MA2" s="2">
        <v>43110</v>
      </c>
      <c r="MB2" s="2">
        <v>43111</v>
      </c>
      <c r="MC2" s="2">
        <v>43112</v>
      </c>
      <c r="MD2" s="2" t="s">
        <v>1</v>
      </c>
      <c r="ME2" s="2">
        <v>43115</v>
      </c>
      <c r="MF2" s="2">
        <v>43116</v>
      </c>
      <c r="MG2" s="2">
        <v>43117</v>
      </c>
      <c r="MH2" s="2">
        <v>43118</v>
      </c>
      <c r="MI2" s="2">
        <v>43119</v>
      </c>
      <c r="MJ2" s="2" t="s">
        <v>1</v>
      </c>
      <c r="MK2" s="2">
        <v>43122</v>
      </c>
      <c r="ML2" s="2">
        <v>43123</v>
      </c>
      <c r="MM2" s="2">
        <v>43124</v>
      </c>
      <c r="MN2" s="2">
        <v>43125</v>
      </c>
      <c r="MO2" s="2">
        <v>43126</v>
      </c>
      <c r="MP2" s="2" t="s">
        <v>1</v>
      </c>
      <c r="MQ2" s="2">
        <v>43129</v>
      </c>
      <c r="MR2" s="2">
        <v>43130</v>
      </c>
      <c r="MS2" s="2">
        <v>43131</v>
      </c>
      <c r="MT2" s="2">
        <v>43132</v>
      </c>
      <c r="MU2" s="2">
        <v>43133</v>
      </c>
      <c r="MV2" s="2" t="s">
        <v>1</v>
      </c>
      <c r="MW2" s="2">
        <v>43136</v>
      </c>
      <c r="MX2" s="2">
        <v>43137</v>
      </c>
      <c r="MY2" s="2">
        <v>43138</v>
      </c>
      <c r="MZ2" s="2">
        <v>43139</v>
      </c>
      <c r="NA2" s="2">
        <v>43140</v>
      </c>
      <c r="NB2" s="2" t="s">
        <v>1</v>
      </c>
      <c r="NC2" s="2">
        <v>43143</v>
      </c>
      <c r="ND2" s="2">
        <v>43144</v>
      </c>
      <c r="NE2" s="2">
        <v>43145</v>
      </c>
      <c r="NF2" s="2">
        <v>43146</v>
      </c>
      <c r="NG2" s="2">
        <v>43147</v>
      </c>
      <c r="NH2" s="2" t="s">
        <v>1</v>
      </c>
      <c r="NI2" s="2">
        <v>43150</v>
      </c>
      <c r="NJ2" s="2">
        <v>43151</v>
      </c>
      <c r="NK2" s="2">
        <v>43152</v>
      </c>
      <c r="NL2" s="2">
        <v>43153</v>
      </c>
      <c r="NM2" s="2">
        <v>43154</v>
      </c>
      <c r="NN2" s="2" t="s">
        <v>1</v>
      </c>
      <c r="NO2" s="2">
        <v>43157</v>
      </c>
      <c r="NP2" s="2">
        <v>43158</v>
      </c>
      <c r="NQ2" s="2">
        <v>43159</v>
      </c>
      <c r="NR2" s="2">
        <v>43160</v>
      </c>
      <c r="NS2" s="2">
        <v>43161</v>
      </c>
      <c r="NT2" s="2" t="s">
        <v>1</v>
      </c>
      <c r="NU2" s="2">
        <v>43164</v>
      </c>
      <c r="NV2" s="2">
        <v>43165</v>
      </c>
      <c r="NW2" s="2">
        <v>43166</v>
      </c>
      <c r="NX2" s="2">
        <v>43167</v>
      </c>
      <c r="NY2" s="2">
        <v>43168</v>
      </c>
      <c r="NZ2" s="2" t="s">
        <v>1</v>
      </c>
      <c r="OA2" s="2">
        <v>43171</v>
      </c>
      <c r="OB2" s="2">
        <v>43172</v>
      </c>
      <c r="OC2" s="2">
        <v>43173</v>
      </c>
      <c r="OD2" s="2">
        <v>43174</v>
      </c>
      <c r="OE2" s="2">
        <v>43175</v>
      </c>
      <c r="OF2" s="2" t="s">
        <v>1</v>
      </c>
      <c r="OG2" s="2">
        <v>43178</v>
      </c>
      <c r="OH2" s="2">
        <v>43179</v>
      </c>
      <c r="OI2" s="2">
        <v>43180</v>
      </c>
      <c r="OJ2" s="2">
        <v>43181</v>
      </c>
      <c r="OK2" s="2">
        <v>43182</v>
      </c>
      <c r="OL2" s="2" t="s">
        <v>1</v>
      </c>
      <c r="OM2" s="2">
        <v>43185</v>
      </c>
      <c r="ON2" s="2">
        <v>43186</v>
      </c>
      <c r="OO2" s="2">
        <v>43187</v>
      </c>
      <c r="OP2" s="2">
        <v>43188</v>
      </c>
      <c r="OQ2" s="2">
        <v>43189</v>
      </c>
      <c r="OR2" s="2" t="s">
        <v>1</v>
      </c>
      <c r="OS2" s="2">
        <v>43192</v>
      </c>
      <c r="OT2" s="2">
        <v>43193</v>
      </c>
      <c r="OU2" s="2">
        <v>43194</v>
      </c>
      <c r="OV2" s="2">
        <v>43195</v>
      </c>
      <c r="OW2" s="2">
        <v>43196</v>
      </c>
      <c r="OX2" s="2" t="s">
        <v>1</v>
      </c>
      <c r="OY2" s="2">
        <v>43199</v>
      </c>
      <c r="OZ2" s="2">
        <v>43200</v>
      </c>
      <c r="PA2" s="2">
        <v>43201</v>
      </c>
      <c r="PB2" s="2">
        <v>43202</v>
      </c>
      <c r="PC2" s="2">
        <v>43203</v>
      </c>
      <c r="PD2" s="2" t="s">
        <v>1</v>
      </c>
      <c r="PE2" s="2">
        <v>43206</v>
      </c>
      <c r="PF2" s="2">
        <v>43207</v>
      </c>
      <c r="PG2" s="2">
        <v>43208</v>
      </c>
      <c r="PH2" s="2">
        <v>43209</v>
      </c>
      <c r="PI2" s="2">
        <v>43210</v>
      </c>
      <c r="PJ2" s="2" t="s">
        <v>1</v>
      </c>
      <c r="PK2" s="2">
        <v>43213</v>
      </c>
      <c r="PL2" s="2">
        <v>43214</v>
      </c>
      <c r="PM2" s="2">
        <v>43215</v>
      </c>
      <c r="PN2" s="2">
        <v>43216</v>
      </c>
      <c r="PO2" s="2">
        <v>43217</v>
      </c>
      <c r="PP2" s="2" t="s">
        <v>1</v>
      </c>
      <c r="PQ2" s="2">
        <v>43220</v>
      </c>
      <c r="PR2" s="2">
        <v>43221</v>
      </c>
      <c r="PS2" s="2">
        <v>43222</v>
      </c>
      <c r="PT2" s="2">
        <v>43223</v>
      </c>
      <c r="PU2" s="2">
        <v>43224</v>
      </c>
      <c r="PV2" s="2" t="s">
        <v>1</v>
      </c>
      <c r="PW2" s="2">
        <v>43227</v>
      </c>
      <c r="PX2" s="2">
        <v>43228</v>
      </c>
      <c r="PY2" s="2">
        <v>43229</v>
      </c>
      <c r="PZ2" s="2">
        <v>43230</v>
      </c>
      <c r="QA2" s="2">
        <v>43231</v>
      </c>
      <c r="QB2" s="2" t="s">
        <v>1</v>
      </c>
      <c r="QC2" s="2">
        <v>43234</v>
      </c>
      <c r="QD2" s="2">
        <v>43235</v>
      </c>
      <c r="QE2" s="2">
        <v>43236</v>
      </c>
      <c r="QF2" s="2">
        <v>43237</v>
      </c>
      <c r="QG2" s="2">
        <v>43238</v>
      </c>
      <c r="QH2" s="2" t="s">
        <v>1</v>
      </c>
      <c r="QI2" s="2">
        <v>43241</v>
      </c>
      <c r="QJ2" s="2">
        <v>43242</v>
      </c>
      <c r="QK2" s="2">
        <v>43243</v>
      </c>
      <c r="QL2" s="2">
        <v>43244</v>
      </c>
      <c r="QM2" s="2">
        <v>43245</v>
      </c>
      <c r="QN2" s="2" t="s">
        <v>1</v>
      </c>
      <c r="QO2" s="2">
        <v>43248</v>
      </c>
      <c r="QP2" s="2">
        <v>43249</v>
      </c>
      <c r="QQ2" s="2">
        <v>43250</v>
      </c>
      <c r="QR2" s="2">
        <v>43251</v>
      </c>
      <c r="QS2" s="2">
        <v>43252</v>
      </c>
      <c r="QT2" s="2" t="s">
        <v>1</v>
      </c>
      <c r="QU2" s="2">
        <v>43255</v>
      </c>
      <c r="QV2" s="2">
        <v>43256</v>
      </c>
      <c r="QW2" s="2">
        <v>43257</v>
      </c>
      <c r="QX2" s="2">
        <v>43258</v>
      </c>
      <c r="QY2" s="2">
        <v>43259</v>
      </c>
      <c r="QZ2" s="2" t="s">
        <v>1</v>
      </c>
      <c r="RA2" s="2">
        <v>43262</v>
      </c>
      <c r="RB2" s="2">
        <v>43263</v>
      </c>
      <c r="RC2" s="2">
        <v>43264</v>
      </c>
      <c r="RD2" s="2">
        <v>43265</v>
      </c>
      <c r="RE2" s="2">
        <v>43266</v>
      </c>
      <c r="RF2" s="2" t="s">
        <v>1</v>
      </c>
      <c r="RG2" s="2">
        <v>43269</v>
      </c>
      <c r="RH2" s="2">
        <v>43270</v>
      </c>
      <c r="RI2" s="2">
        <v>43271</v>
      </c>
      <c r="RJ2" s="2">
        <v>43272</v>
      </c>
      <c r="RK2" s="2">
        <v>43273</v>
      </c>
      <c r="RL2" s="2" t="s">
        <v>1</v>
      </c>
      <c r="RM2" s="2">
        <v>43276</v>
      </c>
      <c r="RN2" s="2">
        <v>43277</v>
      </c>
      <c r="RO2" s="2">
        <v>43278</v>
      </c>
      <c r="RP2" s="2">
        <v>43279</v>
      </c>
      <c r="RQ2" s="2">
        <v>43280</v>
      </c>
      <c r="RR2" s="2" t="s">
        <v>1</v>
      </c>
      <c r="RS2" s="2">
        <v>43283</v>
      </c>
      <c r="RT2" s="2">
        <v>43284</v>
      </c>
      <c r="RU2" s="2">
        <v>43285</v>
      </c>
      <c r="RV2" s="2">
        <v>43286</v>
      </c>
      <c r="RW2" s="2">
        <v>43287</v>
      </c>
      <c r="RX2" s="2" t="s">
        <v>1</v>
      </c>
      <c r="RY2" s="2">
        <v>43290</v>
      </c>
      <c r="RZ2" s="2">
        <v>43291</v>
      </c>
      <c r="SA2" s="2">
        <v>43292</v>
      </c>
      <c r="SB2" s="2">
        <v>43293</v>
      </c>
      <c r="SC2" s="2">
        <v>43294</v>
      </c>
      <c r="SD2" s="2" t="s">
        <v>1</v>
      </c>
      <c r="SE2" s="2">
        <v>43297</v>
      </c>
      <c r="SF2" s="2">
        <v>43298</v>
      </c>
      <c r="SG2" s="2">
        <v>43299</v>
      </c>
      <c r="SH2" s="2">
        <v>43300</v>
      </c>
      <c r="SI2" s="2">
        <v>43301</v>
      </c>
      <c r="SJ2" s="2" t="s">
        <v>1</v>
      </c>
      <c r="SK2" s="2">
        <v>43304</v>
      </c>
      <c r="SL2" s="2">
        <v>43305</v>
      </c>
      <c r="SM2" s="2">
        <v>43306</v>
      </c>
      <c r="SN2" s="2">
        <v>43307</v>
      </c>
      <c r="SO2" s="2">
        <v>43308</v>
      </c>
      <c r="SP2" s="2" t="s">
        <v>1</v>
      </c>
      <c r="SQ2" s="2">
        <v>43311</v>
      </c>
      <c r="SR2" s="2">
        <v>43312</v>
      </c>
      <c r="SS2" s="2">
        <v>43313</v>
      </c>
      <c r="ST2" s="2">
        <v>43314</v>
      </c>
      <c r="SU2" s="2">
        <v>43315</v>
      </c>
      <c r="SV2" s="2" t="s">
        <v>1</v>
      </c>
      <c r="SW2" s="2">
        <v>43318</v>
      </c>
      <c r="SX2" s="2">
        <v>43319</v>
      </c>
      <c r="SY2" s="2">
        <v>43320</v>
      </c>
      <c r="SZ2" s="2">
        <v>43321</v>
      </c>
      <c r="TA2" s="2">
        <v>43322</v>
      </c>
      <c r="TB2" s="2" t="s">
        <v>1</v>
      </c>
      <c r="TC2" s="2">
        <v>43325</v>
      </c>
      <c r="TD2" s="2">
        <v>43326</v>
      </c>
      <c r="TE2" s="2">
        <v>43327</v>
      </c>
      <c r="TF2" s="2">
        <v>43328</v>
      </c>
      <c r="TG2" s="2">
        <v>43329</v>
      </c>
      <c r="TH2" s="2" t="s">
        <v>1</v>
      </c>
      <c r="TI2" s="2">
        <v>43332</v>
      </c>
      <c r="TJ2" s="2">
        <v>43333</v>
      </c>
      <c r="TK2" s="2">
        <v>43334</v>
      </c>
      <c r="TL2" s="2">
        <v>43335</v>
      </c>
      <c r="TM2" s="2">
        <v>43336</v>
      </c>
      <c r="TN2" s="2" t="s">
        <v>1</v>
      </c>
      <c r="TO2" s="2">
        <v>43339</v>
      </c>
      <c r="TP2" s="2">
        <v>43340</v>
      </c>
      <c r="TQ2" s="2">
        <v>43341</v>
      </c>
      <c r="TR2" s="2">
        <v>43342</v>
      </c>
      <c r="TS2" s="2">
        <v>43343</v>
      </c>
      <c r="TT2" s="2" t="s">
        <v>1</v>
      </c>
      <c r="TU2" s="2">
        <v>43346</v>
      </c>
      <c r="TV2" s="2">
        <v>43347</v>
      </c>
      <c r="TW2" s="2">
        <v>43348</v>
      </c>
      <c r="TX2" s="2">
        <v>43349</v>
      </c>
      <c r="TY2" s="2">
        <v>43350</v>
      </c>
      <c r="TZ2" s="2" t="s">
        <v>1</v>
      </c>
      <c r="UA2" s="2">
        <v>43353</v>
      </c>
      <c r="UB2" s="2">
        <v>43354</v>
      </c>
      <c r="UC2" s="2">
        <v>43355</v>
      </c>
      <c r="UD2" s="2">
        <v>43356</v>
      </c>
      <c r="UE2" s="2">
        <v>43357</v>
      </c>
      <c r="UF2" s="2" t="s">
        <v>1</v>
      </c>
      <c r="UG2" s="2">
        <v>43360</v>
      </c>
      <c r="UH2" s="2">
        <v>43361</v>
      </c>
      <c r="UI2" s="2">
        <v>43362</v>
      </c>
      <c r="UJ2" s="2">
        <v>43363</v>
      </c>
      <c r="UK2" s="2">
        <v>43364</v>
      </c>
      <c r="UL2" s="2" t="s">
        <v>1</v>
      </c>
      <c r="UM2" s="2">
        <v>43367</v>
      </c>
      <c r="UN2" s="2">
        <v>43368</v>
      </c>
      <c r="UO2" s="2">
        <v>43369</v>
      </c>
      <c r="UP2" s="2">
        <v>43370</v>
      </c>
      <c r="UQ2" s="2">
        <v>43371</v>
      </c>
      <c r="UR2" s="2" t="s">
        <v>1</v>
      </c>
      <c r="US2" s="2">
        <v>43374</v>
      </c>
      <c r="UT2" s="2">
        <v>43375</v>
      </c>
      <c r="UU2" s="2">
        <v>43376</v>
      </c>
      <c r="UV2" s="2">
        <v>43377</v>
      </c>
      <c r="UW2" s="2">
        <v>43378</v>
      </c>
      <c r="UX2" s="2" t="s">
        <v>1</v>
      </c>
      <c r="UY2" s="2">
        <v>43381</v>
      </c>
      <c r="UZ2" s="2">
        <v>43382</v>
      </c>
      <c r="VA2" s="2">
        <v>43383</v>
      </c>
      <c r="VB2" s="2">
        <v>43384</v>
      </c>
      <c r="VC2" s="2">
        <v>43385</v>
      </c>
      <c r="VD2" s="2" t="s">
        <v>1</v>
      </c>
      <c r="VE2" s="2">
        <v>43388</v>
      </c>
      <c r="VF2" s="2">
        <v>43389</v>
      </c>
      <c r="VG2" s="2">
        <v>43390</v>
      </c>
      <c r="VH2" s="2">
        <v>43391</v>
      </c>
      <c r="VI2" s="2">
        <v>43392</v>
      </c>
      <c r="VJ2" s="2" t="s">
        <v>1</v>
      </c>
      <c r="VK2" s="2">
        <v>43395</v>
      </c>
      <c r="VL2" s="2">
        <v>43396</v>
      </c>
      <c r="VM2" s="2">
        <v>43397</v>
      </c>
      <c r="VN2" s="2">
        <v>43398</v>
      </c>
      <c r="VO2" s="2">
        <v>43399</v>
      </c>
      <c r="VP2" s="2" t="s">
        <v>1</v>
      </c>
      <c r="VQ2" s="2">
        <v>43402</v>
      </c>
      <c r="VR2" s="2">
        <v>43403</v>
      </c>
      <c r="VS2" s="2">
        <v>43404</v>
      </c>
      <c r="VT2" s="2">
        <v>43405</v>
      </c>
      <c r="VU2" s="2">
        <v>43406</v>
      </c>
      <c r="VV2" s="2" t="s">
        <v>1</v>
      </c>
      <c r="VW2" s="2">
        <v>43409</v>
      </c>
      <c r="VX2" s="2">
        <v>43410</v>
      </c>
      <c r="VY2" s="2">
        <v>43411</v>
      </c>
      <c r="VZ2" s="2">
        <v>43412</v>
      </c>
      <c r="WA2" s="2">
        <v>43413</v>
      </c>
      <c r="WB2" s="2" t="s">
        <v>1</v>
      </c>
      <c r="WC2" s="2">
        <v>43416</v>
      </c>
      <c r="WD2" s="2">
        <v>43417</v>
      </c>
      <c r="WE2" s="2">
        <v>43418</v>
      </c>
      <c r="WF2" s="2">
        <v>43419</v>
      </c>
      <c r="WG2" s="2">
        <v>43420</v>
      </c>
      <c r="WH2" s="2" t="s">
        <v>1</v>
      </c>
      <c r="WI2" s="2">
        <v>43423</v>
      </c>
      <c r="WJ2" s="2">
        <v>43424</v>
      </c>
      <c r="WK2" s="2">
        <v>43425</v>
      </c>
      <c r="WL2" s="2">
        <v>43426</v>
      </c>
      <c r="WM2" s="2">
        <v>43427</v>
      </c>
      <c r="WN2" s="2" t="s">
        <v>1</v>
      </c>
      <c r="WO2" s="2">
        <v>43430</v>
      </c>
      <c r="WP2" s="2">
        <v>43431</v>
      </c>
      <c r="WQ2" s="2">
        <v>43432</v>
      </c>
      <c r="WR2" s="2">
        <v>43433</v>
      </c>
      <c r="WS2" s="2">
        <v>43434</v>
      </c>
      <c r="WT2" s="2" t="s">
        <v>1</v>
      </c>
      <c r="WU2" s="2">
        <v>43437</v>
      </c>
      <c r="WV2" s="2">
        <v>43438</v>
      </c>
      <c r="WW2" s="2">
        <v>43439</v>
      </c>
      <c r="WX2" s="2">
        <v>43440</v>
      </c>
      <c r="WY2" s="2">
        <v>43441</v>
      </c>
      <c r="WZ2" s="2" t="s">
        <v>1</v>
      </c>
      <c r="XA2" s="2">
        <v>43444</v>
      </c>
      <c r="XB2" s="2">
        <v>43445</v>
      </c>
      <c r="XC2" s="2">
        <v>43446</v>
      </c>
      <c r="XD2" s="2">
        <v>43447</v>
      </c>
      <c r="XE2" s="2">
        <v>43448</v>
      </c>
      <c r="XF2" s="2" t="s">
        <v>1</v>
      </c>
      <c r="XG2" s="2">
        <v>43451</v>
      </c>
      <c r="XH2" s="2">
        <v>43452</v>
      </c>
      <c r="XI2" s="2">
        <v>43453</v>
      </c>
      <c r="XJ2" s="2">
        <v>43454</v>
      </c>
      <c r="XK2" s="2">
        <v>43455</v>
      </c>
      <c r="XL2" s="2" t="s">
        <v>1</v>
      </c>
      <c r="XM2" s="2">
        <v>43458</v>
      </c>
      <c r="XN2" s="2">
        <v>43459</v>
      </c>
      <c r="XO2" s="2">
        <v>43460</v>
      </c>
      <c r="XP2" s="2">
        <v>43461</v>
      </c>
      <c r="XQ2" s="2">
        <v>43462</v>
      </c>
      <c r="XR2" s="2" t="s">
        <v>1</v>
      </c>
      <c r="XS2" s="2">
        <v>43465</v>
      </c>
      <c r="XT2" s="2">
        <v>43466</v>
      </c>
      <c r="XU2" s="2">
        <v>43467</v>
      </c>
      <c r="XV2" s="2">
        <v>43468</v>
      </c>
      <c r="XW2" s="2">
        <v>43469</v>
      </c>
      <c r="XX2" s="2" t="s">
        <v>1</v>
      </c>
      <c r="XY2" s="2">
        <v>43472</v>
      </c>
      <c r="XZ2" s="2">
        <v>43473</v>
      </c>
      <c r="YA2" s="2">
        <v>43474</v>
      </c>
      <c r="YB2" s="2">
        <v>43475</v>
      </c>
      <c r="YC2" s="2">
        <v>43476</v>
      </c>
      <c r="YD2" s="2" t="s">
        <v>1</v>
      </c>
      <c r="YE2" s="2">
        <v>43479</v>
      </c>
      <c r="YF2" s="2">
        <v>43480</v>
      </c>
      <c r="YG2" s="2">
        <v>43481</v>
      </c>
      <c r="YH2" s="2">
        <v>43482</v>
      </c>
      <c r="YI2" s="2">
        <v>43483</v>
      </c>
      <c r="YJ2" s="2" t="s">
        <v>1</v>
      </c>
      <c r="YK2" s="2">
        <v>43486</v>
      </c>
      <c r="YL2" s="2">
        <v>43487</v>
      </c>
      <c r="YM2" s="2">
        <v>43488</v>
      </c>
      <c r="YN2" s="2">
        <v>43489</v>
      </c>
      <c r="YO2" s="2">
        <v>43490</v>
      </c>
      <c r="YP2" s="2" t="s">
        <v>1</v>
      </c>
      <c r="YQ2" s="2">
        <v>43493</v>
      </c>
      <c r="YR2" s="2">
        <v>43494</v>
      </c>
      <c r="YS2" s="2">
        <v>43495</v>
      </c>
      <c r="YT2" s="2">
        <v>43496</v>
      </c>
      <c r="YU2" s="2">
        <v>43497</v>
      </c>
      <c r="YV2" s="2" t="s">
        <v>1</v>
      </c>
      <c r="YW2" s="2">
        <v>43500</v>
      </c>
      <c r="YX2" s="2">
        <v>43501</v>
      </c>
      <c r="YY2" s="2">
        <v>43502</v>
      </c>
      <c r="YZ2" s="2">
        <v>43503</v>
      </c>
      <c r="ZA2" s="2">
        <v>43504</v>
      </c>
      <c r="ZB2" s="2" t="s">
        <v>1</v>
      </c>
      <c r="ZC2" s="2">
        <v>43507</v>
      </c>
      <c r="ZD2" s="2">
        <v>43508</v>
      </c>
      <c r="ZE2" s="2">
        <v>43509</v>
      </c>
      <c r="ZF2" s="2">
        <v>43510</v>
      </c>
      <c r="ZG2" s="2">
        <v>43511</v>
      </c>
      <c r="ZH2" s="2" t="s">
        <v>1</v>
      </c>
      <c r="ZI2" s="2">
        <v>43514</v>
      </c>
      <c r="ZJ2" s="2">
        <v>43515</v>
      </c>
      <c r="ZK2" s="2">
        <v>43516</v>
      </c>
      <c r="ZL2" s="2">
        <v>43517</v>
      </c>
      <c r="ZM2" s="2">
        <v>43518</v>
      </c>
      <c r="ZN2" s="2" t="s">
        <v>1</v>
      </c>
      <c r="ZO2" s="2">
        <v>43521</v>
      </c>
      <c r="ZP2" s="2">
        <v>43522</v>
      </c>
      <c r="ZQ2" s="2">
        <v>43523</v>
      </c>
      <c r="ZR2" s="2">
        <v>43524</v>
      </c>
      <c r="ZS2" s="2">
        <v>43525</v>
      </c>
      <c r="ZT2" s="2" t="s">
        <v>1</v>
      </c>
      <c r="ZU2" s="2">
        <v>43528</v>
      </c>
      <c r="ZV2" s="2">
        <v>43528</v>
      </c>
    </row>
    <row r="3" spans="1:698" ht="12" customHeight="1" thickBot="1" x14ac:dyDescent="0.25">
      <c r="A3" s="7" t="s">
        <v>8</v>
      </c>
      <c r="B3" s="13">
        <f t="shared" ref="B3:AX3" si="0">SUM(B4:B12)</f>
        <v>0</v>
      </c>
      <c r="C3" s="13">
        <f t="shared" si="0"/>
        <v>0</v>
      </c>
      <c r="D3" s="13">
        <f t="shared" si="0"/>
        <v>0</v>
      </c>
      <c r="E3" s="13">
        <f t="shared" si="0"/>
        <v>0</v>
      </c>
      <c r="F3" s="13">
        <f t="shared" si="0"/>
        <v>1370676.53</v>
      </c>
      <c r="G3" s="13">
        <f t="shared" si="0"/>
        <v>1372023.59</v>
      </c>
      <c r="H3" s="13">
        <f t="shared" si="0"/>
        <v>1372023.59</v>
      </c>
      <c r="I3" s="13">
        <f t="shared" si="0"/>
        <v>1372023.59</v>
      </c>
      <c r="J3" s="13">
        <f t="shared" si="0"/>
        <v>4738578.3100000005</v>
      </c>
      <c r="K3" s="13">
        <f t="shared" si="0"/>
        <v>1168877.7899999998</v>
      </c>
      <c r="L3" s="13">
        <f t="shared" si="0"/>
        <v>2200520.56</v>
      </c>
      <c r="M3" s="13">
        <f t="shared" si="0"/>
        <v>2201780.2999999998</v>
      </c>
      <c r="N3" s="13">
        <f t="shared" si="0"/>
        <v>2201780.2999999998</v>
      </c>
      <c r="O3" s="13">
        <f t="shared" si="0"/>
        <v>2201780.2999999998</v>
      </c>
      <c r="P3" s="13">
        <f t="shared" si="0"/>
        <v>1814142.8599999999</v>
      </c>
      <c r="Q3" s="13">
        <f t="shared" si="0"/>
        <v>9384497.0600000005</v>
      </c>
      <c r="R3" s="13">
        <f t="shared" si="0"/>
        <v>5046342.34</v>
      </c>
      <c r="S3" s="13">
        <f t="shared" si="0"/>
        <v>5047602.08</v>
      </c>
      <c r="T3" s="13">
        <f t="shared" si="0"/>
        <v>6409480.0500000007</v>
      </c>
      <c r="U3" s="13">
        <f t="shared" si="0"/>
        <v>7189281.0700000003</v>
      </c>
      <c r="V3" s="13">
        <f t="shared" si="0"/>
        <v>9280754.4099999983</v>
      </c>
      <c r="W3" s="13">
        <f t="shared" si="0"/>
        <v>12223796.440000001</v>
      </c>
      <c r="X3" s="13">
        <f t="shared" si="0"/>
        <v>8807317.3800000008</v>
      </c>
      <c r="Y3" s="13">
        <f t="shared" si="0"/>
        <v>8808577.120000001</v>
      </c>
      <c r="Z3" s="13">
        <f t="shared" si="0"/>
        <v>9967850.3099999987</v>
      </c>
      <c r="AA3" s="13">
        <f t="shared" si="0"/>
        <v>7588967.8700000001</v>
      </c>
      <c r="AB3" s="13">
        <f t="shared" si="0"/>
        <v>10922959.689999999</v>
      </c>
      <c r="AC3" s="13">
        <f t="shared" si="0"/>
        <v>11720969.909999998</v>
      </c>
      <c r="AD3" s="13">
        <f t="shared" si="0"/>
        <v>8331475.8199999994</v>
      </c>
      <c r="AE3" s="13">
        <f t="shared" si="0"/>
        <v>8332735.5599999996</v>
      </c>
      <c r="AF3" s="13">
        <f t="shared" si="0"/>
        <v>2996290.74</v>
      </c>
      <c r="AG3" s="13">
        <f t="shared" si="0"/>
        <v>3107465.8000000003</v>
      </c>
      <c r="AH3" s="13">
        <f t="shared" si="0"/>
        <v>7488101.0800000001</v>
      </c>
      <c r="AI3" s="13">
        <f t="shared" si="0"/>
        <v>7565106.7500000009</v>
      </c>
      <c r="AJ3" s="13">
        <f t="shared" si="0"/>
        <v>4349249.63</v>
      </c>
      <c r="AK3" s="13">
        <f t="shared" si="0"/>
        <v>4350509.37</v>
      </c>
      <c r="AL3" s="13">
        <f t="shared" si="0"/>
        <v>4991111.63</v>
      </c>
      <c r="AM3" s="13">
        <f t="shared" si="0"/>
        <v>5277001.08</v>
      </c>
      <c r="AN3" s="13">
        <f t="shared" si="0"/>
        <v>8946398.7799999993</v>
      </c>
      <c r="AO3" s="13">
        <f t="shared" si="0"/>
        <v>11395788.970000003</v>
      </c>
      <c r="AP3" s="13">
        <f t="shared" si="0"/>
        <v>1963572.25</v>
      </c>
      <c r="AQ3" s="13">
        <f t="shared" si="0"/>
        <v>1964831.99</v>
      </c>
      <c r="AR3" s="13">
        <f t="shared" si="0"/>
        <v>3005307.93</v>
      </c>
      <c r="AS3" s="13">
        <f t="shared" si="0"/>
        <v>2513767.64</v>
      </c>
      <c r="AT3" s="13">
        <f t="shared" si="0"/>
        <v>2821650.0700000003</v>
      </c>
      <c r="AU3" s="13">
        <f t="shared" si="0"/>
        <v>9075686.5200000014</v>
      </c>
      <c r="AV3" s="13">
        <f t="shared" si="0"/>
        <v>2265169.3899999997</v>
      </c>
      <c r="AW3" s="13">
        <f t="shared" si="0"/>
        <v>2266429.13</v>
      </c>
      <c r="AX3" s="13">
        <f t="shared" si="0"/>
        <v>2498903.0100000002</v>
      </c>
      <c r="AY3" s="13">
        <f>SUM(AY4:AY12)</f>
        <v>2743658.2399999998</v>
      </c>
      <c r="AZ3" s="13">
        <f t="shared" ref="AZ3:DK3" si="1">SUM(AZ4:AZ12)</f>
        <v>8196866.4199999999</v>
      </c>
      <c r="BA3" s="13">
        <f t="shared" si="1"/>
        <v>11668263.579999998</v>
      </c>
      <c r="BB3" s="13">
        <f t="shared" si="1"/>
        <v>5697120.4099999992</v>
      </c>
      <c r="BC3" s="13">
        <f t="shared" si="1"/>
        <v>5501272.5300000003</v>
      </c>
      <c r="BD3" s="13">
        <f t="shared" si="1"/>
        <v>5823794.4900000002</v>
      </c>
      <c r="BE3" s="13">
        <f t="shared" si="1"/>
        <v>6119379.2999999998</v>
      </c>
      <c r="BF3" s="13">
        <f t="shared" si="1"/>
        <v>10352039.92</v>
      </c>
      <c r="BG3" s="13">
        <f t="shared" si="1"/>
        <v>7120030.5299999984</v>
      </c>
      <c r="BH3" s="13">
        <f t="shared" si="1"/>
        <v>1989085.76</v>
      </c>
      <c r="BI3" s="13">
        <f t="shared" si="1"/>
        <v>1990345.5</v>
      </c>
      <c r="BJ3" s="13">
        <f t="shared" si="1"/>
        <v>6875600.75</v>
      </c>
      <c r="BK3" s="13">
        <f t="shared" si="1"/>
        <v>7688376.29</v>
      </c>
      <c r="BL3" s="13">
        <f t="shared" si="1"/>
        <v>13765099.939999999</v>
      </c>
      <c r="BM3" s="13">
        <f t="shared" si="1"/>
        <v>8463746.1399999987</v>
      </c>
      <c r="BN3" s="13">
        <f t="shared" si="1"/>
        <v>4968530.6399999997</v>
      </c>
      <c r="BO3" s="13">
        <f t="shared" si="1"/>
        <v>4969790.38</v>
      </c>
      <c r="BP3" s="13">
        <f t="shared" si="1"/>
        <v>4969790.38</v>
      </c>
      <c r="BQ3" s="13">
        <f t="shared" si="1"/>
        <v>4969790.38</v>
      </c>
      <c r="BR3" s="13">
        <f t="shared" si="1"/>
        <v>6317347.1500000004</v>
      </c>
      <c r="BS3" s="13">
        <f t="shared" si="1"/>
        <v>13157177.060000001</v>
      </c>
      <c r="BT3" s="13">
        <f t="shared" si="1"/>
        <v>8634642.8200000003</v>
      </c>
      <c r="BU3" s="13">
        <f t="shared" si="1"/>
        <v>8635902.5600000005</v>
      </c>
      <c r="BV3" s="13">
        <f t="shared" si="1"/>
        <v>8762362.2499999981</v>
      </c>
      <c r="BW3" s="13">
        <f t="shared" si="1"/>
        <v>9132571.0600000005</v>
      </c>
      <c r="BX3" s="13">
        <f t="shared" si="1"/>
        <v>8759184.6300000008</v>
      </c>
      <c r="BY3" s="13">
        <f t="shared" si="1"/>
        <v>8970617.9399999976</v>
      </c>
      <c r="BZ3" s="13">
        <f t="shared" si="1"/>
        <v>4139817.6999999997</v>
      </c>
      <c r="CA3" s="13">
        <f t="shared" si="1"/>
        <v>4141077.44</v>
      </c>
      <c r="CB3" s="13">
        <f t="shared" si="1"/>
        <v>4484058.2300000004</v>
      </c>
      <c r="CC3" s="13">
        <f t="shared" si="1"/>
        <v>4597928.93</v>
      </c>
      <c r="CD3" s="13">
        <f t="shared" si="1"/>
        <v>9171696.0699999984</v>
      </c>
      <c r="CE3" s="13">
        <f t="shared" si="1"/>
        <v>9304570.8200000003</v>
      </c>
      <c r="CF3" s="13">
        <f t="shared" si="1"/>
        <v>4183867.94</v>
      </c>
      <c r="CG3" s="13">
        <f t="shared" si="1"/>
        <v>4185127.68</v>
      </c>
      <c r="CH3" s="13">
        <f t="shared" si="1"/>
        <v>4280321.78</v>
      </c>
      <c r="CI3" s="13">
        <f t="shared" si="1"/>
        <v>4635079.2400000012</v>
      </c>
      <c r="CJ3" s="13">
        <f t="shared" si="1"/>
        <v>10252061</v>
      </c>
      <c r="CK3" s="13">
        <f t="shared" si="1"/>
        <v>2422511.4999999995</v>
      </c>
      <c r="CL3" s="13">
        <f t="shared" si="1"/>
        <v>4157721.0900000003</v>
      </c>
      <c r="CM3" s="13">
        <f t="shared" si="1"/>
        <v>4158980.8300000005</v>
      </c>
      <c r="CN3" s="13">
        <f t="shared" si="1"/>
        <v>4938395.3499999996</v>
      </c>
      <c r="CO3" s="13">
        <f t="shared" si="1"/>
        <v>1473325.1500000004</v>
      </c>
      <c r="CP3" s="13">
        <f t="shared" si="1"/>
        <v>3198356.0800000005</v>
      </c>
      <c r="CQ3" s="13">
        <f t="shared" si="1"/>
        <v>9143852.9100000001</v>
      </c>
      <c r="CR3" s="13">
        <f t="shared" si="1"/>
        <v>3672617.3099999996</v>
      </c>
      <c r="CS3" s="13">
        <f t="shared" si="1"/>
        <v>3673877.05</v>
      </c>
      <c r="CT3" s="13">
        <f t="shared" si="1"/>
        <v>1037446.56</v>
      </c>
      <c r="CU3" s="13">
        <f t="shared" si="1"/>
        <v>836293.51</v>
      </c>
      <c r="CV3" s="13">
        <f t="shared" si="1"/>
        <v>774882.52</v>
      </c>
      <c r="CW3" s="13">
        <f t="shared" si="1"/>
        <v>1017176.44</v>
      </c>
      <c r="CX3" s="13">
        <f t="shared" si="1"/>
        <v>1181949.3599999999</v>
      </c>
      <c r="CY3" s="13">
        <f t="shared" si="1"/>
        <v>1183209.0999999999</v>
      </c>
      <c r="CZ3" s="13">
        <f t="shared" si="1"/>
        <v>1399826.82</v>
      </c>
      <c r="DA3" s="13">
        <f t="shared" si="1"/>
        <v>935020.75</v>
      </c>
      <c r="DB3" s="13">
        <f t="shared" si="1"/>
        <v>286931.15999999997</v>
      </c>
      <c r="DC3" s="13">
        <f t="shared" si="1"/>
        <v>704067.72</v>
      </c>
      <c r="DD3" s="13">
        <f t="shared" si="1"/>
        <v>704007.98</v>
      </c>
      <c r="DE3" s="13">
        <f t="shared" si="1"/>
        <v>704067.72</v>
      </c>
      <c r="DF3" s="13">
        <f t="shared" si="1"/>
        <v>2111592.77</v>
      </c>
      <c r="DG3" s="13">
        <f t="shared" si="1"/>
        <v>1496628.01</v>
      </c>
      <c r="DH3" s="13">
        <f t="shared" si="1"/>
        <v>6869812.7000000002</v>
      </c>
      <c r="DI3" s="13">
        <f t="shared" si="1"/>
        <v>6572309.2400000002</v>
      </c>
      <c r="DJ3" s="13">
        <f t="shared" si="1"/>
        <v>2191836.4</v>
      </c>
      <c r="DK3" s="13">
        <f t="shared" si="1"/>
        <v>2191896.14</v>
      </c>
      <c r="DL3" s="13">
        <f t="shared" ref="DL3:FW3" si="2">SUM(DL4:DL12)</f>
        <v>10933986.420000002</v>
      </c>
      <c r="DM3" s="13">
        <f t="shared" si="2"/>
        <v>2015991.28</v>
      </c>
      <c r="DN3" s="13">
        <f t="shared" si="2"/>
        <v>2015991.28</v>
      </c>
      <c r="DO3" s="13">
        <f t="shared" si="2"/>
        <v>6118031.6099999985</v>
      </c>
      <c r="DP3" s="13">
        <f t="shared" si="2"/>
        <v>6117971.8699999982</v>
      </c>
      <c r="DQ3" s="13">
        <f t="shared" si="2"/>
        <v>6118031.6099999985</v>
      </c>
      <c r="DR3" s="13">
        <f t="shared" si="2"/>
        <v>5150327.37</v>
      </c>
      <c r="DS3" s="13">
        <f t="shared" si="2"/>
        <v>3670493.1800000006</v>
      </c>
      <c r="DT3" s="13">
        <f t="shared" si="2"/>
        <v>8118512.5100000007</v>
      </c>
      <c r="DU3" s="13">
        <f t="shared" si="2"/>
        <v>735501.99</v>
      </c>
      <c r="DV3" s="13">
        <f t="shared" si="2"/>
        <v>487601.21</v>
      </c>
      <c r="DW3" s="13">
        <f t="shared" si="2"/>
        <v>487660.95</v>
      </c>
      <c r="DX3" s="13">
        <f t="shared" si="2"/>
        <v>1501705.2100000002</v>
      </c>
      <c r="DY3" s="13">
        <f t="shared" si="2"/>
        <v>1361294.0799999998</v>
      </c>
      <c r="DZ3" s="13">
        <f t="shared" si="2"/>
        <v>1321992.2899999998</v>
      </c>
      <c r="EA3" s="13">
        <f t="shared" si="2"/>
        <v>5500973.54</v>
      </c>
      <c r="EB3" s="13">
        <f t="shared" si="2"/>
        <v>878460.35</v>
      </c>
      <c r="EC3" s="13">
        <f t="shared" si="2"/>
        <v>878520.09</v>
      </c>
      <c r="ED3" s="13">
        <f t="shared" si="2"/>
        <v>4264392.2799999993</v>
      </c>
      <c r="EE3" s="13">
        <f t="shared" si="2"/>
        <v>3067910.8299999996</v>
      </c>
      <c r="EF3" s="13">
        <f t="shared" si="2"/>
        <v>6334337.1299999999</v>
      </c>
      <c r="EG3" s="13">
        <f t="shared" si="2"/>
        <v>2673535.9200000004</v>
      </c>
      <c r="EH3" s="13">
        <f t="shared" si="2"/>
        <v>2673476.1800000002</v>
      </c>
      <c r="EI3" s="13">
        <f t="shared" si="2"/>
        <v>2673535.9200000004</v>
      </c>
      <c r="EJ3" s="13">
        <f t="shared" si="2"/>
        <v>3696647.2100000004</v>
      </c>
      <c r="EK3" s="13">
        <f t="shared" si="2"/>
        <v>2725279.46</v>
      </c>
      <c r="EL3" s="13">
        <f t="shared" si="2"/>
        <v>6011133.5699999994</v>
      </c>
      <c r="EM3" s="13">
        <f t="shared" si="2"/>
        <v>11365381.85</v>
      </c>
      <c r="EN3" s="13">
        <f t="shared" si="2"/>
        <v>3950203.1999999997</v>
      </c>
      <c r="EO3" s="13">
        <f t="shared" si="2"/>
        <v>3950262.94</v>
      </c>
      <c r="EP3" s="13">
        <f t="shared" si="2"/>
        <v>2558275.9500000007</v>
      </c>
      <c r="EQ3" s="13">
        <f t="shared" si="2"/>
        <v>16879971.709999997</v>
      </c>
      <c r="ER3" s="13">
        <f t="shared" si="2"/>
        <v>19653341.889999997</v>
      </c>
      <c r="ES3" s="13">
        <f t="shared" si="2"/>
        <v>6513368.5499999998</v>
      </c>
      <c r="ET3" s="13">
        <f t="shared" si="2"/>
        <v>17865259.670000002</v>
      </c>
      <c r="EU3" s="13">
        <f t="shared" si="2"/>
        <v>18051167.859999999</v>
      </c>
      <c r="EV3" s="13">
        <f t="shared" si="2"/>
        <v>17168183.16</v>
      </c>
      <c r="EW3" s="13">
        <f t="shared" si="2"/>
        <v>14226486.23</v>
      </c>
      <c r="EX3" s="13">
        <f t="shared" si="2"/>
        <v>16535449.65</v>
      </c>
      <c r="EY3" s="13">
        <f t="shared" si="2"/>
        <v>15452747.840000002</v>
      </c>
      <c r="EZ3" s="13">
        <f t="shared" si="2"/>
        <v>4299780.76</v>
      </c>
      <c r="FA3" s="13">
        <f t="shared" si="2"/>
        <v>4299840.5</v>
      </c>
      <c r="FB3" s="13">
        <f t="shared" si="2"/>
        <v>13582291.399999999</v>
      </c>
      <c r="FC3" s="13">
        <f t="shared" si="2"/>
        <v>3762448.06</v>
      </c>
      <c r="FD3" s="13">
        <f t="shared" si="2"/>
        <v>6139687.54</v>
      </c>
      <c r="FE3" s="13">
        <f t="shared" si="2"/>
        <v>14468815.310000001</v>
      </c>
      <c r="FF3" s="13">
        <f t="shared" si="2"/>
        <v>7652217.96</v>
      </c>
      <c r="FG3" s="13">
        <f t="shared" si="2"/>
        <v>7652277.7000000002</v>
      </c>
      <c r="FH3" s="13">
        <f t="shared" si="2"/>
        <v>7988568.5899999999</v>
      </c>
      <c r="FI3" s="13">
        <f t="shared" si="2"/>
        <v>4899999.28</v>
      </c>
      <c r="FJ3" s="13">
        <f t="shared" si="2"/>
        <v>2987911.54</v>
      </c>
      <c r="FK3" s="13">
        <f t="shared" si="2"/>
        <v>4042040.58</v>
      </c>
      <c r="FL3" s="13">
        <f t="shared" si="2"/>
        <v>5393892.4100000001</v>
      </c>
      <c r="FM3" s="13">
        <f t="shared" si="2"/>
        <v>5393952.1500000004</v>
      </c>
      <c r="FN3" s="13">
        <f t="shared" si="2"/>
        <v>6557844.8700000001</v>
      </c>
      <c r="FO3" s="13">
        <f t="shared" si="2"/>
        <v>5514039.3500000015</v>
      </c>
      <c r="FP3" s="13">
        <f t="shared" si="2"/>
        <v>5825020.7000000002</v>
      </c>
      <c r="FQ3" s="13">
        <f t="shared" si="2"/>
        <v>10431986.739999998</v>
      </c>
      <c r="FR3" s="13">
        <f t="shared" si="2"/>
        <v>4381901.8599999994</v>
      </c>
      <c r="FS3" s="13">
        <f t="shared" si="2"/>
        <v>4381961.5999999996</v>
      </c>
      <c r="FT3" s="13">
        <f t="shared" si="2"/>
        <v>4522545.7000000011</v>
      </c>
      <c r="FU3" s="13">
        <f t="shared" si="2"/>
        <v>3746424.92</v>
      </c>
      <c r="FV3" s="13">
        <f t="shared" si="2"/>
        <v>59.74</v>
      </c>
      <c r="FW3" s="13">
        <f t="shared" si="2"/>
        <v>59.74</v>
      </c>
      <c r="FX3" s="13">
        <f t="shared" ref="FX3:GW3" si="3">SUM(FX4:FX12)</f>
        <v>0</v>
      </c>
      <c r="FY3" s="13">
        <f t="shared" si="3"/>
        <v>59.74</v>
      </c>
      <c r="FZ3" s="13">
        <f t="shared" si="3"/>
        <v>59.74</v>
      </c>
      <c r="GA3" s="13">
        <f t="shared" si="3"/>
        <v>59.74</v>
      </c>
      <c r="GB3" s="13">
        <f t="shared" si="3"/>
        <v>59.74</v>
      </c>
      <c r="GC3" s="13">
        <f t="shared" si="3"/>
        <v>59.74</v>
      </c>
      <c r="GD3" s="13">
        <f t="shared" si="3"/>
        <v>0</v>
      </c>
      <c r="GE3" s="13">
        <f t="shared" si="3"/>
        <v>59.74</v>
      </c>
      <c r="GF3" s="13">
        <f t="shared" si="3"/>
        <v>59.74</v>
      </c>
      <c r="GG3" s="13">
        <f t="shared" si="3"/>
        <v>59.74</v>
      </c>
      <c r="GH3" s="13">
        <f t="shared" si="3"/>
        <v>59.74</v>
      </c>
      <c r="GI3" s="13">
        <f t="shared" si="3"/>
        <v>59.74</v>
      </c>
      <c r="GJ3" s="13">
        <f t="shared" si="3"/>
        <v>59.74</v>
      </c>
      <c r="GK3" s="13">
        <f t="shared" si="3"/>
        <v>59.74</v>
      </c>
      <c r="GL3" s="30">
        <f t="shared" si="3"/>
        <v>59.74</v>
      </c>
      <c r="GM3" s="13">
        <f t="shared" si="3"/>
        <v>59.74</v>
      </c>
      <c r="GN3" s="13">
        <f t="shared" si="3"/>
        <v>59.74</v>
      </c>
      <c r="GO3" s="13">
        <f t="shared" si="3"/>
        <v>59.74</v>
      </c>
      <c r="GP3" s="13">
        <f t="shared" si="3"/>
        <v>0</v>
      </c>
      <c r="GQ3" s="13">
        <f t="shared" si="3"/>
        <v>59.74</v>
      </c>
      <c r="GR3" s="13">
        <f t="shared" si="3"/>
        <v>59.74</v>
      </c>
      <c r="GS3" s="13">
        <f t="shared" si="3"/>
        <v>59.74</v>
      </c>
      <c r="GT3" s="13">
        <f t="shared" si="3"/>
        <v>59.74</v>
      </c>
      <c r="GU3" s="13">
        <f t="shared" si="3"/>
        <v>59.74</v>
      </c>
      <c r="GV3" s="13">
        <f t="shared" si="3"/>
        <v>0</v>
      </c>
      <c r="GW3" s="30">
        <f t="shared" si="3"/>
        <v>59.74</v>
      </c>
      <c r="GX3" s="41">
        <f>(GW3-GQ3)/1000</f>
        <v>0</v>
      </c>
      <c r="GY3" s="13">
        <v>3704851.4000000004</v>
      </c>
      <c r="GZ3" s="13">
        <v>2682723.1000000006</v>
      </c>
      <c r="HA3" s="13">
        <v>7662672.8599999994</v>
      </c>
      <c r="HB3" s="13">
        <v>6968427.1199999992</v>
      </c>
      <c r="HC3" s="13">
        <v>0</v>
      </c>
      <c r="HD3" s="30">
        <v>3946582.1600000006</v>
      </c>
      <c r="HE3" s="13">
        <f>(HD3-GW3)/1000</f>
        <v>3946.5224200000002</v>
      </c>
      <c r="HF3" s="13">
        <v>3468080.5500000007</v>
      </c>
      <c r="HG3" s="13">
        <v>3305797.5100000002</v>
      </c>
      <c r="HH3" s="13">
        <v>5462448.540000001</v>
      </c>
      <c r="HI3" s="13">
        <v>4445093.42</v>
      </c>
      <c r="HJ3" s="13">
        <v>0</v>
      </c>
      <c r="HK3" s="30">
        <v>7646508.8900000006</v>
      </c>
      <c r="HL3" s="13">
        <f>HK3-HD3</f>
        <v>3699926.73</v>
      </c>
      <c r="HM3" s="13">
        <v>3736231.49</v>
      </c>
      <c r="HN3" s="13">
        <v>8530761.209999999</v>
      </c>
      <c r="HO3" s="13">
        <v>10339613.139999999</v>
      </c>
      <c r="HP3" s="13">
        <v>9097568.4299999997</v>
      </c>
      <c r="HQ3" s="13">
        <v>0</v>
      </c>
      <c r="HR3" s="30">
        <v>4971011.1900000013</v>
      </c>
      <c r="HS3" s="13">
        <f>HR3-HK3</f>
        <v>-2675497.6999999993</v>
      </c>
      <c r="HT3" s="13">
        <v>4149103.45</v>
      </c>
      <c r="HU3" s="13">
        <v>7778323.2700000005</v>
      </c>
      <c r="HV3" s="13">
        <v>8680858.75</v>
      </c>
      <c r="HW3" s="13">
        <v>12707591.190000001</v>
      </c>
      <c r="HX3" s="13">
        <v>0</v>
      </c>
      <c r="HY3" s="30">
        <v>8125876.9500000011</v>
      </c>
      <c r="HZ3" s="13">
        <f>HY3-HR3</f>
        <v>3154865.76</v>
      </c>
      <c r="IA3" s="13">
        <v>9078623.5599999987</v>
      </c>
      <c r="IB3" s="13">
        <v>8784740.6499999985</v>
      </c>
      <c r="IC3" s="13">
        <v>5990904.3599999994</v>
      </c>
      <c r="ID3" s="13">
        <v>18563685.68</v>
      </c>
      <c r="IE3" s="13">
        <v>0</v>
      </c>
      <c r="IF3" s="30">
        <v>2556724.6799999997</v>
      </c>
      <c r="IG3" s="13">
        <f>IF3-HY3</f>
        <v>-5569152.2700000014</v>
      </c>
      <c r="IH3" s="13">
        <v>4738115.88</v>
      </c>
      <c r="II3" s="13">
        <v>4474612.4799999995</v>
      </c>
      <c r="IJ3" s="13">
        <v>6806286.3700000001</v>
      </c>
      <c r="IK3" s="13">
        <v>14684032.419999998</v>
      </c>
      <c r="IL3" s="13">
        <v>0</v>
      </c>
      <c r="IM3" s="13">
        <v>3543863.07</v>
      </c>
      <c r="IN3" s="13">
        <v>7025879.8600000003</v>
      </c>
      <c r="IO3" s="13">
        <v>8945568.4200000018</v>
      </c>
      <c r="IP3" s="13">
        <v>10809797.16</v>
      </c>
      <c r="IQ3" s="13">
        <v>8923846.589999998</v>
      </c>
      <c r="IR3" s="13">
        <v>0</v>
      </c>
      <c r="IS3" s="13">
        <v>2444005.2399999998</v>
      </c>
      <c r="IT3" s="13">
        <v>4136957.13</v>
      </c>
      <c r="IU3" s="13">
        <v>1786706.3899999997</v>
      </c>
      <c r="IV3" s="13">
        <v>2452202.8699999996</v>
      </c>
      <c r="IW3" s="13">
        <v>7735641.6699999999</v>
      </c>
      <c r="IX3" s="13">
        <v>0</v>
      </c>
      <c r="IY3" s="13">
        <v>1996860.8499999999</v>
      </c>
      <c r="IZ3" s="13">
        <v>1996860.8499999999</v>
      </c>
      <c r="JA3" s="13">
        <v>2895519.92</v>
      </c>
      <c r="JB3" s="13">
        <v>4140778.5</v>
      </c>
      <c r="JC3" s="13">
        <v>10446497.320000002</v>
      </c>
      <c r="JD3" s="13">
        <v>0</v>
      </c>
      <c r="JE3" s="13">
        <v>3519154.21</v>
      </c>
      <c r="JF3" s="13">
        <v>7583204.4099999992</v>
      </c>
      <c r="JG3" s="13">
        <v>8420684.540000001</v>
      </c>
      <c r="JH3" s="13">
        <v>5083211.379999998</v>
      </c>
      <c r="JI3" s="13">
        <v>7472993.1900000004</v>
      </c>
      <c r="JJ3" s="13">
        <v>3057268.11</v>
      </c>
      <c r="JK3" s="13">
        <v>3084417.53</v>
      </c>
      <c r="JL3" s="13">
        <v>6071112.9500000002</v>
      </c>
      <c r="JM3" s="13">
        <v>6839432.1499999994</v>
      </c>
      <c r="JN3" s="13">
        <v>2825524.3600000003</v>
      </c>
      <c r="JO3" s="13">
        <v>5144005.2200000007</v>
      </c>
      <c r="JP3" s="13">
        <v>4823161.1500000004</v>
      </c>
      <c r="JQ3" s="13">
        <v>4850310.57</v>
      </c>
      <c r="JR3" s="13">
        <v>9521430.7700000014</v>
      </c>
      <c r="JS3" s="13">
        <v>9698550.2300000004</v>
      </c>
      <c r="JT3" s="13">
        <v>4002216.8899999997</v>
      </c>
      <c r="JU3" s="13">
        <v>4002216.8899999997</v>
      </c>
      <c r="JV3" s="13">
        <v>0</v>
      </c>
      <c r="JW3" s="13">
        <v>4002216.8899999997</v>
      </c>
      <c r="JX3" s="13">
        <v>2366074.91</v>
      </c>
      <c r="JY3" s="13">
        <v>2113760.25</v>
      </c>
      <c r="JZ3" s="13">
        <v>3313964.46</v>
      </c>
      <c r="KA3" s="13">
        <v>6423189.4000000004</v>
      </c>
      <c r="KB3" s="13">
        <v>0</v>
      </c>
      <c r="KC3" s="13">
        <v>4444823.25</v>
      </c>
      <c r="KD3" s="13">
        <v>2700116.7599999993</v>
      </c>
      <c r="KE3" s="13">
        <v>4468510.67</v>
      </c>
      <c r="KF3" s="13">
        <v>1810883.74</v>
      </c>
      <c r="KG3" s="13">
        <v>6435036.7899999991</v>
      </c>
      <c r="KH3" s="13">
        <v>0</v>
      </c>
      <c r="KI3" s="13">
        <v>1307088.7</v>
      </c>
      <c r="KJ3" s="13">
        <v>2374590.4099999997</v>
      </c>
      <c r="KK3" s="13">
        <v>1734867.09</v>
      </c>
      <c r="KL3" s="13">
        <v>3928016.3400000003</v>
      </c>
      <c r="KM3" s="13">
        <v>9135186.5199999996</v>
      </c>
      <c r="KN3" s="13">
        <v>2605367.7300000004</v>
      </c>
      <c r="KO3" s="13">
        <v>2632520.5700000003</v>
      </c>
      <c r="KP3" s="13">
        <v>2880512.27</v>
      </c>
      <c r="KQ3" s="13">
        <v>2336649.81</v>
      </c>
      <c r="KR3" s="13">
        <v>8867098.8100000005</v>
      </c>
      <c r="KS3" s="13">
        <v>6488165.7299999986</v>
      </c>
      <c r="KT3" s="13">
        <v>0</v>
      </c>
      <c r="KU3" s="13">
        <v>918664.45000000007</v>
      </c>
      <c r="KV3" s="13">
        <v>3461954.7500000005</v>
      </c>
      <c r="KW3" s="13">
        <v>2508916.2200000002</v>
      </c>
      <c r="KX3" s="13">
        <v>2508916.2200000002</v>
      </c>
      <c r="KY3" s="13">
        <v>13995166.500000002</v>
      </c>
      <c r="KZ3" s="13">
        <v>0</v>
      </c>
      <c r="LA3" s="13">
        <v>2019961.0999999999</v>
      </c>
      <c r="LB3" s="13">
        <v>5917979.1999999993</v>
      </c>
      <c r="LC3" s="13">
        <v>6014985.5599999996</v>
      </c>
      <c r="LD3" s="13">
        <v>2482645.75</v>
      </c>
      <c r="LE3" s="13">
        <v>4871570.9999999991</v>
      </c>
      <c r="LF3" s="13">
        <v>20423</v>
      </c>
      <c r="LG3" s="13">
        <v>2270202.7599999998</v>
      </c>
      <c r="LH3" s="13">
        <v>2160140.0299999998</v>
      </c>
      <c r="LI3" s="13">
        <v>2426518.7199999997</v>
      </c>
      <c r="LJ3" s="13">
        <v>5743183.5499999998</v>
      </c>
      <c r="LK3" s="13">
        <v>11774536.540000001</v>
      </c>
      <c r="LL3" s="13">
        <v>0</v>
      </c>
      <c r="LM3" s="13">
        <v>20916189.670000002</v>
      </c>
      <c r="LN3" s="13">
        <v>20916189.670000002</v>
      </c>
      <c r="LO3" s="13">
        <v>16760220.229999999</v>
      </c>
      <c r="LP3" s="13">
        <v>15717461.84</v>
      </c>
      <c r="LQ3" s="13">
        <v>7320798.1499999994</v>
      </c>
      <c r="LR3" s="13">
        <v>0</v>
      </c>
      <c r="LS3" s="13">
        <v>8218847.5299999984</v>
      </c>
      <c r="LT3" s="13">
        <v>8218847.5299999984</v>
      </c>
      <c r="LU3" s="13">
        <v>7623400.7300000004</v>
      </c>
      <c r="LV3" s="13">
        <v>5076924.6100000003</v>
      </c>
      <c r="LW3" s="13">
        <v>8480684.4299999997</v>
      </c>
      <c r="LX3" s="13">
        <v>2369754.54</v>
      </c>
      <c r="LY3" s="13">
        <v>2396910.6800000002</v>
      </c>
      <c r="LZ3" s="13">
        <v>5956896.6700000009</v>
      </c>
      <c r="MA3" s="13">
        <v>2780128.04</v>
      </c>
      <c r="MB3" s="13">
        <v>3566915.57</v>
      </c>
      <c r="MC3" s="13">
        <v>6118846.4400000004</v>
      </c>
      <c r="MD3" s="13">
        <v>0</v>
      </c>
      <c r="ME3" s="13">
        <v>5533209.9800000004</v>
      </c>
      <c r="MF3" s="13">
        <v>1829340.2099999997</v>
      </c>
      <c r="MG3" s="13">
        <v>6099069.9500000002</v>
      </c>
      <c r="MH3" s="13">
        <v>6006296.4799999995</v>
      </c>
      <c r="MI3" s="13">
        <v>15469582.810000002</v>
      </c>
      <c r="MJ3" s="13">
        <v>0</v>
      </c>
      <c r="MK3" s="13">
        <v>1600219.2899999998</v>
      </c>
      <c r="ML3" s="13">
        <v>356163.54</v>
      </c>
      <c r="MM3" s="13">
        <v>5895127.0700000003</v>
      </c>
      <c r="MN3" s="13">
        <v>6269926.2599999998</v>
      </c>
      <c r="MO3" s="13">
        <v>6721112.1800000016</v>
      </c>
      <c r="MP3" s="13">
        <v>3161119.8699999996</v>
      </c>
      <c r="MQ3" s="13">
        <v>3188276.01</v>
      </c>
      <c r="MR3" s="13">
        <v>3488750.28</v>
      </c>
      <c r="MS3" s="13">
        <v>6082206.9500000002</v>
      </c>
      <c r="MT3" s="13">
        <v>7130313.4199999999</v>
      </c>
      <c r="MU3" s="13">
        <v>7256372.1200000001</v>
      </c>
      <c r="MV3" s="13">
        <v>3598726.9600000004</v>
      </c>
      <c r="MW3" s="13">
        <v>3625883.1000000006</v>
      </c>
      <c r="MX3" s="13">
        <v>4440167.49</v>
      </c>
      <c r="MY3" s="13">
        <v>4790592.4799999995</v>
      </c>
      <c r="MZ3" s="13">
        <v>6574994.2999999998</v>
      </c>
      <c r="NA3" s="13">
        <v>6871663.25</v>
      </c>
      <c r="NB3" s="13">
        <v>2652443.6599999997</v>
      </c>
      <c r="NC3" s="13">
        <v>2679599.7999999998</v>
      </c>
      <c r="ND3" s="13">
        <v>2679599.7999999998</v>
      </c>
      <c r="NE3" s="13">
        <v>2679599.7999999998</v>
      </c>
      <c r="NF3" s="13">
        <v>6263567.1499999994</v>
      </c>
      <c r="NG3" s="13">
        <v>8648350.6599999983</v>
      </c>
      <c r="NH3" s="13">
        <v>4492804.78</v>
      </c>
      <c r="NI3" s="13">
        <v>4519960.92</v>
      </c>
      <c r="NJ3" s="13">
        <v>4727124.9000000013</v>
      </c>
      <c r="NK3" s="13">
        <v>6625538.6999999993</v>
      </c>
      <c r="NL3" s="13">
        <v>10015617.870000001</v>
      </c>
      <c r="NM3" s="13">
        <v>6632587.6800000006</v>
      </c>
      <c r="NN3" s="13">
        <v>5346842.459999999</v>
      </c>
      <c r="NO3" s="13">
        <v>5373998.5999999987</v>
      </c>
      <c r="NP3" s="13">
        <v>10342803.180000002</v>
      </c>
      <c r="NQ3" s="13">
        <v>10755363.050000001</v>
      </c>
      <c r="NR3" s="13">
        <v>10448298.030000001</v>
      </c>
      <c r="NS3" s="13">
        <v>10526547.300000003</v>
      </c>
      <c r="NT3" s="13">
        <v>0</v>
      </c>
      <c r="NU3" s="13">
        <v>6547915.5899999999</v>
      </c>
      <c r="NV3" s="13">
        <v>6547915.5899999999</v>
      </c>
      <c r="NW3" s="13">
        <v>6547915.5899999999</v>
      </c>
      <c r="NX3" s="13">
        <v>6547915.5899999999</v>
      </c>
      <c r="NY3" s="13">
        <v>6547915.5899999999</v>
      </c>
      <c r="NZ3" s="13">
        <v>6319753.4900000002</v>
      </c>
      <c r="OA3" s="13">
        <v>6346909.6299999999</v>
      </c>
      <c r="OB3" s="13">
        <v>6963153.9399999976</v>
      </c>
      <c r="OC3" s="13">
        <v>8857712.3499999996</v>
      </c>
      <c r="OD3" s="13">
        <v>8857712.3499999996</v>
      </c>
      <c r="OE3" s="13">
        <v>8857712.3499999996</v>
      </c>
      <c r="OF3" s="13">
        <v>6613476.209999999</v>
      </c>
      <c r="OG3" s="13">
        <v>6640632.3499999987</v>
      </c>
      <c r="OH3" s="13">
        <v>7301276.6999999983</v>
      </c>
      <c r="OI3" s="13">
        <v>7687059.4999999981</v>
      </c>
      <c r="OJ3" s="13">
        <v>10791162.91</v>
      </c>
      <c r="OK3" s="13">
        <v>11311836.319999998</v>
      </c>
      <c r="OL3" s="13">
        <v>6599987.96</v>
      </c>
      <c r="OM3" s="13">
        <v>6627144.0999999996</v>
      </c>
      <c r="ON3" s="13">
        <v>7472865.9199999999</v>
      </c>
      <c r="OO3" s="13">
        <v>13595381.800000001</v>
      </c>
      <c r="OP3" s="13">
        <v>13742115.400000002</v>
      </c>
      <c r="OQ3" s="13">
        <v>8240044.0100000007</v>
      </c>
      <c r="OR3" s="13">
        <v>0</v>
      </c>
      <c r="OS3" s="13">
        <v>8240044.0100000007</v>
      </c>
      <c r="OT3" s="13">
        <v>7926242.4700000007</v>
      </c>
      <c r="OU3" s="13">
        <v>8420109.75</v>
      </c>
      <c r="OV3" s="13">
        <v>11601293.67</v>
      </c>
      <c r="OW3" s="13">
        <v>15009448.919999998</v>
      </c>
      <c r="OX3" s="13">
        <v>10633165.279999997</v>
      </c>
      <c r="OY3" s="13">
        <v>10633165.279999997</v>
      </c>
      <c r="OZ3" s="13">
        <v>16239660.77</v>
      </c>
      <c r="PA3" s="13">
        <v>16765301.760000002</v>
      </c>
      <c r="PB3" s="13">
        <v>19491494.609999999</v>
      </c>
      <c r="PC3" s="13">
        <v>10330520.280000003</v>
      </c>
      <c r="PD3" s="13">
        <v>5478570.4499999993</v>
      </c>
      <c r="PE3" s="13">
        <v>5478570.4499999993</v>
      </c>
      <c r="PF3" s="13">
        <v>4906536.1600000011</v>
      </c>
      <c r="PG3" s="13">
        <v>5372554.8700000001</v>
      </c>
      <c r="PH3" s="13">
        <v>9421655.370000001</v>
      </c>
      <c r="PI3" s="13">
        <v>9789230.589999998</v>
      </c>
      <c r="PJ3" s="13">
        <v>9715143.1199999992</v>
      </c>
      <c r="PK3" s="13">
        <v>9715143.1199999992</v>
      </c>
      <c r="PL3" s="13">
        <v>9475049.120000001</v>
      </c>
      <c r="PM3" s="13">
        <v>13201435.43</v>
      </c>
      <c r="PN3" s="13">
        <v>14827580.099999998</v>
      </c>
      <c r="PO3" s="13">
        <v>15301425.27</v>
      </c>
      <c r="PP3" s="13">
        <v>10729330.289999999</v>
      </c>
      <c r="PQ3" s="13">
        <v>10729330.289999999</v>
      </c>
      <c r="PR3" s="13">
        <v>11006739.999999998</v>
      </c>
      <c r="PS3" s="13">
        <v>0</v>
      </c>
      <c r="PT3" s="13">
        <v>0</v>
      </c>
      <c r="PU3" s="13">
        <v>0</v>
      </c>
      <c r="PV3" s="13">
        <v>0</v>
      </c>
      <c r="PW3" s="13">
        <v>0</v>
      </c>
      <c r="PX3" s="13">
        <v>0</v>
      </c>
      <c r="PY3" s="13">
        <v>0</v>
      </c>
      <c r="PZ3" s="13">
        <v>0</v>
      </c>
      <c r="QA3" s="13">
        <v>0</v>
      </c>
      <c r="QB3" s="13">
        <v>0</v>
      </c>
      <c r="QC3" s="13">
        <v>0</v>
      </c>
      <c r="QD3" s="13">
        <v>0</v>
      </c>
      <c r="QE3" s="13">
        <v>0</v>
      </c>
      <c r="QF3" s="13">
        <v>0</v>
      </c>
      <c r="QG3" s="13">
        <v>0</v>
      </c>
      <c r="QH3" s="13">
        <v>0</v>
      </c>
      <c r="QI3" s="13">
        <v>0</v>
      </c>
      <c r="QJ3" s="13">
        <v>0</v>
      </c>
      <c r="QK3" s="13">
        <v>0</v>
      </c>
      <c r="QL3" s="13">
        <v>0</v>
      </c>
      <c r="QM3" s="13">
        <v>0</v>
      </c>
      <c r="QN3" s="13">
        <v>0</v>
      </c>
      <c r="QO3" s="13">
        <v>0</v>
      </c>
      <c r="QP3" s="13">
        <v>0</v>
      </c>
      <c r="QQ3" s="13">
        <v>0</v>
      </c>
      <c r="QR3" s="13">
        <v>0</v>
      </c>
      <c r="QS3" s="13">
        <v>0</v>
      </c>
      <c r="QT3" s="13">
        <v>0</v>
      </c>
      <c r="QU3" s="13">
        <v>0</v>
      </c>
      <c r="QV3" s="13">
        <v>0</v>
      </c>
      <c r="QW3" s="13">
        <v>0</v>
      </c>
      <c r="QX3" s="13">
        <v>0</v>
      </c>
      <c r="QY3" s="13">
        <v>0</v>
      </c>
      <c r="QZ3" s="13">
        <v>0</v>
      </c>
      <c r="RA3" s="13">
        <v>0</v>
      </c>
      <c r="RB3" s="13">
        <v>0</v>
      </c>
      <c r="RC3" s="13">
        <v>0</v>
      </c>
      <c r="RD3" s="13">
        <v>0</v>
      </c>
      <c r="RE3" s="13">
        <v>0</v>
      </c>
      <c r="RF3" s="13">
        <v>0</v>
      </c>
      <c r="RG3" s="13">
        <v>0</v>
      </c>
      <c r="RH3" s="13">
        <v>0</v>
      </c>
      <c r="RI3" s="13">
        <v>0</v>
      </c>
      <c r="RJ3" s="13">
        <v>0</v>
      </c>
      <c r="RK3" s="13">
        <v>0</v>
      </c>
      <c r="RL3" s="13">
        <v>0</v>
      </c>
      <c r="RM3" s="13">
        <v>0</v>
      </c>
      <c r="RN3" s="13">
        <v>0</v>
      </c>
      <c r="RO3" s="13">
        <v>0</v>
      </c>
      <c r="RP3" s="13">
        <v>0</v>
      </c>
      <c r="RQ3" s="13">
        <v>0</v>
      </c>
      <c r="RR3" s="13">
        <v>0</v>
      </c>
      <c r="RS3" s="13">
        <v>0</v>
      </c>
      <c r="RT3" s="13">
        <v>0</v>
      </c>
      <c r="RU3" s="13">
        <v>0</v>
      </c>
      <c r="RV3" s="13">
        <v>0</v>
      </c>
      <c r="RW3" s="13">
        <v>0</v>
      </c>
      <c r="RX3" s="13">
        <v>0</v>
      </c>
      <c r="RY3" s="13">
        <v>0</v>
      </c>
      <c r="RZ3" s="13">
        <v>0</v>
      </c>
      <c r="SA3" s="13">
        <v>0</v>
      </c>
      <c r="SB3" s="13">
        <v>0</v>
      </c>
      <c r="SC3" s="13">
        <v>0</v>
      </c>
      <c r="SD3" s="13">
        <v>0</v>
      </c>
      <c r="SE3" s="13">
        <v>0</v>
      </c>
      <c r="SF3" s="13">
        <v>0</v>
      </c>
      <c r="SG3" s="13">
        <v>0</v>
      </c>
      <c r="SH3" s="13">
        <v>0</v>
      </c>
      <c r="SI3" s="13">
        <v>0</v>
      </c>
      <c r="SJ3" s="13">
        <v>649418.28</v>
      </c>
      <c r="SK3" s="13">
        <v>649418.28</v>
      </c>
      <c r="SL3" s="13">
        <v>0</v>
      </c>
      <c r="SM3" s="13">
        <v>0</v>
      </c>
      <c r="SN3" s="13">
        <v>0</v>
      </c>
      <c r="SO3" s="13">
        <v>0</v>
      </c>
      <c r="SP3" s="13">
        <v>0</v>
      </c>
      <c r="SQ3" s="13">
        <v>0</v>
      </c>
      <c r="SR3" s="13">
        <v>0</v>
      </c>
      <c r="SS3" s="13">
        <v>0</v>
      </c>
      <c r="ST3" s="13">
        <v>0</v>
      </c>
      <c r="SU3" s="13">
        <v>0</v>
      </c>
      <c r="SV3" s="13">
        <v>0</v>
      </c>
      <c r="SW3" s="13">
        <v>0</v>
      </c>
      <c r="SX3" s="13">
        <v>0</v>
      </c>
      <c r="SY3" s="13">
        <v>0</v>
      </c>
      <c r="SZ3" s="13">
        <v>0</v>
      </c>
      <c r="TA3" s="13">
        <v>0</v>
      </c>
      <c r="TB3" s="13">
        <v>0</v>
      </c>
      <c r="TC3" s="13">
        <v>0</v>
      </c>
      <c r="TD3" s="13">
        <v>0</v>
      </c>
      <c r="TE3" s="13">
        <v>0</v>
      </c>
      <c r="TF3" s="13">
        <v>0</v>
      </c>
      <c r="TG3" s="13">
        <v>0</v>
      </c>
      <c r="TH3" s="13">
        <v>0</v>
      </c>
      <c r="TI3" s="13">
        <v>0</v>
      </c>
      <c r="TJ3" s="13">
        <v>0</v>
      </c>
      <c r="TK3" s="13">
        <v>0</v>
      </c>
      <c r="TL3" s="13">
        <v>0</v>
      </c>
      <c r="TM3" s="13">
        <v>0</v>
      </c>
      <c r="TN3" s="13">
        <v>0</v>
      </c>
      <c r="TO3" s="13">
        <v>0</v>
      </c>
      <c r="TP3" s="13">
        <v>0</v>
      </c>
      <c r="TQ3" s="13">
        <v>0</v>
      </c>
      <c r="TR3" s="13">
        <v>0</v>
      </c>
      <c r="TS3" s="13">
        <v>0</v>
      </c>
      <c r="TT3" s="13">
        <v>0</v>
      </c>
      <c r="TU3" s="13">
        <v>0</v>
      </c>
      <c r="TV3" s="13">
        <v>0</v>
      </c>
      <c r="TW3" s="13">
        <v>0</v>
      </c>
      <c r="TX3" s="13">
        <v>0</v>
      </c>
      <c r="TY3" s="13">
        <v>0</v>
      </c>
      <c r="TZ3" s="13">
        <v>0</v>
      </c>
      <c r="UA3" s="13">
        <v>0</v>
      </c>
      <c r="UB3" s="13">
        <v>0</v>
      </c>
      <c r="UC3" s="13">
        <v>0</v>
      </c>
      <c r="UD3" s="13">
        <v>0</v>
      </c>
      <c r="UE3" s="13">
        <v>0</v>
      </c>
      <c r="UF3" s="13">
        <v>0</v>
      </c>
      <c r="UG3" s="13">
        <v>0</v>
      </c>
      <c r="UH3" s="13">
        <v>0</v>
      </c>
      <c r="UI3" s="13">
        <v>0</v>
      </c>
      <c r="UJ3" s="13">
        <v>0</v>
      </c>
      <c r="UK3" s="13">
        <v>0</v>
      </c>
      <c r="UL3" s="13">
        <v>0</v>
      </c>
      <c r="UM3" s="13">
        <v>0</v>
      </c>
      <c r="UN3" s="13">
        <v>0</v>
      </c>
      <c r="UO3" s="13">
        <v>0</v>
      </c>
      <c r="UP3" s="13">
        <v>0</v>
      </c>
      <c r="UQ3" s="13">
        <v>0</v>
      </c>
      <c r="UR3" s="13">
        <v>0</v>
      </c>
      <c r="US3" s="13">
        <v>0</v>
      </c>
      <c r="UT3" s="13">
        <v>0</v>
      </c>
      <c r="UU3" s="13">
        <v>0</v>
      </c>
      <c r="UV3" s="13">
        <v>0</v>
      </c>
      <c r="UW3" s="13">
        <v>0</v>
      </c>
      <c r="UX3" s="13">
        <v>0</v>
      </c>
      <c r="UY3" s="13">
        <v>0</v>
      </c>
      <c r="UZ3" s="13">
        <v>0</v>
      </c>
      <c r="VA3" s="13">
        <v>0</v>
      </c>
      <c r="VB3" s="13">
        <v>0</v>
      </c>
      <c r="VC3" s="13">
        <v>0</v>
      </c>
      <c r="VD3" s="13">
        <v>0</v>
      </c>
      <c r="VE3" s="13">
        <v>0</v>
      </c>
      <c r="VF3" s="13">
        <v>0</v>
      </c>
      <c r="VG3" s="13">
        <v>0</v>
      </c>
      <c r="VH3" s="13">
        <v>0</v>
      </c>
      <c r="VI3" s="13">
        <v>0</v>
      </c>
      <c r="VJ3" s="13">
        <v>0</v>
      </c>
      <c r="VK3" s="13">
        <v>0</v>
      </c>
      <c r="VL3" s="13">
        <v>0</v>
      </c>
      <c r="VM3" s="13">
        <v>0</v>
      </c>
      <c r="VN3" s="13">
        <v>0</v>
      </c>
      <c r="VO3" s="13">
        <v>0</v>
      </c>
      <c r="VP3" s="13">
        <v>0</v>
      </c>
      <c r="VQ3" s="13">
        <v>0</v>
      </c>
      <c r="VR3" s="13">
        <v>0</v>
      </c>
      <c r="VS3" s="13">
        <v>0</v>
      </c>
      <c r="VT3" s="13">
        <v>0</v>
      </c>
      <c r="VU3" s="13">
        <v>0</v>
      </c>
      <c r="VV3" s="13">
        <v>0</v>
      </c>
      <c r="VW3" s="13">
        <v>0</v>
      </c>
      <c r="VX3" s="13">
        <v>0</v>
      </c>
      <c r="VY3" s="13">
        <v>0</v>
      </c>
      <c r="VZ3" s="13">
        <v>0</v>
      </c>
      <c r="WA3" s="13">
        <v>0</v>
      </c>
      <c r="WB3" s="13">
        <v>0</v>
      </c>
      <c r="WC3" s="13">
        <v>0</v>
      </c>
      <c r="WD3" s="13">
        <v>0</v>
      </c>
      <c r="WE3" s="13">
        <v>0</v>
      </c>
      <c r="WF3" s="13">
        <v>0</v>
      </c>
      <c r="WG3" s="13">
        <v>0</v>
      </c>
      <c r="WH3" s="13">
        <v>0</v>
      </c>
      <c r="WI3" s="13">
        <v>0</v>
      </c>
      <c r="WJ3" s="13">
        <v>0</v>
      </c>
      <c r="WK3" s="13">
        <v>0</v>
      </c>
      <c r="WL3" s="13">
        <v>0</v>
      </c>
      <c r="WM3" s="13">
        <v>0</v>
      </c>
      <c r="WN3" s="13">
        <v>0</v>
      </c>
      <c r="WO3" s="13">
        <v>0</v>
      </c>
      <c r="WP3" s="13">
        <v>0</v>
      </c>
      <c r="WQ3" s="13">
        <v>0</v>
      </c>
      <c r="WR3" s="13">
        <v>0</v>
      </c>
      <c r="WS3" s="13">
        <v>0</v>
      </c>
      <c r="WT3" s="13">
        <v>0</v>
      </c>
      <c r="WU3" s="13">
        <v>0</v>
      </c>
      <c r="WV3" s="13">
        <v>0</v>
      </c>
      <c r="WW3" s="13">
        <v>0</v>
      </c>
      <c r="WX3" s="13">
        <v>0</v>
      </c>
      <c r="WY3" s="13">
        <v>0</v>
      </c>
      <c r="WZ3" s="13">
        <v>0</v>
      </c>
      <c r="XA3" s="13">
        <v>0</v>
      </c>
      <c r="XB3" s="13">
        <v>0</v>
      </c>
      <c r="XC3" s="13">
        <v>0</v>
      </c>
      <c r="XD3" s="13">
        <v>0</v>
      </c>
      <c r="XE3" s="13">
        <v>0</v>
      </c>
      <c r="XF3" s="13">
        <v>0</v>
      </c>
      <c r="XG3" s="13">
        <v>0</v>
      </c>
      <c r="XH3" s="13">
        <v>0</v>
      </c>
      <c r="XI3" s="13">
        <v>0</v>
      </c>
      <c r="XJ3" s="13">
        <v>0</v>
      </c>
      <c r="XK3" s="13">
        <v>0</v>
      </c>
      <c r="XL3" s="13">
        <v>0</v>
      </c>
      <c r="XM3" s="13">
        <v>0</v>
      </c>
      <c r="XN3" s="13">
        <v>0</v>
      </c>
      <c r="XO3" s="13">
        <v>0</v>
      </c>
      <c r="XP3" s="13">
        <v>0</v>
      </c>
      <c r="XQ3" s="13">
        <v>0</v>
      </c>
      <c r="XR3" s="13">
        <v>0</v>
      </c>
      <c r="XS3" s="13">
        <v>0</v>
      </c>
      <c r="XT3" s="13">
        <v>0</v>
      </c>
      <c r="XU3" s="13">
        <v>0</v>
      </c>
      <c r="XV3" s="13">
        <v>0</v>
      </c>
      <c r="XW3" s="13">
        <v>0</v>
      </c>
      <c r="XX3" s="13">
        <v>0</v>
      </c>
      <c r="XY3" s="13">
        <v>0</v>
      </c>
      <c r="XZ3" s="13">
        <v>0</v>
      </c>
      <c r="YA3" s="13">
        <v>0</v>
      </c>
      <c r="YB3" s="13">
        <v>0</v>
      </c>
      <c r="YC3" s="13">
        <v>0</v>
      </c>
      <c r="YD3" s="13">
        <v>0</v>
      </c>
      <c r="YE3" s="13">
        <v>0</v>
      </c>
      <c r="YF3" s="13">
        <v>0</v>
      </c>
      <c r="YG3" s="13">
        <v>0</v>
      </c>
      <c r="YH3" s="13">
        <v>0</v>
      </c>
      <c r="YI3" s="13">
        <v>0</v>
      </c>
      <c r="YJ3" s="13">
        <v>0</v>
      </c>
      <c r="YK3" s="13">
        <v>0</v>
      </c>
      <c r="YL3" s="13">
        <v>0</v>
      </c>
      <c r="YM3" s="13">
        <v>0</v>
      </c>
      <c r="YN3" s="13">
        <v>0</v>
      </c>
      <c r="YO3" s="13">
        <v>0</v>
      </c>
      <c r="YP3" s="13">
        <v>0</v>
      </c>
      <c r="YQ3" s="13">
        <v>0</v>
      </c>
      <c r="YR3" s="13">
        <v>0</v>
      </c>
      <c r="YS3" s="13">
        <v>0</v>
      </c>
      <c r="YT3" s="13">
        <v>0</v>
      </c>
      <c r="YU3" s="13">
        <v>0</v>
      </c>
      <c r="YV3" s="13">
        <v>0</v>
      </c>
      <c r="YW3" s="13">
        <v>0</v>
      </c>
      <c r="YX3" s="13">
        <v>0</v>
      </c>
      <c r="YY3" s="13">
        <v>0</v>
      </c>
      <c r="YZ3" s="13">
        <v>0</v>
      </c>
      <c r="ZA3" s="13">
        <v>0</v>
      </c>
      <c r="ZB3" s="13">
        <v>0</v>
      </c>
      <c r="ZC3" s="13">
        <v>0</v>
      </c>
      <c r="ZD3" s="13">
        <v>0</v>
      </c>
      <c r="ZE3" s="13">
        <v>0</v>
      </c>
      <c r="ZF3" s="13">
        <v>0</v>
      </c>
      <c r="ZG3" s="13">
        <v>0</v>
      </c>
      <c r="ZH3" s="13">
        <v>0</v>
      </c>
      <c r="ZI3" s="13">
        <v>0</v>
      </c>
      <c r="ZJ3" s="13">
        <v>0</v>
      </c>
      <c r="ZK3" s="13">
        <v>0</v>
      </c>
      <c r="ZL3" s="13">
        <v>0</v>
      </c>
      <c r="ZM3" s="13">
        <v>0</v>
      </c>
      <c r="ZN3" s="13">
        <v>0</v>
      </c>
      <c r="ZO3" s="13">
        <v>0</v>
      </c>
      <c r="ZP3" s="13">
        <v>0</v>
      </c>
      <c r="ZQ3" s="13">
        <v>0</v>
      </c>
      <c r="ZR3" s="13">
        <v>0</v>
      </c>
      <c r="ZS3" s="13">
        <v>0</v>
      </c>
      <c r="ZT3" s="13">
        <v>0</v>
      </c>
      <c r="ZU3" s="13">
        <v>0</v>
      </c>
      <c r="ZV3" s="13">
        <v>0</v>
      </c>
    </row>
    <row r="4" spans="1:698" ht="12" customHeight="1" x14ac:dyDescent="0.2">
      <c r="A4" s="5" t="s">
        <v>9</v>
      </c>
      <c r="B4" s="14">
        <f>+'[1]160'!F9</f>
        <v>0</v>
      </c>
      <c r="C4" s="14">
        <f>+'[1]160'!G9</f>
        <v>0</v>
      </c>
      <c r="D4" s="14">
        <f>+'[1]160'!H9</f>
        <v>0</v>
      </c>
      <c r="E4" s="14">
        <f>+'[1]160'!I9</f>
        <v>0</v>
      </c>
      <c r="F4" s="14">
        <f>+'[1]160'!J9</f>
        <v>392457.24</v>
      </c>
      <c r="G4" s="14">
        <f>+'[1]160'!K9</f>
        <v>392457.24</v>
      </c>
      <c r="H4" s="14">
        <f>+'[1]160'!L9</f>
        <v>392457.24</v>
      </c>
      <c r="I4" s="14">
        <f>+'[1]160'!M9</f>
        <v>392457.24</v>
      </c>
      <c r="J4" s="14">
        <f>+'[1]160'!N9</f>
        <v>195088.05</v>
      </c>
      <c r="K4" s="14">
        <f>+'[1]160'!O9</f>
        <v>252164.1</v>
      </c>
      <c r="L4" s="14">
        <f>+'[1]160'!P9</f>
        <v>446429.71</v>
      </c>
      <c r="M4" s="14">
        <f>+'[1]160'!Q9</f>
        <v>446429.71</v>
      </c>
      <c r="N4" s="14">
        <f>+'[1]160'!R9</f>
        <v>446429.71</v>
      </c>
      <c r="O4" s="14">
        <f>+'[1]160'!S9</f>
        <v>446429.71</v>
      </c>
      <c r="P4" s="14">
        <f>+'[1]160'!T9</f>
        <v>529981.09</v>
      </c>
      <c r="Q4" s="14">
        <f>+'[1]160'!U9</f>
        <v>7059042.8099999996</v>
      </c>
      <c r="R4" s="14">
        <f>+'[1]160'!V9</f>
        <v>2451909.42</v>
      </c>
      <c r="S4" s="14">
        <f>+'[1]160'!W9</f>
        <v>2451909.42</v>
      </c>
      <c r="T4" s="14">
        <f>+'[1]160'!X9</f>
        <v>2564477.1800000002</v>
      </c>
      <c r="U4" s="14">
        <f>+'[1]160'!Y9</f>
        <v>2621436.0299999998</v>
      </c>
      <c r="V4" s="14">
        <f>+'[1]160'!Z9</f>
        <v>4887248.53</v>
      </c>
      <c r="W4" s="14">
        <f>+'[1]160'!AA9</f>
        <v>7351704.2300000004</v>
      </c>
      <c r="X4" s="14">
        <f>+'[1]160'!AB9</f>
        <v>2629630.67</v>
      </c>
      <c r="Y4" s="14">
        <f>+'[1]160'!AC9</f>
        <v>2629630.67</v>
      </c>
      <c r="Z4" s="14">
        <f>+'[1]160'!AD9</f>
        <v>3479882.68</v>
      </c>
      <c r="AA4" s="14">
        <f>+'[1]160'!AE9</f>
        <v>2768042.56</v>
      </c>
      <c r="AB4" s="14">
        <f>+'[1]160'!AF9</f>
        <v>5997020.96</v>
      </c>
      <c r="AC4" s="14">
        <f>+'[1]160'!AG9</f>
        <v>6649772.7999999998</v>
      </c>
      <c r="AD4" s="14">
        <f>+'[1]160'!AH9</f>
        <v>6513104.2000000002</v>
      </c>
      <c r="AE4" s="14">
        <f>+'[1]160'!AI9</f>
        <v>6513104.2000000002</v>
      </c>
      <c r="AF4" s="14">
        <f>+'[1]160'!AJ9</f>
        <v>603335.93000000005</v>
      </c>
      <c r="AG4" s="14">
        <f>+'[1]160'!AK9</f>
        <v>655203.18000000005</v>
      </c>
      <c r="AH4" s="14">
        <f>+'[1]160'!AL9</f>
        <v>4016624.77</v>
      </c>
      <c r="AI4" s="14">
        <f>+'[1]160'!AM9</f>
        <v>4081436.7</v>
      </c>
      <c r="AJ4" s="14">
        <f>+'[1]160'!AN9</f>
        <v>1436980.59</v>
      </c>
      <c r="AK4" s="14">
        <f>+'[1]160'!AO9</f>
        <v>1436980.59</v>
      </c>
      <c r="AL4" s="14">
        <f>+'[1]160'!AP9</f>
        <v>1553668.04</v>
      </c>
      <c r="AM4" s="14">
        <f>+'[1]160'!AQ9</f>
        <v>1612172.73</v>
      </c>
      <c r="AN4" s="14">
        <f>+'[1]160'!AR9</f>
        <v>2757540.6</v>
      </c>
      <c r="AO4" s="14">
        <f>+'[1]160'!AS9</f>
        <v>9319678.8900000006</v>
      </c>
      <c r="AP4" s="14">
        <f>+'[1]160'!AT9</f>
        <v>610446.37</v>
      </c>
      <c r="AQ4" s="14">
        <f>+'[1]160'!AU9</f>
        <v>610446.37</v>
      </c>
      <c r="AR4" s="14">
        <f>+'[1]160'!AV9</f>
        <v>745167.97</v>
      </c>
      <c r="AS4" s="14">
        <f>+'[1]160'!AW9</f>
        <v>218053.38</v>
      </c>
      <c r="AT4" s="14">
        <f>+'[1]160'!AX9</f>
        <v>253066.91</v>
      </c>
      <c r="AU4" s="14">
        <f>+'[1]160'!AY9</f>
        <v>7260687.5499999998</v>
      </c>
      <c r="AV4" s="14">
        <f>+'[1]160'!AZ9</f>
        <v>436151.98</v>
      </c>
      <c r="AW4" s="14">
        <f>+'[1]160'!BA9</f>
        <v>436151.98</v>
      </c>
      <c r="AX4" s="14">
        <f>+'[1]160'!BB9</f>
        <v>536252.49</v>
      </c>
      <c r="AY4" s="14">
        <f>+'[1]160'!BC9</f>
        <v>619395.36</v>
      </c>
      <c r="AZ4" s="14">
        <f>+'[1]160'!BD9</f>
        <v>4965861.5199999996</v>
      </c>
      <c r="BA4" s="14">
        <f>+'[1]160'!BE9</f>
        <v>4999663.8499999996</v>
      </c>
      <c r="BB4" s="14">
        <f>+'[1]160'!BF9</f>
        <v>1002720.59</v>
      </c>
      <c r="BC4" s="14">
        <f>+'[1]160'!BG9</f>
        <v>999866.31</v>
      </c>
      <c r="BD4" s="14">
        <f>+'[1]160'!BH9</f>
        <v>1191944.9099999999</v>
      </c>
      <c r="BE4" s="14">
        <f>+'[1]160'!BI9</f>
        <v>1261059.75</v>
      </c>
      <c r="BF4" s="14">
        <f>+'[1]160'!BJ9</f>
        <v>5326865.45</v>
      </c>
      <c r="BG4" s="14">
        <f>+'[1]160'!BK9</f>
        <v>5295291.51</v>
      </c>
      <c r="BH4" s="14">
        <f>+'[1]160'!BL9</f>
        <v>500183.73</v>
      </c>
      <c r="BI4" s="14">
        <f>+'[1]160'!BM9</f>
        <v>500183.73</v>
      </c>
      <c r="BJ4" s="14">
        <f>+'[1]160'!BN9</f>
        <v>4665721.0199999996</v>
      </c>
      <c r="BK4" s="14">
        <f>+'[1]160'!BO9</f>
        <v>4728969.9800000004</v>
      </c>
      <c r="BL4" s="14">
        <f>+'[1]160'!BP9</f>
        <v>4620189.46</v>
      </c>
      <c r="BM4" s="14">
        <f>+'[1]160'!BQ9</f>
        <v>4776550.16</v>
      </c>
      <c r="BN4" s="14">
        <f>+'[1]160'!BR9</f>
        <v>1050803.6499999999</v>
      </c>
      <c r="BO4" s="14">
        <f>+'[1]160'!BS9</f>
        <v>1050803.6499999999</v>
      </c>
      <c r="BP4" s="14">
        <f>+'[1]160'!BT9</f>
        <v>1050803.6499999999</v>
      </c>
      <c r="BQ4" s="14">
        <f>+'[1]160'!BU9</f>
        <v>1050803.6499999999</v>
      </c>
      <c r="BR4" s="14">
        <f>+'[1]160'!BV9</f>
        <v>3239840.87</v>
      </c>
      <c r="BS4" s="14">
        <f>+'[1]160'!BW9</f>
        <v>7108060.5099999998</v>
      </c>
      <c r="BT4" s="14">
        <f>+'[1]160'!BX9</f>
        <v>2611690.33</v>
      </c>
      <c r="BU4" s="14">
        <f>+'[1]160'!BY9</f>
        <v>2611690.33</v>
      </c>
      <c r="BV4" s="14">
        <f>+'[1]160'!BZ9</f>
        <v>2708608.51</v>
      </c>
      <c r="BW4" s="14">
        <f>+'[1]160'!CA9</f>
        <v>2783288.91</v>
      </c>
      <c r="BX4" s="14">
        <f>+'[1]160'!CB9</f>
        <v>3736059.38</v>
      </c>
      <c r="BY4" s="14">
        <f>+'[1]160'!CC9</f>
        <v>3829956.34</v>
      </c>
      <c r="BZ4" s="14">
        <f>+'[1]160'!CD9</f>
        <v>160579.32</v>
      </c>
      <c r="CA4" s="14">
        <f>+'[1]160'!CE9</f>
        <v>160579.32</v>
      </c>
      <c r="CB4" s="14">
        <f>+'[1]160'!CF9</f>
        <v>999863.38</v>
      </c>
      <c r="CC4" s="14">
        <f>+'[1]160'!CG9</f>
        <v>1082265.25</v>
      </c>
      <c r="CD4" s="14">
        <f>+'[1]160'!CH9</f>
        <v>5411908.5199999996</v>
      </c>
      <c r="CE4" s="14">
        <f>+'[1]160'!CI9</f>
        <v>5462931.0999999996</v>
      </c>
      <c r="CF4" s="14">
        <f>+'[1]160'!CJ9</f>
        <v>937382.43</v>
      </c>
      <c r="CG4" s="14">
        <f>+'[1]160'!CK9</f>
        <v>937382.43</v>
      </c>
      <c r="CH4" s="14">
        <f>+'[1]160'!CL9</f>
        <v>1013529.57</v>
      </c>
      <c r="CI4" s="14">
        <f>+'[1]160'!CM9</f>
        <v>1071897.99</v>
      </c>
      <c r="CJ4" s="14">
        <f>+'[1]160'!CN9</f>
        <v>3569205.2</v>
      </c>
      <c r="CK4" s="14">
        <f>+'[1]160'!CO9</f>
        <v>734682.9</v>
      </c>
      <c r="CL4" s="14">
        <f>+'[1]160'!CP9</f>
        <v>2987057.35</v>
      </c>
      <c r="CM4" s="14">
        <f>+'[1]160'!CQ9</f>
        <v>2987057.35</v>
      </c>
      <c r="CN4" s="14">
        <f>+'[1]160'!CR9</f>
        <v>2048211.46</v>
      </c>
      <c r="CO4" s="14">
        <f>+'[1]160'!CS9</f>
        <v>920310.8</v>
      </c>
      <c r="CP4" s="14">
        <f>+'[1]160'!CT9</f>
        <v>40901.18</v>
      </c>
      <c r="CQ4" s="14">
        <f>+'[1]160'!CU9</f>
        <v>6027140.7199999997</v>
      </c>
      <c r="CR4" s="14">
        <f>+'[1]160'!CV9</f>
        <v>1392359.72</v>
      </c>
      <c r="CS4" s="14">
        <f>+'[1]160'!CW9</f>
        <v>1392359.72</v>
      </c>
      <c r="CT4" s="14">
        <f>+'[1]160'!CX9</f>
        <v>105293.34</v>
      </c>
      <c r="CU4" s="14">
        <f>+'[1]160'!CY9</f>
        <v>164833.73000000001</v>
      </c>
      <c r="CV4" s="14">
        <f>+'[1]160'!CZ9</f>
        <v>198610.06</v>
      </c>
      <c r="CW4" s="14">
        <f>+'[1]160'!DA9</f>
        <v>267595.27</v>
      </c>
      <c r="CX4" s="14">
        <f>+'[1]160'!DB9</f>
        <v>55718.03</v>
      </c>
      <c r="CY4" s="14">
        <f>+'[1]160'!DC9</f>
        <v>55718.03</v>
      </c>
      <c r="CZ4" s="14">
        <f>+'[1]160'!DD9</f>
        <v>117952.41</v>
      </c>
      <c r="DA4" s="14">
        <f>+'[1]160'!DE9</f>
        <v>136150.26999999999</v>
      </c>
      <c r="DB4" s="14">
        <f>+'[1]160'!DF9</f>
        <v>23105.3</v>
      </c>
      <c r="DC4" s="14">
        <f>+'[1]160'!DG9</f>
        <v>52368.12</v>
      </c>
      <c r="DD4" s="14">
        <f>+'[1]160'!DH9</f>
        <v>52368.12</v>
      </c>
      <c r="DE4" s="14">
        <f>+'[1]160'!DI9</f>
        <v>52368.12</v>
      </c>
      <c r="DF4" s="14">
        <f>+'[1]160'!DJ9</f>
        <v>122601.37</v>
      </c>
      <c r="DG4" s="14">
        <f>+'[1]160'!DK9</f>
        <v>196595.91</v>
      </c>
      <c r="DH4" s="14">
        <f>+'[1]160'!DL9</f>
        <v>3746934.03</v>
      </c>
      <c r="DI4" s="14">
        <f>+'[1]160'!DM9</f>
        <v>3811273.95</v>
      </c>
      <c r="DJ4" s="14">
        <f>+'[1]160'!DN9</f>
        <v>254506.91</v>
      </c>
      <c r="DK4" s="14">
        <f>+'[1]160'!DO9</f>
        <v>254506.91</v>
      </c>
      <c r="DL4" s="14">
        <f>+'[1]160'!DP9</f>
        <v>5619580.8899999997</v>
      </c>
      <c r="DM4" s="14">
        <f>+'[1]160'!DQ9</f>
        <v>139889.4</v>
      </c>
      <c r="DN4" s="14">
        <f>+'[1]160'!DR9</f>
        <v>139889.4</v>
      </c>
      <c r="DO4" s="14">
        <f>+'[1]160'!DS9</f>
        <v>202940.57</v>
      </c>
      <c r="DP4" s="14">
        <f>+'[1]160'!DT9</f>
        <v>202940.57</v>
      </c>
      <c r="DQ4" s="14">
        <f>+'[1]160'!DU9</f>
        <v>202940.57</v>
      </c>
      <c r="DR4" s="14">
        <f>+'[1]160'!DV9</f>
        <v>1353808.74</v>
      </c>
      <c r="DS4" s="14">
        <f>+'[1]160'!DW9</f>
        <v>824299.06</v>
      </c>
      <c r="DT4" s="14">
        <f>+'[1]160'!DX9</f>
        <v>4362964.9800000004</v>
      </c>
      <c r="DU4" s="14">
        <f>+'[1]160'!DY9</f>
        <v>119269.5</v>
      </c>
      <c r="DV4" s="14">
        <f>+'[1]160'!DZ9</f>
        <v>52334.27</v>
      </c>
      <c r="DW4" s="14">
        <f>+'[1]160'!EA9</f>
        <v>52334.27</v>
      </c>
      <c r="DX4" s="14">
        <f>+'[1]160'!EB9</f>
        <v>167711.29999999999</v>
      </c>
      <c r="DY4" s="14">
        <f>+'[1]160'!EC9</f>
        <v>126519.97</v>
      </c>
      <c r="DZ4" s="14">
        <f>+'[1]160'!ED9</f>
        <v>1583.16</v>
      </c>
      <c r="EA4" s="14">
        <f>+'[1]160'!EE9</f>
        <v>4088742.36</v>
      </c>
      <c r="EB4" s="14">
        <f>+'[1]160'!EF9</f>
        <v>78260.259999999995</v>
      </c>
      <c r="EC4" s="14">
        <f>+'[1]160'!EG9</f>
        <v>78260.259999999995</v>
      </c>
      <c r="ED4" s="14">
        <f>+'[1]160'!EH9</f>
        <v>939613.37</v>
      </c>
      <c r="EE4" s="14">
        <f>+'[1]160'!EI9</f>
        <v>342662.08</v>
      </c>
      <c r="EF4" s="14">
        <f>+'[1]160'!EJ9</f>
        <v>5265123.43</v>
      </c>
      <c r="EG4" s="14">
        <f>+'[1]160'!EK9</f>
        <v>448640.86</v>
      </c>
      <c r="EH4" s="14">
        <f>+'[1]160'!EL9</f>
        <v>448640.86</v>
      </c>
      <c r="EI4" s="14">
        <f>+'[1]160'!EM9</f>
        <v>448640.86</v>
      </c>
      <c r="EJ4" s="14">
        <f>+'[1]160'!EN9</f>
        <v>581665.09</v>
      </c>
      <c r="EK4" s="14">
        <f>+'[1]160'!EO9</f>
        <v>514984.22</v>
      </c>
      <c r="EL4" s="14">
        <f>+'[1]160'!EP9</f>
        <v>526417.53</v>
      </c>
      <c r="EM4" s="14">
        <f>+'[1]160'!EQ9</f>
        <v>4791984.82</v>
      </c>
      <c r="EN4" s="14">
        <f>+'[1]160'!ER9</f>
        <v>2657834.33</v>
      </c>
      <c r="EO4" s="14">
        <f>+'[1]160'!ES9</f>
        <v>2657834.33</v>
      </c>
      <c r="EP4" s="14">
        <f>+'[1]160'!ET9</f>
        <v>700621.63</v>
      </c>
      <c r="EQ4" s="14">
        <f>+'[1]160'!EU9</f>
        <v>15703292.369999999</v>
      </c>
      <c r="ER4" s="14">
        <f>+'[1]160'!EV9</f>
        <v>18362461.629999999</v>
      </c>
      <c r="ES4" s="14">
        <f>+'[1]160'!EW9</f>
        <v>6137258.0499999998</v>
      </c>
      <c r="ET4" s="14">
        <f>+'[1]160'!EX9</f>
        <v>15148516.640000001</v>
      </c>
      <c r="EU4" s="14">
        <f>+'[1]160'!EY9</f>
        <v>15148516.640000001</v>
      </c>
      <c r="EV4" s="14">
        <f>+'[1]160'!EZ9</f>
        <v>15160282.43</v>
      </c>
      <c r="EW4" s="14">
        <f>+'[1]160'!FA9</f>
        <v>12653976.15</v>
      </c>
      <c r="EX4" s="14">
        <f>+'[1]160'!FB9</f>
        <v>12750062.83</v>
      </c>
      <c r="EY4" s="14">
        <f>+'[1]160'!FC9</f>
        <v>11625568.390000001</v>
      </c>
      <c r="EZ4" s="14">
        <f>+'[1]160'!FD9</f>
        <v>2055562.82</v>
      </c>
      <c r="FA4" s="14">
        <f>+'[1]160'!FE9</f>
        <v>2055562.82</v>
      </c>
      <c r="FB4" s="14">
        <f>+'[1]160'!FF9</f>
        <v>11119852.52</v>
      </c>
      <c r="FC4" s="14">
        <f>+'[1]160'!FG9</f>
        <v>1204970</v>
      </c>
      <c r="FD4" s="14">
        <f>+'[1]160'!FH9</f>
        <v>4108072.75</v>
      </c>
      <c r="FE4" s="14">
        <f>+'[1]160'!FI9</f>
        <v>13030830.880000001</v>
      </c>
      <c r="FF4" s="14">
        <f>+'[1]160'!FJ9</f>
        <v>6218340.8300000001</v>
      </c>
      <c r="FG4" s="14">
        <f>+'[1]160'!FK9</f>
        <v>6218340.8300000001</v>
      </c>
      <c r="FH4" s="14">
        <f>+'[1]160'!FL9</f>
        <v>3285247.58</v>
      </c>
      <c r="FI4" s="14">
        <f>+'[1]160'!FM9</f>
        <v>759263.17</v>
      </c>
      <c r="FJ4" s="14">
        <f>+'[1]160'!FN9</f>
        <v>811192.52</v>
      </c>
      <c r="FK4" s="14">
        <f>+'[1]160'!FO9</f>
        <v>2339085.8199999998</v>
      </c>
      <c r="FL4" s="14">
        <f>+'[1]160'!FP9</f>
        <v>2919166.08</v>
      </c>
      <c r="FM4" s="14">
        <f>+'[1]160'!FQ9</f>
        <v>2919166.08</v>
      </c>
      <c r="FN4" s="14">
        <f>+'[1]160'!FR9</f>
        <v>2996984.56</v>
      </c>
      <c r="FO4" s="14">
        <f>+'[1]160'!FS9</f>
        <v>705080.97</v>
      </c>
      <c r="FP4" s="14">
        <f>+'[1]160'!FT9</f>
        <v>751207.13</v>
      </c>
      <c r="FQ4" s="14">
        <f>+'[1]160'!FU9</f>
        <v>6525554.6100000003</v>
      </c>
      <c r="FR4" s="14">
        <f>+'[1]160'!FV9</f>
        <v>650617.38</v>
      </c>
      <c r="FS4" s="14">
        <f>+'[1]160'!FW9</f>
        <v>650617.38</v>
      </c>
      <c r="FT4" s="14">
        <f>+'[1]160'!FX9</f>
        <v>375013.54</v>
      </c>
      <c r="FU4" s="14">
        <f>+'[1]160'!FY9</f>
        <v>442724.29</v>
      </c>
      <c r="FV4" s="14">
        <f>+'[1]160'!FZ9</f>
        <v>0</v>
      </c>
      <c r="FW4" s="14">
        <f>+'[1]160'!GA9</f>
        <v>0</v>
      </c>
      <c r="FX4" s="14">
        <f>+'[1]160'!GB9</f>
        <v>0</v>
      </c>
      <c r="FY4" s="14">
        <f>+'[1]160'!GC9</f>
        <v>0</v>
      </c>
      <c r="FZ4" s="14">
        <f>+'[1]160'!GD9</f>
        <v>0</v>
      </c>
      <c r="GA4" s="14">
        <f>+'[1]160'!GE9</f>
        <v>0</v>
      </c>
      <c r="GB4" s="14">
        <f>+'[1]160'!GF9</f>
        <v>0</v>
      </c>
      <c r="GC4" s="14">
        <f>+'[1]160'!GG9</f>
        <v>0</v>
      </c>
      <c r="GD4" s="14">
        <f>+'[1]160'!GH9</f>
        <v>0</v>
      </c>
      <c r="GE4" s="14">
        <f>+'[1]160'!GI9</f>
        <v>0</v>
      </c>
      <c r="GF4" s="14">
        <f>+'[1]160'!GJ9</f>
        <v>0</v>
      </c>
      <c r="GG4" s="14">
        <f>+'[1]160'!GK9</f>
        <v>0</v>
      </c>
      <c r="GH4" s="14">
        <f>+'[1]160'!GL9</f>
        <v>0</v>
      </c>
      <c r="GI4" s="14">
        <f>+'[1]160'!GM9</f>
        <v>0</v>
      </c>
      <c r="GJ4" s="14">
        <f>+'[1]160'!GN9</f>
        <v>0</v>
      </c>
      <c r="GK4" s="14">
        <f>+'[1]160'!GO9</f>
        <v>0</v>
      </c>
      <c r="GL4" s="31">
        <f>+'[1]160'!GP9</f>
        <v>0</v>
      </c>
      <c r="GM4" s="14">
        <f>+'[1]160'!GQ9</f>
        <v>0</v>
      </c>
      <c r="GN4" s="14">
        <f>+'[1]160'!GR9</f>
        <v>0</v>
      </c>
      <c r="GO4" s="14">
        <f>+'[1]160'!GS9</f>
        <v>0</v>
      </c>
      <c r="GP4" s="14">
        <f>+'[1]160'!GT9</f>
        <v>0</v>
      </c>
      <c r="GQ4" s="14">
        <f>+'[1]160'!GU9</f>
        <v>0</v>
      </c>
      <c r="GR4" s="14">
        <f>+'[1]160'!GV9</f>
        <v>0</v>
      </c>
      <c r="GS4" s="14">
        <f>+'[1]160'!GW9</f>
        <v>0</v>
      </c>
      <c r="GT4" s="14">
        <f>+'[1]160'!GX9</f>
        <v>0</v>
      </c>
      <c r="GU4" s="14">
        <f>+'[1]160'!GY9</f>
        <v>0</v>
      </c>
      <c r="GV4" s="14">
        <f>+'[1]160'!GZ9</f>
        <v>0</v>
      </c>
      <c r="GW4" s="31">
        <f>+'[1]160'!HA9</f>
        <v>0</v>
      </c>
      <c r="GX4" s="42"/>
      <c r="GY4" s="14">
        <v>1627109.57</v>
      </c>
      <c r="GZ4" s="14">
        <v>253230.59</v>
      </c>
      <c r="HA4" s="14">
        <v>5819257.5699999994</v>
      </c>
      <c r="HB4" s="14">
        <v>5403370.21</v>
      </c>
      <c r="HC4" s="14">
        <v>0</v>
      </c>
      <c r="HD4" s="31">
        <v>1823404.54</v>
      </c>
      <c r="HE4" s="14">
        <f t="shared" ref="HE4:HE39" si="4">(HD4-GW4)/1000</f>
        <v>1823.40454</v>
      </c>
      <c r="HF4" s="14">
        <v>1223925.6100000001</v>
      </c>
      <c r="HG4" s="14">
        <v>1280436.72</v>
      </c>
      <c r="HH4" s="14">
        <v>4183693.58</v>
      </c>
      <c r="HI4" s="14">
        <v>3944098.87</v>
      </c>
      <c r="HJ4" s="14">
        <v>0</v>
      </c>
      <c r="HK4" s="31">
        <v>6142081.3099999996</v>
      </c>
      <c r="HL4" s="14">
        <f t="shared" ref="HL4:HL39" si="5">HK4-HD4</f>
        <v>4318676.7699999996</v>
      </c>
      <c r="HM4" s="14">
        <v>2706438.34</v>
      </c>
      <c r="HN4" s="14">
        <v>6357398.5199999996</v>
      </c>
      <c r="HO4" s="14">
        <v>5331540.83</v>
      </c>
      <c r="HP4" s="14">
        <v>5512914.9900000002</v>
      </c>
      <c r="HQ4" s="14">
        <v>0</v>
      </c>
      <c r="HR4" s="31">
        <v>1650775.56</v>
      </c>
      <c r="HS4" s="14">
        <f t="shared" ref="HS4:HS39" si="6">HR4-HK4</f>
        <v>-4491305.75</v>
      </c>
      <c r="HT4" s="14">
        <v>1744564.91</v>
      </c>
      <c r="HU4" s="14">
        <v>4318446.21</v>
      </c>
      <c r="HV4" s="14">
        <v>5776867.5300000003</v>
      </c>
      <c r="HW4" s="14">
        <v>9802156.0500000007</v>
      </c>
      <c r="HX4" s="14">
        <v>0</v>
      </c>
      <c r="HY4" s="31">
        <v>5773900.7300000004</v>
      </c>
      <c r="HZ4" s="14">
        <f t="shared" ref="HZ4:HZ41" si="7">HY4-HR4</f>
        <v>4123125.1700000004</v>
      </c>
      <c r="IA4" s="14">
        <v>5834016.2699999996</v>
      </c>
      <c r="IB4" s="14">
        <v>5879545.6399999997</v>
      </c>
      <c r="IC4" s="14">
        <v>3427324.32</v>
      </c>
      <c r="ID4" s="14">
        <v>15353800.08</v>
      </c>
      <c r="IE4" s="14">
        <v>0</v>
      </c>
      <c r="IF4" s="31">
        <v>282586.46000000002</v>
      </c>
      <c r="IG4" s="14">
        <f t="shared" ref="IG4:IG39" si="8">IF4-HY4</f>
        <v>-5491314.2700000005</v>
      </c>
      <c r="IH4" s="14">
        <v>415194.85</v>
      </c>
      <c r="II4" s="14">
        <v>312523.7</v>
      </c>
      <c r="IJ4" s="14">
        <v>3157066.2</v>
      </c>
      <c r="IK4" s="14">
        <v>13188713.869999999</v>
      </c>
      <c r="IL4" s="14">
        <v>0</v>
      </c>
      <c r="IM4" s="14">
        <v>197958.01</v>
      </c>
      <c r="IN4" s="14">
        <v>3998855.42</v>
      </c>
      <c r="IO4" s="14">
        <v>6209743.0300000003</v>
      </c>
      <c r="IP4" s="14">
        <v>6333727.75</v>
      </c>
      <c r="IQ4" s="14">
        <v>5368967.3899999997</v>
      </c>
      <c r="IR4" s="14">
        <v>0</v>
      </c>
      <c r="IS4" s="14">
        <v>297439.15000000002</v>
      </c>
      <c r="IT4" s="14">
        <v>350288.89</v>
      </c>
      <c r="IU4" s="14">
        <v>551613.44999999995</v>
      </c>
      <c r="IV4" s="14">
        <v>607361.06999999995</v>
      </c>
      <c r="IW4" s="14">
        <v>5195300.38</v>
      </c>
      <c r="IX4" s="14">
        <v>0</v>
      </c>
      <c r="IY4" s="14">
        <v>384592.45</v>
      </c>
      <c r="IZ4" s="14">
        <v>384592.45</v>
      </c>
      <c r="JA4" s="14">
        <v>138025.70000000001</v>
      </c>
      <c r="JB4" s="14">
        <v>1922639.94</v>
      </c>
      <c r="JC4" s="14">
        <v>4983253.49</v>
      </c>
      <c r="JD4" s="14">
        <v>0</v>
      </c>
      <c r="JE4" s="14">
        <v>980613.27</v>
      </c>
      <c r="JF4" s="14">
        <v>5887601.75</v>
      </c>
      <c r="JG4" s="14">
        <v>5398439.1100000003</v>
      </c>
      <c r="JH4" s="14">
        <v>2291644.11</v>
      </c>
      <c r="JI4" s="14">
        <v>5397793.9100000001</v>
      </c>
      <c r="JJ4" s="14">
        <v>2539990.98</v>
      </c>
      <c r="JK4" s="14">
        <v>2539990.98</v>
      </c>
      <c r="JL4" s="14">
        <v>4721096.2300000004</v>
      </c>
      <c r="JM4" s="14">
        <v>5600984.5099999998</v>
      </c>
      <c r="JN4" s="14">
        <v>237559.82</v>
      </c>
      <c r="JO4" s="14">
        <v>3271100.75</v>
      </c>
      <c r="JP4" s="14">
        <v>2302209.7400000002</v>
      </c>
      <c r="JQ4" s="14">
        <v>2302209.7400000002</v>
      </c>
      <c r="JR4" s="14">
        <v>3551163.75</v>
      </c>
      <c r="JS4" s="14">
        <v>7790797.3899999997</v>
      </c>
      <c r="JT4" s="14">
        <v>2138410.63</v>
      </c>
      <c r="JU4" s="14">
        <v>2138410.63</v>
      </c>
      <c r="JV4" s="14">
        <v>0</v>
      </c>
      <c r="JW4" s="14">
        <v>2138410.63</v>
      </c>
      <c r="JX4" s="14">
        <v>1258572.1399999999</v>
      </c>
      <c r="JY4" s="14">
        <v>506919.3</v>
      </c>
      <c r="JZ4" s="14">
        <v>1803663.88</v>
      </c>
      <c r="KA4" s="14">
        <v>4522739.17</v>
      </c>
      <c r="KB4" s="14">
        <v>0</v>
      </c>
      <c r="KC4" s="14">
        <v>3166311.71</v>
      </c>
      <c r="KD4" s="14">
        <v>328283.63</v>
      </c>
      <c r="KE4" s="14">
        <v>417658.66</v>
      </c>
      <c r="KF4" s="14">
        <v>13085.84</v>
      </c>
      <c r="KG4" s="14">
        <v>5017381.51</v>
      </c>
      <c r="KH4" s="14">
        <v>0</v>
      </c>
      <c r="KI4" s="14">
        <v>76618.69</v>
      </c>
      <c r="KJ4" s="14">
        <v>1204123.95</v>
      </c>
      <c r="KK4" s="14">
        <v>801722.22</v>
      </c>
      <c r="KL4" s="14">
        <v>139421.45000000001</v>
      </c>
      <c r="KM4" s="14">
        <v>5868116.2300000004</v>
      </c>
      <c r="KN4" s="14">
        <v>205934.91</v>
      </c>
      <c r="KO4" s="14">
        <v>205934.91</v>
      </c>
      <c r="KP4" s="14">
        <v>203835.74</v>
      </c>
      <c r="KQ4" s="14">
        <v>276456.87</v>
      </c>
      <c r="KR4" s="14">
        <v>3678535.61</v>
      </c>
      <c r="KS4" s="14">
        <v>4499657.1100000003</v>
      </c>
      <c r="KT4" s="14">
        <v>0</v>
      </c>
      <c r="KU4" s="14">
        <v>197581.51</v>
      </c>
      <c r="KV4" s="14">
        <v>273920.92</v>
      </c>
      <c r="KW4" s="14">
        <v>327141.53999999998</v>
      </c>
      <c r="KX4" s="14">
        <v>327141.53999999998</v>
      </c>
      <c r="KY4" s="14">
        <v>12544734.6</v>
      </c>
      <c r="KZ4" s="14">
        <v>0</v>
      </c>
      <c r="LA4" s="14">
        <v>457375.54</v>
      </c>
      <c r="LB4" s="14">
        <v>358933.05</v>
      </c>
      <c r="LC4" s="14">
        <v>428056.39</v>
      </c>
      <c r="LD4" s="14">
        <v>557403.94999999995</v>
      </c>
      <c r="LE4" s="14">
        <v>619359.73</v>
      </c>
      <c r="LF4" s="14">
        <v>0</v>
      </c>
      <c r="LG4" s="14">
        <v>372448.23</v>
      </c>
      <c r="LH4" s="14">
        <v>230049.61</v>
      </c>
      <c r="LI4" s="14">
        <v>316065.63</v>
      </c>
      <c r="LJ4" s="14">
        <v>3668016.2</v>
      </c>
      <c r="LK4" s="14">
        <v>9924304.8100000005</v>
      </c>
      <c r="LL4" s="14">
        <v>0</v>
      </c>
      <c r="LM4" s="14">
        <v>19524793.09</v>
      </c>
      <c r="LN4" s="14">
        <v>19524793.09</v>
      </c>
      <c r="LO4" s="14">
        <v>9884646.0399999991</v>
      </c>
      <c r="LP4" s="14">
        <v>8326035.0700000003</v>
      </c>
      <c r="LQ4" s="14">
        <v>3834005.88</v>
      </c>
      <c r="LR4" s="14">
        <v>0</v>
      </c>
      <c r="LS4" s="14">
        <v>4363463.7699999996</v>
      </c>
      <c r="LT4" s="14">
        <v>4363463.7699999996</v>
      </c>
      <c r="LU4" s="14">
        <v>4449706.34</v>
      </c>
      <c r="LV4" s="14">
        <v>1726970.5</v>
      </c>
      <c r="LW4" s="14">
        <v>6809615.6900000004</v>
      </c>
      <c r="LX4" s="14">
        <v>549951.37</v>
      </c>
      <c r="LY4" s="14">
        <v>549951.37</v>
      </c>
      <c r="LZ4" s="14">
        <v>3435113.69</v>
      </c>
      <c r="MA4" s="14">
        <v>86720.04</v>
      </c>
      <c r="MB4" s="14">
        <v>153173.06</v>
      </c>
      <c r="MC4" s="14">
        <v>5453482</v>
      </c>
      <c r="MD4" s="14">
        <v>0</v>
      </c>
      <c r="ME4" s="14">
        <v>4505502.3899999997</v>
      </c>
      <c r="MF4" s="14">
        <v>487612.99</v>
      </c>
      <c r="MG4" s="14">
        <v>4573941.59</v>
      </c>
      <c r="MH4" s="14">
        <v>4106831.6</v>
      </c>
      <c r="MI4" s="14">
        <v>13382600.15</v>
      </c>
      <c r="MJ4" s="14">
        <v>0</v>
      </c>
      <c r="MK4" s="14">
        <v>138651.73000000001</v>
      </c>
      <c r="ML4" s="14">
        <v>0</v>
      </c>
      <c r="MM4" s="14">
        <v>3376589.73</v>
      </c>
      <c r="MN4" s="14">
        <v>3639539.78</v>
      </c>
      <c r="MO4" s="14">
        <v>3721819.4</v>
      </c>
      <c r="MP4" s="14">
        <v>365101.48</v>
      </c>
      <c r="MQ4" s="14">
        <v>365101.48</v>
      </c>
      <c r="MR4" s="14">
        <v>430233.12</v>
      </c>
      <c r="MS4" s="14">
        <v>410706.91</v>
      </c>
      <c r="MT4" s="14">
        <v>5496866.8099999996</v>
      </c>
      <c r="MU4" s="14">
        <v>5353810.6500000004</v>
      </c>
      <c r="MV4" s="14">
        <v>1837727.6</v>
      </c>
      <c r="MW4" s="14">
        <v>1837727.6</v>
      </c>
      <c r="MX4" s="14">
        <v>1929870.18</v>
      </c>
      <c r="MY4" s="14">
        <v>1974893.19</v>
      </c>
      <c r="MZ4" s="14">
        <v>3497760.22</v>
      </c>
      <c r="NA4" s="14">
        <v>5056022.47</v>
      </c>
      <c r="NB4" s="14">
        <v>754456.22</v>
      </c>
      <c r="NC4" s="14">
        <v>754456.22</v>
      </c>
      <c r="ND4" s="14">
        <v>754456.22</v>
      </c>
      <c r="NE4" s="14">
        <v>754456.22</v>
      </c>
      <c r="NF4" s="14">
        <v>892778.42</v>
      </c>
      <c r="NG4" s="14">
        <v>6797737.2999999998</v>
      </c>
      <c r="NH4" s="14">
        <v>2787832.8</v>
      </c>
      <c r="NI4" s="14">
        <v>2787832.8</v>
      </c>
      <c r="NJ4" s="14">
        <v>2863057.2</v>
      </c>
      <c r="NK4" s="14">
        <v>4329961.5999999996</v>
      </c>
      <c r="NL4" s="14">
        <v>7740208.2400000002</v>
      </c>
      <c r="NM4" s="14">
        <v>4388036.0599999996</v>
      </c>
      <c r="NN4" s="14">
        <v>3214910.34</v>
      </c>
      <c r="NO4" s="14">
        <v>3214910.34</v>
      </c>
      <c r="NP4" s="14">
        <v>3296077.74</v>
      </c>
      <c r="NQ4" s="14">
        <v>3350097.96</v>
      </c>
      <c r="NR4" s="14">
        <v>5331805.07</v>
      </c>
      <c r="NS4" s="14">
        <v>5377591.5700000003</v>
      </c>
      <c r="NT4" s="14">
        <v>0</v>
      </c>
      <c r="NU4" s="14">
        <v>1293030.3400000001</v>
      </c>
      <c r="NV4" s="14">
        <v>1293030.3400000001</v>
      </c>
      <c r="NW4" s="14">
        <v>1293030.3400000001</v>
      </c>
      <c r="NX4" s="14">
        <v>1293030.3400000001</v>
      </c>
      <c r="NY4" s="14">
        <v>1293030.3400000001</v>
      </c>
      <c r="NZ4" s="14">
        <v>2147658.7799999998</v>
      </c>
      <c r="OA4" s="14">
        <v>2147658.7799999998</v>
      </c>
      <c r="OB4" s="14">
        <v>2245617.8199999998</v>
      </c>
      <c r="OC4" s="14">
        <v>2264042.6800000002</v>
      </c>
      <c r="OD4" s="14">
        <v>2264042.6800000002</v>
      </c>
      <c r="OE4" s="14">
        <v>2264042.6800000002</v>
      </c>
      <c r="OF4" s="14">
        <v>3556648.57</v>
      </c>
      <c r="OG4" s="14">
        <v>3556648.57</v>
      </c>
      <c r="OH4" s="14">
        <v>3518428.46</v>
      </c>
      <c r="OI4" s="14">
        <v>3465960.44</v>
      </c>
      <c r="OJ4" s="14">
        <v>6034534.5</v>
      </c>
      <c r="OK4" s="14">
        <v>6123193.5499999998</v>
      </c>
      <c r="OL4" s="14">
        <v>1246210.2</v>
      </c>
      <c r="OM4" s="14">
        <v>1246210.2</v>
      </c>
      <c r="ON4" s="14">
        <v>1319996.1599999999</v>
      </c>
      <c r="OO4" s="14">
        <v>6184962.1500000004</v>
      </c>
      <c r="OP4" s="14">
        <v>6281782.6600000001</v>
      </c>
      <c r="OQ4" s="14">
        <v>2995369.12</v>
      </c>
      <c r="OR4" s="14">
        <v>0</v>
      </c>
      <c r="OS4" s="14">
        <v>2995369.12</v>
      </c>
      <c r="OT4" s="14">
        <v>3049188.74</v>
      </c>
      <c r="OU4" s="14">
        <v>3070300.25</v>
      </c>
      <c r="OV4" s="14">
        <v>3124437.4</v>
      </c>
      <c r="OW4" s="14">
        <v>6180017.1299999999</v>
      </c>
      <c r="OX4" s="14">
        <v>2434359.0099999998</v>
      </c>
      <c r="OY4" s="14">
        <v>2434359.0099999998</v>
      </c>
      <c r="OZ4" s="14">
        <v>1013729.24</v>
      </c>
      <c r="PA4" s="14">
        <v>1036269.72</v>
      </c>
      <c r="PB4" s="14">
        <v>3310970.62</v>
      </c>
      <c r="PC4" s="14">
        <v>3344617.23</v>
      </c>
      <c r="PD4" s="14">
        <v>1024402.41</v>
      </c>
      <c r="PE4" s="14">
        <v>1024402.41</v>
      </c>
      <c r="PF4" s="14">
        <v>975103.24</v>
      </c>
      <c r="PG4" s="14">
        <v>1034779.87</v>
      </c>
      <c r="PH4" s="14">
        <v>5309770.17</v>
      </c>
      <c r="PI4" s="14">
        <v>5327235.4800000004</v>
      </c>
      <c r="PJ4" s="14">
        <v>5599803.9299999997</v>
      </c>
      <c r="PK4" s="14">
        <v>5599803.9299999997</v>
      </c>
      <c r="PL4" s="14">
        <v>5695442.6200000001</v>
      </c>
      <c r="PM4" s="14">
        <v>5640878.5099999998</v>
      </c>
      <c r="PN4" s="14">
        <v>5718891.75</v>
      </c>
      <c r="PO4" s="14">
        <v>5743220.6900000004</v>
      </c>
      <c r="PP4" s="14">
        <v>5860101.0599999996</v>
      </c>
      <c r="PQ4" s="14">
        <v>5860101.0599999996</v>
      </c>
      <c r="PR4" s="14">
        <v>5852679.2199999997</v>
      </c>
      <c r="PS4" s="14">
        <v>0</v>
      </c>
      <c r="PT4" s="14">
        <v>0</v>
      </c>
      <c r="PU4" s="14">
        <v>0</v>
      </c>
      <c r="PV4" s="14">
        <v>0</v>
      </c>
      <c r="PW4" s="14">
        <v>0</v>
      </c>
      <c r="PX4" s="14">
        <v>0</v>
      </c>
      <c r="PY4" s="14">
        <v>0</v>
      </c>
      <c r="PZ4" s="14">
        <v>0</v>
      </c>
      <c r="QA4" s="14">
        <v>0</v>
      </c>
      <c r="QB4" s="14">
        <v>0</v>
      </c>
      <c r="QC4" s="14">
        <v>0</v>
      </c>
      <c r="QD4" s="14">
        <v>0</v>
      </c>
      <c r="QE4" s="14">
        <v>0</v>
      </c>
      <c r="QF4" s="14">
        <v>0</v>
      </c>
      <c r="QG4" s="14">
        <v>0</v>
      </c>
      <c r="QH4" s="14">
        <v>0</v>
      </c>
      <c r="QI4" s="14">
        <v>0</v>
      </c>
      <c r="QJ4" s="14">
        <v>0</v>
      </c>
      <c r="QK4" s="14">
        <v>0</v>
      </c>
      <c r="QL4" s="14">
        <v>0</v>
      </c>
      <c r="QM4" s="14">
        <v>0</v>
      </c>
      <c r="QN4" s="14">
        <v>0</v>
      </c>
      <c r="QO4" s="14">
        <v>0</v>
      </c>
      <c r="QP4" s="14">
        <v>0</v>
      </c>
      <c r="QQ4" s="14">
        <v>0</v>
      </c>
      <c r="QR4" s="14">
        <v>0</v>
      </c>
      <c r="QS4" s="14">
        <v>0</v>
      </c>
      <c r="QT4" s="14">
        <v>0</v>
      </c>
      <c r="QU4" s="14">
        <v>0</v>
      </c>
      <c r="QV4" s="14">
        <v>0</v>
      </c>
      <c r="QW4" s="14">
        <v>0</v>
      </c>
      <c r="QX4" s="14">
        <v>0</v>
      </c>
      <c r="QY4" s="14">
        <v>0</v>
      </c>
      <c r="QZ4" s="14">
        <v>0</v>
      </c>
      <c r="RA4" s="14">
        <v>0</v>
      </c>
      <c r="RB4" s="14">
        <v>0</v>
      </c>
      <c r="RC4" s="14">
        <v>0</v>
      </c>
      <c r="RD4" s="14">
        <v>0</v>
      </c>
      <c r="RE4" s="14">
        <v>0</v>
      </c>
      <c r="RF4" s="14">
        <v>0</v>
      </c>
      <c r="RG4" s="14">
        <v>0</v>
      </c>
      <c r="RH4" s="14">
        <v>0</v>
      </c>
      <c r="RI4" s="14">
        <v>0</v>
      </c>
      <c r="RJ4" s="14">
        <v>0</v>
      </c>
      <c r="RK4" s="14">
        <v>0</v>
      </c>
      <c r="RL4" s="14">
        <v>0</v>
      </c>
      <c r="RM4" s="14">
        <v>0</v>
      </c>
      <c r="RN4" s="14">
        <v>0</v>
      </c>
      <c r="RO4" s="14">
        <v>0</v>
      </c>
      <c r="RP4" s="14">
        <v>0</v>
      </c>
      <c r="RQ4" s="14">
        <v>0</v>
      </c>
      <c r="RR4" s="14">
        <v>0</v>
      </c>
      <c r="RS4" s="14">
        <v>0</v>
      </c>
      <c r="RT4" s="14">
        <v>0</v>
      </c>
      <c r="RU4" s="14">
        <v>0</v>
      </c>
      <c r="RV4" s="14">
        <v>0</v>
      </c>
      <c r="RW4" s="14">
        <v>0</v>
      </c>
      <c r="RX4" s="14">
        <v>0</v>
      </c>
      <c r="RY4" s="14">
        <v>0</v>
      </c>
      <c r="RZ4" s="14">
        <v>0</v>
      </c>
      <c r="SA4" s="14">
        <v>0</v>
      </c>
      <c r="SB4" s="14">
        <v>0</v>
      </c>
      <c r="SC4" s="14">
        <v>0</v>
      </c>
      <c r="SD4" s="14">
        <v>0</v>
      </c>
      <c r="SE4" s="14">
        <v>0</v>
      </c>
      <c r="SF4" s="14">
        <v>0</v>
      </c>
      <c r="SG4" s="14">
        <v>0</v>
      </c>
      <c r="SH4" s="14">
        <v>0</v>
      </c>
      <c r="SI4" s="14">
        <v>0</v>
      </c>
      <c r="SJ4" s="14">
        <v>92774.04</v>
      </c>
      <c r="SK4" s="14">
        <v>92774.04</v>
      </c>
      <c r="SL4" s="14">
        <v>0</v>
      </c>
      <c r="SM4" s="14">
        <v>0</v>
      </c>
      <c r="SN4" s="14">
        <v>0</v>
      </c>
      <c r="SO4" s="14">
        <v>0</v>
      </c>
      <c r="SP4" s="14">
        <v>0</v>
      </c>
      <c r="SQ4" s="14">
        <v>0</v>
      </c>
      <c r="SR4" s="14">
        <v>0</v>
      </c>
      <c r="SS4" s="14">
        <v>0</v>
      </c>
      <c r="ST4" s="14">
        <v>0</v>
      </c>
      <c r="SU4" s="14">
        <v>0</v>
      </c>
      <c r="SV4" s="14">
        <v>0</v>
      </c>
      <c r="SW4" s="14">
        <v>0</v>
      </c>
      <c r="SX4" s="14">
        <v>0</v>
      </c>
      <c r="SY4" s="14">
        <v>0</v>
      </c>
      <c r="SZ4" s="14">
        <v>0</v>
      </c>
      <c r="TA4" s="14">
        <v>0</v>
      </c>
      <c r="TB4" s="14">
        <v>0</v>
      </c>
      <c r="TC4" s="14">
        <v>0</v>
      </c>
      <c r="TD4" s="14">
        <v>0</v>
      </c>
      <c r="TE4" s="14">
        <v>0</v>
      </c>
      <c r="TF4" s="14">
        <v>0</v>
      </c>
      <c r="TG4" s="14">
        <v>0</v>
      </c>
      <c r="TH4" s="14">
        <v>0</v>
      </c>
      <c r="TI4" s="14">
        <v>0</v>
      </c>
      <c r="TJ4" s="14">
        <v>0</v>
      </c>
      <c r="TK4" s="14">
        <v>0</v>
      </c>
      <c r="TL4" s="14">
        <v>0</v>
      </c>
      <c r="TM4" s="14">
        <v>0</v>
      </c>
      <c r="TN4" s="14">
        <v>0</v>
      </c>
      <c r="TO4" s="14">
        <v>0</v>
      </c>
      <c r="TP4" s="14">
        <v>0</v>
      </c>
      <c r="TQ4" s="14">
        <v>0</v>
      </c>
      <c r="TR4" s="14">
        <v>0</v>
      </c>
      <c r="TS4" s="14">
        <v>0</v>
      </c>
      <c r="TT4" s="14">
        <v>0</v>
      </c>
      <c r="TU4" s="14">
        <v>0</v>
      </c>
      <c r="TV4" s="14">
        <v>0</v>
      </c>
      <c r="TW4" s="14">
        <v>0</v>
      </c>
      <c r="TX4" s="14">
        <v>0</v>
      </c>
      <c r="TY4" s="14">
        <v>0</v>
      </c>
      <c r="TZ4" s="14">
        <v>0</v>
      </c>
      <c r="UA4" s="14">
        <v>0</v>
      </c>
      <c r="UB4" s="14">
        <v>0</v>
      </c>
      <c r="UC4" s="14">
        <v>0</v>
      </c>
      <c r="UD4" s="14">
        <v>0</v>
      </c>
      <c r="UE4" s="14">
        <v>0</v>
      </c>
      <c r="UF4" s="14">
        <v>0</v>
      </c>
      <c r="UG4" s="14">
        <v>0</v>
      </c>
      <c r="UH4" s="14">
        <v>0</v>
      </c>
      <c r="UI4" s="14">
        <v>0</v>
      </c>
      <c r="UJ4" s="14">
        <v>0</v>
      </c>
      <c r="UK4" s="14">
        <v>0</v>
      </c>
      <c r="UL4" s="14">
        <v>0</v>
      </c>
      <c r="UM4" s="14">
        <v>0</v>
      </c>
      <c r="UN4" s="14">
        <v>0</v>
      </c>
      <c r="UO4" s="14">
        <v>0</v>
      </c>
      <c r="UP4" s="14">
        <v>0</v>
      </c>
      <c r="UQ4" s="14">
        <v>0</v>
      </c>
      <c r="UR4" s="14">
        <v>0</v>
      </c>
      <c r="US4" s="14">
        <v>0</v>
      </c>
      <c r="UT4" s="14">
        <v>0</v>
      </c>
      <c r="UU4" s="14">
        <v>0</v>
      </c>
      <c r="UV4" s="14">
        <v>0</v>
      </c>
      <c r="UW4" s="14">
        <v>0</v>
      </c>
      <c r="UX4" s="14">
        <v>0</v>
      </c>
      <c r="UY4" s="14">
        <v>0</v>
      </c>
      <c r="UZ4" s="14">
        <v>0</v>
      </c>
      <c r="VA4" s="14">
        <v>0</v>
      </c>
      <c r="VB4" s="14">
        <v>0</v>
      </c>
      <c r="VC4" s="14">
        <v>0</v>
      </c>
      <c r="VD4" s="14">
        <v>0</v>
      </c>
      <c r="VE4" s="14">
        <v>0</v>
      </c>
      <c r="VF4" s="14">
        <v>0</v>
      </c>
      <c r="VG4" s="14">
        <v>0</v>
      </c>
      <c r="VH4" s="14">
        <v>0</v>
      </c>
      <c r="VI4" s="14">
        <v>0</v>
      </c>
      <c r="VJ4" s="14">
        <v>0</v>
      </c>
      <c r="VK4" s="14">
        <v>0</v>
      </c>
      <c r="VL4" s="14">
        <v>0</v>
      </c>
      <c r="VM4" s="14">
        <v>0</v>
      </c>
      <c r="VN4" s="14">
        <v>0</v>
      </c>
      <c r="VO4" s="14">
        <v>0</v>
      </c>
      <c r="VP4" s="14">
        <v>0</v>
      </c>
      <c r="VQ4" s="14">
        <v>0</v>
      </c>
      <c r="VR4" s="14">
        <v>0</v>
      </c>
      <c r="VS4" s="14">
        <v>0</v>
      </c>
      <c r="VT4" s="14">
        <v>0</v>
      </c>
      <c r="VU4" s="14">
        <v>0</v>
      </c>
      <c r="VV4" s="14">
        <v>0</v>
      </c>
      <c r="VW4" s="14">
        <v>0</v>
      </c>
      <c r="VX4" s="14">
        <v>0</v>
      </c>
      <c r="VY4" s="14">
        <v>0</v>
      </c>
      <c r="VZ4" s="14">
        <v>0</v>
      </c>
      <c r="WA4" s="14">
        <v>0</v>
      </c>
      <c r="WB4" s="14">
        <v>0</v>
      </c>
      <c r="WC4" s="14">
        <v>0</v>
      </c>
      <c r="WD4" s="14">
        <v>0</v>
      </c>
      <c r="WE4" s="14">
        <v>0</v>
      </c>
      <c r="WF4" s="14">
        <v>0</v>
      </c>
      <c r="WG4" s="14">
        <v>0</v>
      </c>
      <c r="WH4" s="14">
        <v>0</v>
      </c>
      <c r="WI4" s="14">
        <v>0</v>
      </c>
      <c r="WJ4" s="14">
        <v>0</v>
      </c>
      <c r="WK4" s="14">
        <v>0</v>
      </c>
      <c r="WL4" s="14">
        <v>0</v>
      </c>
      <c r="WM4" s="14">
        <v>0</v>
      </c>
      <c r="WN4" s="14">
        <v>0</v>
      </c>
      <c r="WO4" s="14">
        <v>0</v>
      </c>
      <c r="WP4" s="14">
        <v>0</v>
      </c>
      <c r="WQ4" s="14">
        <v>0</v>
      </c>
      <c r="WR4" s="14">
        <v>0</v>
      </c>
      <c r="WS4" s="14">
        <v>0</v>
      </c>
      <c r="WT4" s="14">
        <v>0</v>
      </c>
      <c r="WU4" s="14">
        <v>0</v>
      </c>
      <c r="WV4" s="14">
        <v>0</v>
      </c>
      <c r="WW4" s="14">
        <v>0</v>
      </c>
      <c r="WX4" s="14">
        <v>0</v>
      </c>
      <c r="WY4" s="14">
        <v>0</v>
      </c>
      <c r="WZ4" s="14">
        <v>0</v>
      </c>
      <c r="XA4" s="14">
        <v>0</v>
      </c>
      <c r="XB4" s="14">
        <v>0</v>
      </c>
      <c r="XC4" s="14">
        <v>0</v>
      </c>
      <c r="XD4" s="14">
        <v>0</v>
      </c>
      <c r="XE4" s="14">
        <v>0</v>
      </c>
      <c r="XF4" s="14">
        <v>0</v>
      </c>
      <c r="XG4" s="14">
        <v>0</v>
      </c>
      <c r="XH4" s="14">
        <v>0</v>
      </c>
      <c r="XI4" s="14">
        <v>0</v>
      </c>
      <c r="XJ4" s="14">
        <v>0</v>
      </c>
      <c r="XK4" s="14">
        <v>0</v>
      </c>
      <c r="XL4" s="14">
        <v>0</v>
      </c>
      <c r="XM4" s="14">
        <v>0</v>
      </c>
      <c r="XN4" s="14">
        <v>0</v>
      </c>
      <c r="XO4" s="14">
        <v>0</v>
      </c>
      <c r="XP4" s="14">
        <v>0</v>
      </c>
      <c r="XQ4" s="14">
        <v>0</v>
      </c>
      <c r="XR4" s="14">
        <v>0</v>
      </c>
      <c r="XS4" s="14">
        <v>0</v>
      </c>
      <c r="XT4" s="14">
        <v>0</v>
      </c>
      <c r="XU4" s="14">
        <v>0</v>
      </c>
      <c r="XV4" s="14">
        <v>0</v>
      </c>
      <c r="XW4" s="14">
        <v>0</v>
      </c>
      <c r="XX4" s="14">
        <v>0</v>
      </c>
      <c r="XY4" s="14">
        <v>0</v>
      </c>
      <c r="XZ4" s="14">
        <v>0</v>
      </c>
      <c r="YA4" s="14">
        <v>0</v>
      </c>
      <c r="YB4" s="14">
        <v>0</v>
      </c>
      <c r="YC4" s="14">
        <v>0</v>
      </c>
      <c r="YD4" s="14">
        <v>0</v>
      </c>
      <c r="YE4" s="14">
        <v>0</v>
      </c>
      <c r="YF4" s="14">
        <v>0</v>
      </c>
      <c r="YG4" s="14">
        <v>0</v>
      </c>
      <c r="YH4" s="14">
        <v>0</v>
      </c>
      <c r="YI4" s="14">
        <v>0</v>
      </c>
      <c r="YJ4" s="14">
        <v>0</v>
      </c>
      <c r="YK4" s="14">
        <v>0</v>
      </c>
      <c r="YL4" s="14">
        <v>0</v>
      </c>
      <c r="YM4" s="14">
        <v>0</v>
      </c>
      <c r="YN4" s="14">
        <v>0</v>
      </c>
      <c r="YO4" s="14">
        <v>0</v>
      </c>
      <c r="YP4" s="14">
        <v>0</v>
      </c>
      <c r="YQ4" s="14">
        <v>0</v>
      </c>
      <c r="YR4" s="14">
        <v>0</v>
      </c>
      <c r="YS4" s="14">
        <v>0</v>
      </c>
      <c r="YT4" s="14">
        <v>0</v>
      </c>
      <c r="YU4" s="14">
        <v>0</v>
      </c>
      <c r="YV4" s="14">
        <v>0</v>
      </c>
      <c r="YW4" s="14">
        <v>0</v>
      </c>
      <c r="YX4" s="14">
        <v>0</v>
      </c>
      <c r="YY4" s="14">
        <v>0</v>
      </c>
      <c r="YZ4" s="14">
        <v>0</v>
      </c>
      <c r="ZA4" s="14">
        <v>0</v>
      </c>
      <c r="ZB4" s="14">
        <v>0</v>
      </c>
      <c r="ZC4" s="14">
        <v>0</v>
      </c>
      <c r="ZD4" s="14">
        <v>0</v>
      </c>
      <c r="ZE4" s="14">
        <v>0</v>
      </c>
      <c r="ZF4" s="14">
        <v>0</v>
      </c>
      <c r="ZG4" s="14">
        <v>0</v>
      </c>
      <c r="ZH4" s="14">
        <v>0</v>
      </c>
      <c r="ZI4" s="14">
        <v>0</v>
      </c>
      <c r="ZJ4" s="14">
        <v>0</v>
      </c>
      <c r="ZK4" s="14">
        <v>0</v>
      </c>
      <c r="ZL4" s="14">
        <v>0</v>
      </c>
      <c r="ZM4" s="14">
        <v>0</v>
      </c>
      <c r="ZN4" s="14">
        <v>0</v>
      </c>
      <c r="ZO4" s="14">
        <v>0</v>
      </c>
      <c r="ZP4" s="14">
        <v>0</v>
      </c>
      <c r="ZQ4" s="14">
        <v>0</v>
      </c>
      <c r="ZR4" s="14">
        <v>0</v>
      </c>
      <c r="ZS4" s="14">
        <v>0</v>
      </c>
      <c r="ZT4" s="14">
        <v>0</v>
      </c>
      <c r="ZU4" s="14">
        <v>0</v>
      </c>
      <c r="ZV4" s="14">
        <v>0</v>
      </c>
    </row>
    <row r="5" spans="1:698" ht="12" customHeight="1" thickBot="1" x14ac:dyDescent="0.25">
      <c r="A5" s="4" t="s">
        <v>10</v>
      </c>
      <c r="B5" s="15">
        <f>+'[1]230'!F9</f>
        <v>0</v>
      </c>
      <c r="C5" s="15">
        <f>+'[1]230'!G9</f>
        <v>0</v>
      </c>
      <c r="D5" s="15">
        <f>+'[1]230'!H9</f>
        <v>0</v>
      </c>
      <c r="E5" s="15">
        <f>+'[1]230'!I9</f>
        <v>0</v>
      </c>
      <c r="F5" s="15">
        <f>+'[1]230'!J9</f>
        <v>476968.87</v>
      </c>
      <c r="G5" s="15">
        <f>+'[1]230'!K9</f>
        <v>476968.87</v>
      </c>
      <c r="H5" s="15">
        <f>+'[1]230'!L9</f>
        <v>476968.87</v>
      </c>
      <c r="I5" s="15">
        <f>+'[1]230'!M9</f>
        <v>476968.87</v>
      </c>
      <c r="J5" s="15">
        <f>+'[1]230'!N9</f>
        <v>3670446.76</v>
      </c>
      <c r="K5" s="15">
        <f>+'[1]230'!O9</f>
        <v>413830.14</v>
      </c>
      <c r="L5" s="15">
        <f>+'[1]230'!P9</f>
        <v>863908.23</v>
      </c>
      <c r="M5" s="15">
        <f>+'[1]230'!Q9</f>
        <v>863908.23</v>
      </c>
      <c r="N5" s="15">
        <f>+'[1]230'!R9</f>
        <v>863908.23</v>
      </c>
      <c r="O5" s="15">
        <f>+'[1]230'!S9</f>
        <v>863908.23</v>
      </c>
      <c r="P5" s="15">
        <f>+'[1]230'!T9</f>
        <v>449712.52</v>
      </c>
      <c r="Q5" s="15">
        <f>+'[1]230'!U9</f>
        <v>628188.4</v>
      </c>
      <c r="R5" s="15">
        <f>+'[1]230'!V9</f>
        <v>1474225.9</v>
      </c>
      <c r="S5" s="15">
        <f>+'[1]230'!W9</f>
        <v>1474225.9</v>
      </c>
      <c r="T5" s="15">
        <f>+'[1]230'!X9</f>
        <v>1771665.91</v>
      </c>
      <c r="U5" s="15">
        <f>+'[1]230'!Y9</f>
        <v>1900873.87</v>
      </c>
      <c r="V5" s="15">
        <f>+'[1]230'!Z9</f>
        <v>1853210.12</v>
      </c>
      <c r="W5" s="15">
        <f>+'[1]230'!AA9</f>
        <v>2133901.9300000002</v>
      </c>
      <c r="X5" s="15">
        <f>+'[1]230'!AB9</f>
        <v>3485466.31</v>
      </c>
      <c r="Y5" s="15">
        <f>+'[1]230'!AC9</f>
        <v>3485466.31</v>
      </c>
      <c r="Z5" s="15">
        <f>+'[1]230'!AD9</f>
        <v>3817698.88</v>
      </c>
      <c r="AA5" s="15">
        <f>+'[1]230'!AE9</f>
        <v>2040892.04</v>
      </c>
      <c r="AB5" s="15">
        <f>+'[1]230'!AF9</f>
        <v>2192807.7200000002</v>
      </c>
      <c r="AC5" s="15">
        <f>+'[1]230'!AG9</f>
        <v>2471689.96</v>
      </c>
      <c r="AD5" s="15">
        <f>+'[1]230'!AH9</f>
        <v>734989.75</v>
      </c>
      <c r="AE5" s="15">
        <f>+'[1]230'!AI9</f>
        <v>734989.75</v>
      </c>
      <c r="AF5" s="15">
        <f>+'[1]230'!AJ9</f>
        <v>1172546.47</v>
      </c>
      <c r="AG5" s="15">
        <f>+'[1]230'!AK9</f>
        <v>1388328.82</v>
      </c>
      <c r="AH5" s="15">
        <f>+'[1]230'!AL9</f>
        <v>453965.24</v>
      </c>
      <c r="AI5" s="15">
        <f>+'[1]230'!AM9</f>
        <v>553527.5</v>
      </c>
      <c r="AJ5" s="15">
        <f>+'[1]230'!AN9</f>
        <v>648599.76</v>
      </c>
      <c r="AK5" s="15">
        <f>+'[1]230'!AO9</f>
        <v>648599.76</v>
      </c>
      <c r="AL5" s="15">
        <f>+'[1]230'!AP9</f>
        <v>1287426.8999999999</v>
      </c>
      <c r="AM5" s="15">
        <f>+'[1]230'!AQ9</f>
        <v>1424864.82</v>
      </c>
      <c r="AN5" s="15">
        <f>+'[1]230'!AR9</f>
        <v>4368110.84</v>
      </c>
      <c r="AO5" s="15">
        <f>+'[1]230'!AS9</f>
        <v>243920.81</v>
      </c>
      <c r="AP5" s="15">
        <f>+'[1]230'!AT9</f>
        <v>410414.74</v>
      </c>
      <c r="AQ5" s="15">
        <f>+'[1]230'!AU9</f>
        <v>410414.74</v>
      </c>
      <c r="AR5" s="15">
        <f>+'[1]230'!AV9</f>
        <v>614425.64</v>
      </c>
      <c r="AS5" s="15">
        <f>+'[1]230'!AW9</f>
        <v>701291.19</v>
      </c>
      <c r="AT5" s="15">
        <f>+'[1]230'!AX9</f>
        <v>912877.38</v>
      </c>
      <c r="AU5" s="15">
        <f>+'[1]230'!AY9</f>
        <v>176279.82</v>
      </c>
      <c r="AV5" s="15">
        <f>+'[1]230'!AZ9</f>
        <v>561755.66</v>
      </c>
      <c r="AW5" s="15">
        <f>+'[1]230'!BA9</f>
        <v>561755.66</v>
      </c>
      <c r="AX5" s="15">
        <f>+'[1]230'!BB9</f>
        <v>925417.92</v>
      </c>
      <c r="AY5" s="15">
        <f>+'[1]230'!BC9</f>
        <v>1058178.3500000001</v>
      </c>
      <c r="AZ5" s="15">
        <f>+'[1]230'!BD9</f>
        <v>2138739.36</v>
      </c>
      <c r="BA5" s="15">
        <f>+'[1]230'!BE9</f>
        <v>2266074.0499999998</v>
      </c>
      <c r="BB5" s="15">
        <f>+'[1]230'!BF9</f>
        <v>681282.76</v>
      </c>
      <c r="BC5" s="15">
        <f>+'[1]230'!BG9</f>
        <v>519881.19</v>
      </c>
      <c r="BD5" s="15">
        <f>+'[1]230'!BH9</f>
        <v>937982.07</v>
      </c>
      <c r="BE5" s="15">
        <f>+'[1]230'!BI9</f>
        <v>1055790.51</v>
      </c>
      <c r="BF5" s="15">
        <f>+'[1]230'!BJ9</f>
        <v>1225365.4099999999</v>
      </c>
      <c r="BG5" s="15">
        <f>+'[1]230'!BK9</f>
        <v>239133.02</v>
      </c>
      <c r="BH5" s="15">
        <f>+'[1]230'!BL9</f>
        <v>417411.35</v>
      </c>
      <c r="BI5" s="15">
        <f>+'[1]230'!BM9</f>
        <v>417411.35</v>
      </c>
      <c r="BJ5" s="15">
        <f>+'[1]230'!BN9</f>
        <v>714483.34</v>
      </c>
      <c r="BK5" s="15">
        <f>+'[1]230'!BO9</f>
        <v>1065923.6200000001</v>
      </c>
      <c r="BL5" s="15">
        <f>+'[1]230'!BP9</f>
        <v>5248756.1399999997</v>
      </c>
      <c r="BM5" s="15">
        <f>+'[1]230'!BQ9</f>
        <v>402348.63</v>
      </c>
      <c r="BN5" s="15">
        <f>+'[1]230'!BR9</f>
        <v>663912.28</v>
      </c>
      <c r="BO5" s="15">
        <f>+'[1]230'!BS9</f>
        <v>663912.28</v>
      </c>
      <c r="BP5" s="15">
        <f>+'[1]230'!BT9</f>
        <v>663912.28</v>
      </c>
      <c r="BQ5" s="15">
        <f>+'[1]230'!BU9</f>
        <v>663912.28</v>
      </c>
      <c r="BR5" s="15">
        <f>+'[1]230'!BV9</f>
        <v>1031912.04</v>
      </c>
      <c r="BS5" s="15">
        <f>+'[1]230'!BW9</f>
        <v>1129841.82</v>
      </c>
      <c r="BT5" s="15">
        <f>+'[1]230'!BX9</f>
        <v>1496028.28</v>
      </c>
      <c r="BU5" s="15">
        <f>+'[1]230'!BY9</f>
        <v>1496028.28</v>
      </c>
      <c r="BV5" s="15">
        <f>+'[1]230'!BZ9</f>
        <v>1925063.02</v>
      </c>
      <c r="BW5" s="15">
        <f>+'[1]230'!CA9</f>
        <v>2085864.61</v>
      </c>
      <c r="BX5" s="15">
        <f>+'[1]230'!CB9</f>
        <v>2308786.1800000002</v>
      </c>
      <c r="BY5" s="15">
        <f>+'[1]230'!CC9</f>
        <v>2510229.34</v>
      </c>
      <c r="BZ5" s="15">
        <f>+'[1]230'!CD9</f>
        <v>774682.89</v>
      </c>
      <c r="CA5" s="15">
        <f>+'[1]230'!CE9</f>
        <v>774682.89</v>
      </c>
      <c r="CB5" s="15">
        <f>+'[1]230'!CF9</f>
        <v>419651.16</v>
      </c>
      <c r="CC5" s="15">
        <f>+'[1]230'!CG9</f>
        <v>567664.77</v>
      </c>
      <c r="CD5" s="15">
        <f>+'[1]230'!CH9</f>
        <v>748782.5</v>
      </c>
      <c r="CE5" s="15">
        <f>+'[1]230'!CI9</f>
        <v>931028.13</v>
      </c>
      <c r="CF5" s="15">
        <f>+'[1]230'!CJ9</f>
        <v>1181357.3600000001</v>
      </c>
      <c r="CG5" s="15">
        <f>+'[1]230'!CK9</f>
        <v>1181357.3600000001</v>
      </c>
      <c r="CH5" s="15">
        <f>+'[1]230'!CL9</f>
        <v>1521783.06</v>
      </c>
      <c r="CI5" s="15">
        <f>+'[1]230'!CM9</f>
        <v>1732089.16</v>
      </c>
      <c r="CJ5" s="15">
        <f>+'[1]230'!CN9</f>
        <v>4402083.25</v>
      </c>
      <c r="CK5" s="15">
        <f>+'[1]230'!CO9</f>
        <v>516067.11</v>
      </c>
      <c r="CL5" s="15">
        <f>+'[1]230'!CP9</f>
        <v>748857.22</v>
      </c>
      <c r="CM5" s="15">
        <f>+'[1]230'!CQ9</f>
        <v>748857.22</v>
      </c>
      <c r="CN5" s="15">
        <f>+'[1]230'!CR9</f>
        <v>956174.91</v>
      </c>
      <c r="CO5" s="15">
        <f>+'[1]230'!CS9</f>
        <v>224934.53</v>
      </c>
      <c r="CP5" s="15">
        <f>+'[1]230'!CT9</f>
        <v>213173.7</v>
      </c>
      <c r="CQ5" s="15">
        <f>+'[1]230'!CU9</f>
        <v>263399.36</v>
      </c>
      <c r="CR5" s="15">
        <f>+'[1]230'!CV9</f>
        <v>456881.03</v>
      </c>
      <c r="CS5" s="15">
        <f>+'[1]230'!CW9</f>
        <v>456881.03</v>
      </c>
      <c r="CT5" s="15">
        <f>+'[1]230'!CX9</f>
        <v>328769.17</v>
      </c>
      <c r="CU5" s="15">
        <f>+'[1]230'!CY9</f>
        <v>327679.64</v>
      </c>
      <c r="CV5" s="15">
        <f>+'[1]230'!CZ9</f>
        <v>199379.28</v>
      </c>
      <c r="CW5" s="15">
        <f>+'[1]230'!DA9</f>
        <v>362868.91</v>
      </c>
      <c r="CX5" s="15">
        <f>+'[1]230'!DB9</f>
        <v>832415.53</v>
      </c>
      <c r="CY5" s="15">
        <f>+'[1]230'!DC9</f>
        <v>832415.53</v>
      </c>
      <c r="CZ5" s="15">
        <f>+'[1]230'!DD9</f>
        <v>566291.4</v>
      </c>
      <c r="DA5" s="15">
        <f>+'[1]230'!DE9</f>
        <v>570707.47</v>
      </c>
      <c r="DB5" s="15">
        <f>+'[1]230'!DF9</f>
        <v>44179.05</v>
      </c>
      <c r="DC5" s="15">
        <f>+'[1]230'!DG9</f>
        <v>395907.84000000003</v>
      </c>
      <c r="DD5" s="15">
        <f>+'[1]230'!DH9</f>
        <v>395907.84000000003</v>
      </c>
      <c r="DE5" s="15">
        <f>+'[1]230'!DI9</f>
        <v>395907.84000000003</v>
      </c>
      <c r="DF5" s="15">
        <f>+'[1]230'!DJ9</f>
        <v>713384.71</v>
      </c>
      <c r="DG5" s="15">
        <f>+'[1]230'!DK9</f>
        <v>160837.14000000001</v>
      </c>
      <c r="DH5" s="15">
        <f>+'[1]230'!DL9</f>
        <v>497062.21</v>
      </c>
      <c r="DI5" s="15">
        <f>+'[1]230'!DM9</f>
        <v>597611.68000000005</v>
      </c>
      <c r="DJ5" s="15">
        <f>+'[1]230'!DN9</f>
        <v>643663.76</v>
      </c>
      <c r="DK5" s="15">
        <f>+'[1]230'!DO9</f>
        <v>643663.76</v>
      </c>
      <c r="DL5" s="15">
        <f>+'[1]230'!DP9</f>
        <v>3955057.53</v>
      </c>
      <c r="DM5" s="15">
        <f>+'[1]230'!DQ9</f>
        <v>268876.37</v>
      </c>
      <c r="DN5" s="15">
        <f>+'[1]230'!DR9</f>
        <v>268876.37</v>
      </c>
      <c r="DO5" s="15">
        <f>+'[1]230'!DS9</f>
        <v>520473.45</v>
      </c>
      <c r="DP5" s="15">
        <f>+'[1]230'!DT9</f>
        <v>520473.45</v>
      </c>
      <c r="DQ5" s="15">
        <f>+'[1]230'!DU9</f>
        <v>520473.45</v>
      </c>
      <c r="DR5" s="15">
        <f>+'[1]230'!DV9</f>
        <v>348807.82</v>
      </c>
      <c r="DS5" s="15">
        <f>+'[1]230'!DW9</f>
        <v>536188.79</v>
      </c>
      <c r="DT5" s="15">
        <f>+'[1]230'!DX9</f>
        <v>626997.12</v>
      </c>
      <c r="DU5" s="15">
        <f>+'[1]230'!DY9</f>
        <v>234920.99</v>
      </c>
      <c r="DV5" s="15">
        <f>+'[1]230'!DZ9</f>
        <v>127298.43</v>
      </c>
      <c r="DW5" s="15">
        <f>+'[1]230'!EA9</f>
        <v>127298.43</v>
      </c>
      <c r="DX5" s="15">
        <f>+'[1]230'!EB9</f>
        <v>507961.24</v>
      </c>
      <c r="DY5" s="15">
        <f>+'[1]230'!EC9</f>
        <v>209775.49</v>
      </c>
      <c r="DZ5" s="15">
        <f>+'[1]230'!ED9</f>
        <v>438350.48</v>
      </c>
      <c r="EA5" s="15">
        <f>+'[1]230'!EE9</f>
        <v>231608.87</v>
      </c>
      <c r="EB5" s="15">
        <f>+'[1]230'!EF9</f>
        <v>269452.05</v>
      </c>
      <c r="EC5" s="15">
        <f>+'[1]230'!EG9</f>
        <v>269452.05</v>
      </c>
      <c r="ED5" s="15">
        <f>+'[1]230'!EH9</f>
        <v>456695.24</v>
      </c>
      <c r="EE5" s="15">
        <f>+'[1]230'!EI9</f>
        <v>709454.01</v>
      </c>
      <c r="EF5" s="15">
        <f>+'[1]230'!EJ9</f>
        <v>234307.62</v>
      </c>
      <c r="EG5" s="15">
        <f>+'[1]230'!EK9</f>
        <v>515398.93</v>
      </c>
      <c r="EH5" s="15">
        <f>+'[1]230'!EL9</f>
        <v>515398.93</v>
      </c>
      <c r="EI5" s="15">
        <f>+'[1]230'!EM9</f>
        <v>515398.93</v>
      </c>
      <c r="EJ5" s="15">
        <f>+'[1]230'!EN9</f>
        <v>867813.97</v>
      </c>
      <c r="EK5" s="15">
        <f>+'[1]230'!EO9</f>
        <v>1288905.6499999999</v>
      </c>
      <c r="EL5" s="15">
        <f>+'[1]230'!EP9</f>
        <v>3935143.18</v>
      </c>
      <c r="EM5" s="15">
        <f>+'[1]230'!EQ9</f>
        <v>4349482.67</v>
      </c>
      <c r="EN5" s="15">
        <f>+'[1]230'!ER9</f>
        <v>418942.33</v>
      </c>
      <c r="EO5" s="15">
        <f>+'[1]230'!ES9</f>
        <v>418942.33</v>
      </c>
      <c r="EP5" s="15">
        <f>+'[1]230'!ET9</f>
        <v>277936.46000000002</v>
      </c>
      <c r="EQ5" s="15">
        <f>+'[1]230'!EU9</f>
        <v>427424.77</v>
      </c>
      <c r="ER5" s="15">
        <f>+'[1]230'!EV9</f>
        <v>142011.76</v>
      </c>
      <c r="ES5" s="15">
        <f>+'[1]230'!EW9</f>
        <v>53945.27</v>
      </c>
      <c r="ET5" s="15">
        <f>+'[1]230'!EX9</f>
        <v>187616.22</v>
      </c>
      <c r="EU5" s="15">
        <f>+'[1]230'!EY9</f>
        <v>187616.22</v>
      </c>
      <c r="EV5" s="15">
        <f>+'[1]230'!EZ9</f>
        <v>482952.3</v>
      </c>
      <c r="EW5" s="15">
        <f>+'[1]230'!FA9</f>
        <v>683186.34</v>
      </c>
      <c r="EX5" s="15">
        <f>+'[1]230'!FB9</f>
        <v>847216.05</v>
      </c>
      <c r="EY5" s="15">
        <f>+'[1]230'!FC9</f>
        <v>2223380.16</v>
      </c>
      <c r="EZ5" s="15">
        <f>+'[1]230'!FD9</f>
        <v>577045.38</v>
      </c>
      <c r="FA5" s="15">
        <f>+'[1]230'!FE9</f>
        <v>577045.38</v>
      </c>
      <c r="FB5" s="15">
        <f>+'[1]230'!FF9</f>
        <v>449703.25</v>
      </c>
      <c r="FC5" s="15">
        <f>+'[1]230'!FG9</f>
        <v>608689.01</v>
      </c>
      <c r="FD5" s="15">
        <f>+'[1]230'!FH9</f>
        <v>220486.05</v>
      </c>
      <c r="FE5" s="15">
        <f>+'[1]230'!FI9</f>
        <v>369900.4</v>
      </c>
      <c r="FF5" s="15">
        <f>+'[1]230'!FJ9</f>
        <v>870279.35</v>
      </c>
      <c r="FG5" s="15">
        <f>+'[1]230'!FK9</f>
        <v>870279.35</v>
      </c>
      <c r="FH5" s="15">
        <f>+'[1]230'!FL9</f>
        <v>1675592.72</v>
      </c>
      <c r="FI5" s="15">
        <f>+'[1]230'!FM9</f>
        <v>2167592.46</v>
      </c>
      <c r="FJ5" s="15">
        <f>+'[1]230'!FN9</f>
        <v>1060241.21</v>
      </c>
      <c r="FK5" s="15">
        <f>+'[1]230'!FO9</f>
        <v>1093782.3</v>
      </c>
      <c r="FL5" s="15">
        <f>+'[1]230'!FP9</f>
        <v>1679444.79</v>
      </c>
      <c r="FM5" s="15">
        <f>+'[1]230'!FQ9</f>
        <v>1679444.79</v>
      </c>
      <c r="FN5" s="15">
        <f>+'[1]230'!FR9</f>
        <v>1338866.79</v>
      </c>
      <c r="FO5" s="15">
        <f>+'[1]230'!FS9</f>
        <v>1614697.32</v>
      </c>
      <c r="FP5" s="15">
        <f>+'[1]230'!FT9</f>
        <v>2068101.18</v>
      </c>
      <c r="FQ5" s="15">
        <f>+'[1]230'!FU9</f>
        <v>984739.47</v>
      </c>
      <c r="FR5" s="15">
        <f>+'[1]230'!FV9</f>
        <v>1427072.71</v>
      </c>
      <c r="FS5" s="15">
        <f>+'[1]230'!FW9</f>
        <v>1427072.71</v>
      </c>
      <c r="FT5" s="15">
        <f>+'[1]230'!FX9</f>
        <v>2265308.2400000002</v>
      </c>
      <c r="FU5" s="15">
        <f>+'[1]230'!FY9</f>
        <v>2771678.11</v>
      </c>
      <c r="FV5" s="15">
        <f>+'[1]230'!FZ9</f>
        <v>0</v>
      </c>
      <c r="FW5" s="15">
        <f>+'[1]230'!GA9</f>
        <v>0</v>
      </c>
      <c r="FX5" s="15">
        <f>+'[1]230'!GB9</f>
        <v>0</v>
      </c>
      <c r="FY5" s="15">
        <f>+'[1]230'!GC9</f>
        <v>0</v>
      </c>
      <c r="FZ5" s="15">
        <f>+'[1]230'!GD9</f>
        <v>0</v>
      </c>
      <c r="GA5" s="15">
        <f>+'[1]230'!GE9</f>
        <v>0</v>
      </c>
      <c r="GB5" s="15">
        <f>+'[1]230'!GF9</f>
        <v>0</v>
      </c>
      <c r="GC5" s="15">
        <f>+'[1]230'!GG9</f>
        <v>0</v>
      </c>
      <c r="GD5" s="15">
        <f>+'[1]230'!GH9</f>
        <v>0</v>
      </c>
      <c r="GE5" s="15">
        <f>+'[1]230'!GI9</f>
        <v>0</v>
      </c>
      <c r="GF5" s="15">
        <f>+'[1]230'!GJ9</f>
        <v>0</v>
      </c>
      <c r="GG5" s="15">
        <f>+'[1]230'!GK9</f>
        <v>0</v>
      </c>
      <c r="GH5" s="15">
        <f>+'[1]230'!GL9</f>
        <v>0</v>
      </c>
      <c r="GI5" s="15">
        <f>+'[1]230'!GM9</f>
        <v>0</v>
      </c>
      <c r="GJ5" s="15">
        <f>+'[1]230'!GN9</f>
        <v>0</v>
      </c>
      <c r="GK5" s="15">
        <f>+'[1]230'!GO9</f>
        <v>0</v>
      </c>
      <c r="GL5" s="30">
        <f>+'[1]230'!GP9</f>
        <v>0</v>
      </c>
      <c r="GM5" s="15">
        <f>+'[1]230'!GQ9</f>
        <v>0</v>
      </c>
      <c r="GN5" s="15">
        <f>+'[1]230'!GR9</f>
        <v>0</v>
      </c>
      <c r="GO5" s="15">
        <f>+'[1]230'!GS9</f>
        <v>0</v>
      </c>
      <c r="GP5" s="15">
        <f>+'[1]230'!GT9</f>
        <v>0</v>
      </c>
      <c r="GQ5" s="15">
        <f>+'[1]230'!GU9</f>
        <v>0</v>
      </c>
      <c r="GR5" s="15">
        <f>+'[1]230'!GV9</f>
        <v>0</v>
      </c>
      <c r="GS5" s="15">
        <f>+'[1]230'!GW9</f>
        <v>0</v>
      </c>
      <c r="GT5" s="15">
        <f>+'[1]230'!GX9</f>
        <v>0</v>
      </c>
      <c r="GU5" s="15">
        <f>+'[1]230'!GY9</f>
        <v>0</v>
      </c>
      <c r="GV5" s="15">
        <f>+'[1]230'!GZ9</f>
        <v>0</v>
      </c>
      <c r="GW5" s="30">
        <f>+'[1]230'!HA9</f>
        <v>0</v>
      </c>
      <c r="GX5" s="41"/>
      <c r="GY5" s="15">
        <v>527984.27</v>
      </c>
      <c r="GZ5" s="15">
        <v>281392.68</v>
      </c>
      <c r="HA5" s="15">
        <v>240757.76000000001</v>
      </c>
      <c r="HB5" s="15">
        <v>524634.6</v>
      </c>
      <c r="HC5" s="15">
        <v>0</v>
      </c>
      <c r="HD5" s="30">
        <v>345940.98</v>
      </c>
      <c r="HE5" s="15">
        <f t="shared" si="4"/>
        <v>345.94097999999997</v>
      </c>
      <c r="HF5" s="15">
        <v>837943.75</v>
      </c>
      <c r="HG5" s="15">
        <v>992492.34000000008</v>
      </c>
      <c r="HH5" s="15">
        <v>311423.46000000002</v>
      </c>
      <c r="HI5" s="15">
        <v>142180</v>
      </c>
      <c r="HJ5" s="15">
        <v>0</v>
      </c>
      <c r="HK5" s="30">
        <v>222035.47</v>
      </c>
      <c r="HL5" s="15">
        <f t="shared" si="5"/>
        <v>-123905.50999999998</v>
      </c>
      <c r="HM5" s="15">
        <v>517912.72</v>
      </c>
      <c r="HN5" s="15">
        <v>797304.14</v>
      </c>
      <c r="HO5" s="15">
        <v>4095723.46</v>
      </c>
      <c r="HP5" s="15">
        <v>235687.5</v>
      </c>
      <c r="HQ5" s="15">
        <v>0</v>
      </c>
      <c r="HR5" s="30">
        <v>375605.45</v>
      </c>
      <c r="HS5" s="15">
        <f t="shared" si="6"/>
        <v>153569.98000000001</v>
      </c>
      <c r="HT5" s="15">
        <v>555830.86</v>
      </c>
      <c r="HU5" s="15">
        <v>866435.32</v>
      </c>
      <c r="HV5" s="15">
        <v>881035.18</v>
      </c>
      <c r="HW5" s="15">
        <v>948578.91</v>
      </c>
      <c r="HX5" s="15">
        <v>0</v>
      </c>
      <c r="HY5" s="30">
        <v>1091828.95</v>
      </c>
      <c r="HZ5" s="15">
        <f t="shared" si="7"/>
        <v>716223.5</v>
      </c>
      <c r="IA5" s="15">
        <v>435949.46</v>
      </c>
      <c r="IB5" s="15">
        <v>735081.1</v>
      </c>
      <c r="IC5" s="15">
        <v>867546.18</v>
      </c>
      <c r="ID5" s="15">
        <v>2169046.8199999998</v>
      </c>
      <c r="IE5" s="15">
        <v>0</v>
      </c>
      <c r="IF5" s="30">
        <v>366295.46</v>
      </c>
      <c r="IG5" s="15">
        <f t="shared" si="8"/>
        <v>-725533.49</v>
      </c>
      <c r="IH5" s="15">
        <v>986619.32</v>
      </c>
      <c r="II5" s="15">
        <v>1185282.79</v>
      </c>
      <c r="IJ5" s="15">
        <v>1371869.59</v>
      </c>
      <c r="IK5" s="15">
        <v>171185.09</v>
      </c>
      <c r="IL5" s="15">
        <v>0</v>
      </c>
      <c r="IM5" s="15">
        <v>214271.72</v>
      </c>
      <c r="IN5" s="15">
        <v>419290.2</v>
      </c>
      <c r="IO5" s="15">
        <v>690267.2</v>
      </c>
      <c r="IP5" s="15">
        <v>2972956.13</v>
      </c>
      <c r="IQ5" s="15">
        <v>3088479.24</v>
      </c>
      <c r="IR5" s="15">
        <v>0</v>
      </c>
      <c r="IS5" s="15">
        <v>636597.59</v>
      </c>
      <c r="IT5" s="15">
        <v>967917.28</v>
      </c>
      <c r="IU5" s="15">
        <v>260986.83</v>
      </c>
      <c r="IV5" s="15">
        <v>375252.9</v>
      </c>
      <c r="IW5" s="15">
        <v>144662.29</v>
      </c>
      <c r="IX5" s="15">
        <v>0</v>
      </c>
      <c r="IY5" s="15">
        <v>386281.07</v>
      </c>
      <c r="IZ5" s="15">
        <v>386281.07</v>
      </c>
      <c r="JA5" s="15">
        <v>642832.72</v>
      </c>
      <c r="JB5" s="15">
        <v>873823.18</v>
      </c>
      <c r="JC5" s="15">
        <v>2433089.7599999998</v>
      </c>
      <c r="JD5" s="15">
        <v>0</v>
      </c>
      <c r="JE5" s="15">
        <v>680621.24</v>
      </c>
      <c r="JF5" s="15">
        <v>899812.77</v>
      </c>
      <c r="JG5" s="15">
        <v>176953.53</v>
      </c>
      <c r="JH5" s="15">
        <v>447761.09</v>
      </c>
      <c r="JI5" s="15">
        <v>531193.28</v>
      </c>
      <c r="JJ5" s="15">
        <v>135091.85999999999</v>
      </c>
      <c r="JK5" s="15">
        <v>135091.85999999999</v>
      </c>
      <c r="JL5" s="15">
        <v>308082.59999999998</v>
      </c>
      <c r="JM5" s="15">
        <v>621953.59</v>
      </c>
      <c r="JN5" s="15">
        <v>521707.03</v>
      </c>
      <c r="JO5" s="15">
        <v>647877.85</v>
      </c>
      <c r="JP5" s="15">
        <v>2046551.58</v>
      </c>
      <c r="JQ5" s="15">
        <v>2046551.58</v>
      </c>
      <c r="JR5" s="15">
        <v>4441922.47</v>
      </c>
      <c r="JS5" s="15">
        <v>643283.14</v>
      </c>
      <c r="JT5" s="15">
        <v>249471.08</v>
      </c>
      <c r="JU5" s="15">
        <v>249471.08</v>
      </c>
      <c r="JV5" s="15">
        <v>0</v>
      </c>
      <c r="JW5" s="15">
        <v>249471.08</v>
      </c>
      <c r="JX5" s="15">
        <v>318775.40999999997</v>
      </c>
      <c r="JY5" s="15">
        <v>223807.51</v>
      </c>
      <c r="JZ5" s="15">
        <v>413780.47999999998</v>
      </c>
      <c r="KA5" s="15">
        <v>177453.29</v>
      </c>
      <c r="KB5" s="15">
        <v>0</v>
      </c>
      <c r="KC5" s="15">
        <v>536783.87</v>
      </c>
      <c r="KD5" s="15">
        <v>439006.43</v>
      </c>
      <c r="KE5" s="15">
        <v>2539249.02</v>
      </c>
      <c r="KF5" s="15">
        <v>860662.1</v>
      </c>
      <c r="KG5" s="15">
        <v>219669.35</v>
      </c>
      <c r="KH5" s="15">
        <v>0</v>
      </c>
      <c r="KI5" s="15">
        <v>274451.55</v>
      </c>
      <c r="KJ5" s="15">
        <v>347728.42</v>
      </c>
      <c r="KK5" s="15">
        <v>524058.18</v>
      </c>
      <c r="KL5" s="15">
        <v>235561.83</v>
      </c>
      <c r="KM5" s="15">
        <v>409446.55</v>
      </c>
      <c r="KN5" s="15">
        <v>357602.02</v>
      </c>
      <c r="KO5" s="15">
        <v>357602.02</v>
      </c>
      <c r="KP5" s="15">
        <v>206087.31</v>
      </c>
      <c r="KQ5" s="15">
        <v>571760.24</v>
      </c>
      <c r="KR5" s="15">
        <v>4163214.31</v>
      </c>
      <c r="KS5" s="15">
        <v>133025.26999999999</v>
      </c>
      <c r="KT5" s="15">
        <v>0</v>
      </c>
      <c r="KU5" s="15">
        <v>238890.7</v>
      </c>
      <c r="KV5" s="15">
        <v>386084.9</v>
      </c>
      <c r="KW5" s="15">
        <v>694394.74</v>
      </c>
      <c r="KX5" s="15">
        <v>694394.74</v>
      </c>
      <c r="KY5" s="15">
        <v>838710.69</v>
      </c>
      <c r="KZ5" s="15">
        <v>0</v>
      </c>
      <c r="LA5" s="15">
        <v>295907.76</v>
      </c>
      <c r="LB5" s="15">
        <v>4007271.61</v>
      </c>
      <c r="LC5" s="15">
        <v>4111613.64</v>
      </c>
      <c r="LD5" s="15">
        <v>777881.47</v>
      </c>
      <c r="LE5" s="15">
        <v>3540194.86</v>
      </c>
      <c r="LF5" s="15">
        <v>0</v>
      </c>
      <c r="LG5" s="15">
        <v>776143.17</v>
      </c>
      <c r="LH5" s="15">
        <v>357941.4</v>
      </c>
      <c r="LI5" s="15">
        <v>531846.61</v>
      </c>
      <c r="LJ5" s="15">
        <v>849520.99</v>
      </c>
      <c r="LK5" s="15">
        <v>802994.37</v>
      </c>
      <c r="LL5" s="15">
        <v>0</v>
      </c>
      <c r="LM5" s="15">
        <v>445240.48</v>
      </c>
      <c r="LN5" s="15">
        <v>445240.48</v>
      </c>
      <c r="LO5" s="15">
        <v>4552592.07</v>
      </c>
      <c r="LP5" s="15">
        <v>4969567.59</v>
      </c>
      <c r="LQ5" s="15">
        <v>1356727.56</v>
      </c>
      <c r="LR5" s="15">
        <v>0</v>
      </c>
      <c r="LS5" s="15">
        <v>1593141.72</v>
      </c>
      <c r="LT5" s="15">
        <v>1593141.72</v>
      </c>
      <c r="LU5" s="15">
        <v>1862473.03</v>
      </c>
      <c r="LV5" s="15">
        <v>2086121.61</v>
      </c>
      <c r="LW5" s="15">
        <v>433823.52</v>
      </c>
      <c r="LX5" s="15">
        <v>611130.87</v>
      </c>
      <c r="LY5" s="15">
        <v>611130.87</v>
      </c>
      <c r="LZ5" s="15">
        <v>516702.26</v>
      </c>
      <c r="MA5" s="15">
        <v>682969.59</v>
      </c>
      <c r="MB5" s="15">
        <v>1419742.39</v>
      </c>
      <c r="MC5" s="15">
        <v>58990.83</v>
      </c>
      <c r="MD5" s="15">
        <v>0</v>
      </c>
      <c r="ME5" s="15">
        <v>355393.9</v>
      </c>
      <c r="MF5" s="15">
        <v>393074.41</v>
      </c>
      <c r="MG5" s="15">
        <v>587614.56000000006</v>
      </c>
      <c r="MH5" s="15">
        <v>766006.62</v>
      </c>
      <c r="MI5" s="15">
        <v>282439.88</v>
      </c>
      <c r="MJ5" s="15">
        <v>0</v>
      </c>
      <c r="MK5" s="15">
        <v>423399.04</v>
      </c>
      <c r="ML5" s="15">
        <v>0</v>
      </c>
      <c r="MM5" s="15">
        <v>910828.69</v>
      </c>
      <c r="MN5" s="15">
        <v>1034332.73</v>
      </c>
      <c r="MO5" s="15">
        <v>1277076.75</v>
      </c>
      <c r="MP5" s="15">
        <v>1447843.48</v>
      </c>
      <c r="MQ5" s="15">
        <v>1447843.48</v>
      </c>
      <c r="MR5" s="15">
        <v>1883553.45</v>
      </c>
      <c r="MS5" s="15">
        <v>4353872.34</v>
      </c>
      <c r="MT5" s="15">
        <v>511479.43</v>
      </c>
      <c r="MU5" s="15">
        <v>653174.82999999996</v>
      </c>
      <c r="MV5" s="15">
        <v>891373.16</v>
      </c>
      <c r="MW5" s="15">
        <v>891373.16</v>
      </c>
      <c r="MX5" s="15">
        <v>1164027.3400000001</v>
      </c>
      <c r="MY5" s="15">
        <v>1343320.69</v>
      </c>
      <c r="MZ5" s="15">
        <v>1549288.28</v>
      </c>
      <c r="NA5" s="15">
        <v>279783.82</v>
      </c>
      <c r="NB5" s="15">
        <v>623568.32999999996</v>
      </c>
      <c r="NC5" s="15">
        <v>623568.32999999996</v>
      </c>
      <c r="ND5" s="15">
        <v>623568.32999999996</v>
      </c>
      <c r="NE5" s="15">
        <v>623568.32999999996</v>
      </c>
      <c r="NF5" s="15">
        <v>4063358.28</v>
      </c>
      <c r="NG5" s="15">
        <v>778266.05</v>
      </c>
      <c r="NH5" s="15">
        <v>990558.54</v>
      </c>
      <c r="NI5" s="15">
        <v>990558.54</v>
      </c>
      <c r="NJ5" s="15">
        <v>360425.68</v>
      </c>
      <c r="NK5" s="15">
        <v>541495.13</v>
      </c>
      <c r="NL5" s="15">
        <v>693813.04</v>
      </c>
      <c r="NM5" s="15">
        <v>902244.15</v>
      </c>
      <c r="NN5" s="15">
        <v>378881.81</v>
      </c>
      <c r="NO5" s="15">
        <v>378881.81</v>
      </c>
      <c r="NP5" s="15">
        <v>5737903.6100000003</v>
      </c>
      <c r="NQ5" s="15">
        <v>6030417.1399999997</v>
      </c>
      <c r="NR5" s="15">
        <v>967253.07</v>
      </c>
      <c r="NS5" s="15">
        <v>1337468.93</v>
      </c>
      <c r="NT5" s="15">
        <v>0</v>
      </c>
      <c r="NU5" s="15">
        <v>1709049.03</v>
      </c>
      <c r="NV5" s="15">
        <v>1709049.03</v>
      </c>
      <c r="NW5" s="15">
        <v>1709049.03</v>
      </c>
      <c r="NX5" s="15">
        <v>1709049.03</v>
      </c>
      <c r="NY5" s="15">
        <v>1709049.03</v>
      </c>
      <c r="NZ5" s="15">
        <v>1435665.75</v>
      </c>
      <c r="OA5" s="15">
        <v>1435665.75</v>
      </c>
      <c r="OB5" s="15">
        <v>2329053.2999999998</v>
      </c>
      <c r="OC5" s="15">
        <v>4232907.9400000004</v>
      </c>
      <c r="OD5" s="15">
        <v>4232907.9400000004</v>
      </c>
      <c r="OE5" s="15">
        <v>4232907.9400000004</v>
      </c>
      <c r="OF5" s="15">
        <v>1709116.98</v>
      </c>
      <c r="OG5" s="15">
        <v>1709116.98</v>
      </c>
      <c r="OH5" s="15">
        <v>2712313.98</v>
      </c>
      <c r="OI5" s="15">
        <v>1179983.1000000001</v>
      </c>
      <c r="OJ5" s="15">
        <v>1787847.98</v>
      </c>
      <c r="OK5" s="15">
        <v>2162396.2400000002</v>
      </c>
      <c r="OL5" s="15">
        <v>2751218.26</v>
      </c>
      <c r="OM5" s="15">
        <v>2751218.26</v>
      </c>
      <c r="ON5" s="15">
        <v>3518954.29</v>
      </c>
      <c r="OO5" s="15">
        <v>4690997.01</v>
      </c>
      <c r="OP5" s="15">
        <v>5642171.9800000004</v>
      </c>
      <c r="OQ5" s="15">
        <v>2032870.78</v>
      </c>
      <c r="OR5" s="15">
        <v>0</v>
      </c>
      <c r="OS5" s="15">
        <v>2032870.78</v>
      </c>
      <c r="OT5" s="15">
        <v>3066253.65</v>
      </c>
      <c r="OU5" s="15">
        <v>3603228.23</v>
      </c>
      <c r="OV5" s="15">
        <v>6916346.2199999997</v>
      </c>
      <c r="OW5" s="15">
        <v>7105287.5899999999</v>
      </c>
      <c r="OX5" s="15">
        <v>6984011.9100000001</v>
      </c>
      <c r="OY5" s="15">
        <v>6984011.9100000001</v>
      </c>
      <c r="OZ5" s="15">
        <v>12530791.439999999</v>
      </c>
      <c r="PA5" s="15">
        <v>13004280.08</v>
      </c>
      <c r="PB5" s="15">
        <v>13437524.220000001</v>
      </c>
      <c r="PC5" s="15">
        <v>4350345.0199999996</v>
      </c>
      <c r="PD5" s="15">
        <v>1948098.39</v>
      </c>
      <c r="PE5" s="15">
        <v>1948098.39</v>
      </c>
      <c r="PF5" s="15">
        <v>2553144.64</v>
      </c>
      <c r="PG5" s="15">
        <v>3057409.72</v>
      </c>
      <c r="PH5" s="15">
        <v>747096.36</v>
      </c>
      <c r="PI5" s="15">
        <v>1044164.34</v>
      </c>
      <c r="PJ5" s="15">
        <v>1572233.43</v>
      </c>
      <c r="PK5" s="15">
        <v>1572233.43</v>
      </c>
      <c r="PL5" s="15">
        <v>1839793.54</v>
      </c>
      <c r="PM5" s="15">
        <v>4231227.34</v>
      </c>
      <c r="PN5" s="15">
        <v>4593252.7</v>
      </c>
      <c r="PO5" s="15">
        <v>5240381.3</v>
      </c>
      <c r="PP5" s="15">
        <v>1706559.14</v>
      </c>
      <c r="PQ5" s="15">
        <v>1706559.14</v>
      </c>
      <c r="PR5" s="15">
        <v>3010946.47</v>
      </c>
      <c r="PS5" s="15">
        <v>0</v>
      </c>
      <c r="PT5" s="15">
        <v>0</v>
      </c>
      <c r="PU5" s="15">
        <v>0</v>
      </c>
      <c r="PV5" s="15">
        <v>0</v>
      </c>
      <c r="PW5" s="15">
        <v>0</v>
      </c>
      <c r="PX5" s="15">
        <v>0</v>
      </c>
      <c r="PY5" s="15">
        <v>0</v>
      </c>
      <c r="PZ5" s="15">
        <v>0</v>
      </c>
      <c r="QA5" s="15">
        <v>0</v>
      </c>
      <c r="QB5" s="15">
        <v>0</v>
      </c>
      <c r="QC5" s="15">
        <v>0</v>
      </c>
      <c r="QD5" s="15">
        <v>0</v>
      </c>
      <c r="QE5" s="15">
        <v>0</v>
      </c>
      <c r="QF5" s="15">
        <v>0</v>
      </c>
      <c r="QG5" s="15">
        <v>0</v>
      </c>
      <c r="QH5" s="15">
        <v>0</v>
      </c>
      <c r="QI5" s="15">
        <v>0</v>
      </c>
      <c r="QJ5" s="15">
        <v>0</v>
      </c>
      <c r="QK5" s="15">
        <v>0</v>
      </c>
      <c r="QL5" s="15">
        <v>0</v>
      </c>
      <c r="QM5" s="15">
        <v>0</v>
      </c>
      <c r="QN5" s="15">
        <v>0</v>
      </c>
      <c r="QO5" s="15">
        <v>0</v>
      </c>
      <c r="QP5" s="15">
        <v>0</v>
      </c>
      <c r="QQ5" s="15">
        <v>0</v>
      </c>
      <c r="QR5" s="15">
        <v>0</v>
      </c>
      <c r="QS5" s="15">
        <v>0</v>
      </c>
      <c r="QT5" s="15">
        <v>0</v>
      </c>
      <c r="QU5" s="15">
        <v>0</v>
      </c>
      <c r="QV5" s="15">
        <v>0</v>
      </c>
      <c r="QW5" s="15">
        <v>0</v>
      </c>
      <c r="QX5" s="15">
        <v>0</v>
      </c>
      <c r="QY5" s="15">
        <v>0</v>
      </c>
      <c r="QZ5" s="15">
        <v>0</v>
      </c>
      <c r="RA5" s="15">
        <v>0</v>
      </c>
      <c r="RB5" s="15">
        <v>0</v>
      </c>
      <c r="RC5" s="15">
        <v>0</v>
      </c>
      <c r="RD5" s="15">
        <v>0</v>
      </c>
      <c r="RE5" s="15">
        <v>0</v>
      </c>
      <c r="RF5" s="15">
        <v>0</v>
      </c>
      <c r="RG5" s="15">
        <v>0</v>
      </c>
      <c r="RH5" s="15">
        <v>0</v>
      </c>
      <c r="RI5" s="15">
        <v>0</v>
      </c>
      <c r="RJ5" s="15">
        <v>0</v>
      </c>
      <c r="RK5" s="15">
        <v>0</v>
      </c>
      <c r="RL5" s="15">
        <v>0</v>
      </c>
      <c r="RM5" s="15">
        <v>0</v>
      </c>
      <c r="RN5" s="15">
        <v>0</v>
      </c>
      <c r="RO5" s="15">
        <v>0</v>
      </c>
      <c r="RP5" s="15">
        <v>0</v>
      </c>
      <c r="RQ5" s="15">
        <v>0</v>
      </c>
      <c r="RR5" s="15">
        <v>0</v>
      </c>
      <c r="RS5" s="15">
        <v>0</v>
      </c>
      <c r="RT5" s="15">
        <v>0</v>
      </c>
      <c r="RU5" s="15">
        <v>0</v>
      </c>
      <c r="RV5" s="15">
        <v>0</v>
      </c>
      <c r="RW5" s="15">
        <v>0</v>
      </c>
      <c r="RX5" s="15">
        <v>0</v>
      </c>
      <c r="RY5" s="15">
        <v>0</v>
      </c>
      <c r="RZ5" s="15">
        <v>0</v>
      </c>
      <c r="SA5" s="15">
        <v>0</v>
      </c>
      <c r="SB5" s="15">
        <v>0</v>
      </c>
      <c r="SC5" s="15">
        <v>0</v>
      </c>
      <c r="SD5" s="15">
        <v>0</v>
      </c>
      <c r="SE5" s="15">
        <v>0</v>
      </c>
      <c r="SF5" s="15">
        <v>0</v>
      </c>
      <c r="SG5" s="15">
        <v>0</v>
      </c>
      <c r="SH5" s="15">
        <v>0</v>
      </c>
      <c r="SI5" s="15">
        <v>0</v>
      </c>
      <c r="SJ5" s="15">
        <v>92774.04</v>
      </c>
      <c r="SK5" s="15">
        <v>92774.04</v>
      </c>
      <c r="SL5" s="15">
        <v>0</v>
      </c>
      <c r="SM5" s="15">
        <v>0</v>
      </c>
      <c r="SN5" s="15">
        <v>0</v>
      </c>
      <c r="SO5" s="15">
        <v>0</v>
      </c>
      <c r="SP5" s="15">
        <v>0</v>
      </c>
      <c r="SQ5" s="15">
        <v>0</v>
      </c>
      <c r="SR5" s="15">
        <v>0</v>
      </c>
      <c r="SS5" s="15">
        <v>0</v>
      </c>
      <c r="ST5" s="15">
        <v>0</v>
      </c>
      <c r="SU5" s="15">
        <v>0</v>
      </c>
      <c r="SV5" s="15">
        <v>0</v>
      </c>
      <c r="SW5" s="15">
        <v>0</v>
      </c>
      <c r="SX5" s="15">
        <v>0</v>
      </c>
      <c r="SY5" s="15">
        <v>0</v>
      </c>
      <c r="SZ5" s="15">
        <v>0</v>
      </c>
      <c r="TA5" s="15">
        <v>0</v>
      </c>
      <c r="TB5" s="15">
        <v>0</v>
      </c>
      <c r="TC5" s="15">
        <v>0</v>
      </c>
      <c r="TD5" s="15">
        <v>0</v>
      </c>
      <c r="TE5" s="15">
        <v>0</v>
      </c>
      <c r="TF5" s="15">
        <v>0</v>
      </c>
      <c r="TG5" s="15">
        <v>0</v>
      </c>
      <c r="TH5" s="15">
        <v>0</v>
      </c>
      <c r="TI5" s="15">
        <v>0</v>
      </c>
      <c r="TJ5" s="15">
        <v>0</v>
      </c>
      <c r="TK5" s="15">
        <v>0</v>
      </c>
      <c r="TL5" s="15">
        <v>0</v>
      </c>
      <c r="TM5" s="15">
        <v>0</v>
      </c>
      <c r="TN5" s="15">
        <v>0</v>
      </c>
      <c r="TO5" s="15">
        <v>0</v>
      </c>
      <c r="TP5" s="15">
        <v>0</v>
      </c>
      <c r="TQ5" s="15">
        <v>0</v>
      </c>
      <c r="TR5" s="15">
        <v>0</v>
      </c>
      <c r="TS5" s="15">
        <v>0</v>
      </c>
      <c r="TT5" s="15">
        <v>0</v>
      </c>
      <c r="TU5" s="15">
        <v>0</v>
      </c>
      <c r="TV5" s="15">
        <v>0</v>
      </c>
      <c r="TW5" s="15">
        <v>0</v>
      </c>
      <c r="TX5" s="15">
        <v>0</v>
      </c>
      <c r="TY5" s="15">
        <v>0</v>
      </c>
      <c r="TZ5" s="15">
        <v>0</v>
      </c>
      <c r="UA5" s="15">
        <v>0</v>
      </c>
      <c r="UB5" s="15">
        <v>0</v>
      </c>
      <c r="UC5" s="15">
        <v>0</v>
      </c>
      <c r="UD5" s="15">
        <v>0</v>
      </c>
      <c r="UE5" s="15">
        <v>0</v>
      </c>
      <c r="UF5" s="15">
        <v>0</v>
      </c>
      <c r="UG5" s="15">
        <v>0</v>
      </c>
      <c r="UH5" s="15">
        <v>0</v>
      </c>
      <c r="UI5" s="15">
        <v>0</v>
      </c>
      <c r="UJ5" s="15">
        <v>0</v>
      </c>
      <c r="UK5" s="15">
        <v>0</v>
      </c>
      <c r="UL5" s="15">
        <v>0</v>
      </c>
      <c r="UM5" s="15">
        <v>0</v>
      </c>
      <c r="UN5" s="15">
        <v>0</v>
      </c>
      <c r="UO5" s="15">
        <v>0</v>
      </c>
      <c r="UP5" s="15">
        <v>0</v>
      </c>
      <c r="UQ5" s="15">
        <v>0</v>
      </c>
      <c r="UR5" s="15">
        <v>0</v>
      </c>
      <c r="US5" s="15">
        <v>0</v>
      </c>
      <c r="UT5" s="15">
        <v>0</v>
      </c>
      <c r="UU5" s="15">
        <v>0</v>
      </c>
      <c r="UV5" s="15">
        <v>0</v>
      </c>
      <c r="UW5" s="15">
        <v>0</v>
      </c>
      <c r="UX5" s="15">
        <v>0</v>
      </c>
      <c r="UY5" s="15">
        <v>0</v>
      </c>
      <c r="UZ5" s="15">
        <v>0</v>
      </c>
      <c r="VA5" s="15">
        <v>0</v>
      </c>
      <c r="VB5" s="15">
        <v>0</v>
      </c>
      <c r="VC5" s="15">
        <v>0</v>
      </c>
      <c r="VD5" s="15">
        <v>0</v>
      </c>
      <c r="VE5" s="15">
        <v>0</v>
      </c>
      <c r="VF5" s="15">
        <v>0</v>
      </c>
      <c r="VG5" s="15">
        <v>0</v>
      </c>
      <c r="VH5" s="15">
        <v>0</v>
      </c>
      <c r="VI5" s="15">
        <v>0</v>
      </c>
      <c r="VJ5" s="15">
        <v>0</v>
      </c>
      <c r="VK5" s="15">
        <v>0</v>
      </c>
      <c r="VL5" s="15">
        <v>0</v>
      </c>
      <c r="VM5" s="15">
        <v>0</v>
      </c>
      <c r="VN5" s="15">
        <v>0</v>
      </c>
      <c r="VO5" s="15">
        <v>0</v>
      </c>
      <c r="VP5" s="15">
        <v>0</v>
      </c>
      <c r="VQ5" s="15">
        <v>0</v>
      </c>
      <c r="VR5" s="15">
        <v>0</v>
      </c>
      <c r="VS5" s="15">
        <v>0</v>
      </c>
      <c r="VT5" s="15">
        <v>0</v>
      </c>
      <c r="VU5" s="15">
        <v>0</v>
      </c>
      <c r="VV5" s="15">
        <v>0</v>
      </c>
      <c r="VW5" s="15">
        <v>0</v>
      </c>
      <c r="VX5" s="15">
        <v>0</v>
      </c>
      <c r="VY5" s="15">
        <v>0</v>
      </c>
      <c r="VZ5" s="15">
        <v>0</v>
      </c>
      <c r="WA5" s="15">
        <v>0</v>
      </c>
      <c r="WB5" s="15">
        <v>0</v>
      </c>
      <c r="WC5" s="15">
        <v>0</v>
      </c>
      <c r="WD5" s="15">
        <v>0</v>
      </c>
      <c r="WE5" s="15">
        <v>0</v>
      </c>
      <c r="WF5" s="15">
        <v>0</v>
      </c>
      <c r="WG5" s="15">
        <v>0</v>
      </c>
      <c r="WH5" s="15">
        <v>0</v>
      </c>
      <c r="WI5" s="15">
        <v>0</v>
      </c>
      <c r="WJ5" s="15">
        <v>0</v>
      </c>
      <c r="WK5" s="15">
        <v>0</v>
      </c>
      <c r="WL5" s="15">
        <v>0</v>
      </c>
      <c r="WM5" s="15">
        <v>0</v>
      </c>
      <c r="WN5" s="15">
        <v>0</v>
      </c>
      <c r="WO5" s="15">
        <v>0</v>
      </c>
      <c r="WP5" s="15">
        <v>0</v>
      </c>
      <c r="WQ5" s="15">
        <v>0</v>
      </c>
      <c r="WR5" s="15">
        <v>0</v>
      </c>
      <c r="WS5" s="15">
        <v>0</v>
      </c>
      <c r="WT5" s="15">
        <v>0</v>
      </c>
      <c r="WU5" s="15">
        <v>0</v>
      </c>
      <c r="WV5" s="15">
        <v>0</v>
      </c>
      <c r="WW5" s="15">
        <v>0</v>
      </c>
      <c r="WX5" s="15">
        <v>0</v>
      </c>
      <c r="WY5" s="15">
        <v>0</v>
      </c>
      <c r="WZ5" s="15">
        <v>0</v>
      </c>
      <c r="XA5" s="15">
        <v>0</v>
      </c>
      <c r="XB5" s="15">
        <v>0</v>
      </c>
      <c r="XC5" s="15">
        <v>0</v>
      </c>
      <c r="XD5" s="15">
        <v>0</v>
      </c>
      <c r="XE5" s="15">
        <v>0</v>
      </c>
      <c r="XF5" s="15">
        <v>0</v>
      </c>
      <c r="XG5" s="15">
        <v>0</v>
      </c>
      <c r="XH5" s="15">
        <v>0</v>
      </c>
      <c r="XI5" s="15">
        <v>0</v>
      </c>
      <c r="XJ5" s="15">
        <v>0</v>
      </c>
      <c r="XK5" s="15">
        <v>0</v>
      </c>
      <c r="XL5" s="15">
        <v>0</v>
      </c>
      <c r="XM5" s="15">
        <v>0</v>
      </c>
      <c r="XN5" s="15">
        <v>0</v>
      </c>
      <c r="XO5" s="15">
        <v>0</v>
      </c>
      <c r="XP5" s="15">
        <v>0</v>
      </c>
      <c r="XQ5" s="15">
        <v>0</v>
      </c>
      <c r="XR5" s="15">
        <v>0</v>
      </c>
      <c r="XS5" s="15">
        <v>0</v>
      </c>
      <c r="XT5" s="15">
        <v>0</v>
      </c>
      <c r="XU5" s="15">
        <v>0</v>
      </c>
      <c r="XV5" s="15">
        <v>0</v>
      </c>
      <c r="XW5" s="15">
        <v>0</v>
      </c>
      <c r="XX5" s="15">
        <v>0</v>
      </c>
      <c r="XY5" s="15">
        <v>0</v>
      </c>
      <c r="XZ5" s="15">
        <v>0</v>
      </c>
      <c r="YA5" s="15">
        <v>0</v>
      </c>
      <c r="YB5" s="15">
        <v>0</v>
      </c>
      <c r="YC5" s="15">
        <v>0</v>
      </c>
      <c r="YD5" s="15">
        <v>0</v>
      </c>
      <c r="YE5" s="15">
        <v>0</v>
      </c>
      <c r="YF5" s="15">
        <v>0</v>
      </c>
      <c r="YG5" s="15">
        <v>0</v>
      </c>
      <c r="YH5" s="15">
        <v>0</v>
      </c>
      <c r="YI5" s="15">
        <v>0</v>
      </c>
      <c r="YJ5" s="15">
        <v>0</v>
      </c>
      <c r="YK5" s="15">
        <v>0</v>
      </c>
      <c r="YL5" s="15">
        <v>0</v>
      </c>
      <c r="YM5" s="15">
        <v>0</v>
      </c>
      <c r="YN5" s="15">
        <v>0</v>
      </c>
      <c r="YO5" s="15">
        <v>0</v>
      </c>
      <c r="YP5" s="15">
        <v>0</v>
      </c>
      <c r="YQ5" s="15">
        <v>0</v>
      </c>
      <c r="YR5" s="15">
        <v>0</v>
      </c>
      <c r="YS5" s="15">
        <v>0</v>
      </c>
      <c r="YT5" s="15">
        <v>0</v>
      </c>
      <c r="YU5" s="15">
        <v>0</v>
      </c>
      <c r="YV5" s="15">
        <v>0</v>
      </c>
      <c r="YW5" s="15">
        <v>0</v>
      </c>
      <c r="YX5" s="15">
        <v>0</v>
      </c>
      <c r="YY5" s="15">
        <v>0</v>
      </c>
      <c r="YZ5" s="15">
        <v>0</v>
      </c>
      <c r="ZA5" s="15">
        <v>0</v>
      </c>
      <c r="ZB5" s="15">
        <v>0</v>
      </c>
      <c r="ZC5" s="15">
        <v>0</v>
      </c>
      <c r="ZD5" s="15">
        <v>0</v>
      </c>
      <c r="ZE5" s="15">
        <v>0</v>
      </c>
      <c r="ZF5" s="15">
        <v>0</v>
      </c>
      <c r="ZG5" s="15">
        <v>0</v>
      </c>
      <c r="ZH5" s="15">
        <v>0</v>
      </c>
      <c r="ZI5" s="15">
        <v>0</v>
      </c>
      <c r="ZJ5" s="15">
        <v>0</v>
      </c>
      <c r="ZK5" s="15">
        <v>0</v>
      </c>
      <c r="ZL5" s="15">
        <v>0</v>
      </c>
      <c r="ZM5" s="15">
        <v>0</v>
      </c>
      <c r="ZN5" s="15">
        <v>0</v>
      </c>
      <c r="ZO5" s="15">
        <v>0</v>
      </c>
      <c r="ZP5" s="15">
        <v>0</v>
      </c>
      <c r="ZQ5" s="15">
        <v>0</v>
      </c>
      <c r="ZR5" s="15">
        <v>0</v>
      </c>
      <c r="ZS5" s="15">
        <v>0</v>
      </c>
      <c r="ZT5" s="15">
        <v>0</v>
      </c>
      <c r="ZU5" s="15">
        <v>0</v>
      </c>
      <c r="ZV5" s="15">
        <v>0</v>
      </c>
    </row>
    <row r="6" spans="1:698" ht="12" customHeight="1" x14ac:dyDescent="0.2">
      <c r="A6" s="5" t="s">
        <v>11</v>
      </c>
      <c r="B6" s="14">
        <f>+'[1]248'!F9</f>
        <v>0</v>
      </c>
      <c r="C6" s="14">
        <f>+'[1]248'!G9</f>
        <v>0</v>
      </c>
      <c r="D6" s="14">
        <f>+'[1]248'!H9</f>
        <v>0</v>
      </c>
      <c r="E6" s="14">
        <f>+'[1]248'!I9</f>
        <v>0</v>
      </c>
      <c r="F6" s="14">
        <f>+'[1]248'!J9</f>
        <v>351024.51</v>
      </c>
      <c r="G6" s="14">
        <f>+'[1]248'!K9</f>
        <v>351024.51</v>
      </c>
      <c r="H6" s="14">
        <f>+'[1]248'!L9</f>
        <v>351024.51</v>
      </c>
      <c r="I6" s="14">
        <f>+'[1]248'!M9</f>
        <v>351024.51</v>
      </c>
      <c r="J6" s="14">
        <f>+'[1]248'!N9</f>
        <v>688308.33</v>
      </c>
      <c r="K6" s="14">
        <f>+'[1]248'!O9</f>
        <v>256527.72</v>
      </c>
      <c r="L6" s="14">
        <f>+'[1]248'!P9</f>
        <v>645087.15</v>
      </c>
      <c r="M6" s="14">
        <f>+'[1]248'!Q9</f>
        <v>645087.15</v>
      </c>
      <c r="N6" s="14">
        <f>+'[1]248'!R9</f>
        <v>645087.15</v>
      </c>
      <c r="O6" s="14">
        <f>+'[1]248'!S9</f>
        <v>645087.15</v>
      </c>
      <c r="P6" s="14">
        <f>+'[1]248'!T9</f>
        <v>584677.34</v>
      </c>
      <c r="Q6" s="14">
        <f>+'[1]248'!U9</f>
        <v>1388014.52</v>
      </c>
      <c r="R6" s="14">
        <f>+'[1]248'!V9</f>
        <v>814116.28</v>
      </c>
      <c r="S6" s="14">
        <f>+'[1]248'!W9</f>
        <v>814116.28</v>
      </c>
      <c r="T6" s="14">
        <f>+'[1]248'!X9</f>
        <v>1760082.99</v>
      </c>
      <c r="U6" s="14">
        <f>+'[1]248'!Y9</f>
        <v>2350916.0299999998</v>
      </c>
      <c r="V6" s="14">
        <f>+'[1]248'!Z9</f>
        <v>2218959.71</v>
      </c>
      <c r="W6" s="14">
        <f>+'[1]248'!AA9</f>
        <v>2377015.17</v>
      </c>
      <c r="X6" s="14">
        <f>+'[1]248'!AB9</f>
        <v>2331758.96</v>
      </c>
      <c r="Y6" s="14">
        <f>+'[1]248'!AC9</f>
        <v>2331758.96</v>
      </c>
      <c r="Z6" s="14">
        <f>+'[1]248'!AD9</f>
        <v>2320965.69</v>
      </c>
      <c r="AA6" s="14">
        <f>+'[1]248'!AE9</f>
        <v>2466890.06</v>
      </c>
      <c r="AB6" s="14">
        <f>+'[1]248'!AF9</f>
        <v>2419381.5299999998</v>
      </c>
      <c r="AC6" s="14">
        <f>+'[1]248'!AG9</f>
        <v>2285408.71</v>
      </c>
      <c r="AD6" s="14">
        <f>+'[1]248'!AH9</f>
        <v>751381.33</v>
      </c>
      <c r="AE6" s="14">
        <f>+'[1]248'!AI9</f>
        <v>751381.33</v>
      </c>
      <c r="AF6" s="14">
        <f>+'[1]248'!AJ9</f>
        <v>889106.97</v>
      </c>
      <c r="AG6" s="14">
        <f>+'[1]248'!AK9</f>
        <v>729124.08</v>
      </c>
      <c r="AH6" s="14">
        <f>+'[1]248'!AL9</f>
        <v>2682130.1800000002</v>
      </c>
      <c r="AI6" s="14">
        <f>+'[1]248'!AM9</f>
        <v>2593502.08</v>
      </c>
      <c r="AJ6" s="14">
        <f>+'[1]248'!AN9</f>
        <v>1899412.58</v>
      </c>
      <c r="AK6" s="14">
        <f>+'[1]248'!AO9</f>
        <v>1899412.58</v>
      </c>
      <c r="AL6" s="14">
        <f>+'[1]248'!AP9</f>
        <v>1781705</v>
      </c>
      <c r="AM6" s="14">
        <f>+'[1]248'!AQ9</f>
        <v>1869505.23</v>
      </c>
      <c r="AN6" s="14">
        <f>+'[1]248'!AR9</f>
        <v>1447146.82</v>
      </c>
      <c r="AO6" s="14">
        <f>+'[1]248'!AS9</f>
        <v>1487120.33</v>
      </c>
      <c r="AP6" s="14">
        <f>+'[1]248'!AT9</f>
        <v>609820.39</v>
      </c>
      <c r="AQ6" s="14">
        <f>+'[1]248'!AU9</f>
        <v>609820.39</v>
      </c>
      <c r="AR6" s="14">
        <f>+'[1]248'!AV9</f>
        <v>1307755.3</v>
      </c>
      <c r="AS6" s="14">
        <f>+'[1]248'!AW9</f>
        <v>1255548.43</v>
      </c>
      <c r="AT6" s="14">
        <f>+'[1]248'!AX9</f>
        <v>1315802.3700000001</v>
      </c>
      <c r="AU6" s="14">
        <f>+'[1]248'!AY9</f>
        <v>1298211.26</v>
      </c>
      <c r="AV6" s="14">
        <f>+'[1]248'!AZ9</f>
        <v>973319.32</v>
      </c>
      <c r="AW6" s="14">
        <f>+'[1]248'!BA9</f>
        <v>973319.32</v>
      </c>
      <c r="AX6" s="14">
        <f>+'[1]248'!BB9</f>
        <v>755692.67</v>
      </c>
      <c r="AY6" s="14">
        <f>+'[1]248'!BC9</f>
        <v>784086.72</v>
      </c>
      <c r="AZ6" s="14">
        <f>+'[1]248'!BD9</f>
        <v>809322.23</v>
      </c>
      <c r="BA6" s="14">
        <f>+'[1]248'!BE9</f>
        <v>4135539.09</v>
      </c>
      <c r="BB6" s="14">
        <f>+'[1]248'!BF9</f>
        <v>3791366.64</v>
      </c>
      <c r="BC6" s="14">
        <f>+'[1]248'!BG9</f>
        <v>3758512.95</v>
      </c>
      <c r="BD6" s="14">
        <f>+'[1]248'!BH9</f>
        <v>3470495</v>
      </c>
      <c r="BE6" s="14">
        <f>+'[1]248'!BI9</f>
        <v>3581271.53</v>
      </c>
      <c r="BF6" s="14">
        <f>+'[1]248'!BJ9</f>
        <v>3528057.66</v>
      </c>
      <c r="BG6" s="14">
        <f>+'[1]248'!BK9</f>
        <v>1312584.0900000001</v>
      </c>
      <c r="BH6" s="14">
        <f>+'[1]248'!BL9</f>
        <v>706471.32</v>
      </c>
      <c r="BI6" s="14">
        <f>+'[1]248'!BM9</f>
        <v>706471.32</v>
      </c>
      <c r="BJ6" s="14">
        <f>+'[1]248'!BN9</f>
        <v>782058.07</v>
      </c>
      <c r="BK6" s="14">
        <f>+'[1]248'!BO9</f>
        <v>1181291.75</v>
      </c>
      <c r="BL6" s="14">
        <f>+'[1]248'!BP9</f>
        <v>3183077.26</v>
      </c>
      <c r="BM6" s="14">
        <f>+'[1]248'!BQ9</f>
        <v>2629058.7200000002</v>
      </c>
      <c r="BN6" s="14">
        <f>+'[1]248'!BR9</f>
        <v>2046626.08</v>
      </c>
      <c r="BO6" s="14">
        <f>+'[1]248'!BS9</f>
        <v>2046626.08</v>
      </c>
      <c r="BP6" s="14">
        <f>+'[1]248'!BT9</f>
        <v>2046626.08</v>
      </c>
      <c r="BQ6" s="14">
        <f>+'[1]248'!BU9</f>
        <v>2046626.08</v>
      </c>
      <c r="BR6" s="14">
        <f>+'[1]248'!BV9</f>
        <v>1716512.86</v>
      </c>
      <c r="BS6" s="14">
        <f>+'[1]248'!BW9</f>
        <v>4589397.93</v>
      </c>
      <c r="BT6" s="14">
        <f>+'[1]248'!BX9</f>
        <v>4200064.66</v>
      </c>
      <c r="BU6" s="14">
        <f>+'[1]248'!BY9</f>
        <v>4200064.66</v>
      </c>
      <c r="BV6" s="14">
        <f>+'[1]248'!BZ9</f>
        <v>3815541.2</v>
      </c>
      <c r="BW6" s="14">
        <f>+'[1]248'!CA9</f>
        <v>3949688.89</v>
      </c>
      <c r="BX6" s="14">
        <f>+'[1]248'!CB9</f>
        <v>2443078.88</v>
      </c>
      <c r="BY6" s="14">
        <f>+'[1]248'!CC9</f>
        <v>2372399.88</v>
      </c>
      <c r="BZ6" s="14">
        <f>+'[1]248'!CD9</f>
        <v>2990067.23</v>
      </c>
      <c r="CA6" s="14">
        <f>+'[1]248'!CE9</f>
        <v>2990067.23</v>
      </c>
      <c r="CB6" s="14">
        <f>+'[1]248'!CF9</f>
        <v>2846652.05</v>
      </c>
      <c r="CC6" s="14">
        <f>+'[1]248'!CG9</f>
        <v>2834796.01</v>
      </c>
      <c r="CD6" s="14">
        <f>+'[1]248'!CH9</f>
        <v>2898899.84</v>
      </c>
      <c r="CE6" s="14">
        <f>+'[1]248'!CI9</f>
        <v>2797481.95</v>
      </c>
      <c r="CF6" s="14">
        <f>+'[1]248'!CJ9</f>
        <v>1793115.08</v>
      </c>
      <c r="CG6" s="14">
        <f>+'[1]248'!CK9</f>
        <v>1793115.08</v>
      </c>
      <c r="CH6" s="14">
        <f>+'[1]248'!CL9</f>
        <v>1571804.17</v>
      </c>
      <c r="CI6" s="14">
        <f>+'[1]248'!CM9</f>
        <v>1657669.39</v>
      </c>
      <c r="CJ6" s="14">
        <f>+'[1]248'!CN9</f>
        <v>2107247.63</v>
      </c>
      <c r="CK6" s="14">
        <f>+'[1]248'!CO9</f>
        <v>1022542.21</v>
      </c>
      <c r="CL6" s="14">
        <f>+'[1]248'!CP9</f>
        <v>272943.94</v>
      </c>
      <c r="CM6" s="14">
        <f>+'[1]248'!CQ9</f>
        <v>272943.94</v>
      </c>
      <c r="CN6" s="14">
        <f>+'[1]248'!CR9</f>
        <v>1783387.75</v>
      </c>
      <c r="CO6" s="14">
        <f>+'[1]248'!CS9</f>
        <v>177716.02</v>
      </c>
      <c r="CP6" s="14">
        <f>+'[1]248'!CT9</f>
        <v>2793332.2</v>
      </c>
      <c r="CQ6" s="14">
        <f>+'[1]248'!CU9</f>
        <v>2702161.03</v>
      </c>
      <c r="CR6" s="14">
        <f>+'[1]248'!CV9</f>
        <v>1685522.27</v>
      </c>
      <c r="CS6" s="14">
        <f>+'[1]248'!CW9</f>
        <v>1685522.27</v>
      </c>
      <c r="CT6" s="14">
        <f>+'[1]248'!CX9</f>
        <v>455369.1</v>
      </c>
      <c r="CU6" s="14">
        <f>+'[1]248'!CY9</f>
        <v>195376.03</v>
      </c>
      <c r="CV6" s="14">
        <f>+'[1]248'!CZ9</f>
        <v>243798.66</v>
      </c>
      <c r="CW6" s="14">
        <f>+'[1]248'!DA9</f>
        <v>116170.06</v>
      </c>
      <c r="CX6" s="14">
        <f>+'[1]248'!DB9</f>
        <v>129733.73</v>
      </c>
      <c r="CY6" s="14">
        <f>+'[1]248'!DC9</f>
        <v>129733.73</v>
      </c>
      <c r="CZ6" s="14">
        <f>+'[1]248'!DD9</f>
        <v>580887.69999999995</v>
      </c>
      <c r="DA6" s="14">
        <f>+'[1]248'!DE9</f>
        <v>91051.94</v>
      </c>
      <c r="DB6" s="14">
        <f>+'[1]248'!DF9</f>
        <v>85233.38</v>
      </c>
      <c r="DC6" s="14">
        <f>+'[1]248'!DG9</f>
        <v>132405.20000000001</v>
      </c>
      <c r="DD6" s="14">
        <f>+'[1]248'!DH9</f>
        <v>132405.20000000001</v>
      </c>
      <c r="DE6" s="14">
        <f>+'[1]248'!DI9</f>
        <v>132405.20000000001</v>
      </c>
      <c r="DF6" s="14">
        <f>+'[1]248'!DJ9</f>
        <v>1150484.22</v>
      </c>
      <c r="DG6" s="14">
        <f>+'[1]248'!DK9</f>
        <v>1008485.78</v>
      </c>
      <c r="DH6" s="14">
        <f>+'[1]248'!DL9</f>
        <v>2483582.2799999998</v>
      </c>
      <c r="DI6" s="14">
        <f>+'[1]248'!DM9</f>
        <v>2019635.83</v>
      </c>
      <c r="DJ6" s="14">
        <f>+'[1]248'!DN9</f>
        <v>1153377.3700000001</v>
      </c>
      <c r="DK6" s="14">
        <f>+'[1]248'!DO9</f>
        <v>1153377.3700000001</v>
      </c>
      <c r="DL6" s="14">
        <f>+'[1]248'!DP9</f>
        <v>1220680.58</v>
      </c>
      <c r="DM6" s="14">
        <f>+'[1]248'!DQ9</f>
        <v>1456035.86</v>
      </c>
      <c r="DN6" s="14">
        <f>+'[1]248'!DR9</f>
        <v>1456035.86</v>
      </c>
      <c r="DO6" s="14">
        <f>+'[1]248'!DS9</f>
        <v>5250904.5999999996</v>
      </c>
      <c r="DP6" s="14">
        <f>+'[1]248'!DT9</f>
        <v>5250904.5999999996</v>
      </c>
      <c r="DQ6" s="14">
        <f>+'[1]248'!DU9</f>
        <v>5250904.5999999996</v>
      </c>
      <c r="DR6" s="14">
        <f>+'[1]248'!DV9</f>
        <v>3298707.77</v>
      </c>
      <c r="DS6" s="14">
        <f>+'[1]248'!DW9</f>
        <v>2153813.2400000002</v>
      </c>
      <c r="DT6" s="14">
        <f>+'[1]248'!DX9</f>
        <v>2987055.77</v>
      </c>
      <c r="DU6" s="14">
        <f>+'[1]248'!DY9</f>
        <v>237611.57</v>
      </c>
      <c r="DV6" s="14">
        <f>+'[1]248'!DZ9</f>
        <v>178109.08</v>
      </c>
      <c r="DW6" s="14">
        <f>+'[1]248'!EA9</f>
        <v>178109.08</v>
      </c>
      <c r="DX6" s="14">
        <f>+'[1]248'!EB9</f>
        <v>688213.35</v>
      </c>
      <c r="DY6" s="14">
        <f>+'[1]248'!EC9</f>
        <v>899208.84</v>
      </c>
      <c r="DZ6" s="14">
        <f>+'[1]248'!ED9</f>
        <v>791757.3</v>
      </c>
      <c r="EA6" s="14">
        <f>+'[1]248'!EE9</f>
        <v>1088393.6100000001</v>
      </c>
      <c r="EB6" s="14">
        <f>+'[1]248'!EF9</f>
        <v>365920.9</v>
      </c>
      <c r="EC6" s="14">
        <f>+'[1]248'!EG9</f>
        <v>365920.9</v>
      </c>
      <c r="ED6" s="14">
        <f>+'[1]248'!EH9</f>
        <v>2700743.9</v>
      </c>
      <c r="EE6" s="14">
        <f>+'[1]248'!EI9</f>
        <v>1848296.75</v>
      </c>
      <c r="EF6" s="14">
        <f>+'[1]248'!EJ9</f>
        <v>666635.87</v>
      </c>
      <c r="EG6" s="14">
        <f>+'[1]248'!EK9</f>
        <v>1560166.31</v>
      </c>
      <c r="EH6" s="14">
        <f>+'[1]248'!EL9</f>
        <v>1560166.31</v>
      </c>
      <c r="EI6" s="14">
        <f>+'[1]248'!EM9</f>
        <v>1560166.31</v>
      </c>
      <c r="EJ6" s="14">
        <f>+'[1]248'!EN9</f>
        <v>2096302.59</v>
      </c>
      <c r="EK6" s="14">
        <f>+'[1]248'!EO9</f>
        <v>768015.62</v>
      </c>
      <c r="EL6" s="14">
        <f>+'[1]248'!EP9</f>
        <v>1394709.18</v>
      </c>
      <c r="EM6" s="14">
        <f>+'[1]248'!EQ9</f>
        <v>2068983.8</v>
      </c>
      <c r="EN6" s="14">
        <f>+'[1]248'!ER9</f>
        <v>524522.30000000005</v>
      </c>
      <c r="EO6" s="14">
        <f>+'[1]248'!ES9</f>
        <v>524522.30000000005</v>
      </c>
      <c r="EP6" s="14">
        <f>+'[1]248'!ET9</f>
        <v>1326021.22</v>
      </c>
      <c r="EQ6" s="14">
        <f>+'[1]248'!EU9</f>
        <v>490848.08</v>
      </c>
      <c r="ER6" s="14">
        <f>+'[1]248'!EV9</f>
        <v>885734.96</v>
      </c>
      <c r="ES6" s="14">
        <f>+'[1]248'!EW9</f>
        <v>54919.040000000001</v>
      </c>
      <c r="ET6" s="14">
        <f>+'[1]248'!EX9</f>
        <v>2454366.2000000002</v>
      </c>
      <c r="EU6" s="14">
        <f>+'[1]248'!EY9</f>
        <v>2454366.2000000002</v>
      </c>
      <c r="EV6" s="14">
        <f>+'[1]248'!EZ9</f>
        <v>1275234.78</v>
      </c>
      <c r="EW6" s="14">
        <f>+'[1]248'!FA9</f>
        <v>637584.99</v>
      </c>
      <c r="EX6" s="14">
        <f>+'[1]248'!FB9</f>
        <v>2684707.61</v>
      </c>
      <c r="EY6" s="14">
        <f>+'[1]248'!FC9</f>
        <v>1349251.65</v>
      </c>
      <c r="EZ6" s="14">
        <f>+'[1]248'!FD9</f>
        <v>1366319.47</v>
      </c>
      <c r="FA6" s="14">
        <f>+'[1]248'!FE9</f>
        <v>1366319.47</v>
      </c>
      <c r="FB6" s="14">
        <f>+'[1]248'!FF9</f>
        <v>1662149.84</v>
      </c>
      <c r="FC6" s="14">
        <f>+'[1]248'!FG9</f>
        <v>1624595.32</v>
      </c>
      <c r="FD6" s="14">
        <f>+'[1]248'!FH9</f>
        <v>1413591.48</v>
      </c>
      <c r="FE6" s="14">
        <f>+'[1]248'!FI9</f>
        <v>668628.32999999996</v>
      </c>
      <c r="FF6" s="14">
        <f>+'[1]248'!FJ9</f>
        <v>174307.51</v>
      </c>
      <c r="FG6" s="14">
        <f>+'[1]248'!FK9</f>
        <v>174307.51</v>
      </c>
      <c r="FH6" s="14">
        <f>+'[1]248'!FL9</f>
        <v>2637982.8199999998</v>
      </c>
      <c r="FI6" s="14">
        <f>+'[1]248'!FM9</f>
        <v>1580565.79</v>
      </c>
      <c r="FJ6" s="14">
        <f>+'[1]248'!FN9</f>
        <v>723709.78</v>
      </c>
      <c r="FK6" s="14">
        <f>+'[1]248'!FO9</f>
        <v>286743.25</v>
      </c>
      <c r="FL6" s="14">
        <f>+'[1]248'!FP9</f>
        <v>474375.56</v>
      </c>
      <c r="FM6" s="14">
        <f>+'[1]248'!FQ9</f>
        <v>474375.56</v>
      </c>
      <c r="FN6" s="14">
        <f>+'[1]248'!FR9</f>
        <v>1898219.96</v>
      </c>
      <c r="FO6" s="14">
        <f>+'[1]248'!FS9</f>
        <v>2866293.99</v>
      </c>
      <c r="FP6" s="14">
        <f>+'[1]248'!FT9</f>
        <v>2675082.69</v>
      </c>
      <c r="FQ6" s="14">
        <f>+'[1]248'!FU9</f>
        <v>2587123.92</v>
      </c>
      <c r="FR6" s="14">
        <f>+'[1]248'!FV9</f>
        <v>1978665.72</v>
      </c>
      <c r="FS6" s="14">
        <f>+'[1]248'!FW9</f>
        <v>1978665.72</v>
      </c>
      <c r="FT6" s="14">
        <f>+'[1]248'!FX9</f>
        <v>1553070.63</v>
      </c>
      <c r="FU6" s="14">
        <f>+'[1]248'!FY9</f>
        <v>199425.98</v>
      </c>
      <c r="FV6" s="14">
        <f>+'[1]248'!FZ9</f>
        <v>0</v>
      </c>
      <c r="FW6" s="14">
        <f>+'[1]248'!GA9</f>
        <v>0</v>
      </c>
      <c r="FX6" s="14">
        <f>+'[1]248'!GB9</f>
        <v>0</v>
      </c>
      <c r="FY6" s="14">
        <f>+'[1]248'!GC9</f>
        <v>0</v>
      </c>
      <c r="FZ6" s="14">
        <f>+'[1]248'!GD9</f>
        <v>0</v>
      </c>
      <c r="GA6" s="14">
        <f>+'[1]248'!GE9</f>
        <v>0</v>
      </c>
      <c r="GB6" s="14">
        <f>+'[1]248'!GF9</f>
        <v>0</v>
      </c>
      <c r="GC6" s="14">
        <f>+'[1]248'!GG9</f>
        <v>0</v>
      </c>
      <c r="GD6" s="14">
        <f>+'[1]248'!GH9</f>
        <v>0</v>
      </c>
      <c r="GE6" s="14">
        <f>+'[1]248'!GI9</f>
        <v>0</v>
      </c>
      <c r="GF6" s="14">
        <f>+'[1]248'!GJ9</f>
        <v>0</v>
      </c>
      <c r="GG6" s="14">
        <f>+'[1]248'!GK9</f>
        <v>0</v>
      </c>
      <c r="GH6" s="14">
        <f>+'[1]248'!GL9</f>
        <v>0</v>
      </c>
      <c r="GI6" s="14">
        <f>+'[1]248'!GM9</f>
        <v>0</v>
      </c>
      <c r="GJ6" s="14">
        <f>+'[1]248'!GN9</f>
        <v>0</v>
      </c>
      <c r="GK6" s="14">
        <f>+'[1]248'!GO9</f>
        <v>0</v>
      </c>
      <c r="GL6" s="31">
        <f>+'[1]248'!GP9</f>
        <v>0</v>
      </c>
      <c r="GM6" s="14">
        <f>+'[1]248'!GQ9</f>
        <v>0</v>
      </c>
      <c r="GN6" s="14">
        <f>+'[1]248'!GR9</f>
        <v>0</v>
      </c>
      <c r="GO6" s="14">
        <f>+'[1]248'!GS9</f>
        <v>0</v>
      </c>
      <c r="GP6" s="14">
        <f>+'[1]248'!GT9</f>
        <v>0</v>
      </c>
      <c r="GQ6" s="14">
        <f>+'[1]248'!GU9</f>
        <v>0</v>
      </c>
      <c r="GR6" s="14">
        <f>+'[1]248'!GV9</f>
        <v>0</v>
      </c>
      <c r="GS6" s="14">
        <f>+'[1]248'!GW9</f>
        <v>0</v>
      </c>
      <c r="GT6" s="14">
        <f>+'[1]248'!GX9</f>
        <v>0</v>
      </c>
      <c r="GU6" s="14">
        <f>+'[1]248'!GY9</f>
        <v>0</v>
      </c>
      <c r="GV6" s="14">
        <f>+'[1]248'!GZ9</f>
        <v>0</v>
      </c>
      <c r="GW6" s="31">
        <f>+'[1]248'!HA9</f>
        <v>0</v>
      </c>
      <c r="GX6" s="42"/>
      <c r="GY6" s="14">
        <v>1129560.78</v>
      </c>
      <c r="GZ6" s="14">
        <v>1769873.25</v>
      </c>
      <c r="HA6" s="14">
        <v>1223702.8</v>
      </c>
      <c r="HB6" s="14">
        <v>662870.67000000004</v>
      </c>
      <c r="HC6" s="14">
        <v>0</v>
      </c>
      <c r="HD6" s="31">
        <v>1402112.32</v>
      </c>
      <c r="HE6" s="14">
        <f t="shared" si="4"/>
        <v>1402.11232</v>
      </c>
      <c r="HF6" s="14">
        <v>781709.43</v>
      </c>
      <c r="HG6" s="14">
        <v>407539.56</v>
      </c>
      <c r="HH6" s="14">
        <v>739871.35</v>
      </c>
      <c r="HI6" s="14">
        <v>131850.18</v>
      </c>
      <c r="HJ6" s="14">
        <v>0</v>
      </c>
      <c r="HK6" s="31">
        <v>975574.81</v>
      </c>
      <c r="HL6" s="14">
        <f t="shared" si="5"/>
        <v>-426537.51</v>
      </c>
      <c r="HM6" s="14">
        <v>205644.18</v>
      </c>
      <c r="HN6" s="14">
        <v>1068596.26</v>
      </c>
      <c r="HO6" s="14">
        <v>603734.18000000005</v>
      </c>
      <c r="HP6" s="14">
        <v>3095196.55</v>
      </c>
      <c r="HQ6" s="14">
        <v>0</v>
      </c>
      <c r="HR6" s="31">
        <v>2696405.81</v>
      </c>
      <c r="HS6" s="14">
        <f t="shared" si="6"/>
        <v>1720831</v>
      </c>
      <c r="HT6" s="14">
        <v>1599355.68</v>
      </c>
      <c r="HU6" s="14">
        <v>2367991.7999999998</v>
      </c>
      <c r="HV6" s="14">
        <v>1793557.15</v>
      </c>
      <c r="HW6" s="14">
        <v>1473517.64</v>
      </c>
      <c r="HX6" s="14">
        <v>0</v>
      </c>
      <c r="HY6" s="31">
        <v>764617.58</v>
      </c>
      <c r="HZ6" s="14">
        <f t="shared" si="7"/>
        <v>-1931788.23</v>
      </c>
      <c r="IA6" s="14">
        <v>2274842.4900000002</v>
      </c>
      <c r="IB6" s="14">
        <v>1641195.15</v>
      </c>
      <c r="IC6" s="14">
        <v>1167022.1399999999</v>
      </c>
      <c r="ID6" s="14">
        <v>527833.78</v>
      </c>
      <c r="IE6" s="14">
        <v>0</v>
      </c>
      <c r="IF6" s="31">
        <v>1613308.46</v>
      </c>
      <c r="IG6" s="14">
        <f t="shared" si="8"/>
        <v>848690.88</v>
      </c>
      <c r="IH6" s="14">
        <v>3044375.18</v>
      </c>
      <c r="II6" s="14">
        <v>2682590.86</v>
      </c>
      <c r="IJ6" s="14">
        <v>1984024.25</v>
      </c>
      <c r="IK6" s="14">
        <v>1030220.18</v>
      </c>
      <c r="IL6" s="14">
        <v>0</v>
      </c>
      <c r="IM6" s="14">
        <v>2866412.11</v>
      </c>
      <c r="IN6" s="14">
        <v>2340943.88</v>
      </c>
      <c r="IO6" s="14">
        <v>1777789.23</v>
      </c>
      <c r="IP6" s="14">
        <v>1244268.8</v>
      </c>
      <c r="IQ6" s="14">
        <v>206861.55</v>
      </c>
      <c r="IR6" s="14">
        <v>0</v>
      </c>
      <c r="IS6" s="14">
        <v>1210906.68</v>
      </c>
      <c r="IT6" s="14">
        <v>2535113.7200000002</v>
      </c>
      <c r="IU6" s="14">
        <v>688157.99</v>
      </c>
      <c r="IV6" s="14">
        <v>1177354.21</v>
      </c>
      <c r="IW6" s="14">
        <v>2102690.66</v>
      </c>
      <c r="IX6" s="14">
        <v>0</v>
      </c>
      <c r="IY6" s="14">
        <v>949430.98</v>
      </c>
      <c r="IZ6" s="14">
        <v>949430.98</v>
      </c>
      <c r="JA6" s="14">
        <v>1849492.57</v>
      </c>
      <c r="JB6" s="14">
        <v>1077499.73</v>
      </c>
      <c r="JC6" s="14">
        <v>2614080.21</v>
      </c>
      <c r="JD6" s="14">
        <v>0</v>
      </c>
      <c r="JE6" s="14">
        <v>1625645.98</v>
      </c>
      <c r="JF6" s="14">
        <v>562826.05000000005</v>
      </c>
      <c r="JG6" s="14">
        <v>2614993.2599999998</v>
      </c>
      <c r="JH6" s="14">
        <v>2107285.42</v>
      </c>
      <c r="JI6" s="14">
        <v>1309217.52</v>
      </c>
      <c r="JJ6" s="14">
        <v>209080.91</v>
      </c>
      <c r="JK6" s="14">
        <v>209080.91</v>
      </c>
      <c r="JL6" s="14">
        <v>841017.07</v>
      </c>
      <c r="JM6" s="14">
        <v>415218</v>
      </c>
      <c r="JN6" s="14">
        <v>1864900.55</v>
      </c>
      <c r="JO6" s="14">
        <v>1022886.59</v>
      </c>
      <c r="JP6" s="14">
        <v>182316.54</v>
      </c>
      <c r="JQ6" s="14">
        <v>182316.54</v>
      </c>
      <c r="JR6" s="14">
        <v>1208462.6000000001</v>
      </c>
      <c r="JS6" s="14">
        <v>1016604.08</v>
      </c>
      <c r="JT6" s="14">
        <v>1378273.14</v>
      </c>
      <c r="JU6" s="14">
        <v>1378273.14</v>
      </c>
      <c r="JV6" s="14">
        <v>0</v>
      </c>
      <c r="JW6" s="14">
        <v>1378273.14</v>
      </c>
      <c r="JX6" s="14">
        <v>517766.55</v>
      </c>
      <c r="JY6" s="14">
        <v>1101881.1399999999</v>
      </c>
      <c r="JZ6" s="14">
        <v>814636.83</v>
      </c>
      <c r="KA6" s="14">
        <v>1440089.36</v>
      </c>
      <c r="KB6" s="14">
        <v>0</v>
      </c>
      <c r="KC6" s="14">
        <v>500644.79</v>
      </c>
      <c r="KD6" s="14">
        <v>1690108.98</v>
      </c>
      <c r="KE6" s="14">
        <v>1289338.68</v>
      </c>
      <c r="KF6" s="14">
        <v>746705.68</v>
      </c>
      <c r="KG6" s="14">
        <v>1009397.16</v>
      </c>
      <c r="KH6" s="14">
        <v>0</v>
      </c>
      <c r="KI6" s="14">
        <v>749732.03</v>
      </c>
      <c r="KJ6" s="14">
        <v>612572.11</v>
      </c>
      <c r="KK6" s="14">
        <v>199519.7</v>
      </c>
      <c r="KL6" s="14">
        <v>3234917.92</v>
      </c>
      <c r="KM6" s="14">
        <v>2538401.14</v>
      </c>
      <c r="KN6" s="14">
        <v>1747356.67</v>
      </c>
      <c r="KO6" s="14">
        <v>1747356.67</v>
      </c>
      <c r="KP6" s="14">
        <v>2147587.54</v>
      </c>
      <c r="KQ6" s="14">
        <v>1165203.06</v>
      </c>
      <c r="KR6" s="14">
        <v>594775.66</v>
      </c>
      <c r="KS6" s="14">
        <v>1467410.47</v>
      </c>
      <c r="KT6" s="14">
        <v>0</v>
      </c>
      <c r="KU6" s="14">
        <v>160614.04</v>
      </c>
      <c r="KV6" s="14">
        <v>1676777.97</v>
      </c>
      <c r="KW6" s="14">
        <v>1112427.73</v>
      </c>
      <c r="KX6" s="14">
        <v>1112427.73</v>
      </c>
      <c r="KY6" s="14">
        <v>215582.88</v>
      </c>
      <c r="KZ6" s="14">
        <v>0</v>
      </c>
      <c r="LA6" s="14">
        <v>835618.78</v>
      </c>
      <c r="LB6" s="14">
        <v>1124414.3500000001</v>
      </c>
      <c r="LC6" s="14">
        <v>1056569.76</v>
      </c>
      <c r="LD6" s="14">
        <v>830786.31</v>
      </c>
      <c r="LE6" s="14">
        <v>408957.04</v>
      </c>
      <c r="LF6" s="14">
        <v>0</v>
      </c>
      <c r="LG6" s="14">
        <v>832131.58</v>
      </c>
      <c r="LH6" s="14">
        <v>1145032.28</v>
      </c>
      <c r="LI6" s="14">
        <v>1151346.6200000001</v>
      </c>
      <c r="LJ6" s="14">
        <v>791337.91</v>
      </c>
      <c r="LK6" s="14">
        <v>602391.71</v>
      </c>
      <c r="LL6" s="14">
        <v>0</v>
      </c>
      <c r="LM6" s="14">
        <v>492623.66</v>
      </c>
      <c r="LN6" s="14">
        <v>492623.66</v>
      </c>
      <c r="LO6" s="14">
        <v>1847462.36</v>
      </c>
      <c r="LP6" s="14">
        <v>1848514.4</v>
      </c>
      <c r="LQ6" s="14">
        <v>1716212.17</v>
      </c>
      <c r="LR6" s="14">
        <v>0</v>
      </c>
      <c r="LS6" s="14">
        <v>1846187.87</v>
      </c>
      <c r="LT6" s="14">
        <v>1846187.87</v>
      </c>
      <c r="LU6" s="14">
        <v>894513.34</v>
      </c>
      <c r="LV6" s="14">
        <v>838405.97</v>
      </c>
      <c r="LW6" s="14">
        <v>809921.18</v>
      </c>
      <c r="LX6" s="14">
        <v>707942.40000000002</v>
      </c>
      <c r="LY6" s="14">
        <v>707942.40000000002</v>
      </c>
      <c r="LZ6" s="14">
        <v>1471018.68</v>
      </c>
      <c r="MA6" s="14">
        <v>1470749.66</v>
      </c>
      <c r="MB6" s="14">
        <v>1468522.65</v>
      </c>
      <c r="MC6" s="14">
        <v>78868.759999999995</v>
      </c>
      <c r="MD6" s="14">
        <v>0</v>
      </c>
      <c r="ME6" s="14">
        <v>158231.07</v>
      </c>
      <c r="MF6" s="14">
        <v>485623.48</v>
      </c>
      <c r="MG6" s="14">
        <v>472844.64</v>
      </c>
      <c r="MH6" s="14">
        <v>167753.47</v>
      </c>
      <c r="MI6" s="14">
        <v>837538.99</v>
      </c>
      <c r="MJ6" s="14">
        <v>0</v>
      </c>
      <c r="MK6" s="14">
        <v>656337.01</v>
      </c>
      <c r="ML6" s="14">
        <v>0</v>
      </c>
      <c r="MM6" s="14">
        <v>1122361.8700000001</v>
      </c>
      <c r="MN6" s="14">
        <v>1109268.27</v>
      </c>
      <c r="MO6" s="14">
        <v>1233949.3600000001</v>
      </c>
      <c r="MP6" s="14">
        <v>994875.29</v>
      </c>
      <c r="MQ6" s="14">
        <v>994875.29</v>
      </c>
      <c r="MR6" s="14">
        <v>787197.23</v>
      </c>
      <c r="MS6" s="14">
        <v>826685.62</v>
      </c>
      <c r="MT6" s="14">
        <v>656255.86</v>
      </c>
      <c r="MU6" s="14">
        <v>777332.73</v>
      </c>
      <c r="MV6" s="14">
        <v>535263.64</v>
      </c>
      <c r="MW6" s="14">
        <v>535263.64</v>
      </c>
      <c r="MX6" s="14">
        <v>981564.62</v>
      </c>
      <c r="MY6" s="14">
        <v>1104493.23</v>
      </c>
      <c r="MZ6" s="14">
        <v>1158328.27</v>
      </c>
      <c r="NA6" s="14">
        <v>1163425.08</v>
      </c>
      <c r="NB6" s="14">
        <v>940694.82</v>
      </c>
      <c r="NC6" s="14">
        <v>940694.82</v>
      </c>
      <c r="ND6" s="14">
        <v>940694.82</v>
      </c>
      <c r="NE6" s="14">
        <v>940694.82</v>
      </c>
      <c r="NF6" s="14">
        <v>931072.31</v>
      </c>
      <c r="NG6" s="14">
        <v>738155.17</v>
      </c>
      <c r="NH6" s="14">
        <v>300051.38</v>
      </c>
      <c r="NI6" s="14">
        <v>300051.38</v>
      </c>
      <c r="NJ6" s="14">
        <v>1059547.3400000001</v>
      </c>
      <c r="NK6" s="14">
        <v>909751.57</v>
      </c>
      <c r="NL6" s="14">
        <v>736050.76</v>
      </c>
      <c r="NM6" s="14">
        <v>496628.12</v>
      </c>
      <c r="NN6" s="14">
        <v>956715.16</v>
      </c>
      <c r="NO6" s="14">
        <v>956715.16</v>
      </c>
      <c r="NP6" s="14">
        <v>471142.96</v>
      </c>
      <c r="NQ6" s="14">
        <v>538526.44999999995</v>
      </c>
      <c r="NR6" s="14">
        <v>3358653.37</v>
      </c>
      <c r="NS6" s="14">
        <v>3100586.21</v>
      </c>
      <c r="NT6" s="14">
        <v>0</v>
      </c>
      <c r="NU6" s="14">
        <v>2850948.45</v>
      </c>
      <c r="NV6" s="14">
        <v>2850948.45</v>
      </c>
      <c r="NW6" s="14">
        <v>2850948.45</v>
      </c>
      <c r="NX6" s="14">
        <v>2850948.45</v>
      </c>
      <c r="NY6" s="14">
        <v>2850948.45</v>
      </c>
      <c r="NZ6" s="14">
        <v>2037246.22</v>
      </c>
      <c r="OA6" s="14">
        <v>2037246.22</v>
      </c>
      <c r="OB6" s="14">
        <v>1683866.44</v>
      </c>
      <c r="OC6" s="14">
        <v>1696359.74</v>
      </c>
      <c r="OD6" s="14">
        <v>1696359.74</v>
      </c>
      <c r="OE6" s="14">
        <v>1696359.74</v>
      </c>
      <c r="OF6" s="14">
        <v>733793.89</v>
      </c>
      <c r="OG6" s="14">
        <v>733793.89</v>
      </c>
      <c r="OH6" s="14">
        <v>418087.59</v>
      </c>
      <c r="OI6" s="14">
        <v>2285356.81</v>
      </c>
      <c r="OJ6" s="14">
        <v>2210589.54</v>
      </c>
      <c r="OK6" s="14">
        <v>2267344.09</v>
      </c>
      <c r="OL6" s="14">
        <v>1910137.39</v>
      </c>
      <c r="OM6" s="14">
        <v>1910137.39</v>
      </c>
      <c r="ON6" s="14">
        <v>1914464.27</v>
      </c>
      <c r="OO6" s="14">
        <v>1897975.17</v>
      </c>
      <c r="OP6" s="14">
        <v>1040363.75</v>
      </c>
      <c r="OQ6" s="14">
        <v>2521742.16</v>
      </c>
      <c r="OR6" s="14">
        <v>0</v>
      </c>
      <c r="OS6" s="14">
        <v>2521742.16</v>
      </c>
      <c r="OT6" s="14">
        <v>1120867.6599999999</v>
      </c>
      <c r="OU6" s="14">
        <v>1083442.8700000001</v>
      </c>
      <c r="OV6" s="14">
        <v>896952.84</v>
      </c>
      <c r="OW6" s="14">
        <v>814844.41</v>
      </c>
      <c r="OX6" s="14">
        <v>469064.54</v>
      </c>
      <c r="OY6" s="14">
        <v>469064.54</v>
      </c>
      <c r="OZ6" s="14">
        <v>1947442.07</v>
      </c>
      <c r="PA6" s="14">
        <v>1994280.96</v>
      </c>
      <c r="PB6" s="14">
        <v>2013216.46</v>
      </c>
      <c r="PC6" s="14">
        <v>1985300.9</v>
      </c>
      <c r="PD6" s="14">
        <v>1948098.39</v>
      </c>
      <c r="PE6" s="14">
        <v>1948098.39</v>
      </c>
      <c r="PF6" s="14">
        <v>825380.11</v>
      </c>
      <c r="PG6" s="14">
        <v>726582.44</v>
      </c>
      <c r="PH6" s="14">
        <v>2843394.75</v>
      </c>
      <c r="PI6" s="14">
        <v>2896203.94</v>
      </c>
      <c r="PJ6" s="14">
        <v>1974402.94</v>
      </c>
      <c r="PK6" s="14">
        <v>1974402.94</v>
      </c>
      <c r="PL6" s="14">
        <v>1373522.34</v>
      </c>
      <c r="PM6" s="14">
        <v>2660044.94</v>
      </c>
      <c r="PN6" s="14">
        <v>3845024.2</v>
      </c>
      <c r="PO6" s="14">
        <v>3647996.36</v>
      </c>
      <c r="PP6" s="14">
        <v>2596696.21</v>
      </c>
      <c r="PQ6" s="14">
        <v>2596696.21</v>
      </c>
      <c r="PR6" s="14">
        <v>1572079.25</v>
      </c>
      <c r="PS6" s="14">
        <v>0</v>
      </c>
      <c r="PT6" s="14">
        <v>0</v>
      </c>
      <c r="PU6" s="14">
        <v>0</v>
      </c>
      <c r="PV6" s="14">
        <v>0</v>
      </c>
      <c r="PW6" s="14">
        <v>0</v>
      </c>
      <c r="PX6" s="14">
        <v>0</v>
      </c>
      <c r="PY6" s="14">
        <v>0</v>
      </c>
      <c r="PZ6" s="14">
        <v>0</v>
      </c>
      <c r="QA6" s="14">
        <v>0</v>
      </c>
      <c r="QB6" s="14">
        <v>0</v>
      </c>
      <c r="QC6" s="14">
        <v>0</v>
      </c>
      <c r="QD6" s="14">
        <v>0</v>
      </c>
      <c r="QE6" s="14">
        <v>0</v>
      </c>
      <c r="QF6" s="14">
        <v>0</v>
      </c>
      <c r="QG6" s="14">
        <v>0</v>
      </c>
      <c r="QH6" s="14">
        <v>0</v>
      </c>
      <c r="QI6" s="14">
        <v>0</v>
      </c>
      <c r="QJ6" s="14">
        <v>0</v>
      </c>
      <c r="QK6" s="14">
        <v>0</v>
      </c>
      <c r="QL6" s="14">
        <v>0</v>
      </c>
      <c r="QM6" s="14">
        <v>0</v>
      </c>
      <c r="QN6" s="14">
        <v>0</v>
      </c>
      <c r="QO6" s="14">
        <v>0</v>
      </c>
      <c r="QP6" s="14">
        <v>0</v>
      </c>
      <c r="QQ6" s="14">
        <v>0</v>
      </c>
      <c r="QR6" s="14">
        <v>0</v>
      </c>
      <c r="QS6" s="14">
        <v>0</v>
      </c>
      <c r="QT6" s="14">
        <v>0</v>
      </c>
      <c r="QU6" s="14">
        <v>0</v>
      </c>
      <c r="QV6" s="14">
        <v>0</v>
      </c>
      <c r="QW6" s="14">
        <v>0</v>
      </c>
      <c r="QX6" s="14">
        <v>0</v>
      </c>
      <c r="QY6" s="14">
        <v>0</v>
      </c>
      <c r="QZ6" s="14">
        <v>0</v>
      </c>
      <c r="RA6" s="14">
        <v>0</v>
      </c>
      <c r="RB6" s="14">
        <v>0</v>
      </c>
      <c r="RC6" s="14">
        <v>0</v>
      </c>
      <c r="RD6" s="14">
        <v>0</v>
      </c>
      <c r="RE6" s="14">
        <v>0</v>
      </c>
      <c r="RF6" s="14">
        <v>0</v>
      </c>
      <c r="RG6" s="14">
        <v>0</v>
      </c>
      <c r="RH6" s="14">
        <v>0</v>
      </c>
      <c r="RI6" s="14">
        <v>0</v>
      </c>
      <c r="RJ6" s="14">
        <v>0</v>
      </c>
      <c r="RK6" s="14">
        <v>0</v>
      </c>
      <c r="RL6" s="14">
        <v>0</v>
      </c>
      <c r="RM6" s="14">
        <v>0</v>
      </c>
      <c r="RN6" s="14">
        <v>0</v>
      </c>
      <c r="RO6" s="14">
        <v>0</v>
      </c>
      <c r="RP6" s="14">
        <v>0</v>
      </c>
      <c r="RQ6" s="14">
        <v>0</v>
      </c>
      <c r="RR6" s="14">
        <v>0</v>
      </c>
      <c r="RS6" s="14">
        <v>0</v>
      </c>
      <c r="RT6" s="14">
        <v>0</v>
      </c>
      <c r="RU6" s="14">
        <v>0</v>
      </c>
      <c r="RV6" s="14">
        <v>0</v>
      </c>
      <c r="RW6" s="14">
        <v>0</v>
      </c>
      <c r="RX6" s="14">
        <v>0</v>
      </c>
      <c r="RY6" s="14">
        <v>0</v>
      </c>
      <c r="RZ6" s="14">
        <v>0</v>
      </c>
      <c r="SA6" s="14">
        <v>0</v>
      </c>
      <c r="SB6" s="14">
        <v>0</v>
      </c>
      <c r="SC6" s="14">
        <v>0</v>
      </c>
      <c r="SD6" s="14">
        <v>0</v>
      </c>
      <c r="SE6" s="14">
        <v>0</v>
      </c>
      <c r="SF6" s="14">
        <v>0</v>
      </c>
      <c r="SG6" s="14">
        <v>0</v>
      </c>
      <c r="SH6" s="14">
        <v>0</v>
      </c>
      <c r="SI6" s="14">
        <v>0</v>
      </c>
      <c r="SJ6" s="14">
        <v>92774.04</v>
      </c>
      <c r="SK6" s="14">
        <v>92774.04</v>
      </c>
      <c r="SL6" s="14">
        <v>0</v>
      </c>
      <c r="SM6" s="14">
        <v>0</v>
      </c>
      <c r="SN6" s="14">
        <v>0</v>
      </c>
      <c r="SO6" s="14">
        <v>0</v>
      </c>
      <c r="SP6" s="14">
        <v>0</v>
      </c>
      <c r="SQ6" s="14">
        <v>0</v>
      </c>
      <c r="SR6" s="14">
        <v>0</v>
      </c>
      <c r="SS6" s="14">
        <v>0</v>
      </c>
      <c r="ST6" s="14">
        <v>0</v>
      </c>
      <c r="SU6" s="14">
        <v>0</v>
      </c>
      <c r="SV6" s="14">
        <v>0</v>
      </c>
      <c r="SW6" s="14">
        <v>0</v>
      </c>
      <c r="SX6" s="14">
        <v>0</v>
      </c>
      <c r="SY6" s="14">
        <v>0</v>
      </c>
      <c r="SZ6" s="14">
        <v>0</v>
      </c>
      <c r="TA6" s="14">
        <v>0</v>
      </c>
      <c r="TB6" s="14">
        <v>0</v>
      </c>
      <c r="TC6" s="14">
        <v>0</v>
      </c>
      <c r="TD6" s="14">
        <v>0</v>
      </c>
      <c r="TE6" s="14">
        <v>0</v>
      </c>
      <c r="TF6" s="14">
        <v>0</v>
      </c>
      <c r="TG6" s="14">
        <v>0</v>
      </c>
      <c r="TH6" s="14">
        <v>0</v>
      </c>
      <c r="TI6" s="14">
        <v>0</v>
      </c>
      <c r="TJ6" s="14">
        <v>0</v>
      </c>
      <c r="TK6" s="14">
        <v>0</v>
      </c>
      <c r="TL6" s="14">
        <v>0</v>
      </c>
      <c r="TM6" s="14">
        <v>0</v>
      </c>
      <c r="TN6" s="14">
        <v>0</v>
      </c>
      <c r="TO6" s="14">
        <v>0</v>
      </c>
      <c r="TP6" s="14">
        <v>0</v>
      </c>
      <c r="TQ6" s="14">
        <v>0</v>
      </c>
      <c r="TR6" s="14">
        <v>0</v>
      </c>
      <c r="TS6" s="14">
        <v>0</v>
      </c>
      <c r="TT6" s="14">
        <v>0</v>
      </c>
      <c r="TU6" s="14">
        <v>0</v>
      </c>
      <c r="TV6" s="14">
        <v>0</v>
      </c>
      <c r="TW6" s="14">
        <v>0</v>
      </c>
      <c r="TX6" s="14">
        <v>0</v>
      </c>
      <c r="TY6" s="14">
        <v>0</v>
      </c>
      <c r="TZ6" s="14">
        <v>0</v>
      </c>
      <c r="UA6" s="14">
        <v>0</v>
      </c>
      <c r="UB6" s="14">
        <v>0</v>
      </c>
      <c r="UC6" s="14">
        <v>0</v>
      </c>
      <c r="UD6" s="14">
        <v>0</v>
      </c>
      <c r="UE6" s="14">
        <v>0</v>
      </c>
      <c r="UF6" s="14">
        <v>0</v>
      </c>
      <c r="UG6" s="14">
        <v>0</v>
      </c>
      <c r="UH6" s="14">
        <v>0</v>
      </c>
      <c r="UI6" s="14">
        <v>0</v>
      </c>
      <c r="UJ6" s="14">
        <v>0</v>
      </c>
      <c r="UK6" s="14">
        <v>0</v>
      </c>
      <c r="UL6" s="14">
        <v>0</v>
      </c>
      <c r="UM6" s="14">
        <v>0</v>
      </c>
      <c r="UN6" s="14">
        <v>0</v>
      </c>
      <c r="UO6" s="14">
        <v>0</v>
      </c>
      <c r="UP6" s="14">
        <v>0</v>
      </c>
      <c r="UQ6" s="14">
        <v>0</v>
      </c>
      <c r="UR6" s="14">
        <v>0</v>
      </c>
      <c r="US6" s="14">
        <v>0</v>
      </c>
      <c r="UT6" s="14">
        <v>0</v>
      </c>
      <c r="UU6" s="14">
        <v>0</v>
      </c>
      <c r="UV6" s="14">
        <v>0</v>
      </c>
      <c r="UW6" s="14">
        <v>0</v>
      </c>
      <c r="UX6" s="14">
        <v>0</v>
      </c>
      <c r="UY6" s="14">
        <v>0</v>
      </c>
      <c r="UZ6" s="14">
        <v>0</v>
      </c>
      <c r="VA6" s="14">
        <v>0</v>
      </c>
      <c r="VB6" s="14">
        <v>0</v>
      </c>
      <c r="VC6" s="14">
        <v>0</v>
      </c>
      <c r="VD6" s="14">
        <v>0</v>
      </c>
      <c r="VE6" s="14">
        <v>0</v>
      </c>
      <c r="VF6" s="14">
        <v>0</v>
      </c>
      <c r="VG6" s="14">
        <v>0</v>
      </c>
      <c r="VH6" s="14">
        <v>0</v>
      </c>
      <c r="VI6" s="14">
        <v>0</v>
      </c>
      <c r="VJ6" s="14">
        <v>0</v>
      </c>
      <c r="VK6" s="14">
        <v>0</v>
      </c>
      <c r="VL6" s="14">
        <v>0</v>
      </c>
      <c r="VM6" s="14">
        <v>0</v>
      </c>
      <c r="VN6" s="14">
        <v>0</v>
      </c>
      <c r="VO6" s="14">
        <v>0</v>
      </c>
      <c r="VP6" s="14">
        <v>0</v>
      </c>
      <c r="VQ6" s="14">
        <v>0</v>
      </c>
      <c r="VR6" s="14">
        <v>0</v>
      </c>
      <c r="VS6" s="14">
        <v>0</v>
      </c>
      <c r="VT6" s="14">
        <v>0</v>
      </c>
      <c r="VU6" s="14">
        <v>0</v>
      </c>
      <c r="VV6" s="14">
        <v>0</v>
      </c>
      <c r="VW6" s="14">
        <v>0</v>
      </c>
      <c r="VX6" s="14">
        <v>0</v>
      </c>
      <c r="VY6" s="14">
        <v>0</v>
      </c>
      <c r="VZ6" s="14">
        <v>0</v>
      </c>
      <c r="WA6" s="14">
        <v>0</v>
      </c>
      <c r="WB6" s="14">
        <v>0</v>
      </c>
      <c r="WC6" s="14">
        <v>0</v>
      </c>
      <c r="WD6" s="14">
        <v>0</v>
      </c>
      <c r="WE6" s="14">
        <v>0</v>
      </c>
      <c r="WF6" s="14">
        <v>0</v>
      </c>
      <c r="WG6" s="14">
        <v>0</v>
      </c>
      <c r="WH6" s="14">
        <v>0</v>
      </c>
      <c r="WI6" s="14">
        <v>0</v>
      </c>
      <c r="WJ6" s="14">
        <v>0</v>
      </c>
      <c r="WK6" s="14">
        <v>0</v>
      </c>
      <c r="WL6" s="14">
        <v>0</v>
      </c>
      <c r="WM6" s="14">
        <v>0</v>
      </c>
      <c r="WN6" s="14">
        <v>0</v>
      </c>
      <c r="WO6" s="14">
        <v>0</v>
      </c>
      <c r="WP6" s="14">
        <v>0</v>
      </c>
      <c r="WQ6" s="14">
        <v>0</v>
      </c>
      <c r="WR6" s="14">
        <v>0</v>
      </c>
      <c r="WS6" s="14">
        <v>0</v>
      </c>
      <c r="WT6" s="14">
        <v>0</v>
      </c>
      <c r="WU6" s="14">
        <v>0</v>
      </c>
      <c r="WV6" s="14">
        <v>0</v>
      </c>
      <c r="WW6" s="14">
        <v>0</v>
      </c>
      <c r="WX6" s="14">
        <v>0</v>
      </c>
      <c r="WY6" s="14">
        <v>0</v>
      </c>
      <c r="WZ6" s="14">
        <v>0</v>
      </c>
      <c r="XA6" s="14">
        <v>0</v>
      </c>
      <c r="XB6" s="14">
        <v>0</v>
      </c>
      <c r="XC6" s="14">
        <v>0</v>
      </c>
      <c r="XD6" s="14">
        <v>0</v>
      </c>
      <c r="XE6" s="14">
        <v>0</v>
      </c>
      <c r="XF6" s="14">
        <v>0</v>
      </c>
      <c r="XG6" s="14">
        <v>0</v>
      </c>
      <c r="XH6" s="14">
        <v>0</v>
      </c>
      <c r="XI6" s="14">
        <v>0</v>
      </c>
      <c r="XJ6" s="14">
        <v>0</v>
      </c>
      <c r="XK6" s="14">
        <v>0</v>
      </c>
      <c r="XL6" s="14">
        <v>0</v>
      </c>
      <c r="XM6" s="14">
        <v>0</v>
      </c>
      <c r="XN6" s="14">
        <v>0</v>
      </c>
      <c r="XO6" s="14">
        <v>0</v>
      </c>
      <c r="XP6" s="14">
        <v>0</v>
      </c>
      <c r="XQ6" s="14">
        <v>0</v>
      </c>
      <c r="XR6" s="14">
        <v>0</v>
      </c>
      <c r="XS6" s="14">
        <v>0</v>
      </c>
      <c r="XT6" s="14">
        <v>0</v>
      </c>
      <c r="XU6" s="14">
        <v>0</v>
      </c>
      <c r="XV6" s="14">
        <v>0</v>
      </c>
      <c r="XW6" s="14">
        <v>0</v>
      </c>
      <c r="XX6" s="14">
        <v>0</v>
      </c>
      <c r="XY6" s="14">
        <v>0</v>
      </c>
      <c r="XZ6" s="14">
        <v>0</v>
      </c>
      <c r="YA6" s="14">
        <v>0</v>
      </c>
      <c r="YB6" s="14">
        <v>0</v>
      </c>
      <c r="YC6" s="14">
        <v>0</v>
      </c>
      <c r="YD6" s="14">
        <v>0</v>
      </c>
      <c r="YE6" s="14">
        <v>0</v>
      </c>
      <c r="YF6" s="14">
        <v>0</v>
      </c>
      <c r="YG6" s="14">
        <v>0</v>
      </c>
      <c r="YH6" s="14">
        <v>0</v>
      </c>
      <c r="YI6" s="14">
        <v>0</v>
      </c>
      <c r="YJ6" s="14">
        <v>0</v>
      </c>
      <c r="YK6" s="14">
        <v>0</v>
      </c>
      <c r="YL6" s="14">
        <v>0</v>
      </c>
      <c r="YM6" s="14">
        <v>0</v>
      </c>
      <c r="YN6" s="14">
        <v>0</v>
      </c>
      <c r="YO6" s="14">
        <v>0</v>
      </c>
      <c r="YP6" s="14">
        <v>0</v>
      </c>
      <c r="YQ6" s="14">
        <v>0</v>
      </c>
      <c r="YR6" s="14">
        <v>0</v>
      </c>
      <c r="YS6" s="14">
        <v>0</v>
      </c>
      <c r="YT6" s="14">
        <v>0</v>
      </c>
      <c r="YU6" s="14">
        <v>0</v>
      </c>
      <c r="YV6" s="14">
        <v>0</v>
      </c>
      <c r="YW6" s="14">
        <v>0</v>
      </c>
      <c r="YX6" s="14">
        <v>0</v>
      </c>
      <c r="YY6" s="14">
        <v>0</v>
      </c>
      <c r="YZ6" s="14">
        <v>0</v>
      </c>
      <c r="ZA6" s="14">
        <v>0</v>
      </c>
      <c r="ZB6" s="14">
        <v>0</v>
      </c>
      <c r="ZC6" s="14">
        <v>0</v>
      </c>
      <c r="ZD6" s="14">
        <v>0</v>
      </c>
      <c r="ZE6" s="14">
        <v>0</v>
      </c>
      <c r="ZF6" s="14">
        <v>0</v>
      </c>
      <c r="ZG6" s="14">
        <v>0</v>
      </c>
      <c r="ZH6" s="14">
        <v>0</v>
      </c>
      <c r="ZI6" s="14">
        <v>0</v>
      </c>
      <c r="ZJ6" s="14">
        <v>0</v>
      </c>
      <c r="ZK6" s="14">
        <v>0</v>
      </c>
      <c r="ZL6" s="14">
        <v>0</v>
      </c>
      <c r="ZM6" s="14">
        <v>0</v>
      </c>
      <c r="ZN6" s="14">
        <v>0</v>
      </c>
      <c r="ZO6" s="14">
        <v>0</v>
      </c>
      <c r="ZP6" s="14">
        <v>0</v>
      </c>
      <c r="ZQ6" s="14">
        <v>0</v>
      </c>
      <c r="ZR6" s="14">
        <v>0</v>
      </c>
      <c r="ZS6" s="14">
        <v>0</v>
      </c>
      <c r="ZT6" s="14">
        <v>0</v>
      </c>
      <c r="ZU6" s="14">
        <v>0</v>
      </c>
      <c r="ZV6" s="14">
        <v>0</v>
      </c>
    </row>
    <row r="7" spans="1:698" s="37" customFormat="1" ht="12" customHeight="1" thickBot="1" x14ac:dyDescent="0.25">
      <c r="A7" s="36" t="s">
        <v>12</v>
      </c>
      <c r="B7" s="26">
        <f>+[1]MIAMI!F9</f>
        <v>0</v>
      </c>
      <c r="C7" s="26">
        <f>+[1]MIAMI!G9</f>
        <v>0</v>
      </c>
      <c r="D7" s="26">
        <f>+[1]MIAMI!H9</f>
        <v>0</v>
      </c>
      <c r="E7" s="26">
        <f>+[1]MIAMI!I9</f>
        <v>0</v>
      </c>
      <c r="F7" s="26">
        <f>+[1]MIAMI!J9</f>
        <v>0</v>
      </c>
      <c r="G7" s="26">
        <f>+[1]MIAMI!K9</f>
        <v>0</v>
      </c>
      <c r="H7" s="26">
        <f>+[1]MIAMI!L9</f>
        <v>0</v>
      </c>
      <c r="I7" s="26">
        <f>+[1]MIAMI!M9</f>
        <v>0</v>
      </c>
      <c r="J7" s="26">
        <f>+[1]MIAMI!N9</f>
        <v>0</v>
      </c>
      <c r="K7" s="26">
        <f>+[1]MIAMI!O9</f>
        <v>0</v>
      </c>
      <c r="L7" s="26">
        <f>+[1]MIAMI!P9</f>
        <v>0</v>
      </c>
      <c r="M7" s="26">
        <f>+[1]MIAMI!Q9</f>
        <v>0</v>
      </c>
      <c r="N7" s="26">
        <f>+[1]MIAMI!R9</f>
        <v>0</v>
      </c>
      <c r="O7" s="26">
        <f>+[1]MIAMI!S9</f>
        <v>0</v>
      </c>
      <c r="P7" s="26">
        <f>+[1]MIAMI!T9</f>
        <v>0</v>
      </c>
      <c r="Q7" s="26">
        <f>+[1]MIAMI!U9</f>
        <v>0</v>
      </c>
      <c r="R7" s="26">
        <f>+[1]MIAMI!V9</f>
        <v>0</v>
      </c>
      <c r="S7" s="26">
        <f>+[1]MIAMI!W9</f>
        <v>0</v>
      </c>
      <c r="T7" s="26">
        <f>+[1]MIAMI!X9</f>
        <v>0</v>
      </c>
      <c r="U7" s="26">
        <f>+[1]MIAMI!Y9</f>
        <v>0</v>
      </c>
      <c r="V7" s="26">
        <f>+[1]MIAMI!Z9</f>
        <v>0</v>
      </c>
      <c r="W7" s="26">
        <f>+[1]MIAMI!AA9</f>
        <v>0</v>
      </c>
      <c r="X7" s="26">
        <f>+[1]MIAMI!AB9</f>
        <v>0</v>
      </c>
      <c r="Y7" s="26">
        <f>+[1]MIAMI!AC9</f>
        <v>0</v>
      </c>
      <c r="Z7" s="26">
        <f>+[1]MIAMI!AD9</f>
        <v>0</v>
      </c>
      <c r="AA7" s="26">
        <f>+[1]MIAMI!AE9</f>
        <v>0</v>
      </c>
      <c r="AB7" s="26">
        <f>+[1]MIAMI!AF9</f>
        <v>0</v>
      </c>
      <c r="AC7" s="26">
        <f>+[1]MIAMI!AG9</f>
        <v>0</v>
      </c>
      <c r="AD7" s="26">
        <f>+[1]MIAMI!AH9</f>
        <v>0</v>
      </c>
      <c r="AE7" s="26">
        <f>+[1]MIAMI!AI9</f>
        <v>0</v>
      </c>
      <c r="AF7" s="26">
        <f>+[1]MIAMI!AJ9</f>
        <v>0</v>
      </c>
      <c r="AG7" s="26">
        <f>+[1]MIAMI!AK9</f>
        <v>0</v>
      </c>
      <c r="AH7" s="26">
        <f>+[1]MIAMI!AL9</f>
        <v>0</v>
      </c>
      <c r="AI7" s="26">
        <f>+[1]MIAMI!AM9</f>
        <v>0</v>
      </c>
      <c r="AJ7" s="26">
        <f>+[1]MIAMI!AN9</f>
        <v>0</v>
      </c>
      <c r="AK7" s="26">
        <f>+[1]MIAMI!AO9</f>
        <v>0</v>
      </c>
      <c r="AL7" s="26">
        <f>+[1]MIAMI!AP9</f>
        <v>0</v>
      </c>
      <c r="AM7" s="26">
        <f>+[1]MIAMI!AQ9</f>
        <v>0</v>
      </c>
      <c r="AN7" s="26">
        <f>+[1]MIAMI!AR9</f>
        <v>0</v>
      </c>
      <c r="AO7" s="26">
        <f>+[1]MIAMI!AS9</f>
        <v>0</v>
      </c>
      <c r="AP7" s="26">
        <f>+[1]MIAMI!AT9</f>
        <v>0</v>
      </c>
      <c r="AQ7" s="26">
        <f>+[1]MIAMI!AU9</f>
        <v>0</v>
      </c>
      <c r="AR7" s="26">
        <f>+[1]MIAMI!AV9</f>
        <v>0</v>
      </c>
      <c r="AS7" s="26">
        <f>+[1]MIAMI!AW9</f>
        <v>0</v>
      </c>
      <c r="AT7" s="26">
        <f>+[1]MIAMI!AX9</f>
        <v>0</v>
      </c>
      <c r="AU7" s="26">
        <f>+[1]MIAMI!AY9</f>
        <v>0</v>
      </c>
      <c r="AV7" s="26">
        <f>+[1]MIAMI!AZ9</f>
        <v>0</v>
      </c>
      <c r="AW7" s="26">
        <f>+[1]MIAMI!BA9</f>
        <v>0</v>
      </c>
      <c r="AX7" s="26">
        <f>+[1]MIAMI!BB9</f>
        <v>0</v>
      </c>
      <c r="AY7" s="26">
        <f>+[1]MIAMI!BC9</f>
        <v>0</v>
      </c>
      <c r="AZ7" s="26">
        <f>+[1]MIAMI!BD9</f>
        <v>0</v>
      </c>
      <c r="BA7" s="26">
        <f>+[1]MIAMI!BE9</f>
        <v>0</v>
      </c>
      <c r="BB7" s="26">
        <f>+[1]MIAMI!BF9</f>
        <v>0</v>
      </c>
      <c r="BC7" s="26">
        <f>+[1]MIAMI!BG9</f>
        <v>0</v>
      </c>
      <c r="BD7" s="26">
        <f>+[1]MIAMI!BH9</f>
        <v>0</v>
      </c>
      <c r="BE7" s="26">
        <f>+[1]MIAMI!BI9</f>
        <v>0</v>
      </c>
      <c r="BF7" s="26">
        <f>+[1]MIAMI!BJ9</f>
        <v>0</v>
      </c>
      <c r="BG7" s="26">
        <f>+[1]MIAMI!BK9</f>
        <v>0</v>
      </c>
      <c r="BH7" s="26">
        <f>+[1]MIAMI!BL9</f>
        <v>0</v>
      </c>
      <c r="BI7" s="26">
        <f>+[1]MIAMI!BM9</f>
        <v>0</v>
      </c>
      <c r="BJ7" s="26">
        <f>+[1]MIAMI!BN9</f>
        <v>0</v>
      </c>
      <c r="BK7" s="26">
        <f>+[1]MIAMI!BO9</f>
        <v>0</v>
      </c>
      <c r="BL7" s="26">
        <f>+[1]MIAMI!BP9</f>
        <v>0</v>
      </c>
      <c r="BM7" s="26">
        <f>+[1]MIAMI!BQ9</f>
        <v>0</v>
      </c>
      <c r="BN7" s="26">
        <f>+[1]MIAMI!BR9</f>
        <v>0</v>
      </c>
      <c r="BO7" s="26">
        <f>+[1]MIAMI!BS9</f>
        <v>0</v>
      </c>
      <c r="BP7" s="26">
        <f>+[1]MIAMI!BT9</f>
        <v>0</v>
      </c>
      <c r="BQ7" s="26">
        <f>+[1]MIAMI!BU9</f>
        <v>0</v>
      </c>
      <c r="BR7" s="26">
        <f>+[1]MIAMI!BV9</f>
        <v>0</v>
      </c>
      <c r="BS7" s="26">
        <f>+[1]MIAMI!BW9</f>
        <v>0</v>
      </c>
      <c r="BT7" s="26">
        <f>+[1]MIAMI!BX9</f>
        <v>0</v>
      </c>
      <c r="BU7" s="26">
        <f>+[1]MIAMI!BY9</f>
        <v>0</v>
      </c>
      <c r="BV7" s="26">
        <f>+[1]MIAMI!BZ9</f>
        <v>0</v>
      </c>
      <c r="BW7" s="26">
        <f>+[1]MIAMI!CA9</f>
        <v>0</v>
      </c>
      <c r="BX7" s="26">
        <f>+[1]MIAMI!CB9</f>
        <v>0</v>
      </c>
      <c r="BY7" s="26">
        <f>+[1]MIAMI!CC9</f>
        <v>0</v>
      </c>
      <c r="BZ7" s="26">
        <f>+[1]MIAMI!CD9</f>
        <v>0</v>
      </c>
      <c r="CA7" s="26">
        <f>+[1]MIAMI!CE9</f>
        <v>0</v>
      </c>
      <c r="CB7" s="26">
        <f>+[1]MIAMI!CF9</f>
        <v>0</v>
      </c>
      <c r="CC7" s="26">
        <f>+[1]MIAMI!CG9</f>
        <v>0</v>
      </c>
      <c r="CD7" s="26">
        <f>+[1]MIAMI!CH9</f>
        <v>0</v>
      </c>
      <c r="CE7" s="26">
        <f>+[1]MIAMI!CI9</f>
        <v>0</v>
      </c>
      <c r="CF7" s="26">
        <f>+[1]MIAMI!CJ9</f>
        <v>0</v>
      </c>
      <c r="CG7" s="26">
        <f>+[1]MIAMI!CK9</f>
        <v>0</v>
      </c>
      <c r="CH7" s="26">
        <f>+[1]MIAMI!CL9</f>
        <v>0</v>
      </c>
      <c r="CI7" s="26">
        <f>+[1]MIAMI!CM9</f>
        <v>0</v>
      </c>
      <c r="CJ7" s="26">
        <f>+[1]MIAMI!CN9</f>
        <v>0</v>
      </c>
      <c r="CK7" s="26">
        <f>+[1]MIAMI!CO9</f>
        <v>0</v>
      </c>
      <c r="CL7" s="26">
        <f>+[1]MIAMI!CP9</f>
        <v>0</v>
      </c>
      <c r="CM7" s="26">
        <f>+[1]MIAMI!CQ9</f>
        <v>0</v>
      </c>
      <c r="CN7" s="26">
        <f>+[1]MIAMI!CR9</f>
        <v>0</v>
      </c>
      <c r="CO7" s="26">
        <f>+[1]MIAMI!CS9</f>
        <v>0</v>
      </c>
      <c r="CP7" s="26">
        <f>+[1]MIAMI!CT9</f>
        <v>0</v>
      </c>
      <c r="CQ7" s="26">
        <f>+[1]MIAMI!CU9</f>
        <v>0</v>
      </c>
      <c r="CR7" s="26">
        <f>+[1]MIAMI!CV9</f>
        <v>0</v>
      </c>
      <c r="CS7" s="26">
        <f>+[1]MIAMI!CW9</f>
        <v>0</v>
      </c>
      <c r="CT7" s="26">
        <f>+[1]MIAMI!CX9</f>
        <v>0</v>
      </c>
      <c r="CU7" s="26">
        <f>+[1]MIAMI!CY9</f>
        <v>0</v>
      </c>
      <c r="CV7" s="26">
        <f>+[1]MIAMI!CZ9</f>
        <v>0</v>
      </c>
      <c r="CW7" s="26">
        <f>+[1]MIAMI!DA9</f>
        <v>0</v>
      </c>
      <c r="CX7" s="26">
        <f>+[1]MIAMI!DB9</f>
        <v>0</v>
      </c>
      <c r="CY7" s="26">
        <f>+[1]MIAMI!DC9</f>
        <v>0</v>
      </c>
      <c r="CZ7" s="26">
        <f>+[1]MIAMI!DD9</f>
        <v>0</v>
      </c>
      <c r="DA7" s="26">
        <f>+[1]MIAMI!DE9</f>
        <v>0</v>
      </c>
      <c r="DB7" s="26">
        <f>+[1]MIAMI!DF9</f>
        <v>0</v>
      </c>
      <c r="DC7" s="26">
        <f>+[1]MIAMI!DG9</f>
        <v>0</v>
      </c>
      <c r="DD7" s="26">
        <f>+[1]MIAMI!DH9</f>
        <v>0</v>
      </c>
      <c r="DE7" s="26">
        <f>+[1]MIAMI!DI9</f>
        <v>0</v>
      </c>
      <c r="DF7" s="26">
        <f>+[1]MIAMI!DJ9</f>
        <v>0</v>
      </c>
      <c r="DG7" s="26">
        <f>+[1]MIAMI!DK9</f>
        <v>0</v>
      </c>
      <c r="DH7" s="26">
        <f>+[1]MIAMI!DL9</f>
        <v>0</v>
      </c>
      <c r="DI7" s="26">
        <f>+[1]MIAMI!DM9</f>
        <v>0</v>
      </c>
      <c r="DJ7" s="26">
        <f>+[1]MIAMI!DN9</f>
        <v>0</v>
      </c>
      <c r="DK7" s="26">
        <f>+[1]MIAMI!DO9</f>
        <v>0</v>
      </c>
      <c r="DL7" s="26">
        <f>+[1]MIAMI!DP9</f>
        <v>0</v>
      </c>
      <c r="DM7" s="26">
        <f>+[1]MIAMI!DQ9</f>
        <v>0</v>
      </c>
      <c r="DN7" s="26">
        <f>+[1]MIAMI!DR9</f>
        <v>0</v>
      </c>
      <c r="DO7" s="26">
        <f>+[1]MIAMI!DS9</f>
        <v>0</v>
      </c>
      <c r="DP7" s="26">
        <f>+[1]MIAMI!DT9</f>
        <v>0</v>
      </c>
      <c r="DQ7" s="26">
        <f>+[1]MIAMI!DU9</f>
        <v>0</v>
      </c>
      <c r="DR7" s="26">
        <f>+[1]MIAMI!DV9</f>
        <v>0</v>
      </c>
      <c r="DS7" s="26">
        <f>+[1]MIAMI!DW9</f>
        <v>0</v>
      </c>
      <c r="DT7" s="26">
        <f>+[1]MIAMI!DX9</f>
        <v>0</v>
      </c>
      <c r="DU7" s="26">
        <f>+[1]MIAMI!DY9</f>
        <v>0</v>
      </c>
      <c r="DV7" s="26">
        <f>+[1]MIAMI!DZ9</f>
        <v>0</v>
      </c>
      <c r="DW7" s="26">
        <f>+[1]MIAMI!EA9</f>
        <v>0</v>
      </c>
      <c r="DX7" s="26">
        <f>+[1]MIAMI!EB9</f>
        <v>0</v>
      </c>
      <c r="DY7" s="26">
        <f>+[1]MIAMI!EC9</f>
        <v>0</v>
      </c>
      <c r="DZ7" s="26">
        <f>+[1]MIAMI!ED9</f>
        <v>0</v>
      </c>
      <c r="EA7" s="26">
        <f>+[1]MIAMI!EE9</f>
        <v>0</v>
      </c>
      <c r="EB7" s="26">
        <f>+[1]MIAMI!EF9</f>
        <v>0</v>
      </c>
      <c r="EC7" s="26">
        <f>+[1]MIAMI!EG9</f>
        <v>0</v>
      </c>
      <c r="ED7" s="26">
        <f>+[1]MIAMI!EH9</f>
        <v>0</v>
      </c>
      <c r="EE7" s="26">
        <f>+[1]MIAMI!EI9</f>
        <v>0</v>
      </c>
      <c r="EF7" s="26">
        <f>+[1]MIAMI!EJ9</f>
        <v>0</v>
      </c>
      <c r="EG7" s="26">
        <f>+[1]MIAMI!EK9</f>
        <v>0</v>
      </c>
      <c r="EH7" s="26">
        <f>+[1]MIAMI!EL9</f>
        <v>0</v>
      </c>
      <c r="EI7" s="26">
        <f>+[1]MIAMI!EM9</f>
        <v>0</v>
      </c>
      <c r="EJ7" s="26">
        <f>+[1]MIAMI!EN9</f>
        <v>0</v>
      </c>
      <c r="EK7" s="26">
        <f>+[1]MIAMI!EO9</f>
        <v>0</v>
      </c>
      <c r="EL7" s="26">
        <f>+[1]MIAMI!EP9</f>
        <v>0</v>
      </c>
      <c r="EM7" s="26">
        <f>+[1]MIAMI!EQ9</f>
        <v>0</v>
      </c>
      <c r="EN7" s="26">
        <f>+[1]MIAMI!ER9</f>
        <v>0</v>
      </c>
      <c r="EO7" s="26">
        <f>+[1]MIAMI!ES9</f>
        <v>0</v>
      </c>
      <c r="EP7" s="26">
        <f>+[1]MIAMI!ET9</f>
        <v>0</v>
      </c>
      <c r="EQ7" s="26">
        <f>+[1]MIAMI!EU9</f>
        <v>0</v>
      </c>
      <c r="ER7" s="26">
        <f>+[1]MIAMI!EV9</f>
        <v>0</v>
      </c>
      <c r="ES7" s="26">
        <f>+[1]MIAMI!EW9</f>
        <v>0</v>
      </c>
      <c r="ET7" s="26">
        <f>+[1]MIAMI!EX9</f>
        <v>0</v>
      </c>
      <c r="EU7" s="26">
        <f>+[1]MIAMI!EY9</f>
        <v>0</v>
      </c>
      <c r="EV7" s="26">
        <f>+[1]MIAMI!EZ9</f>
        <v>0</v>
      </c>
      <c r="EW7" s="26">
        <f>+[1]MIAMI!FA9</f>
        <v>0</v>
      </c>
      <c r="EX7" s="26">
        <f>+[1]MIAMI!FB9</f>
        <v>0</v>
      </c>
      <c r="EY7" s="26">
        <f>+[1]MIAMI!FC9</f>
        <v>0</v>
      </c>
      <c r="EZ7" s="26">
        <f>+[1]MIAMI!FD9</f>
        <v>0</v>
      </c>
      <c r="FA7" s="26">
        <f>+[1]MIAMI!FE9</f>
        <v>0</v>
      </c>
      <c r="FB7" s="26">
        <f>+[1]MIAMI!FF9</f>
        <v>0</v>
      </c>
      <c r="FC7" s="26">
        <f>+[1]MIAMI!FG9</f>
        <v>0</v>
      </c>
      <c r="FD7" s="26">
        <f>+[1]MIAMI!FH9</f>
        <v>0</v>
      </c>
      <c r="FE7" s="26">
        <f>+[1]MIAMI!FI9</f>
        <v>0</v>
      </c>
      <c r="FF7" s="26">
        <f>+[1]MIAMI!FJ9</f>
        <v>0</v>
      </c>
      <c r="FG7" s="26">
        <f>+[1]MIAMI!FK9</f>
        <v>0</v>
      </c>
      <c r="FH7" s="26">
        <f>+[1]MIAMI!FL9</f>
        <v>0</v>
      </c>
      <c r="FI7" s="26">
        <f>+[1]MIAMI!FM9</f>
        <v>0</v>
      </c>
      <c r="FJ7" s="26">
        <f>+[1]MIAMI!FN9</f>
        <v>0</v>
      </c>
      <c r="FK7" s="26">
        <f>+[1]MIAMI!FO9</f>
        <v>0</v>
      </c>
      <c r="FL7" s="26">
        <f>+[1]MIAMI!FP9</f>
        <v>0</v>
      </c>
      <c r="FM7" s="26">
        <f>+[1]MIAMI!FQ9</f>
        <v>0</v>
      </c>
      <c r="FN7" s="26">
        <f>+[1]MIAMI!FR9</f>
        <v>0</v>
      </c>
      <c r="FO7" s="26">
        <f>+[1]MIAMI!FS9</f>
        <v>0</v>
      </c>
      <c r="FP7" s="26">
        <f>+[1]MIAMI!FT9</f>
        <v>0</v>
      </c>
      <c r="FQ7" s="26">
        <f>+[1]MIAMI!FU9</f>
        <v>0</v>
      </c>
      <c r="FR7" s="26">
        <f>+[1]MIAMI!FV9</f>
        <v>0</v>
      </c>
      <c r="FS7" s="26">
        <f>+[1]MIAMI!FW9</f>
        <v>0</v>
      </c>
      <c r="FT7" s="26">
        <f>+[1]MIAMI!FX9</f>
        <v>0</v>
      </c>
      <c r="FU7" s="26">
        <f>+[1]MIAMI!FY9</f>
        <v>0</v>
      </c>
      <c r="FV7" s="26">
        <f>+[1]MIAMI!FZ9</f>
        <v>0</v>
      </c>
      <c r="FW7" s="26">
        <f>+[1]MIAMI!GA9</f>
        <v>0</v>
      </c>
      <c r="FX7" s="26">
        <f>+[1]MIAMI!GB9</f>
        <v>0</v>
      </c>
      <c r="FY7" s="26">
        <f>+[1]MIAMI!GC9</f>
        <v>0</v>
      </c>
      <c r="FZ7" s="26">
        <f>+[1]MIAMI!GD9</f>
        <v>0</v>
      </c>
      <c r="GA7" s="26">
        <f>+[1]MIAMI!GE9</f>
        <v>0</v>
      </c>
      <c r="GB7" s="26">
        <f>+[1]MIAMI!GF9</f>
        <v>0</v>
      </c>
      <c r="GC7" s="26">
        <f>+[1]MIAMI!GG9</f>
        <v>0</v>
      </c>
      <c r="GD7" s="26">
        <f>+[1]MIAMI!GH9</f>
        <v>0</v>
      </c>
      <c r="GE7" s="26">
        <f>+[1]MIAMI!GI9</f>
        <v>0</v>
      </c>
      <c r="GF7" s="26">
        <f>+[1]MIAMI!GJ9</f>
        <v>0</v>
      </c>
      <c r="GG7" s="26">
        <f>+[1]MIAMI!GK9</f>
        <v>0</v>
      </c>
      <c r="GH7" s="26">
        <f>+[1]MIAMI!GL9</f>
        <v>0</v>
      </c>
      <c r="GI7" s="26">
        <f>+[1]MIAMI!GM9</f>
        <v>0</v>
      </c>
      <c r="GJ7" s="26">
        <f>+[1]MIAMI!GN9</f>
        <v>0</v>
      </c>
      <c r="GK7" s="26">
        <f>+[1]MIAMI!GO9</f>
        <v>0</v>
      </c>
      <c r="GL7" s="26">
        <f>+[1]MIAMI!GP9</f>
        <v>0</v>
      </c>
      <c r="GM7" s="26">
        <f>+[1]MIAMI!GQ9</f>
        <v>0</v>
      </c>
      <c r="GN7" s="26">
        <f>+[1]MIAMI!GR9</f>
        <v>0</v>
      </c>
      <c r="GO7" s="26">
        <f>+[1]MIAMI!GS9</f>
        <v>0</v>
      </c>
      <c r="GP7" s="26">
        <f>+[1]MIAMI!GT9</f>
        <v>0</v>
      </c>
      <c r="GQ7" s="26">
        <f>+[1]MIAMI!GU9</f>
        <v>0</v>
      </c>
      <c r="GR7" s="26">
        <f>+[1]MIAMI!GV9</f>
        <v>0</v>
      </c>
      <c r="GS7" s="26">
        <f>+[1]MIAMI!GW9</f>
        <v>0</v>
      </c>
      <c r="GT7" s="26">
        <f>+[1]MIAMI!GX9</f>
        <v>0</v>
      </c>
      <c r="GU7" s="26">
        <f>+[1]MIAMI!GY9</f>
        <v>0</v>
      </c>
      <c r="GV7" s="26">
        <f>+[1]MIAMI!GZ9</f>
        <v>0</v>
      </c>
      <c r="GW7" s="26">
        <f>+[1]MIAMI!HA9</f>
        <v>0</v>
      </c>
      <c r="GX7" s="41">
        <f>(GW7-GQ7)/1000</f>
        <v>0</v>
      </c>
      <c r="GY7" s="26">
        <v>27142.7</v>
      </c>
      <c r="GZ7" s="26">
        <v>27142.7</v>
      </c>
      <c r="HA7" s="26">
        <v>27142.7</v>
      </c>
      <c r="HB7" s="26">
        <v>27142.7</v>
      </c>
      <c r="HC7" s="26">
        <v>0</v>
      </c>
      <c r="HD7" s="26">
        <v>27142.7</v>
      </c>
      <c r="HE7" s="15">
        <f t="shared" si="4"/>
        <v>27.142700000000001</v>
      </c>
      <c r="HF7" s="15">
        <v>27142.7</v>
      </c>
      <c r="HG7" s="15">
        <v>27142.7</v>
      </c>
      <c r="HH7" s="15">
        <v>27142.7</v>
      </c>
      <c r="HI7" s="15">
        <v>27142.7</v>
      </c>
      <c r="HJ7" s="15">
        <v>0</v>
      </c>
      <c r="HK7" s="26">
        <v>27142.7</v>
      </c>
      <c r="HL7" s="15">
        <f t="shared" si="5"/>
        <v>0</v>
      </c>
      <c r="HM7" s="15">
        <v>27142.7</v>
      </c>
      <c r="HN7" s="15">
        <v>27142.7</v>
      </c>
      <c r="HO7" s="15">
        <v>27142.7</v>
      </c>
      <c r="HP7" s="15">
        <v>27146.11</v>
      </c>
      <c r="HQ7" s="15">
        <v>0</v>
      </c>
      <c r="HR7" s="26">
        <v>27146.11</v>
      </c>
      <c r="HS7" s="15">
        <f t="shared" si="6"/>
        <v>3.4099999999998545</v>
      </c>
      <c r="HT7" s="15">
        <v>27146.11</v>
      </c>
      <c r="HU7" s="15">
        <v>27146.11</v>
      </c>
      <c r="HV7" s="15">
        <v>27146.11</v>
      </c>
      <c r="HW7" s="15">
        <v>27146.11</v>
      </c>
      <c r="HX7" s="15">
        <v>0</v>
      </c>
      <c r="HY7" s="26">
        <v>27146.11</v>
      </c>
      <c r="HZ7" s="15">
        <f t="shared" si="7"/>
        <v>0</v>
      </c>
      <c r="IA7" s="15">
        <v>27146.11</v>
      </c>
      <c r="IB7" s="15">
        <v>27146.11</v>
      </c>
      <c r="IC7" s="15">
        <v>27146.11</v>
      </c>
      <c r="ID7" s="15">
        <v>27146.11</v>
      </c>
      <c r="IE7" s="15">
        <v>0</v>
      </c>
      <c r="IF7" s="26">
        <v>27146.11</v>
      </c>
      <c r="IG7" s="15">
        <f t="shared" si="8"/>
        <v>0</v>
      </c>
      <c r="IH7" s="15">
        <v>27146.11</v>
      </c>
      <c r="II7" s="15">
        <v>27146.11</v>
      </c>
      <c r="IJ7" s="15">
        <v>27146.11</v>
      </c>
      <c r="IK7" s="15">
        <v>27146.11</v>
      </c>
      <c r="IL7" s="15">
        <v>0</v>
      </c>
      <c r="IM7" s="15">
        <v>27146.11</v>
      </c>
      <c r="IN7" s="15">
        <v>27146.11</v>
      </c>
      <c r="IO7" s="15">
        <v>27146.11</v>
      </c>
      <c r="IP7" s="15">
        <v>27146.11</v>
      </c>
      <c r="IQ7" s="15">
        <v>27146.11</v>
      </c>
      <c r="IR7" s="15">
        <v>0</v>
      </c>
      <c r="IS7" s="15">
        <v>27149.42</v>
      </c>
      <c r="IT7" s="15">
        <v>27149.42</v>
      </c>
      <c r="IU7" s="15">
        <v>27149.42</v>
      </c>
      <c r="IV7" s="15">
        <v>27149.42</v>
      </c>
      <c r="IW7" s="15">
        <v>27149.42</v>
      </c>
      <c r="IX7" s="15">
        <v>0</v>
      </c>
      <c r="IY7" s="15">
        <v>27149.42</v>
      </c>
      <c r="IZ7" s="15">
        <v>27149.42</v>
      </c>
      <c r="JA7" s="15">
        <v>27149.42</v>
      </c>
      <c r="JB7" s="15">
        <v>27149.42</v>
      </c>
      <c r="JC7" s="15">
        <v>27149.42</v>
      </c>
      <c r="JD7" s="15">
        <v>0</v>
      </c>
      <c r="JE7" s="15">
        <v>27149.42</v>
      </c>
      <c r="JF7" s="15">
        <v>27149.42</v>
      </c>
      <c r="JG7" s="15">
        <v>27149.42</v>
      </c>
      <c r="JH7" s="15">
        <v>27149.42</v>
      </c>
      <c r="JI7" s="15">
        <v>27149.42</v>
      </c>
      <c r="JJ7" s="15">
        <v>0</v>
      </c>
      <c r="JK7" s="15">
        <v>27149.42</v>
      </c>
      <c r="JL7" s="15">
        <v>27149.42</v>
      </c>
      <c r="JM7" s="15">
        <v>27149.42</v>
      </c>
      <c r="JN7" s="15">
        <v>27149.42</v>
      </c>
      <c r="JO7" s="15">
        <v>27149.42</v>
      </c>
      <c r="JP7" s="15">
        <v>0</v>
      </c>
      <c r="JQ7" s="15">
        <v>27149.42</v>
      </c>
      <c r="JR7" s="15">
        <v>27149.42</v>
      </c>
      <c r="JS7" s="15">
        <v>27152.84</v>
      </c>
      <c r="JT7" s="15">
        <v>27152.84</v>
      </c>
      <c r="JU7" s="15">
        <v>27152.84</v>
      </c>
      <c r="JV7" s="15">
        <v>0</v>
      </c>
      <c r="JW7" s="15">
        <v>27152.84</v>
      </c>
      <c r="JX7" s="15">
        <v>27152.84</v>
      </c>
      <c r="JY7" s="15">
        <v>27152.84</v>
      </c>
      <c r="JZ7" s="15">
        <v>27152.84</v>
      </c>
      <c r="KA7" s="15">
        <v>27152.84</v>
      </c>
      <c r="KB7" s="15">
        <v>0</v>
      </c>
      <c r="KC7" s="15">
        <v>27152.84</v>
      </c>
      <c r="KD7" s="15">
        <v>27152.84</v>
      </c>
      <c r="KE7" s="15">
        <v>27152.84</v>
      </c>
      <c r="KF7" s="15">
        <v>27152.84</v>
      </c>
      <c r="KG7" s="15">
        <v>27152.84</v>
      </c>
      <c r="KH7" s="15">
        <v>0</v>
      </c>
      <c r="KI7" s="15">
        <v>27152.84</v>
      </c>
      <c r="KJ7" s="15">
        <v>27152.84</v>
      </c>
      <c r="KK7" s="15">
        <v>27152.84</v>
      </c>
      <c r="KL7" s="15">
        <v>27152.84</v>
      </c>
      <c r="KM7" s="15">
        <v>27152.84</v>
      </c>
      <c r="KN7" s="15">
        <v>0</v>
      </c>
      <c r="KO7" s="15">
        <v>27152.84</v>
      </c>
      <c r="KP7" s="15">
        <v>27152.84</v>
      </c>
      <c r="KQ7" s="15">
        <v>27152.84</v>
      </c>
      <c r="KR7" s="15">
        <v>27152.84</v>
      </c>
      <c r="KS7" s="15">
        <v>27156.14</v>
      </c>
      <c r="KT7" s="15">
        <v>0</v>
      </c>
      <c r="KU7" s="15">
        <v>27156.14</v>
      </c>
      <c r="KV7" s="15">
        <v>27156.14</v>
      </c>
      <c r="KW7" s="15">
        <v>27156.14</v>
      </c>
      <c r="KX7" s="15">
        <v>27156.14</v>
      </c>
      <c r="KY7" s="15">
        <v>27156.14</v>
      </c>
      <c r="KZ7" s="15">
        <v>0</v>
      </c>
      <c r="LA7" s="15">
        <v>27156.14</v>
      </c>
      <c r="LB7" s="15">
        <v>27156.14</v>
      </c>
      <c r="LC7" s="15">
        <v>27156.14</v>
      </c>
      <c r="LD7" s="15">
        <v>27156.14</v>
      </c>
      <c r="LE7" s="15">
        <v>27156.14</v>
      </c>
      <c r="LF7" s="15">
        <v>0</v>
      </c>
      <c r="LG7" s="15">
        <v>27156.14</v>
      </c>
      <c r="LH7" s="15">
        <v>27156.14</v>
      </c>
      <c r="LI7" s="15">
        <v>27156.14</v>
      </c>
      <c r="LJ7" s="15">
        <v>27156.14</v>
      </c>
      <c r="LK7" s="15">
        <v>27156.14</v>
      </c>
      <c r="LL7" s="15">
        <v>0</v>
      </c>
      <c r="LM7" s="15">
        <v>27156.14</v>
      </c>
      <c r="LN7" s="15">
        <v>27156.14</v>
      </c>
      <c r="LO7" s="15">
        <v>27156.14</v>
      </c>
      <c r="LP7" s="15">
        <v>27156.14</v>
      </c>
      <c r="LQ7" s="15">
        <v>27156.14</v>
      </c>
      <c r="LR7" s="15">
        <v>0</v>
      </c>
      <c r="LS7" s="15">
        <v>27156.14</v>
      </c>
      <c r="LT7" s="15">
        <v>27156.14</v>
      </c>
      <c r="LU7" s="15">
        <v>27156.14</v>
      </c>
      <c r="LV7" s="15">
        <v>27156.14</v>
      </c>
      <c r="LW7" s="15">
        <v>27156.14</v>
      </c>
      <c r="LX7" s="15">
        <v>0</v>
      </c>
      <c r="LY7" s="15">
        <v>27156.14</v>
      </c>
      <c r="LZ7" s="15">
        <v>27156.14</v>
      </c>
      <c r="MA7" s="15">
        <v>27156.14</v>
      </c>
      <c r="MB7" s="15">
        <v>27156.14</v>
      </c>
      <c r="MC7" s="15">
        <v>27156.14</v>
      </c>
      <c r="MD7" s="15">
        <v>0</v>
      </c>
      <c r="ME7" s="15">
        <v>27156.14</v>
      </c>
      <c r="MF7" s="15">
        <v>27156.14</v>
      </c>
      <c r="MG7" s="15">
        <v>27156.14</v>
      </c>
      <c r="MH7" s="15">
        <v>27156.14</v>
      </c>
      <c r="MI7" s="15">
        <v>27156.14</v>
      </c>
      <c r="MJ7" s="15">
        <v>0</v>
      </c>
      <c r="MK7" s="15">
        <v>27156.14</v>
      </c>
      <c r="ML7" s="15">
        <v>0</v>
      </c>
      <c r="MM7" s="15">
        <v>27156.14</v>
      </c>
      <c r="MN7" s="15">
        <v>27156.14</v>
      </c>
      <c r="MO7" s="15">
        <v>27156.14</v>
      </c>
      <c r="MP7" s="15">
        <v>0</v>
      </c>
      <c r="MQ7" s="15">
        <v>27156.14</v>
      </c>
      <c r="MR7" s="15">
        <v>27156.14</v>
      </c>
      <c r="MS7" s="15">
        <v>27156.14</v>
      </c>
      <c r="MT7" s="15">
        <v>27156.14</v>
      </c>
      <c r="MU7" s="15">
        <v>27156.14</v>
      </c>
      <c r="MV7" s="15">
        <v>0</v>
      </c>
      <c r="MW7" s="15">
        <v>27156.14</v>
      </c>
      <c r="MX7" s="15">
        <v>27156.14</v>
      </c>
      <c r="MY7" s="15">
        <v>27156.14</v>
      </c>
      <c r="MZ7" s="15">
        <v>27156.14</v>
      </c>
      <c r="NA7" s="15">
        <v>27156.14</v>
      </c>
      <c r="NB7" s="15">
        <v>0</v>
      </c>
      <c r="NC7" s="15">
        <v>27156.14</v>
      </c>
      <c r="ND7" s="15">
        <v>27156.14</v>
      </c>
      <c r="NE7" s="15">
        <v>27156.14</v>
      </c>
      <c r="NF7" s="15">
        <v>27156.14</v>
      </c>
      <c r="NG7" s="15">
        <v>27156.14</v>
      </c>
      <c r="NH7" s="15">
        <v>0</v>
      </c>
      <c r="NI7" s="15">
        <v>27156.14</v>
      </c>
      <c r="NJ7" s="15">
        <v>27156.14</v>
      </c>
      <c r="NK7" s="15">
        <v>27156.14</v>
      </c>
      <c r="NL7" s="15">
        <v>27156.14</v>
      </c>
      <c r="NM7" s="15">
        <v>27156.14</v>
      </c>
      <c r="NN7" s="15">
        <v>0</v>
      </c>
      <c r="NO7" s="15">
        <v>27156.14</v>
      </c>
      <c r="NP7" s="15">
        <v>27156.14</v>
      </c>
      <c r="NQ7" s="15">
        <v>27156.14</v>
      </c>
      <c r="NR7" s="15">
        <v>27156.14</v>
      </c>
      <c r="NS7" s="15">
        <v>27156.14</v>
      </c>
      <c r="NT7" s="15">
        <v>0</v>
      </c>
      <c r="NU7" s="15">
        <v>27156.14</v>
      </c>
      <c r="NV7" s="15">
        <v>27156.14</v>
      </c>
      <c r="NW7" s="15">
        <v>27156.14</v>
      </c>
      <c r="NX7" s="15">
        <v>27156.14</v>
      </c>
      <c r="NY7" s="15">
        <v>27156.14</v>
      </c>
      <c r="NZ7" s="15">
        <v>0</v>
      </c>
      <c r="OA7" s="15">
        <v>27156.14</v>
      </c>
      <c r="OB7" s="15">
        <v>27156.14</v>
      </c>
      <c r="OC7" s="15">
        <v>27156.14</v>
      </c>
      <c r="OD7" s="15">
        <v>27156.14</v>
      </c>
      <c r="OE7" s="15">
        <v>27156.14</v>
      </c>
      <c r="OF7" s="15">
        <v>0</v>
      </c>
      <c r="OG7" s="15">
        <v>27156.14</v>
      </c>
      <c r="OH7" s="15">
        <v>27156.14</v>
      </c>
      <c r="OI7" s="15">
        <v>27156.14</v>
      </c>
      <c r="OJ7" s="15">
        <v>27156.14</v>
      </c>
      <c r="OK7" s="15">
        <v>27156.14</v>
      </c>
      <c r="OL7" s="15">
        <v>0</v>
      </c>
      <c r="OM7" s="15">
        <v>27156.14</v>
      </c>
      <c r="ON7" s="15">
        <v>27156.14</v>
      </c>
      <c r="OO7" s="15">
        <v>27156.14</v>
      </c>
      <c r="OP7" s="15">
        <v>27156.14</v>
      </c>
      <c r="OQ7" s="15">
        <v>27156.14</v>
      </c>
      <c r="OR7" s="15">
        <v>0</v>
      </c>
      <c r="OS7" s="15">
        <v>27156.14</v>
      </c>
      <c r="OT7" s="15">
        <v>27156.14</v>
      </c>
      <c r="OU7" s="15">
        <v>0</v>
      </c>
      <c r="OV7" s="15">
        <v>0</v>
      </c>
      <c r="OW7" s="15">
        <v>0</v>
      </c>
      <c r="OX7" s="15">
        <v>0</v>
      </c>
      <c r="OY7" s="15">
        <v>0</v>
      </c>
      <c r="OZ7" s="15">
        <v>0</v>
      </c>
      <c r="PA7" s="15">
        <v>0</v>
      </c>
      <c r="PB7" s="15">
        <v>0</v>
      </c>
      <c r="PC7" s="15">
        <v>0</v>
      </c>
      <c r="PD7" s="15">
        <v>0</v>
      </c>
      <c r="PE7" s="15">
        <v>0</v>
      </c>
      <c r="PF7" s="15">
        <v>0</v>
      </c>
      <c r="PG7" s="15">
        <v>0</v>
      </c>
      <c r="PH7" s="15">
        <v>0</v>
      </c>
      <c r="PI7" s="15">
        <v>0</v>
      </c>
      <c r="PJ7" s="15">
        <v>0</v>
      </c>
      <c r="PK7" s="15">
        <v>0</v>
      </c>
      <c r="PL7" s="15">
        <v>0</v>
      </c>
      <c r="PM7" s="15">
        <v>0</v>
      </c>
      <c r="PN7" s="15">
        <v>0</v>
      </c>
      <c r="PO7" s="15">
        <v>0</v>
      </c>
      <c r="PP7" s="15">
        <v>0</v>
      </c>
      <c r="PQ7" s="15">
        <v>0</v>
      </c>
      <c r="PR7" s="15">
        <v>0</v>
      </c>
      <c r="PS7" s="15">
        <v>0</v>
      </c>
      <c r="PT7" s="15">
        <v>0</v>
      </c>
      <c r="PU7" s="15">
        <v>0</v>
      </c>
      <c r="PV7" s="15">
        <v>0</v>
      </c>
      <c r="PW7" s="15">
        <v>0</v>
      </c>
      <c r="PX7" s="15">
        <v>0</v>
      </c>
      <c r="PY7" s="15">
        <v>0</v>
      </c>
      <c r="PZ7" s="15">
        <v>0</v>
      </c>
      <c r="QA7" s="15">
        <v>0</v>
      </c>
      <c r="QB7" s="15">
        <v>0</v>
      </c>
      <c r="QC7" s="15">
        <v>0</v>
      </c>
      <c r="QD7" s="15">
        <v>0</v>
      </c>
      <c r="QE7" s="15">
        <v>0</v>
      </c>
      <c r="QF7" s="15">
        <v>0</v>
      </c>
      <c r="QG7" s="15">
        <v>0</v>
      </c>
      <c r="QH7" s="15">
        <v>0</v>
      </c>
      <c r="QI7" s="15">
        <v>0</v>
      </c>
      <c r="QJ7" s="15">
        <v>0</v>
      </c>
      <c r="QK7" s="15">
        <v>0</v>
      </c>
      <c r="QL7" s="15">
        <v>0</v>
      </c>
      <c r="QM7" s="15">
        <v>0</v>
      </c>
      <c r="QN7" s="15">
        <v>0</v>
      </c>
      <c r="QO7" s="15">
        <v>0</v>
      </c>
      <c r="QP7" s="15">
        <v>0</v>
      </c>
      <c r="QQ7" s="15">
        <v>0</v>
      </c>
      <c r="QR7" s="15">
        <v>0</v>
      </c>
      <c r="QS7" s="15">
        <v>0</v>
      </c>
      <c r="QT7" s="15">
        <v>0</v>
      </c>
      <c r="QU7" s="15">
        <v>0</v>
      </c>
      <c r="QV7" s="15">
        <v>0</v>
      </c>
      <c r="QW7" s="15">
        <v>0</v>
      </c>
      <c r="QX7" s="15">
        <v>0</v>
      </c>
      <c r="QY7" s="15">
        <v>0</v>
      </c>
      <c r="QZ7" s="15">
        <v>0</v>
      </c>
      <c r="RA7" s="15">
        <v>0</v>
      </c>
      <c r="RB7" s="15">
        <v>0</v>
      </c>
      <c r="RC7" s="15">
        <v>0</v>
      </c>
      <c r="RD7" s="15">
        <v>0</v>
      </c>
      <c r="RE7" s="15">
        <v>0</v>
      </c>
      <c r="RF7" s="15">
        <v>0</v>
      </c>
      <c r="RG7" s="15">
        <v>0</v>
      </c>
      <c r="RH7" s="15">
        <v>0</v>
      </c>
      <c r="RI7" s="15">
        <v>0</v>
      </c>
      <c r="RJ7" s="15">
        <v>0</v>
      </c>
      <c r="RK7" s="15">
        <v>0</v>
      </c>
      <c r="RL7" s="15">
        <v>0</v>
      </c>
      <c r="RM7" s="15">
        <v>0</v>
      </c>
      <c r="RN7" s="15">
        <v>0</v>
      </c>
      <c r="RO7" s="15">
        <v>0</v>
      </c>
      <c r="RP7" s="15">
        <v>0</v>
      </c>
      <c r="RQ7" s="15">
        <v>0</v>
      </c>
      <c r="RR7" s="15">
        <v>0</v>
      </c>
      <c r="RS7" s="15">
        <v>0</v>
      </c>
      <c r="RT7" s="15">
        <v>0</v>
      </c>
      <c r="RU7" s="15">
        <v>0</v>
      </c>
      <c r="RV7" s="15">
        <v>0</v>
      </c>
      <c r="RW7" s="15">
        <v>0</v>
      </c>
      <c r="RX7" s="15">
        <v>0</v>
      </c>
      <c r="RY7" s="15">
        <v>0</v>
      </c>
      <c r="RZ7" s="15">
        <v>0</v>
      </c>
      <c r="SA7" s="15">
        <v>0</v>
      </c>
      <c r="SB7" s="15">
        <v>0</v>
      </c>
      <c r="SC7" s="15">
        <v>0</v>
      </c>
      <c r="SD7" s="15">
        <v>0</v>
      </c>
      <c r="SE7" s="15">
        <v>0</v>
      </c>
      <c r="SF7" s="15">
        <v>0</v>
      </c>
      <c r="SG7" s="15">
        <v>0</v>
      </c>
      <c r="SH7" s="15">
        <v>0</v>
      </c>
      <c r="SI7" s="15">
        <v>0</v>
      </c>
      <c r="SJ7" s="15">
        <v>92774.04</v>
      </c>
      <c r="SK7" s="15">
        <v>92774.04</v>
      </c>
      <c r="SL7" s="15">
        <v>0</v>
      </c>
      <c r="SM7" s="15">
        <v>0</v>
      </c>
      <c r="SN7" s="15">
        <v>0</v>
      </c>
      <c r="SO7" s="15">
        <v>0</v>
      </c>
      <c r="SP7" s="15">
        <v>0</v>
      </c>
      <c r="SQ7" s="15">
        <v>0</v>
      </c>
      <c r="SR7" s="15">
        <v>0</v>
      </c>
      <c r="SS7" s="15">
        <v>0</v>
      </c>
      <c r="ST7" s="15">
        <v>0</v>
      </c>
      <c r="SU7" s="15">
        <v>0</v>
      </c>
      <c r="SV7" s="15">
        <v>0</v>
      </c>
      <c r="SW7" s="15">
        <v>0</v>
      </c>
      <c r="SX7" s="15">
        <v>0</v>
      </c>
      <c r="SY7" s="15">
        <v>0</v>
      </c>
      <c r="SZ7" s="15">
        <v>0</v>
      </c>
      <c r="TA7" s="15">
        <v>0</v>
      </c>
      <c r="TB7" s="15">
        <v>0</v>
      </c>
      <c r="TC7" s="15">
        <v>0</v>
      </c>
      <c r="TD7" s="15">
        <v>0</v>
      </c>
      <c r="TE7" s="15">
        <v>0</v>
      </c>
      <c r="TF7" s="15">
        <v>0</v>
      </c>
      <c r="TG7" s="15">
        <v>0</v>
      </c>
      <c r="TH7" s="15">
        <v>0</v>
      </c>
      <c r="TI7" s="15">
        <v>0</v>
      </c>
      <c r="TJ7" s="15">
        <v>0</v>
      </c>
      <c r="TK7" s="15">
        <v>0</v>
      </c>
      <c r="TL7" s="15">
        <v>0</v>
      </c>
      <c r="TM7" s="15">
        <v>0</v>
      </c>
      <c r="TN7" s="15">
        <v>0</v>
      </c>
      <c r="TO7" s="15">
        <v>0</v>
      </c>
      <c r="TP7" s="15">
        <v>0</v>
      </c>
      <c r="TQ7" s="15">
        <v>0</v>
      </c>
      <c r="TR7" s="15">
        <v>0</v>
      </c>
      <c r="TS7" s="15">
        <v>0</v>
      </c>
      <c r="TT7" s="15">
        <v>0</v>
      </c>
      <c r="TU7" s="15">
        <v>0</v>
      </c>
      <c r="TV7" s="15">
        <v>0</v>
      </c>
      <c r="TW7" s="15">
        <v>0</v>
      </c>
      <c r="TX7" s="15">
        <v>0</v>
      </c>
      <c r="TY7" s="15">
        <v>0</v>
      </c>
      <c r="TZ7" s="15">
        <v>0</v>
      </c>
      <c r="UA7" s="15">
        <v>0</v>
      </c>
      <c r="UB7" s="15">
        <v>0</v>
      </c>
      <c r="UC7" s="15">
        <v>0</v>
      </c>
      <c r="UD7" s="15">
        <v>0</v>
      </c>
      <c r="UE7" s="15">
        <v>0</v>
      </c>
      <c r="UF7" s="15">
        <v>0</v>
      </c>
      <c r="UG7" s="15">
        <v>0</v>
      </c>
      <c r="UH7" s="15">
        <v>0</v>
      </c>
      <c r="UI7" s="15">
        <v>0</v>
      </c>
      <c r="UJ7" s="15">
        <v>0</v>
      </c>
      <c r="UK7" s="15">
        <v>0</v>
      </c>
      <c r="UL7" s="15">
        <v>0</v>
      </c>
      <c r="UM7" s="15">
        <v>0</v>
      </c>
      <c r="UN7" s="15">
        <v>0</v>
      </c>
      <c r="UO7" s="15">
        <v>0</v>
      </c>
      <c r="UP7" s="15">
        <v>0</v>
      </c>
      <c r="UQ7" s="15">
        <v>0</v>
      </c>
      <c r="UR7" s="15">
        <v>0</v>
      </c>
      <c r="US7" s="15">
        <v>0</v>
      </c>
      <c r="UT7" s="15">
        <v>0</v>
      </c>
      <c r="UU7" s="15">
        <v>0</v>
      </c>
      <c r="UV7" s="15">
        <v>0</v>
      </c>
      <c r="UW7" s="15">
        <v>0</v>
      </c>
      <c r="UX7" s="15">
        <v>0</v>
      </c>
      <c r="UY7" s="15">
        <v>0</v>
      </c>
      <c r="UZ7" s="15">
        <v>0</v>
      </c>
      <c r="VA7" s="15">
        <v>0</v>
      </c>
      <c r="VB7" s="15">
        <v>0</v>
      </c>
      <c r="VC7" s="15">
        <v>0</v>
      </c>
      <c r="VD7" s="15">
        <v>0</v>
      </c>
      <c r="VE7" s="15">
        <v>0</v>
      </c>
      <c r="VF7" s="15">
        <v>0</v>
      </c>
      <c r="VG7" s="15">
        <v>0</v>
      </c>
      <c r="VH7" s="15">
        <v>0</v>
      </c>
      <c r="VI7" s="15">
        <v>0</v>
      </c>
      <c r="VJ7" s="15">
        <v>0</v>
      </c>
      <c r="VK7" s="15">
        <v>0</v>
      </c>
      <c r="VL7" s="15">
        <v>0</v>
      </c>
      <c r="VM7" s="15">
        <v>0</v>
      </c>
      <c r="VN7" s="15">
        <v>0</v>
      </c>
      <c r="VO7" s="15">
        <v>0</v>
      </c>
      <c r="VP7" s="15">
        <v>0</v>
      </c>
      <c r="VQ7" s="15">
        <v>0</v>
      </c>
      <c r="VR7" s="15">
        <v>0</v>
      </c>
      <c r="VS7" s="15">
        <v>0</v>
      </c>
      <c r="VT7" s="15">
        <v>0</v>
      </c>
      <c r="VU7" s="15">
        <v>0</v>
      </c>
      <c r="VV7" s="15">
        <v>0</v>
      </c>
      <c r="VW7" s="15">
        <v>0</v>
      </c>
      <c r="VX7" s="15">
        <v>0</v>
      </c>
      <c r="VY7" s="15">
        <v>0</v>
      </c>
      <c r="VZ7" s="15">
        <v>0</v>
      </c>
      <c r="WA7" s="15">
        <v>0</v>
      </c>
      <c r="WB7" s="15">
        <v>0</v>
      </c>
      <c r="WC7" s="15">
        <v>0</v>
      </c>
      <c r="WD7" s="15">
        <v>0</v>
      </c>
      <c r="WE7" s="15">
        <v>0</v>
      </c>
      <c r="WF7" s="15">
        <v>0</v>
      </c>
      <c r="WG7" s="15">
        <v>0</v>
      </c>
      <c r="WH7" s="15">
        <v>0</v>
      </c>
      <c r="WI7" s="15">
        <v>0</v>
      </c>
      <c r="WJ7" s="15">
        <v>0</v>
      </c>
      <c r="WK7" s="15">
        <v>0</v>
      </c>
      <c r="WL7" s="15">
        <v>0</v>
      </c>
      <c r="WM7" s="15">
        <v>0</v>
      </c>
      <c r="WN7" s="15">
        <v>0</v>
      </c>
      <c r="WO7" s="15">
        <v>0</v>
      </c>
      <c r="WP7" s="15">
        <v>0</v>
      </c>
      <c r="WQ7" s="15">
        <v>0</v>
      </c>
      <c r="WR7" s="15">
        <v>0</v>
      </c>
      <c r="WS7" s="15">
        <v>0</v>
      </c>
      <c r="WT7" s="15">
        <v>0</v>
      </c>
      <c r="WU7" s="15">
        <v>0</v>
      </c>
      <c r="WV7" s="15">
        <v>0</v>
      </c>
      <c r="WW7" s="15">
        <v>0</v>
      </c>
      <c r="WX7" s="15">
        <v>0</v>
      </c>
      <c r="WY7" s="15">
        <v>0</v>
      </c>
      <c r="WZ7" s="15">
        <v>0</v>
      </c>
      <c r="XA7" s="15">
        <v>0</v>
      </c>
      <c r="XB7" s="15">
        <v>0</v>
      </c>
      <c r="XC7" s="15">
        <v>0</v>
      </c>
      <c r="XD7" s="15">
        <v>0</v>
      </c>
      <c r="XE7" s="15">
        <v>0</v>
      </c>
      <c r="XF7" s="15">
        <v>0</v>
      </c>
      <c r="XG7" s="15">
        <v>0</v>
      </c>
      <c r="XH7" s="15">
        <v>0</v>
      </c>
      <c r="XI7" s="15">
        <v>0</v>
      </c>
      <c r="XJ7" s="15">
        <v>0</v>
      </c>
      <c r="XK7" s="15">
        <v>0</v>
      </c>
      <c r="XL7" s="15">
        <v>0</v>
      </c>
      <c r="XM7" s="15">
        <v>0</v>
      </c>
      <c r="XN7" s="15">
        <v>0</v>
      </c>
      <c r="XO7" s="15">
        <v>0</v>
      </c>
      <c r="XP7" s="15">
        <v>0</v>
      </c>
      <c r="XQ7" s="15">
        <v>0</v>
      </c>
      <c r="XR7" s="15">
        <v>0</v>
      </c>
      <c r="XS7" s="15">
        <v>0</v>
      </c>
      <c r="XT7" s="15">
        <v>0</v>
      </c>
      <c r="XU7" s="15">
        <v>0</v>
      </c>
      <c r="XV7" s="15">
        <v>0</v>
      </c>
      <c r="XW7" s="15">
        <v>0</v>
      </c>
      <c r="XX7" s="15">
        <v>0</v>
      </c>
      <c r="XY7" s="15">
        <v>0</v>
      </c>
      <c r="XZ7" s="15">
        <v>0</v>
      </c>
      <c r="YA7" s="15">
        <v>0</v>
      </c>
      <c r="YB7" s="15">
        <v>0</v>
      </c>
      <c r="YC7" s="15">
        <v>0</v>
      </c>
      <c r="YD7" s="15">
        <v>0</v>
      </c>
      <c r="YE7" s="15">
        <v>0</v>
      </c>
      <c r="YF7" s="15">
        <v>0</v>
      </c>
      <c r="YG7" s="15">
        <v>0</v>
      </c>
      <c r="YH7" s="15">
        <v>0</v>
      </c>
      <c r="YI7" s="15">
        <v>0</v>
      </c>
      <c r="YJ7" s="15">
        <v>0</v>
      </c>
      <c r="YK7" s="15">
        <v>0</v>
      </c>
      <c r="YL7" s="15">
        <v>0</v>
      </c>
      <c r="YM7" s="15">
        <v>0</v>
      </c>
      <c r="YN7" s="15">
        <v>0</v>
      </c>
      <c r="YO7" s="15">
        <v>0</v>
      </c>
      <c r="YP7" s="15">
        <v>0</v>
      </c>
      <c r="YQ7" s="15">
        <v>0</v>
      </c>
      <c r="YR7" s="15">
        <v>0</v>
      </c>
      <c r="YS7" s="15">
        <v>0</v>
      </c>
      <c r="YT7" s="15">
        <v>0</v>
      </c>
      <c r="YU7" s="15">
        <v>0</v>
      </c>
      <c r="YV7" s="15">
        <v>0</v>
      </c>
      <c r="YW7" s="15">
        <v>0</v>
      </c>
      <c r="YX7" s="15">
        <v>0</v>
      </c>
      <c r="YY7" s="15">
        <v>0</v>
      </c>
      <c r="YZ7" s="15">
        <v>0</v>
      </c>
      <c r="ZA7" s="15">
        <v>0</v>
      </c>
      <c r="ZB7" s="15">
        <v>0</v>
      </c>
      <c r="ZC7" s="15">
        <v>0</v>
      </c>
      <c r="ZD7" s="15">
        <v>0</v>
      </c>
      <c r="ZE7" s="15">
        <v>0</v>
      </c>
      <c r="ZF7" s="15">
        <v>0</v>
      </c>
      <c r="ZG7" s="15">
        <v>0</v>
      </c>
      <c r="ZH7" s="15">
        <v>0</v>
      </c>
      <c r="ZI7" s="15">
        <v>0</v>
      </c>
      <c r="ZJ7" s="15">
        <v>0</v>
      </c>
      <c r="ZK7" s="15">
        <v>0</v>
      </c>
      <c r="ZL7" s="15">
        <v>0</v>
      </c>
      <c r="ZM7" s="15">
        <v>0</v>
      </c>
      <c r="ZN7" s="15">
        <v>0</v>
      </c>
      <c r="ZO7" s="15">
        <v>0</v>
      </c>
      <c r="ZP7" s="15">
        <v>0</v>
      </c>
      <c r="ZQ7" s="15">
        <v>0</v>
      </c>
      <c r="ZR7" s="15">
        <v>0</v>
      </c>
      <c r="ZS7" s="15">
        <v>0</v>
      </c>
      <c r="ZT7" s="15">
        <v>0</v>
      </c>
      <c r="ZU7" s="15">
        <v>0</v>
      </c>
      <c r="ZV7" s="15">
        <v>0</v>
      </c>
    </row>
    <row r="8" spans="1:698" ht="12" customHeight="1" x14ac:dyDescent="0.2">
      <c r="A8" s="24" t="s">
        <v>39</v>
      </c>
      <c r="B8" s="14">
        <f>+[2]Pich!F9</f>
        <v>0</v>
      </c>
      <c r="C8" s="14">
        <f>+[2]Pich!G9</f>
        <v>0</v>
      </c>
      <c r="D8" s="14">
        <f>+[2]Pich!H9</f>
        <v>0</v>
      </c>
      <c r="E8" s="14">
        <f>+[2]Pich!I9</f>
        <v>0</v>
      </c>
      <c r="F8" s="14">
        <f>+[2]Pich!J9</f>
        <v>27181.96</v>
      </c>
      <c r="G8" s="14">
        <f>+[2]Pich!K9</f>
        <v>27181.96</v>
      </c>
      <c r="H8" s="14">
        <f>+[2]Pich!L9</f>
        <v>27181.96</v>
      </c>
      <c r="I8" s="14">
        <f>+[2]Pich!M9</f>
        <v>27181.96</v>
      </c>
      <c r="J8" s="14">
        <f>+[2]Pich!N9</f>
        <v>8799.44</v>
      </c>
      <c r="K8" s="14">
        <f>+[2]Pich!O9</f>
        <v>8789.19</v>
      </c>
      <c r="L8" s="14">
        <f>+[2]Pich!P9</f>
        <v>8788.94</v>
      </c>
      <c r="M8" s="14">
        <f>+[2]Pich!Q9</f>
        <v>8788.94</v>
      </c>
      <c r="N8" s="14">
        <f>+[2]Pich!R9</f>
        <v>8788.94</v>
      </c>
      <c r="O8" s="14">
        <f>+[2]Pich!S9</f>
        <v>8788.94</v>
      </c>
      <c r="P8" s="14">
        <f>+[2]Pich!T9</f>
        <v>8788.94</v>
      </c>
      <c r="Q8" s="14">
        <f>+[2]Pich!U9</f>
        <v>8788.94</v>
      </c>
      <c r="R8" s="14">
        <f>+[2]Pich!V9</f>
        <v>8788.94</v>
      </c>
      <c r="S8" s="14">
        <f>+[2]Pich!W9</f>
        <v>8788.94</v>
      </c>
      <c r="T8" s="14">
        <f>+[2]Pich!X9</f>
        <v>8788.94</v>
      </c>
      <c r="U8" s="14">
        <f>+[2]Pich!Y9</f>
        <v>8788.94</v>
      </c>
      <c r="V8" s="14">
        <f>+[2]Pich!Z9</f>
        <v>8788.94</v>
      </c>
      <c r="W8" s="14">
        <f>+[2]Pich!AA9</f>
        <v>58788.639999999999</v>
      </c>
      <c r="X8" s="14">
        <f>+[2]Pich!AB9</f>
        <v>58789</v>
      </c>
      <c r="Y8" s="14">
        <f>+[2]Pich!AC9</f>
        <v>58789</v>
      </c>
      <c r="Z8" s="14">
        <f>+[2]Pich!AD9</f>
        <v>58790.080000000002</v>
      </c>
      <c r="AA8" s="14">
        <f>+[2]Pich!AE9</f>
        <v>49460.59</v>
      </c>
      <c r="AB8" s="14">
        <f>+[2]Pich!AF9</f>
        <v>49451.34</v>
      </c>
      <c r="AC8" s="14">
        <f>+[2]Pich!AG9</f>
        <v>49451.34</v>
      </c>
      <c r="AD8" s="14">
        <f>+[2]Pich!AH9</f>
        <v>49451.34</v>
      </c>
      <c r="AE8" s="14">
        <f>+[2]Pich!AI9</f>
        <v>49451.34</v>
      </c>
      <c r="AF8" s="14">
        <f>+[2]Pich!AJ9</f>
        <v>49448.69</v>
      </c>
      <c r="AG8" s="14">
        <f>+[2]Pich!AK9</f>
        <v>49448.69</v>
      </c>
      <c r="AH8" s="14">
        <f>+[2]Pich!AL9</f>
        <v>49448.69</v>
      </c>
      <c r="AI8" s="14">
        <f>+[2]Pich!AM9</f>
        <v>49448.69</v>
      </c>
      <c r="AJ8" s="14">
        <f>+[2]Pich!AN9</f>
        <v>49448.69</v>
      </c>
      <c r="AK8" s="14">
        <f>+[2]Pich!AO9</f>
        <v>49448.69</v>
      </c>
      <c r="AL8" s="14">
        <f>+[2]Pich!AP9</f>
        <v>49448.69</v>
      </c>
      <c r="AM8" s="14">
        <f>+[2]Pich!AQ9</f>
        <v>49448.69</v>
      </c>
      <c r="AN8" s="14">
        <f>+[2]Pich!AR9</f>
        <v>49448.69</v>
      </c>
      <c r="AO8" s="14">
        <f>+[2]Pich!AS9</f>
        <v>28215.5</v>
      </c>
      <c r="AP8" s="14">
        <f>+[2]Pich!AT9</f>
        <v>28205.25</v>
      </c>
      <c r="AQ8" s="14">
        <f>+[2]Pich!AU9</f>
        <v>28205.25</v>
      </c>
      <c r="AR8" s="14">
        <f>+[2]Pich!AV9</f>
        <v>28205.25</v>
      </c>
      <c r="AS8" s="14">
        <f>+[2]Pich!AW9</f>
        <v>28204.75</v>
      </c>
      <c r="AT8" s="14">
        <f>+[2]Pich!AX9</f>
        <v>28204.75</v>
      </c>
      <c r="AU8" s="14">
        <f>+[2]Pich!AY9</f>
        <v>28204.5</v>
      </c>
      <c r="AV8" s="14">
        <f>+[2]Pich!AZ9</f>
        <v>28204.5</v>
      </c>
      <c r="AW8" s="14">
        <f>+[2]Pich!BA9</f>
        <v>28204.5</v>
      </c>
      <c r="AX8" s="14">
        <f>+[2]Pich!BB9</f>
        <v>28204.5</v>
      </c>
      <c r="AY8" s="14">
        <f>+[2]Pich!BC9</f>
        <v>28204.5</v>
      </c>
      <c r="AZ8" s="14">
        <f>+[2]Pich!BD9</f>
        <v>28204.5</v>
      </c>
      <c r="BA8" s="14">
        <f>+[2]Pich!BE9</f>
        <v>28204.5</v>
      </c>
      <c r="BB8" s="14">
        <f>+[2]Pich!BF9</f>
        <v>18649.05</v>
      </c>
      <c r="BC8" s="14">
        <f>+[2]Pich!BG9</f>
        <v>18658.3</v>
      </c>
      <c r="BD8" s="14">
        <f>+[2]Pich!BH9</f>
        <v>18649.05</v>
      </c>
      <c r="BE8" s="14">
        <f>+[2]Pich!BI9</f>
        <v>18649.05</v>
      </c>
      <c r="BF8" s="14">
        <f>+[2]Pich!BJ9</f>
        <v>68648.75</v>
      </c>
      <c r="BG8" s="14">
        <f>+[2]Pich!BK9</f>
        <v>68649.509999999995</v>
      </c>
      <c r="BH8" s="14">
        <f>+[2]Pich!BL9</f>
        <v>68650.27</v>
      </c>
      <c r="BI8" s="14">
        <f>+[2]Pich!BM9</f>
        <v>68650.27</v>
      </c>
      <c r="BJ8" s="14">
        <f>+[2]Pich!BN9</f>
        <v>68652.55</v>
      </c>
      <c r="BK8" s="14">
        <f>+[2]Pich!BO9</f>
        <v>68653.31</v>
      </c>
      <c r="BL8" s="14">
        <f>+[2]Pich!BP9</f>
        <v>68654.070000000007</v>
      </c>
      <c r="BM8" s="14">
        <f>+[2]Pich!BQ9</f>
        <v>49137.25</v>
      </c>
      <c r="BN8" s="14">
        <f>+[2]Pich!BR9</f>
        <v>599126.19999999995</v>
      </c>
      <c r="BO8" s="14">
        <f>+[2]Pich!BS9</f>
        <v>599126.19999999995</v>
      </c>
      <c r="BP8" s="14">
        <f>+[2]Pich!BT9</f>
        <v>599126.19999999995</v>
      </c>
      <c r="BQ8" s="14">
        <f>+[2]Pich!BU9</f>
        <v>599126.19999999995</v>
      </c>
      <c r="BR8" s="14">
        <f>+[2]Pich!BV9</f>
        <v>99238.56</v>
      </c>
      <c r="BS8" s="14">
        <f>+[2]Pich!BW9</f>
        <v>99240.57</v>
      </c>
      <c r="BT8" s="14">
        <f>+[2]Pich!BX9</f>
        <v>99242.58</v>
      </c>
      <c r="BU8" s="14">
        <f>+[2]Pich!BY9</f>
        <v>99242.58</v>
      </c>
      <c r="BV8" s="14">
        <f>+[2]Pich!BZ9</f>
        <v>99248.62</v>
      </c>
      <c r="BW8" s="14">
        <f>+[2]Pich!CA9</f>
        <v>99250.63</v>
      </c>
      <c r="BX8" s="14">
        <f>+[2]Pich!CB9</f>
        <v>86199.44</v>
      </c>
      <c r="BY8" s="14">
        <f>+[2]Pich!CC9</f>
        <v>86190.17</v>
      </c>
      <c r="BZ8" s="14">
        <f>+[2]Pich!CD9</f>
        <v>76401.8</v>
      </c>
      <c r="CA8" s="14">
        <f>+[2]Pich!CE9</f>
        <v>76401.8</v>
      </c>
      <c r="CB8" s="14">
        <f>+[2]Pich!CF9</f>
        <v>76395.53</v>
      </c>
      <c r="CC8" s="14">
        <f>+[2]Pich!CG9</f>
        <v>76396.61</v>
      </c>
      <c r="CD8" s="14">
        <f>+[2]Pich!CH9</f>
        <v>76397.69</v>
      </c>
      <c r="CE8" s="14">
        <f>+[2]Pich!CI9</f>
        <v>76398.77</v>
      </c>
      <c r="CF8" s="14">
        <f>+[2]Pich!CJ9</f>
        <v>176399.55</v>
      </c>
      <c r="CG8" s="14">
        <f>+[2]Pich!CK9</f>
        <v>176399.55</v>
      </c>
      <c r="CH8" s="14">
        <f>+[2]Pich!CL9</f>
        <v>76415.03</v>
      </c>
      <c r="CI8" s="14">
        <f>+[2]Pich!CM9</f>
        <v>76416.11</v>
      </c>
      <c r="CJ8" s="14">
        <f>+[2]Pich!CN9</f>
        <v>76417.19</v>
      </c>
      <c r="CK8" s="14">
        <f>+[2]Pich!CO9</f>
        <v>54642.42</v>
      </c>
      <c r="CL8" s="14">
        <f>+[2]Pich!CP9</f>
        <v>54631.360000000001</v>
      </c>
      <c r="CM8" s="14">
        <f>+[2]Pich!CQ9</f>
        <v>54631.360000000001</v>
      </c>
      <c r="CN8" s="14">
        <f>+[2]Pich!CR9</f>
        <v>54631.68</v>
      </c>
      <c r="CO8" s="14">
        <f>+[2]Pich!CS9</f>
        <v>54631.87</v>
      </c>
      <c r="CP8" s="14">
        <f>+[2]Pich!CT9</f>
        <v>54632.06</v>
      </c>
      <c r="CQ8" s="14">
        <f>+[2]Pich!CU9</f>
        <v>54632.25</v>
      </c>
      <c r="CR8" s="14">
        <f>+[2]Pich!CV9</f>
        <v>54632.44</v>
      </c>
      <c r="CS8" s="14">
        <f>+[2]Pich!CW9</f>
        <v>54632.44</v>
      </c>
      <c r="CT8" s="14">
        <f>+[2]Pich!CX9</f>
        <v>54633.01</v>
      </c>
      <c r="CU8" s="14">
        <f>+[2]Pich!CY9</f>
        <v>54633.2</v>
      </c>
      <c r="CV8" s="14">
        <f>+[2]Pich!CZ9</f>
        <v>54633.39</v>
      </c>
      <c r="CW8" s="14">
        <f>+[2]Pich!DA9</f>
        <v>114633.28</v>
      </c>
      <c r="CX8" s="14">
        <f>+[2]Pich!DB9</f>
        <v>28276.5</v>
      </c>
      <c r="CY8" s="14">
        <f>+[2]Pich!DC9</f>
        <v>28276.5</v>
      </c>
      <c r="CZ8" s="14">
        <f>+[2]Pich!DD9</f>
        <v>18054.55</v>
      </c>
      <c r="DA8" s="14">
        <f>+[2]Pich!DE9</f>
        <v>18044.8</v>
      </c>
      <c r="DB8" s="14">
        <f>+[2]Pich!DF9</f>
        <v>18044.8</v>
      </c>
      <c r="DC8" s="14">
        <f>+[2]Pich!DG9</f>
        <v>18044.8</v>
      </c>
      <c r="DD8" s="14">
        <f>+[2]Pich!DH9</f>
        <v>18044.8</v>
      </c>
      <c r="DE8" s="14">
        <f>+[2]Pich!DI9</f>
        <v>18044.8</v>
      </c>
      <c r="DF8" s="14">
        <f>+[2]Pich!DJ9</f>
        <v>18044.8</v>
      </c>
      <c r="DG8" s="14">
        <f>+[2]Pich!DK9</f>
        <v>10179.469999999999</v>
      </c>
      <c r="DH8" s="14">
        <f>+[2]Pich!DL9</f>
        <v>10178.219999999999</v>
      </c>
      <c r="DI8" s="14">
        <f>+[2]Pich!DM9</f>
        <v>10178.219999999999</v>
      </c>
      <c r="DJ8" s="14">
        <f>+[2]Pich!DN9</f>
        <v>10178.219999999999</v>
      </c>
      <c r="DK8" s="14">
        <f>+[2]Pich!DO9</f>
        <v>10178.219999999999</v>
      </c>
      <c r="DL8" s="14">
        <f>+[2]Pich!DP9</f>
        <v>10178.219999999999</v>
      </c>
      <c r="DM8" s="14">
        <f>+[2]Pich!DQ9</f>
        <v>41109.1</v>
      </c>
      <c r="DN8" s="14">
        <f>+[2]Pich!DR9</f>
        <v>41109.1</v>
      </c>
      <c r="DO8" s="14">
        <f>+[2]Pich!DS9</f>
        <v>41097.85</v>
      </c>
      <c r="DP8" s="14">
        <f>+[2]Pich!DT9</f>
        <v>41097.85</v>
      </c>
      <c r="DQ8" s="14">
        <f>+[2]Pich!DU9</f>
        <v>41097.85</v>
      </c>
      <c r="DR8" s="14">
        <f>+[2]Pich!DV9</f>
        <v>41097.599999999999</v>
      </c>
      <c r="DS8" s="14">
        <f>+[2]Pich!DW9</f>
        <v>41097.599999999999</v>
      </c>
      <c r="DT8" s="14">
        <f>+[2]Pich!DX9</f>
        <v>41097.599999999999</v>
      </c>
      <c r="DU8" s="14">
        <f>+[2]Pich!DY9</f>
        <v>41097.599999999999</v>
      </c>
      <c r="DV8" s="14">
        <f>+[2]Pich!DZ9</f>
        <v>41097.57</v>
      </c>
      <c r="DW8" s="14">
        <f>+[2]Pich!EA9</f>
        <v>41097.57</v>
      </c>
      <c r="DX8" s="14">
        <f>+[2]Pich!EB9</f>
        <v>41097.57</v>
      </c>
      <c r="DY8" s="14">
        <f>+[2]Pich!EC9</f>
        <v>41097.57</v>
      </c>
      <c r="DZ8" s="14">
        <f>+[2]Pich!ED9</f>
        <v>29823.42</v>
      </c>
      <c r="EA8" s="14">
        <f>+[2]Pich!EE9</f>
        <v>29812.17</v>
      </c>
      <c r="EB8" s="14">
        <f>+[2]Pich!EF9</f>
        <v>29812.17</v>
      </c>
      <c r="EC8" s="14">
        <f>+[2]Pich!EG9</f>
        <v>29812.17</v>
      </c>
      <c r="ED8" s="14">
        <f>+[2]Pich!EH9</f>
        <v>29812.17</v>
      </c>
      <c r="EE8" s="14">
        <f>+[2]Pich!EI9</f>
        <v>29812.17</v>
      </c>
      <c r="EF8" s="14">
        <f>+[2]Pich!EJ9</f>
        <v>29812.17</v>
      </c>
      <c r="EG8" s="14">
        <f>+[2]Pich!EK9</f>
        <v>29812.17</v>
      </c>
      <c r="EH8" s="14">
        <f>+[2]Pich!EL9</f>
        <v>29812.17</v>
      </c>
      <c r="EI8" s="14">
        <f>+[2]Pich!EM9</f>
        <v>29812.17</v>
      </c>
      <c r="EJ8" s="14">
        <f>+[2]Pich!EN9</f>
        <v>29812.17</v>
      </c>
      <c r="EK8" s="14">
        <f>+[2]Pich!EO9</f>
        <v>29812.17</v>
      </c>
      <c r="EL8" s="14">
        <f>+[2]Pich!EP9</f>
        <v>29812.17</v>
      </c>
      <c r="EM8" s="14">
        <f>+[2]Pich!EQ9</f>
        <v>29812.17</v>
      </c>
      <c r="EN8" s="14">
        <f>+[2]Pich!ER9</f>
        <v>115854.88</v>
      </c>
      <c r="EO8" s="14">
        <f>+[2]Pich!ES9</f>
        <v>115854.88</v>
      </c>
      <c r="EP8" s="14">
        <f>+[2]Pich!ET9</f>
        <v>15862.7</v>
      </c>
      <c r="EQ8" s="14">
        <f>+[2]Pich!EU9</f>
        <v>15850.45</v>
      </c>
      <c r="ER8" s="14">
        <f>+[2]Pich!EV9</f>
        <v>15850.45</v>
      </c>
      <c r="ES8" s="14">
        <f>+[2]Pich!EW9</f>
        <v>15850.45</v>
      </c>
      <c r="ET8" s="14">
        <f>+[2]Pich!EX9</f>
        <v>15850.45</v>
      </c>
      <c r="EU8" s="14">
        <f>+[2]Pich!EY9</f>
        <v>15850.45</v>
      </c>
      <c r="EV8" s="14">
        <f>+[2]Pich!EZ9</f>
        <v>15850.45</v>
      </c>
      <c r="EW8" s="14">
        <f>+[2]Pich!FA9</f>
        <v>15850.48</v>
      </c>
      <c r="EX8" s="14">
        <f>+[2]Pich!FB9</f>
        <v>15850.48</v>
      </c>
      <c r="EY8" s="14">
        <f>+[2]Pich!FC9</f>
        <v>15850.48</v>
      </c>
      <c r="EZ8" s="14">
        <f>+[2]Pich!FD9</f>
        <v>4565.08</v>
      </c>
      <c r="FA8" s="14">
        <f>+[2]Pich!FE9</f>
        <v>4565.08</v>
      </c>
      <c r="FB8" s="14">
        <f>+[2]Pich!FF9</f>
        <v>54564.86</v>
      </c>
      <c r="FC8" s="14">
        <f>+[2]Pich!FG9</f>
        <v>54565.05</v>
      </c>
      <c r="FD8" s="14">
        <f>+[2]Pich!FH9</f>
        <v>54565.24</v>
      </c>
      <c r="FE8" s="14">
        <f>+[2]Pich!FI9</f>
        <v>54565.43</v>
      </c>
      <c r="FF8" s="14">
        <f>+[2]Pich!FJ9</f>
        <v>54565.62</v>
      </c>
      <c r="FG8" s="14">
        <f>+[2]Pich!FK9</f>
        <v>54565.62</v>
      </c>
      <c r="FH8" s="14">
        <f>+[2]Pich!FL9</f>
        <v>54566.18</v>
      </c>
      <c r="FI8" s="14">
        <f>+[2]Pich!FM9</f>
        <v>54566.37</v>
      </c>
      <c r="FJ8" s="14">
        <f>+[2]Pich!FN9</f>
        <v>54566.559999999998</v>
      </c>
      <c r="FK8" s="14">
        <f>+[2]Pich!FO9</f>
        <v>31549.94</v>
      </c>
      <c r="FL8" s="14">
        <f>+[2]Pich!FP9</f>
        <v>31537.439999999999</v>
      </c>
      <c r="FM8" s="14">
        <f>+[2]Pich!FQ9</f>
        <v>31537.439999999999</v>
      </c>
      <c r="FN8" s="14">
        <f>+[2]Pich!FR9</f>
        <v>31537.19</v>
      </c>
      <c r="FO8" s="14">
        <f>+[2]Pich!FS9</f>
        <v>31537.19</v>
      </c>
      <c r="FP8" s="14">
        <f>+[2]Pich!FT9</f>
        <v>31537.19</v>
      </c>
      <c r="FQ8" s="14">
        <f>+[2]Pich!FU9</f>
        <v>31537.19</v>
      </c>
      <c r="FR8" s="14">
        <f>+[2]Pich!FV9</f>
        <v>31537.19</v>
      </c>
      <c r="FS8" s="14">
        <f>+[2]Pich!FW9</f>
        <v>31537.19</v>
      </c>
      <c r="FT8" s="14">
        <f>+[2]Pich!FX9</f>
        <v>31537.19</v>
      </c>
      <c r="FU8" s="14">
        <f>+[2]Pich!FY9</f>
        <v>31537.19</v>
      </c>
      <c r="FV8" s="14">
        <f>+[2]Pich!FZ9</f>
        <v>0</v>
      </c>
      <c r="FW8" s="14">
        <f>+[2]Pich!GA9</f>
        <v>0</v>
      </c>
      <c r="FX8" s="14">
        <f>+[2]Pich!GB9</f>
        <v>0</v>
      </c>
      <c r="FY8" s="14">
        <f>+[2]Pich!GC9</f>
        <v>0</v>
      </c>
      <c r="FZ8" s="14">
        <f>+[2]Pich!GD9</f>
        <v>0</v>
      </c>
      <c r="GA8" s="14">
        <f>+[2]Pich!GE9</f>
        <v>0</v>
      </c>
      <c r="GB8" s="14">
        <f>+[2]Pich!GF9</f>
        <v>0</v>
      </c>
      <c r="GC8" s="14">
        <f>+[2]Pich!GG9</f>
        <v>0</v>
      </c>
      <c r="GD8" s="14">
        <f>+[2]Pich!GH9</f>
        <v>0</v>
      </c>
      <c r="GE8" s="14">
        <f>+[2]Pich!GI9</f>
        <v>0</v>
      </c>
      <c r="GF8" s="14">
        <f>+[2]Pich!GJ9</f>
        <v>0</v>
      </c>
      <c r="GG8" s="14">
        <f>+[2]Pich!GK9</f>
        <v>0</v>
      </c>
      <c r="GH8" s="14">
        <f>+[2]Pich!GL9</f>
        <v>0</v>
      </c>
      <c r="GI8" s="14">
        <f>+[2]Pich!GM9</f>
        <v>0</v>
      </c>
      <c r="GJ8" s="14">
        <f>+[2]Pich!GN9</f>
        <v>0</v>
      </c>
      <c r="GK8" s="14">
        <f>+[2]Pich!GO9</f>
        <v>0</v>
      </c>
      <c r="GL8" s="31">
        <f>+[2]Pich!GP9</f>
        <v>0</v>
      </c>
      <c r="GM8" s="14">
        <f>+[2]Pich!GQ9</f>
        <v>0</v>
      </c>
      <c r="GN8" s="14">
        <f>+[2]Pich!GR9</f>
        <v>0</v>
      </c>
      <c r="GO8" s="14">
        <f>+[2]Pich!GS9</f>
        <v>0</v>
      </c>
      <c r="GP8" s="14">
        <f>+[2]Pich!GT9</f>
        <v>0</v>
      </c>
      <c r="GQ8" s="14">
        <f>+[2]Pich!GU9</f>
        <v>0</v>
      </c>
      <c r="GR8" s="14">
        <f>+[2]Pich!GV9</f>
        <v>0</v>
      </c>
      <c r="GS8" s="14">
        <f>+[2]Pich!GW9</f>
        <v>0</v>
      </c>
      <c r="GT8" s="14">
        <f>+[2]Pich!GX9</f>
        <v>0</v>
      </c>
      <c r="GU8" s="14">
        <f>+[2]Pich!GY9</f>
        <v>0</v>
      </c>
      <c r="GV8" s="14">
        <f>+[2]Pich!GZ9</f>
        <v>0</v>
      </c>
      <c r="GW8" s="31">
        <f>+[2]Pich!HA9</f>
        <v>0</v>
      </c>
      <c r="GX8" s="42"/>
      <c r="GY8" s="14">
        <v>257652.48000000001</v>
      </c>
      <c r="GZ8" s="14">
        <v>248680.12</v>
      </c>
      <c r="HA8" s="14">
        <v>248679.23</v>
      </c>
      <c r="HB8" s="14">
        <v>248687.34</v>
      </c>
      <c r="HC8" s="14">
        <v>0</v>
      </c>
      <c r="HD8" s="31">
        <v>248695.45</v>
      </c>
      <c r="HE8" s="14">
        <f t="shared" si="4"/>
        <v>248.69545000000002</v>
      </c>
      <c r="HF8" s="14">
        <v>498719.49</v>
      </c>
      <c r="HG8" s="14">
        <v>498737.82</v>
      </c>
      <c r="HH8" s="14">
        <v>98756.15</v>
      </c>
      <c r="HI8" s="14">
        <v>98758.14</v>
      </c>
      <c r="HJ8" s="14">
        <v>0</v>
      </c>
      <c r="HK8" s="31">
        <v>98760.13</v>
      </c>
      <c r="HL8" s="14">
        <f t="shared" si="5"/>
        <v>-149935.32</v>
      </c>
      <c r="HM8" s="14">
        <v>98766.11</v>
      </c>
      <c r="HN8" s="14">
        <v>98768.1</v>
      </c>
      <c r="HO8" s="14">
        <v>98770.09</v>
      </c>
      <c r="HP8" s="14">
        <v>77472.91</v>
      </c>
      <c r="HQ8" s="14">
        <v>0</v>
      </c>
      <c r="HR8" s="31">
        <v>77463.78</v>
      </c>
      <c r="HS8" s="14">
        <f t="shared" si="6"/>
        <v>-21296.350000000006</v>
      </c>
      <c r="HT8" s="14">
        <v>77466.89</v>
      </c>
      <c r="HU8" s="14">
        <v>77468.009999999995</v>
      </c>
      <c r="HV8" s="14">
        <v>77469.13</v>
      </c>
      <c r="HW8" s="14">
        <v>77470.25</v>
      </c>
      <c r="HX8" s="14">
        <v>0</v>
      </c>
      <c r="HY8" s="31">
        <v>77471.37</v>
      </c>
      <c r="HZ8" s="14">
        <f t="shared" si="7"/>
        <v>7.5899999999965075</v>
      </c>
      <c r="IA8" s="14">
        <v>77474.73</v>
      </c>
      <c r="IB8" s="14">
        <v>77475.850000000006</v>
      </c>
      <c r="IC8" s="14">
        <v>77476.97</v>
      </c>
      <c r="ID8" s="14">
        <v>77478.09</v>
      </c>
      <c r="IE8" s="14">
        <v>0</v>
      </c>
      <c r="IF8" s="31">
        <v>68119.41</v>
      </c>
      <c r="IG8" s="14">
        <f t="shared" si="8"/>
        <v>-9351.9599999999919</v>
      </c>
      <c r="IH8" s="14">
        <v>68112.37</v>
      </c>
      <c r="II8" s="14">
        <v>68113.100000000006</v>
      </c>
      <c r="IJ8" s="14">
        <v>68113.83</v>
      </c>
      <c r="IK8" s="14">
        <v>68114.559999999998</v>
      </c>
      <c r="IL8" s="14">
        <v>0</v>
      </c>
      <c r="IM8" s="14">
        <v>68115.289999999994</v>
      </c>
      <c r="IN8" s="14">
        <v>68117.5</v>
      </c>
      <c r="IO8" s="14">
        <v>68118.23</v>
      </c>
      <c r="IP8" s="14">
        <v>68118.960000000006</v>
      </c>
      <c r="IQ8" s="14">
        <v>68119.69</v>
      </c>
      <c r="IR8" s="14">
        <v>0</v>
      </c>
      <c r="IS8" s="14">
        <v>68119.69</v>
      </c>
      <c r="IT8" s="14">
        <v>49804.21</v>
      </c>
      <c r="IU8" s="14">
        <v>49803.96</v>
      </c>
      <c r="IV8" s="14">
        <v>49803.96</v>
      </c>
      <c r="IW8" s="14">
        <v>49803.96</v>
      </c>
      <c r="IX8" s="14">
        <v>0</v>
      </c>
      <c r="IY8" s="14">
        <v>49803.96</v>
      </c>
      <c r="IZ8" s="14">
        <v>49803.96</v>
      </c>
      <c r="JA8" s="14">
        <v>49803.96</v>
      </c>
      <c r="JB8" s="14">
        <v>49803.96</v>
      </c>
      <c r="JC8" s="14">
        <v>49803.96</v>
      </c>
      <c r="JD8" s="14">
        <v>0</v>
      </c>
      <c r="JE8" s="14">
        <v>40165.760000000002</v>
      </c>
      <c r="JF8" s="14">
        <v>40156.01</v>
      </c>
      <c r="JG8" s="14">
        <v>40156.01</v>
      </c>
      <c r="JH8" s="14">
        <v>40156.01</v>
      </c>
      <c r="JI8" s="14">
        <v>40156.01</v>
      </c>
      <c r="JJ8" s="14">
        <v>40156.01</v>
      </c>
      <c r="JK8" s="14">
        <v>40156.01</v>
      </c>
      <c r="JL8" s="14">
        <v>40156.01</v>
      </c>
      <c r="JM8" s="14">
        <v>40156.01</v>
      </c>
      <c r="JN8" s="14">
        <v>40156.01</v>
      </c>
      <c r="JO8" s="14">
        <v>40156.01</v>
      </c>
      <c r="JP8" s="14">
        <v>90155.71</v>
      </c>
      <c r="JQ8" s="14">
        <v>90155.71</v>
      </c>
      <c r="JR8" s="14">
        <v>90160.63</v>
      </c>
      <c r="JS8" s="14">
        <v>68769.63</v>
      </c>
      <c r="JT8" s="14">
        <v>68759.64</v>
      </c>
      <c r="JU8" s="14">
        <v>68759.64</v>
      </c>
      <c r="JV8" s="14">
        <v>0</v>
      </c>
      <c r="JW8" s="14">
        <v>68759.64</v>
      </c>
      <c r="JX8" s="14">
        <v>68763.22</v>
      </c>
      <c r="JY8" s="14">
        <v>68763.98</v>
      </c>
      <c r="JZ8" s="14">
        <v>68729.740000000005</v>
      </c>
      <c r="KA8" s="14">
        <v>68730.5</v>
      </c>
      <c r="KB8" s="14">
        <v>0</v>
      </c>
      <c r="KC8" s="14">
        <v>68731.259999999995</v>
      </c>
      <c r="KD8" s="14">
        <v>68733.55</v>
      </c>
      <c r="KE8" s="14">
        <v>68734.31</v>
      </c>
      <c r="KF8" s="14">
        <v>59202.47</v>
      </c>
      <c r="KG8" s="14">
        <v>59193.34</v>
      </c>
      <c r="KH8" s="14">
        <v>0</v>
      </c>
      <c r="KI8" s="14">
        <v>59193.71</v>
      </c>
      <c r="KJ8" s="14">
        <v>59194.84</v>
      </c>
      <c r="KK8" s="14">
        <v>62406.49</v>
      </c>
      <c r="KL8" s="14">
        <v>62407</v>
      </c>
      <c r="KM8" s="14">
        <v>62407.51</v>
      </c>
      <c r="KN8" s="14">
        <v>62408.02</v>
      </c>
      <c r="KO8" s="14">
        <v>62408.02</v>
      </c>
      <c r="KP8" s="14">
        <v>62409.54</v>
      </c>
      <c r="KQ8" s="14">
        <v>62410.05</v>
      </c>
      <c r="KR8" s="14">
        <v>62410.559999999998</v>
      </c>
      <c r="KS8" s="14">
        <v>42411.43</v>
      </c>
      <c r="KT8" s="14">
        <v>0</v>
      </c>
      <c r="KU8" s="14">
        <v>42411.43</v>
      </c>
      <c r="KV8" s="14">
        <v>42400.68</v>
      </c>
      <c r="KW8" s="14">
        <v>42400.68</v>
      </c>
      <c r="KX8" s="14">
        <v>42400.68</v>
      </c>
      <c r="KY8" s="14">
        <v>62400.38</v>
      </c>
      <c r="KZ8" s="14">
        <v>0</v>
      </c>
      <c r="LA8" s="14">
        <v>62400.89</v>
      </c>
      <c r="LB8" s="14">
        <v>62402.41</v>
      </c>
      <c r="LC8" s="14">
        <v>62402.92</v>
      </c>
      <c r="LD8" s="14">
        <v>29547.5</v>
      </c>
      <c r="LE8" s="14">
        <v>29538</v>
      </c>
      <c r="LF8" s="14">
        <v>20423</v>
      </c>
      <c r="LG8" s="14">
        <v>20423</v>
      </c>
      <c r="LH8" s="14">
        <v>20414</v>
      </c>
      <c r="LI8" s="14">
        <v>20414</v>
      </c>
      <c r="LJ8" s="14">
        <v>20414</v>
      </c>
      <c r="LK8" s="14">
        <v>20414</v>
      </c>
      <c r="LL8" s="14">
        <v>0</v>
      </c>
      <c r="LM8" s="14">
        <v>20414</v>
      </c>
      <c r="LN8" s="14">
        <v>20414</v>
      </c>
      <c r="LO8" s="14">
        <v>40413.699999999997</v>
      </c>
      <c r="LP8" s="14">
        <v>40413.699999999997</v>
      </c>
      <c r="LQ8" s="14">
        <v>21124.65</v>
      </c>
      <c r="LR8" s="14">
        <v>0</v>
      </c>
      <c r="LS8" s="14">
        <v>21113.9</v>
      </c>
      <c r="LT8" s="14">
        <v>21113.9</v>
      </c>
      <c r="LU8" s="14">
        <v>21113.9</v>
      </c>
      <c r="LV8" s="14">
        <v>21113.9</v>
      </c>
      <c r="LW8" s="14">
        <v>21113.9</v>
      </c>
      <c r="LX8" s="14">
        <v>21113.9</v>
      </c>
      <c r="LY8" s="14">
        <v>21113.9</v>
      </c>
      <c r="LZ8" s="14">
        <v>21113.9</v>
      </c>
      <c r="MA8" s="14">
        <v>21113.9</v>
      </c>
      <c r="MB8" s="14">
        <v>21113.9</v>
      </c>
      <c r="MC8" s="14">
        <v>21113.9</v>
      </c>
      <c r="MD8" s="14">
        <v>0</v>
      </c>
      <c r="ME8" s="14">
        <v>21113.9</v>
      </c>
      <c r="MF8" s="14">
        <v>11998.9</v>
      </c>
      <c r="MG8" s="14">
        <v>11989.9</v>
      </c>
      <c r="MH8" s="14">
        <v>11989.9</v>
      </c>
      <c r="MI8" s="14">
        <v>11989.9</v>
      </c>
      <c r="MJ8" s="14">
        <v>0</v>
      </c>
      <c r="MK8" s="14">
        <v>11989.9</v>
      </c>
      <c r="ML8" s="14">
        <v>11989.9</v>
      </c>
      <c r="MM8" s="14">
        <v>11989.9</v>
      </c>
      <c r="MN8" s="14">
        <v>11989.9</v>
      </c>
      <c r="MO8" s="14">
        <v>11989.9</v>
      </c>
      <c r="MP8" s="14">
        <v>11989.9</v>
      </c>
      <c r="MQ8" s="14">
        <v>11989.9</v>
      </c>
      <c r="MR8" s="14">
        <v>11989.9</v>
      </c>
      <c r="MS8" s="14">
        <v>11989.9</v>
      </c>
      <c r="MT8" s="14">
        <v>10430.5</v>
      </c>
      <c r="MU8" s="14">
        <v>10419.75</v>
      </c>
      <c r="MV8" s="14">
        <v>10419.5</v>
      </c>
      <c r="MW8" s="14">
        <v>10419.5</v>
      </c>
      <c r="MX8" s="14">
        <v>10419.5</v>
      </c>
      <c r="MY8" s="14">
        <v>10419.5</v>
      </c>
      <c r="MZ8" s="14">
        <v>10419.5</v>
      </c>
      <c r="NA8" s="14">
        <v>10419.5</v>
      </c>
      <c r="NB8" s="14">
        <v>10419.5</v>
      </c>
      <c r="NC8" s="14">
        <v>10419.5</v>
      </c>
      <c r="ND8" s="14">
        <v>10419.5</v>
      </c>
      <c r="NE8" s="14">
        <v>10419.5</v>
      </c>
      <c r="NF8" s="14">
        <v>60419.199999999997</v>
      </c>
      <c r="NG8" s="14">
        <v>51121.42</v>
      </c>
      <c r="NH8" s="14">
        <v>51112.47</v>
      </c>
      <c r="NI8" s="14">
        <v>51112.47</v>
      </c>
      <c r="NJ8" s="14">
        <v>51112.61</v>
      </c>
      <c r="NK8" s="14">
        <v>456334.47</v>
      </c>
      <c r="NL8" s="14">
        <v>456351.06</v>
      </c>
      <c r="NM8" s="14">
        <v>456365</v>
      </c>
      <c r="NN8" s="14">
        <v>456381.59</v>
      </c>
      <c r="NO8" s="14">
        <v>456381.59</v>
      </c>
      <c r="NP8" s="14">
        <v>456431.37</v>
      </c>
      <c r="NQ8" s="14">
        <v>456447.96</v>
      </c>
      <c r="NR8" s="14">
        <v>435708.1</v>
      </c>
      <c r="NS8" s="14">
        <v>355712.8</v>
      </c>
      <c r="NT8" s="14">
        <v>0</v>
      </c>
      <c r="NU8" s="14">
        <v>355724.79</v>
      </c>
      <c r="NV8" s="14">
        <v>355724.79</v>
      </c>
      <c r="NW8" s="14">
        <v>355724.79</v>
      </c>
      <c r="NX8" s="14">
        <v>355724.79</v>
      </c>
      <c r="NY8" s="14">
        <v>355724.79</v>
      </c>
      <c r="NZ8" s="14">
        <v>355812.21</v>
      </c>
      <c r="OA8" s="14">
        <v>355812.21</v>
      </c>
      <c r="OB8" s="14">
        <v>355849.68</v>
      </c>
      <c r="OC8" s="14">
        <v>342647.73</v>
      </c>
      <c r="OD8" s="14">
        <v>342647.73</v>
      </c>
      <c r="OE8" s="14">
        <v>342647.73</v>
      </c>
      <c r="OF8" s="14">
        <v>333298.19</v>
      </c>
      <c r="OG8" s="14">
        <v>333298.19</v>
      </c>
      <c r="OH8" s="14">
        <v>333332.89</v>
      </c>
      <c r="OI8" s="14">
        <v>333344.46000000002</v>
      </c>
      <c r="OJ8" s="14">
        <v>333356.03000000003</v>
      </c>
      <c r="OK8" s="14">
        <v>333367.59999999998</v>
      </c>
      <c r="OL8" s="14">
        <v>333379.17</v>
      </c>
      <c r="OM8" s="14">
        <v>333379.17</v>
      </c>
      <c r="ON8" s="14">
        <v>333413.88</v>
      </c>
      <c r="OO8" s="14">
        <v>333425.45</v>
      </c>
      <c r="OP8" s="14">
        <v>333437.02</v>
      </c>
      <c r="OQ8" s="14">
        <v>313001.87</v>
      </c>
      <c r="OR8" s="14">
        <v>0</v>
      </c>
      <c r="OS8" s="14">
        <v>313001.87</v>
      </c>
      <c r="OT8" s="14">
        <v>313034.07</v>
      </c>
      <c r="OU8" s="14">
        <v>313044.56</v>
      </c>
      <c r="OV8" s="14">
        <v>313055.3</v>
      </c>
      <c r="OW8" s="14">
        <v>313066.03999999998</v>
      </c>
      <c r="OX8" s="14">
        <v>313076.78000000003</v>
      </c>
      <c r="OY8" s="14">
        <v>313076.78000000003</v>
      </c>
      <c r="OZ8" s="14">
        <v>313109</v>
      </c>
      <c r="PA8" s="14">
        <v>313119.74</v>
      </c>
      <c r="PB8" s="14">
        <v>313130.48</v>
      </c>
      <c r="PC8" s="14">
        <v>227295.89</v>
      </c>
      <c r="PD8" s="14">
        <v>218374.24</v>
      </c>
      <c r="PE8" s="14">
        <v>218374.24</v>
      </c>
      <c r="PF8" s="14">
        <v>218385.87</v>
      </c>
      <c r="PG8" s="14">
        <v>218392.75</v>
      </c>
      <c r="PH8" s="14">
        <v>218399.63</v>
      </c>
      <c r="PI8" s="14">
        <v>218406.51</v>
      </c>
      <c r="PJ8" s="14">
        <v>218413.39</v>
      </c>
      <c r="PK8" s="14">
        <v>218413.39</v>
      </c>
      <c r="PL8" s="14">
        <v>216217.93</v>
      </c>
      <c r="PM8" s="14">
        <v>216224.22</v>
      </c>
      <c r="PN8" s="14">
        <v>216231.01</v>
      </c>
      <c r="PO8" s="14">
        <v>216237.8</v>
      </c>
      <c r="PP8" s="14">
        <v>194846.52</v>
      </c>
      <c r="PQ8" s="14">
        <v>194846.52</v>
      </c>
      <c r="PR8" s="14">
        <v>194865.1</v>
      </c>
      <c r="PS8" s="14">
        <v>0</v>
      </c>
      <c r="PT8" s="14">
        <v>0</v>
      </c>
      <c r="PU8" s="14">
        <v>0</v>
      </c>
      <c r="PV8" s="14">
        <v>0</v>
      </c>
      <c r="PW8" s="14">
        <v>0</v>
      </c>
      <c r="PX8" s="14">
        <v>0</v>
      </c>
      <c r="PY8" s="14">
        <v>0</v>
      </c>
      <c r="PZ8" s="14">
        <v>0</v>
      </c>
      <c r="QA8" s="14">
        <v>0</v>
      </c>
      <c r="QB8" s="14">
        <v>0</v>
      </c>
      <c r="QC8" s="14">
        <v>0</v>
      </c>
      <c r="QD8" s="14">
        <v>0</v>
      </c>
      <c r="QE8" s="14">
        <v>0</v>
      </c>
      <c r="QF8" s="14">
        <v>0</v>
      </c>
      <c r="QG8" s="14">
        <v>0</v>
      </c>
      <c r="QH8" s="14">
        <v>0</v>
      </c>
      <c r="QI8" s="14">
        <v>0</v>
      </c>
      <c r="QJ8" s="14">
        <v>0</v>
      </c>
      <c r="QK8" s="14">
        <v>0</v>
      </c>
      <c r="QL8" s="14">
        <v>0</v>
      </c>
      <c r="QM8" s="14">
        <v>0</v>
      </c>
      <c r="QN8" s="14">
        <v>0</v>
      </c>
      <c r="QO8" s="14">
        <v>0</v>
      </c>
      <c r="QP8" s="14">
        <v>0</v>
      </c>
      <c r="QQ8" s="14">
        <v>0</v>
      </c>
      <c r="QR8" s="14">
        <v>0</v>
      </c>
      <c r="QS8" s="14">
        <v>0</v>
      </c>
      <c r="QT8" s="14">
        <v>0</v>
      </c>
      <c r="QU8" s="14">
        <v>0</v>
      </c>
      <c r="QV8" s="14">
        <v>0</v>
      </c>
      <c r="QW8" s="14">
        <v>0</v>
      </c>
      <c r="QX8" s="14">
        <v>0</v>
      </c>
      <c r="QY8" s="14">
        <v>0</v>
      </c>
      <c r="QZ8" s="14">
        <v>0</v>
      </c>
      <c r="RA8" s="14">
        <v>0</v>
      </c>
      <c r="RB8" s="14">
        <v>0</v>
      </c>
      <c r="RC8" s="14">
        <v>0</v>
      </c>
      <c r="RD8" s="14">
        <v>0</v>
      </c>
      <c r="RE8" s="14">
        <v>0</v>
      </c>
      <c r="RF8" s="14">
        <v>0</v>
      </c>
      <c r="RG8" s="14">
        <v>0</v>
      </c>
      <c r="RH8" s="14">
        <v>0</v>
      </c>
      <c r="RI8" s="14">
        <v>0</v>
      </c>
      <c r="RJ8" s="14">
        <v>0</v>
      </c>
      <c r="RK8" s="14">
        <v>0</v>
      </c>
      <c r="RL8" s="14">
        <v>0</v>
      </c>
      <c r="RM8" s="14">
        <v>0</v>
      </c>
      <c r="RN8" s="14">
        <v>0</v>
      </c>
      <c r="RO8" s="14">
        <v>0</v>
      </c>
      <c r="RP8" s="14">
        <v>0</v>
      </c>
      <c r="RQ8" s="14">
        <v>0</v>
      </c>
      <c r="RR8" s="14">
        <v>0</v>
      </c>
      <c r="RS8" s="14">
        <v>0</v>
      </c>
      <c r="RT8" s="14">
        <v>0</v>
      </c>
      <c r="RU8" s="14">
        <v>0</v>
      </c>
      <c r="RV8" s="14">
        <v>0</v>
      </c>
      <c r="RW8" s="14">
        <v>0</v>
      </c>
      <c r="RX8" s="14">
        <v>0</v>
      </c>
      <c r="RY8" s="14">
        <v>0</v>
      </c>
      <c r="RZ8" s="14">
        <v>0</v>
      </c>
      <c r="SA8" s="14">
        <v>0</v>
      </c>
      <c r="SB8" s="14">
        <v>0</v>
      </c>
      <c r="SC8" s="14">
        <v>0</v>
      </c>
      <c r="SD8" s="14">
        <v>0</v>
      </c>
      <c r="SE8" s="14">
        <v>0</v>
      </c>
      <c r="SF8" s="14">
        <v>0</v>
      </c>
      <c r="SG8" s="14">
        <v>0</v>
      </c>
      <c r="SH8" s="14">
        <v>0</v>
      </c>
      <c r="SI8" s="14">
        <v>0</v>
      </c>
      <c r="SJ8" s="14">
        <v>0</v>
      </c>
      <c r="SK8" s="14">
        <v>0</v>
      </c>
      <c r="SL8" s="14">
        <v>0</v>
      </c>
      <c r="SM8" s="14">
        <v>0</v>
      </c>
      <c r="SN8" s="14">
        <v>0</v>
      </c>
      <c r="SO8" s="14">
        <v>0</v>
      </c>
      <c r="SP8" s="14">
        <v>0</v>
      </c>
      <c r="SQ8" s="14">
        <v>0</v>
      </c>
      <c r="SR8" s="14">
        <v>0</v>
      </c>
      <c r="SS8" s="14">
        <v>0</v>
      </c>
      <c r="ST8" s="14">
        <v>0</v>
      </c>
      <c r="SU8" s="14">
        <v>0</v>
      </c>
      <c r="SV8" s="14">
        <v>0</v>
      </c>
      <c r="SW8" s="14">
        <v>0</v>
      </c>
      <c r="SX8" s="14">
        <v>0</v>
      </c>
      <c r="SY8" s="14">
        <v>0</v>
      </c>
      <c r="SZ8" s="14">
        <v>0</v>
      </c>
      <c r="TA8" s="14">
        <v>0</v>
      </c>
      <c r="TB8" s="14">
        <v>0</v>
      </c>
      <c r="TC8" s="14">
        <v>0</v>
      </c>
      <c r="TD8" s="14">
        <v>0</v>
      </c>
      <c r="TE8" s="14">
        <v>0</v>
      </c>
      <c r="TF8" s="14">
        <v>0</v>
      </c>
      <c r="TG8" s="14">
        <v>0</v>
      </c>
      <c r="TH8" s="14">
        <v>0</v>
      </c>
      <c r="TI8" s="14">
        <v>0</v>
      </c>
      <c r="TJ8" s="14">
        <v>0</v>
      </c>
      <c r="TK8" s="14">
        <v>0</v>
      </c>
      <c r="TL8" s="14">
        <v>0</v>
      </c>
      <c r="TM8" s="14">
        <v>0</v>
      </c>
      <c r="TN8" s="14">
        <v>0</v>
      </c>
      <c r="TO8" s="14">
        <v>0</v>
      </c>
      <c r="TP8" s="14">
        <v>0</v>
      </c>
      <c r="TQ8" s="14">
        <v>0</v>
      </c>
      <c r="TR8" s="14">
        <v>0</v>
      </c>
      <c r="TS8" s="14">
        <v>0</v>
      </c>
      <c r="TT8" s="14">
        <v>0</v>
      </c>
      <c r="TU8" s="14">
        <v>0</v>
      </c>
      <c r="TV8" s="14">
        <v>0</v>
      </c>
      <c r="TW8" s="14">
        <v>0</v>
      </c>
      <c r="TX8" s="14">
        <v>0</v>
      </c>
      <c r="TY8" s="14">
        <v>0</v>
      </c>
      <c r="TZ8" s="14">
        <v>0</v>
      </c>
      <c r="UA8" s="14">
        <v>0</v>
      </c>
      <c r="UB8" s="14">
        <v>0</v>
      </c>
      <c r="UC8" s="14">
        <v>0</v>
      </c>
      <c r="UD8" s="14">
        <v>0</v>
      </c>
      <c r="UE8" s="14">
        <v>0</v>
      </c>
      <c r="UF8" s="14">
        <v>0</v>
      </c>
      <c r="UG8" s="14">
        <v>0</v>
      </c>
      <c r="UH8" s="14">
        <v>0</v>
      </c>
      <c r="UI8" s="14">
        <v>0</v>
      </c>
      <c r="UJ8" s="14">
        <v>0</v>
      </c>
      <c r="UK8" s="14">
        <v>0</v>
      </c>
      <c r="UL8" s="14">
        <v>0</v>
      </c>
      <c r="UM8" s="14">
        <v>0</v>
      </c>
      <c r="UN8" s="14">
        <v>0</v>
      </c>
      <c r="UO8" s="14">
        <v>0</v>
      </c>
      <c r="UP8" s="14">
        <v>0</v>
      </c>
      <c r="UQ8" s="14">
        <v>0</v>
      </c>
      <c r="UR8" s="14">
        <v>0</v>
      </c>
      <c r="US8" s="14">
        <v>0</v>
      </c>
      <c r="UT8" s="14">
        <v>0</v>
      </c>
      <c r="UU8" s="14">
        <v>0</v>
      </c>
      <c r="UV8" s="14">
        <v>0</v>
      </c>
      <c r="UW8" s="14">
        <v>0</v>
      </c>
      <c r="UX8" s="14">
        <v>0</v>
      </c>
      <c r="UY8" s="14">
        <v>0</v>
      </c>
      <c r="UZ8" s="14">
        <v>0</v>
      </c>
      <c r="VA8" s="14">
        <v>0</v>
      </c>
      <c r="VB8" s="14">
        <v>0</v>
      </c>
      <c r="VC8" s="14">
        <v>0</v>
      </c>
      <c r="VD8" s="14">
        <v>0</v>
      </c>
      <c r="VE8" s="14">
        <v>0</v>
      </c>
      <c r="VF8" s="14">
        <v>0</v>
      </c>
      <c r="VG8" s="14">
        <v>0</v>
      </c>
      <c r="VH8" s="14">
        <v>0</v>
      </c>
      <c r="VI8" s="14">
        <v>0</v>
      </c>
      <c r="VJ8" s="14">
        <v>0</v>
      </c>
      <c r="VK8" s="14">
        <v>0</v>
      </c>
      <c r="VL8" s="14">
        <v>0</v>
      </c>
      <c r="VM8" s="14">
        <v>0</v>
      </c>
      <c r="VN8" s="14">
        <v>0</v>
      </c>
      <c r="VO8" s="14">
        <v>0</v>
      </c>
      <c r="VP8" s="14">
        <v>0</v>
      </c>
      <c r="VQ8" s="14">
        <v>0</v>
      </c>
      <c r="VR8" s="14">
        <v>0</v>
      </c>
      <c r="VS8" s="14">
        <v>0</v>
      </c>
      <c r="VT8" s="14">
        <v>0</v>
      </c>
      <c r="VU8" s="14">
        <v>0</v>
      </c>
      <c r="VV8" s="14">
        <v>0</v>
      </c>
      <c r="VW8" s="14">
        <v>0</v>
      </c>
      <c r="VX8" s="14">
        <v>0</v>
      </c>
      <c r="VY8" s="14">
        <v>0</v>
      </c>
      <c r="VZ8" s="14">
        <v>0</v>
      </c>
      <c r="WA8" s="14">
        <v>0</v>
      </c>
      <c r="WB8" s="14">
        <v>0</v>
      </c>
      <c r="WC8" s="14">
        <v>0</v>
      </c>
      <c r="WD8" s="14">
        <v>0</v>
      </c>
      <c r="WE8" s="14">
        <v>0</v>
      </c>
      <c r="WF8" s="14">
        <v>0</v>
      </c>
      <c r="WG8" s="14">
        <v>0</v>
      </c>
      <c r="WH8" s="14">
        <v>0</v>
      </c>
      <c r="WI8" s="14">
        <v>0</v>
      </c>
      <c r="WJ8" s="14">
        <v>0</v>
      </c>
      <c r="WK8" s="14">
        <v>0</v>
      </c>
      <c r="WL8" s="14">
        <v>0</v>
      </c>
      <c r="WM8" s="14">
        <v>0</v>
      </c>
      <c r="WN8" s="14">
        <v>0</v>
      </c>
      <c r="WO8" s="14">
        <v>0</v>
      </c>
      <c r="WP8" s="14">
        <v>0</v>
      </c>
      <c r="WQ8" s="14">
        <v>0</v>
      </c>
      <c r="WR8" s="14">
        <v>0</v>
      </c>
      <c r="WS8" s="14">
        <v>0</v>
      </c>
      <c r="WT8" s="14">
        <v>0</v>
      </c>
      <c r="WU8" s="14">
        <v>0</v>
      </c>
      <c r="WV8" s="14">
        <v>0</v>
      </c>
      <c r="WW8" s="14">
        <v>0</v>
      </c>
      <c r="WX8" s="14">
        <v>0</v>
      </c>
      <c r="WY8" s="14">
        <v>0</v>
      </c>
      <c r="WZ8" s="14">
        <v>0</v>
      </c>
      <c r="XA8" s="14">
        <v>0</v>
      </c>
      <c r="XB8" s="14">
        <v>0</v>
      </c>
      <c r="XC8" s="14">
        <v>0</v>
      </c>
      <c r="XD8" s="14">
        <v>0</v>
      </c>
      <c r="XE8" s="14">
        <v>0</v>
      </c>
      <c r="XF8" s="14">
        <v>0</v>
      </c>
      <c r="XG8" s="14">
        <v>0</v>
      </c>
      <c r="XH8" s="14">
        <v>0</v>
      </c>
      <c r="XI8" s="14">
        <v>0</v>
      </c>
      <c r="XJ8" s="14">
        <v>0</v>
      </c>
      <c r="XK8" s="14">
        <v>0</v>
      </c>
      <c r="XL8" s="14">
        <v>0</v>
      </c>
      <c r="XM8" s="14">
        <v>0</v>
      </c>
      <c r="XN8" s="14">
        <v>0</v>
      </c>
      <c r="XO8" s="14">
        <v>0</v>
      </c>
      <c r="XP8" s="14">
        <v>0</v>
      </c>
      <c r="XQ8" s="14">
        <v>0</v>
      </c>
      <c r="XR8" s="14">
        <v>0</v>
      </c>
      <c r="XS8" s="14">
        <v>0</v>
      </c>
      <c r="XT8" s="14">
        <v>0</v>
      </c>
      <c r="XU8" s="14">
        <v>0</v>
      </c>
      <c r="XV8" s="14">
        <v>0</v>
      </c>
      <c r="XW8" s="14">
        <v>0</v>
      </c>
      <c r="XX8" s="14">
        <v>0</v>
      </c>
      <c r="XY8" s="14">
        <v>0</v>
      </c>
      <c r="XZ8" s="14">
        <v>0</v>
      </c>
      <c r="YA8" s="14">
        <v>0</v>
      </c>
      <c r="YB8" s="14">
        <v>0</v>
      </c>
      <c r="YC8" s="14">
        <v>0</v>
      </c>
      <c r="YD8" s="14">
        <v>0</v>
      </c>
      <c r="YE8" s="14">
        <v>0</v>
      </c>
      <c r="YF8" s="14">
        <v>0</v>
      </c>
      <c r="YG8" s="14">
        <v>0</v>
      </c>
      <c r="YH8" s="14">
        <v>0</v>
      </c>
      <c r="YI8" s="14">
        <v>0</v>
      </c>
      <c r="YJ8" s="14">
        <v>0</v>
      </c>
      <c r="YK8" s="14">
        <v>0</v>
      </c>
      <c r="YL8" s="14">
        <v>0</v>
      </c>
      <c r="YM8" s="14">
        <v>0</v>
      </c>
      <c r="YN8" s="14">
        <v>0</v>
      </c>
      <c r="YO8" s="14">
        <v>0</v>
      </c>
      <c r="YP8" s="14">
        <v>0</v>
      </c>
      <c r="YQ8" s="14">
        <v>0</v>
      </c>
      <c r="YR8" s="14">
        <v>0</v>
      </c>
      <c r="YS8" s="14">
        <v>0</v>
      </c>
      <c r="YT8" s="14">
        <v>0</v>
      </c>
      <c r="YU8" s="14">
        <v>0</v>
      </c>
      <c r="YV8" s="14">
        <v>0</v>
      </c>
      <c r="YW8" s="14">
        <v>0</v>
      </c>
      <c r="YX8" s="14">
        <v>0</v>
      </c>
      <c r="YY8" s="14">
        <v>0</v>
      </c>
      <c r="YZ8" s="14">
        <v>0</v>
      </c>
      <c r="ZA8" s="14">
        <v>0</v>
      </c>
      <c r="ZB8" s="14">
        <v>0</v>
      </c>
      <c r="ZC8" s="14">
        <v>0</v>
      </c>
      <c r="ZD8" s="14">
        <v>0</v>
      </c>
      <c r="ZE8" s="14">
        <v>0</v>
      </c>
      <c r="ZF8" s="14">
        <v>0</v>
      </c>
      <c r="ZG8" s="14">
        <v>0</v>
      </c>
      <c r="ZH8" s="14">
        <v>0</v>
      </c>
      <c r="ZI8" s="14">
        <v>0</v>
      </c>
      <c r="ZJ8" s="14">
        <v>0</v>
      </c>
      <c r="ZK8" s="14">
        <v>0</v>
      </c>
      <c r="ZL8" s="14">
        <v>0</v>
      </c>
      <c r="ZM8" s="14">
        <v>0</v>
      </c>
      <c r="ZN8" s="14">
        <v>0</v>
      </c>
      <c r="ZO8" s="14">
        <v>0</v>
      </c>
      <c r="ZP8" s="14">
        <v>0</v>
      </c>
      <c r="ZQ8" s="14">
        <v>0</v>
      </c>
      <c r="ZR8" s="14">
        <v>0</v>
      </c>
      <c r="ZS8" s="14">
        <v>0</v>
      </c>
      <c r="ZT8" s="14">
        <v>0</v>
      </c>
      <c r="ZU8" s="14">
        <v>0</v>
      </c>
      <c r="ZV8" s="14">
        <v>0</v>
      </c>
    </row>
    <row r="9" spans="1:698" ht="12" customHeight="1" thickBot="1" x14ac:dyDescent="0.25">
      <c r="A9" s="4" t="s">
        <v>30</v>
      </c>
      <c r="B9" s="15">
        <f>+[3]Pich!F9</f>
        <v>0</v>
      </c>
      <c r="C9" s="15">
        <f>+[3]Pich!G9</f>
        <v>0</v>
      </c>
      <c r="D9" s="15">
        <f>+[3]Pich!H9</f>
        <v>0</v>
      </c>
      <c r="E9" s="15">
        <f>+[3]Pich!I9</f>
        <v>0</v>
      </c>
      <c r="F9" s="15">
        <f>+[3]Pich!J9</f>
        <v>112437.71</v>
      </c>
      <c r="G9" s="15">
        <f>+[3]Pich!K9</f>
        <v>112437.71</v>
      </c>
      <c r="H9" s="15">
        <f>+[3]Pich!L9</f>
        <v>112437.71</v>
      </c>
      <c r="I9" s="15">
        <f>+[3]Pich!M9</f>
        <v>112437.71</v>
      </c>
      <c r="J9" s="15">
        <f>+[3]Pich!N9</f>
        <v>67722.48</v>
      </c>
      <c r="K9" s="15">
        <f>+[3]Pich!O9</f>
        <v>130348.25</v>
      </c>
      <c r="L9" s="15">
        <f>+[3]Pich!P9</f>
        <v>130896.62</v>
      </c>
      <c r="M9" s="15">
        <f>+[3]Pich!Q9</f>
        <v>130896.62</v>
      </c>
      <c r="N9" s="15">
        <f>+[3]Pich!R9</f>
        <v>130896.62</v>
      </c>
      <c r="O9" s="15">
        <f>+[3]Pich!S9</f>
        <v>130896.62</v>
      </c>
      <c r="P9" s="15">
        <f>+[3]Pich!T9</f>
        <v>134307.67000000001</v>
      </c>
      <c r="Q9" s="15">
        <f>+[3]Pich!U9</f>
        <v>193785.96</v>
      </c>
      <c r="R9" s="15">
        <f>+[3]Pich!V9</f>
        <v>196787.35</v>
      </c>
      <c r="S9" s="15">
        <f>+[3]Pich!W9</f>
        <v>196787.35</v>
      </c>
      <c r="T9" s="15">
        <f>+[3]Pich!X9</f>
        <v>202690.49</v>
      </c>
      <c r="U9" s="15">
        <f>+[3]Pich!Y9</f>
        <v>205490.63</v>
      </c>
      <c r="V9" s="15">
        <f>+[3]Pich!Z9</f>
        <v>210770.51</v>
      </c>
      <c r="W9" s="15">
        <f>+[3]Pich!AA9</f>
        <v>215432.76</v>
      </c>
      <c r="X9" s="15">
        <f>+[3]Pich!AB9</f>
        <v>217399.09</v>
      </c>
      <c r="Y9" s="15">
        <f>+[3]Pich!AC9</f>
        <v>217399.09</v>
      </c>
      <c r="Z9" s="15">
        <f>+[3]Pich!AD9</f>
        <v>204978.79</v>
      </c>
      <c r="AA9" s="15">
        <f>+[3]Pich!AE9</f>
        <v>188696.25</v>
      </c>
      <c r="AB9" s="15">
        <f>+[3]Pich!AF9</f>
        <v>189317.59</v>
      </c>
      <c r="AC9" s="15">
        <f>+[3]Pich!AG9</f>
        <v>193985.34</v>
      </c>
      <c r="AD9" s="15">
        <f>+[3]Pich!AH9</f>
        <v>168150.64</v>
      </c>
      <c r="AE9" s="15">
        <f>+[3]Pich!AI9</f>
        <v>168150.64</v>
      </c>
      <c r="AF9" s="15">
        <f>+[3]Pich!AJ9</f>
        <v>166193.69</v>
      </c>
      <c r="AG9" s="15">
        <f>+[3]Pich!AK9</f>
        <v>169700.73</v>
      </c>
      <c r="AH9" s="15">
        <f>+[3]Pich!AL9</f>
        <v>170722.82</v>
      </c>
      <c r="AI9" s="15">
        <f>+[3]Pich!AM9</f>
        <v>171981.1</v>
      </c>
      <c r="AJ9" s="15">
        <f>+[3]Pich!AN9</f>
        <v>202059.55</v>
      </c>
      <c r="AK9" s="15">
        <f>+[3]Pich!AO9</f>
        <v>202059.55</v>
      </c>
      <c r="AL9" s="15">
        <f>+[3]Pich!AP9</f>
        <v>204851.71</v>
      </c>
      <c r="AM9" s="15">
        <f>+[3]Pich!AQ9</f>
        <v>206997.04</v>
      </c>
      <c r="AN9" s="15">
        <f>+[3]Pich!AR9</f>
        <v>210137.98</v>
      </c>
      <c r="AO9" s="15">
        <f>+[3]Pich!AS9</f>
        <v>223983.24</v>
      </c>
      <c r="AP9" s="15">
        <f>+[3]Pich!AT9</f>
        <v>214982.59</v>
      </c>
      <c r="AQ9" s="15">
        <f>+[3]Pich!AU9</f>
        <v>214982.59</v>
      </c>
      <c r="AR9" s="15">
        <f>+[3]Pich!AV9</f>
        <v>218788.69</v>
      </c>
      <c r="AS9" s="15">
        <f>+[3]Pich!AW9</f>
        <v>219706.6</v>
      </c>
      <c r="AT9" s="15">
        <f>+[3]Pich!AX9</f>
        <v>220734.56</v>
      </c>
      <c r="AU9" s="15">
        <f>+[3]Pich!AY9</f>
        <v>221339.58</v>
      </c>
      <c r="AV9" s="15">
        <f>+[3]Pich!AZ9</f>
        <v>178968.3</v>
      </c>
      <c r="AW9" s="15">
        <f>+[3]Pich!BA9</f>
        <v>178968.3</v>
      </c>
      <c r="AX9" s="15">
        <f>+[3]Pich!BB9</f>
        <v>180517.32</v>
      </c>
      <c r="AY9" s="15">
        <f>+[3]Pich!BC9</f>
        <v>180974.76</v>
      </c>
      <c r="AZ9" s="15">
        <f>+[3]Pich!BD9</f>
        <v>181919.82</v>
      </c>
      <c r="BA9" s="15">
        <f>+[3]Pich!BE9</f>
        <v>165962.66</v>
      </c>
      <c r="BB9" s="15">
        <f>+[3]Pich!BF9</f>
        <v>146794.35</v>
      </c>
      <c r="BC9" s="15">
        <f>+[3]Pich!BG9</f>
        <v>146780.1</v>
      </c>
      <c r="BD9" s="15">
        <f>+[3]Pich!BH9</f>
        <v>147156.70000000001</v>
      </c>
      <c r="BE9" s="15">
        <f>+[3]Pich!BI9</f>
        <v>146777.32</v>
      </c>
      <c r="BF9" s="15">
        <f>+[3]Pich!BJ9</f>
        <v>147271.41</v>
      </c>
      <c r="BG9" s="15">
        <f>+[3]Pich!BK9</f>
        <v>148541.06</v>
      </c>
      <c r="BH9" s="15">
        <f>+[3]Pich!BL9</f>
        <v>180833.33</v>
      </c>
      <c r="BI9" s="15">
        <f>+[3]Pich!BM9</f>
        <v>180833.33</v>
      </c>
      <c r="BJ9" s="15">
        <f>+[3]Pich!BN9</f>
        <v>486420.5</v>
      </c>
      <c r="BK9" s="15">
        <f>+[3]Pich!BO9</f>
        <v>485272.17</v>
      </c>
      <c r="BL9" s="15">
        <f>+[3]Pich!BP9</f>
        <v>486155.36</v>
      </c>
      <c r="BM9" s="15">
        <f>+[3]Pich!BQ9</f>
        <v>475601.56</v>
      </c>
      <c r="BN9" s="15">
        <f>+[3]Pich!BR9</f>
        <v>480645.8</v>
      </c>
      <c r="BO9" s="15">
        <f>+[3]Pich!BS9</f>
        <v>480645.8</v>
      </c>
      <c r="BP9" s="15">
        <f>+[3]Pich!BT9</f>
        <v>480645.8</v>
      </c>
      <c r="BQ9" s="15">
        <f>+[3]Pich!BU9</f>
        <v>480645.8</v>
      </c>
      <c r="BR9" s="15">
        <f>+[3]Pich!BV9</f>
        <v>101158.6</v>
      </c>
      <c r="BS9" s="15">
        <f>+[3]Pich!BW9</f>
        <v>101950.43</v>
      </c>
      <c r="BT9" s="15">
        <f>+[3]Pich!BX9</f>
        <v>80968.070000000007</v>
      </c>
      <c r="BU9" s="15">
        <f>+[3]Pich!BY9</f>
        <v>80968.070000000007</v>
      </c>
      <c r="BV9" s="15">
        <f>+[3]Pich!BZ9</f>
        <v>82306.539999999994</v>
      </c>
      <c r="BW9" s="15">
        <f>+[3]Pich!CA9</f>
        <v>82882.02</v>
      </c>
      <c r="BX9" s="15">
        <f>+[3]Pich!CB9</f>
        <v>55039.11</v>
      </c>
      <c r="BY9" s="15">
        <f>+[3]Pich!CC9</f>
        <v>41820.36</v>
      </c>
      <c r="BZ9" s="15">
        <f>+[3]Pich!CD9</f>
        <v>21215.1</v>
      </c>
      <c r="CA9" s="15">
        <f>+[3]Pich!CE9</f>
        <v>21215.1</v>
      </c>
      <c r="CB9" s="15">
        <f>+[3]Pich!CF9</f>
        <v>23367.46</v>
      </c>
      <c r="CC9" s="15">
        <f>+[3]Pich!CG9</f>
        <v>22076.87</v>
      </c>
      <c r="CD9" s="15">
        <f>+[3]Pich!CH9</f>
        <v>21187.62</v>
      </c>
      <c r="CE9" s="15">
        <f>+[3]Pich!CI9</f>
        <v>22211.72</v>
      </c>
      <c r="CF9" s="15">
        <f>+[3]Pich!CJ9</f>
        <v>20919.71</v>
      </c>
      <c r="CG9" s="15">
        <f>+[3]Pich!CK9</f>
        <v>20919.71</v>
      </c>
      <c r="CH9" s="15">
        <f>+[3]Pich!CL9</f>
        <v>21295.51</v>
      </c>
      <c r="CI9" s="15">
        <f>+[3]Pich!CM9</f>
        <v>21511.66</v>
      </c>
      <c r="CJ9" s="15">
        <f>+[3]Pich!CN9</f>
        <v>21612.31</v>
      </c>
      <c r="CK9" s="15">
        <f>+[3]Pich!CO9</f>
        <v>39613.300000000003</v>
      </c>
      <c r="CL9" s="15">
        <f>+[3]Pich!CP9</f>
        <v>42739.77</v>
      </c>
      <c r="CM9" s="15">
        <f>+[3]Pich!CQ9</f>
        <v>42739.77</v>
      </c>
      <c r="CN9" s="15">
        <f>+[3]Pich!CR9</f>
        <v>43240.52</v>
      </c>
      <c r="CO9" s="15">
        <f>+[3]Pich!CS9</f>
        <v>43973.87</v>
      </c>
      <c r="CP9" s="15">
        <f>+[3]Pich!CT9</f>
        <v>44558.87</v>
      </c>
      <c r="CQ9" s="15">
        <f>+[3]Pich!CU9</f>
        <v>44761.47</v>
      </c>
      <c r="CR9" s="15">
        <f>+[3]Pich!CV9</f>
        <v>34397.57</v>
      </c>
      <c r="CS9" s="15">
        <f>+[3]Pich!CW9</f>
        <v>34397.57</v>
      </c>
      <c r="CT9" s="15">
        <f>+[3]Pich!CX9</f>
        <v>43299.67</v>
      </c>
      <c r="CU9" s="15">
        <f>+[3]Pich!CY9</f>
        <v>43688.639999999999</v>
      </c>
      <c r="CV9" s="15">
        <f>+[3]Pich!CZ9</f>
        <v>43759.64</v>
      </c>
      <c r="CW9" s="15">
        <f>+[3]Pich!DA9</f>
        <v>43994.19</v>
      </c>
      <c r="CX9" s="15">
        <f>+[3]Pich!DB9</f>
        <v>20838.66</v>
      </c>
      <c r="CY9" s="15">
        <f>+[3]Pich!DC9</f>
        <v>20838.66</v>
      </c>
      <c r="CZ9" s="15">
        <f>+[3]Pich!DD9</f>
        <v>11187.07</v>
      </c>
      <c r="DA9" s="15">
        <f>+[3]Pich!DE9</f>
        <v>13617.77</v>
      </c>
      <c r="DB9" s="15">
        <f>+[3]Pich!DF9</f>
        <v>14114.87</v>
      </c>
      <c r="DC9" s="15">
        <f>+[3]Pich!DG9</f>
        <v>11769.2</v>
      </c>
      <c r="DD9" s="15">
        <f>+[3]Pich!DH9</f>
        <v>11769.2</v>
      </c>
      <c r="DE9" s="15">
        <f>+[3]Pich!DI9</f>
        <v>11769.2</v>
      </c>
      <c r="DF9" s="15">
        <f>+[3]Pich!DJ9</f>
        <v>13503.55</v>
      </c>
      <c r="DG9" s="15">
        <f>+[3]Pich!DK9</f>
        <v>16839.650000000001</v>
      </c>
      <c r="DH9" s="15">
        <f>+[3]Pich!DL9</f>
        <v>28366.9</v>
      </c>
      <c r="DI9" s="15">
        <f>+[3]Pich!DM9</f>
        <v>29919.4</v>
      </c>
      <c r="DJ9" s="15">
        <f>+[3]Pich!DN9</f>
        <v>30865.66</v>
      </c>
      <c r="DK9" s="15">
        <f>+[3]Pich!DO9</f>
        <v>30865.66</v>
      </c>
      <c r="DL9" s="15">
        <f>+[3]Pich!DP9</f>
        <v>29183.71</v>
      </c>
      <c r="DM9" s="15">
        <f>+[3]Pich!DQ9</f>
        <v>31498.16</v>
      </c>
      <c r="DN9" s="15">
        <f>+[3]Pich!DR9</f>
        <v>31498.16</v>
      </c>
      <c r="DO9" s="15">
        <f>+[3]Pich!DS9</f>
        <v>26933.02</v>
      </c>
      <c r="DP9" s="15">
        <f>+[3]Pich!DT9</f>
        <v>26933.02</v>
      </c>
      <c r="DQ9" s="15">
        <f>+[3]Pich!DU9</f>
        <v>26933.02</v>
      </c>
      <c r="DR9" s="15">
        <f>+[3]Pich!DV9</f>
        <v>32222.720000000001</v>
      </c>
      <c r="DS9" s="15">
        <f>+[3]Pich!DW9</f>
        <v>39411.25</v>
      </c>
      <c r="DT9" s="15">
        <f>+[3]Pich!DX9</f>
        <v>43032.05</v>
      </c>
      <c r="DU9" s="15">
        <f>+[3]Pich!DY9</f>
        <v>45958.45</v>
      </c>
      <c r="DV9" s="15">
        <f>+[3]Pich!DZ9</f>
        <v>53983.78</v>
      </c>
      <c r="DW9" s="15">
        <f>+[3]Pich!EA9</f>
        <v>53983.78</v>
      </c>
      <c r="DX9" s="15">
        <f>+[3]Pich!EB9</f>
        <v>61886.73</v>
      </c>
      <c r="DY9" s="15">
        <f>+[3]Pich!EC9</f>
        <v>49857.19</v>
      </c>
      <c r="DZ9" s="15">
        <f>+[3]Pich!ED9</f>
        <v>32795.019999999997</v>
      </c>
      <c r="EA9" s="15">
        <f>+[3]Pich!EE9</f>
        <v>34740.42</v>
      </c>
      <c r="EB9" s="15">
        <f>+[3]Pich!EF9</f>
        <v>35349.360000000001</v>
      </c>
      <c r="EC9" s="15">
        <f>+[3]Pich!EG9</f>
        <v>35349.360000000001</v>
      </c>
      <c r="ED9" s="15">
        <f>+[3]Pich!EH9</f>
        <v>37800.11</v>
      </c>
      <c r="EE9" s="15">
        <f>+[3]Pich!EI9</f>
        <v>37957.32</v>
      </c>
      <c r="EF9" s="15">
        <f>+[3]Pich!EJ9</f>
        <v>38728.53</v>
      </c>
      <c r="EG9" s="15">
        <f>+[3]Pich!EK9</f>
        <v>32202.52</v>
      </c>
      <c r="EH9" s="15">
        <f>+[3]Pich!EL9</f>
        <v>32202.52</v>
      </c>
      <c r="EI9" s="15">
        <f>+[3]Pich!EM9</f>
        <v>32202.52</v>
      </c>
      <c r="EJ9" s="15">
        <f>+[3]Pich!EN9</f>
        <v>33740.620000000003</v>
      </c>
      <c r="EK9" s="15">
        <f>+[3]Pich!EO9</f>
        <v>36248.269999999997</v>
      </c>
      <c r="EL9" s="15">
        <f>+[3]Pich!EP9</f>
        <v>37737.22</v>
      </c>
      <c r="EM9" s="15">
        <f>+[3]Pich!EQ9</f>
        <v>38894.120000000003</v>
      </c>
      <c r="EN9" s="15">
        <f>+[3]Pich!ER9</f>
        <v>173366.48</v>
      </c>
      <c r="EO9" s="15">
        <f>+[3]Pich!ES9</f>
        <v>173366.48</v>
      </c>
      <c r="EP9" s="15">
        <f>+[3]Pich!ET9</f>
        <v>178644.83</v>
      </c>
      <c r="EQ9" s="15">
        <f>+[3]Pich!EU9</f>
        <v>183378.34</v>
      </c>
      <c r="ER9" s="15">
        <f>+[3]Pich!EV9</f>
        <v>188105.2</v>
      </c>
      <c r="ES9" s="15">
        <f>+[3]Pich!EW9</f>
        <v>191663.55</v>
      </c>
      <c r="ET9" s="15">
        <f>+[3]Pich!EX9</f>
        <v>0</v>
      </c>
      <c r="EU9" s="15">
        <f>+[3]Pich!EY9</f>
        <v>185848.45</v>
      </c>
      <c r="EV9" s="15">
        <f>+[3]Pich!EZ9</f>
        <v>189793.11</v>
      </c>
      <c r="EW9" s="15">
        <f>+[3]Pich!FA9</f>
        <v>191818.02</v>
      </c>
      <c r="EX9" s="15">
        <f>+[3]Pich!FB9</f>
        <v>193542.43</v>
      </c>
      <c r="EY9" s="15">
        <f>+[3]Pich!FC9</f>
        <v>194649.06</v>
      </c>
      <c r="EZ9" s="15">
        <f>+[3]Pich!FD9</f>
        <v>158679.16</v>
      </c>
      <c r="FA9" s="15">
        <f>+[3]Pich!FE9</f>
        <v>158679.16</v>
      </c>
      <c r="FB9" s="15">
        <f>+[3]Pich!FF9</f>
        <v>160087.92000000001</v>
      </c>
      <c r="FC9" s="15">
        <f>+[3]Pich!FG9</f>
        <v>160691.31</v>
      </c>
      <c r="FD9" s="15">
        <f>+[3]Pich!FH9</f>
        <v>160835.95000000001</v>
      </c>
      <c r="FE9" s="15">
        <f>+[3]Pich!FI9</f>
        <v>162751.51</v>
      </c>
      <c r="FF9" s="15">
        <f>+[3]Pich!FJ9</f>
        <v>161901.37</v>
      </c>
      <c r="FG9" s="15">
        <f>+[3]Pich!FK9</f>
        <v>161901.37</v>
      </c>
      <c r="FH9" s="15">
        <f>+[3]Pich!FL9</f>
        <v>162746.35999999999</v>
      </c>
      <c r="FI9" s="15">
        <f>+[3]Pich!FM9</f>
        <v>164018.46</v>
      </c>
      <c r="FJ9" s="15">
        <f>+[3]Pich!FN9</f>
        <v>164205.91</v>
      </c>
      <c r="FK9" s="15">
        <f>+[3]Pich!FO9</f>
        <v>157138.04999999999</v>
      </c>
      <c r="FL9" s="15">
        <f>+[3]Pich!FP9</f>
        <v>156686.75</v>
      </c>
      <c r="FM9" s="15">
        <f>+[3]Pich!FQ9</f>
        <v>156686.75</v>
      </c>
      <c r="FN9" s="15">
        <f>+[3]Pich!FR9</f>
        <v>159490.17000000001</v>
      </c>
      <c r="FO9" s="15">
        <f>+[3]Pich!FS9</f>
        <v>163681.99</v>
      </c>
      <c r="FP9" s="15">
        <f>+[3]Pich!FT9</f>
        <v>166342.93</v>
      </c>
      <c r="FQ9" s="15">
        <f>+[3]Pich!FU9</f>
        <v>170280.28</v>
      </c>
      <c r="FR9" s="15">
        <f>+[3]Pich!FV9</f>
        <v>165466.53</v>
      </c>
      <c r="FS9" s="15">
        <f>+[3]Pich!FW9</f>
        <v>165466.53</v>
      </c>
      <c r="FT9" s="15">
        <f>+[3]Pich!FX9</f>
        <v>169011.74</v>
      </c>
      <c r="FU9" s="15">
        <f>+[3]Pich!FY9</f>
        <v>172453.38</v>
      </c>
      <c r="FV9" s="15">
        <f>+[3]Pich!FZ9</f>
        <v>0</v>
      </c>
      <c r="FW9" s="15">
        <f>+[3]Pich!GA9</f>
        <v>0</v>
      </c>
      <c r="FX9" s="15">
        <f>+[3]Pich!GB9</f>
        <v>0</v>
      </c>
      <c r="FY9" s="15">
        <f>+[3]Pich!GC9</f>
        <v>0</v>
      </c>
      <c r="FZ9" s="15">
        <f>+[3]Pich!GD9</f>
        <v>0</v>
      </c>
      <c r="GA9" s="15">
        <f>+[3]Pich!GE9</f>
        <v>0</v>
      </c>
      <c r="GB9" s="15">
        <f>+[3]Pich!GF9</f>
        <v>0</v>
      </c>
      <c r="GC9" s="15">
        <f>+[3]Pich!GG9</f>
        <v>0</v>
      </c>
      <c r="GD9" s="15">
        <f>+[3]Pich!GH9</f>
        <v>0</v>
      </c>
      <c r="GE9" s="15">
        <f>+[3]Pich!GI9</f>
        <v>0</v>
      </c>
      <c r="GF9" s="15">
        <f>+[3]Pich!GJ9</f>
        <v>0</v>
      </c>
      <c r="GG9" s="15">
        <f>+[3]Pich!GK9</f>
        <v>0</v>
      </c>
      <c r="GH9" s="15">
        <f>+[3]Pich!GL9</f>
        <v>0</v>
      </c>
      <c r="GI9" s="15">
        <f>+[3]Pich!GM9</f>
        <v>0</v>
      </c>
      <c r="GJ9" s="15">
        <f>+[3]Pich!GN9</f>
        <v>0</v>
      </c>
      <c r="GK9" s="15">
        <f>+[3]Pich!GO9</f>
        <v>0</v>
      </c>
      <c r="GL9" s="30">
        <f>+[3]Pich!GP9</f>
        <v>0</v>
      </c>
      <c r="GM9" s="15">
        <f>+[3]Pich!GQ9</f>
        <v>0</v>
      </c>
      <c r="GN9" s="15">
        <f>+[3]Pich!GR9</f>
        <v>0</v>
      </c>
      <c r="GO9" s="15">
        <f>+[3]Pich!GS9</f>
        <v>0</v>
      </c>
      <c r="GP9" s="15">
        <f>+[3]Pich!GT9</f>
        <v>0</v>
      </c>
      <c r="GQ9" s="15">
        <f>+[3]Pich!GU9</f>
        <v>0</v>
      </c>
      <c r="GR9" s="15">
        <f>+[3]Pich!GV9</f>
        <v>0</v>
      </c>
      <c r="GS9" s="15">
        <f>+[3]Pich!GW9</f>
        <v>0</v>
      </c>
      <c r="GT9" s="15">
        <f>+[3]Pich!GX9</f>
        <v>0</v>
      </c>
      <c r="GU9" s="15">
        <f>+[3]Pich!GY9</f>
        <v>0</v>
      </c>
      <c r="GV9" s="15">
        <f>+[3]Pich!GZ9</f>
        <v>0</v>
      </c>
      <c r="GW9" s="30">
        <f>+[3]Pich!HA9</f>
        <v>0</v>
      </c>
      <c r="GX9" s="41"/>
      <c r="GY9" s="15">
        <v>93414.53</v>
      </c>
      <c r="GZ9" s="15">
        <v>75879.929999999993</v>
      </c>
      <c r="HA9" s="15">
        <v>76617.72</v>
      </c>
      <c r="HB9" s="15">
        <v>78231.55</v>
      </c>
      <c r="HC9" s="15">
        <v>0</v>
      </c>
      <c r="HD9" s="30">
        <v>79283.73</v>
      </c>
      <c r="HE9" s="15">
        <f t="shared" si="4"/>
        <v>79.283729999999991</v>
      </c>
      <c r="HF9" s="15">
        <v>78713.460000000006</v>
      </c>
      <c r="HG9" s="15">
        <v>79523.759999999995</v>
      </c>
      <c r="HH9" s="15">
        <v>81636.69</v>
      </c>
      <c r="HI9" s="15">
        <v>81869.55</v>
      </c>
      <c r="HJ9" s="15">
        <v>0</v>
      </c>
      <c r="HK9" s="30">
        <v>76256.66</v>
      </c>
      <c r="HL9" s="15">
        <f t="shared" si="5"/>
        <v>-3027.0699999999924</v>
      </c>
      <c r="HM9" s="15">
        <v>76656.27</v>
      </c>
      <c r="HN9" s="15">
        <v>77879.22</v>
      </c>
      <c r="HO9" s="15">
        <v>79028.509999999995</v>
      </c>
      <c r="HP9" s="15">
        <v>78063.97</v>
      </c>
      <c r="HQ9" s="15">
        <v>0</v>
      </c>
      <c r="HR9" s="30">
        <v>73115.839999999997</v>
      </c>
      <c r="HS9" s="15">
        <f t="shared" si="6"/>
        <v>-3140.820000000007</v>
      </c>
      <c r="HT9" s="15">
        <v>74240.36</v>
      </c>
      <c r="HU9" s="15">
        <v>80163.17</v>
      </c>
      <c r="HV9" s="15">
        <v>84111</v>
      </c>
      <c r="HW9" s="15">
        <v>86308.22</v>
      </c>
      <c r="HX9" s="15">
        <v>0</v>
      </c>
      <c r="HY9" s="30">
        <v>82720.12</v>
      </c>
      <c r="HZ9" s="15">
        <f t="shared" si="7"/>
        <v>9604.2799999999988</v>
      </c>
      <c r="IA9" s="15">
        <v>85338.16</v>
      </c>
      <c r="IB9" s="15">
        <v>85544.33</v>
      </c>
      <c r="IC9" s="15">
        <v>86222.14</v>
      </c>
      <c r="ID9" s="15">
        <v>71388.28</v>
      </c>
      <c r="IE9" s="15">
        <v>0</v>
      </c>
      <c r="IF9" s="30">
        <v>82290.259999999995</v>
      </c>
      <c r="IG9" s="15">
        <f t="shared" si="8"/>
        <v>-429.86000000000058</v>
      </c>
      <c r="IH9" s="15">
        <v>79721.350000000006</v>
      </c>
      <c r="II9" s="15">
        <v>80480.240000000005</v>
      </c>
      <c r="IJ9" s="15">
        <v>79335.06</v>
      </c>
      <c r="IK9" s="15">
        <v>79921.88</v>
      </c>
      <c r="IL9" s="15">
        <v>0</v>
      </c>
      <c r="IM9" s="15">
        <v>76758.92</v>
      </c>
      <c r="IN9" s="15">
        <v>78507.55</v>
      </c>
      <c r="IO9" s="15">
        <v>78486.09</v>
      </c>
      <c r="IP9" s="15">
        <v>78751.539999999994</v>
      </c>
      <c r="IQ9" s="15">
        <v>79444.67</v>
      </c>
      <c r="IR9" s="15">
        <v>0</v>
      </c>
      <c r="IS9" s="15">
        <v>76057.52</v>
      </c>
      <c r="IT9" s="15">
        <v>80167.61</v>
      </c>
      <c r="IU9" s="15">
        <v>82687.69</v>
      </c>
      <c r="IV9" s="15">
        <v>88975.03</v>
      </c>
      <c r="IW9" s="15">
        <v>89727.45</v>
      </c>
      <c r="IX9" s="15">
        <v>0</v>
      </c>
      <c r="IY9" s="15">
        <v>77962.789999999994</v>
      </c>
      <c r="IZ9" s="15">
        <v>77962.789999999994</v>
      </c>
      <c r="JA9" s="15">
        <v>81414</v>
      </c>
      <c r="JB9" s="15">
        <v>82059.95</v>
      </c>
      <c r="JC9" s="15">
        <v>81317.39</v>
      </c>
      <c r="JD9" s="15">
        <v>0</v>
      </c>
      <c r="JE9" s="15">
        <v>75720.27</v>
      </c>
      <c r="JF9" s="15">
        <v>77979.490000000005</v>
      </c>
      <c r="JG9" s="15">
        <v>79040.210000000006</v>
      </c>
      <c r="JH9" s="15">
        <v>80156.09</v>
      </c>
      <c r="JI9" s="15">
        <v>81326.37</v>
      </c>
      <c r="JJ9" s="15">
        <v>79414.95</v>
      </c>
      <c r="JK9" s="15">
        <v>79414.95</v>
      </c>
      <c r="JL9" s="15">
        <v>80082.42</v>
      </c>
      <c r="JM9" s="15">
        <v>80437.22</v>
      </c>
      <c r="JN9" s="15">
        <v>80724.91</v>
      </c>
      <c r="JO9" s="15">
        <v>81508.98</v>
      </c>
      <c r="JP9" s="15">
        <v>74766.41</v>
      </c>
      <c r="JQ9" s="15">
        <v>74766.41</v>
      </c>
      <c r="JR9" s="15">
        <v>75174.13</v>
      </c>
      <c r="JS9" s="15">
        <v>73271.55</v>
      </c>
      <c r="JT9" s="15">
        <v>68465.27</v>
      </c>
      <c r="JU9" s="15">
        <v>68465.27</v>
      </c>
      <c r="JV9" s="15">
        <v>0</v>
      </c>
      <c r="JW9" s="15">
        <v>68465.27</v>
      </c>
      <c r="JX9" s="15">
        <v>100364.06</v>
      </c>
      <c r="JY9" s="15">
        <v>105448.79</v>
      </c>
      <c r="JZ9" s="15">
        <v>106414</v>
      </c>
      <c r="KA9" s="15">
        <v>107438.3</v>
      </c>
      <c r="KB9" s="15">
        <v>0</v>
      </c>
      <c r="KC9" s="15">
        <v>100136.65</v>
      </c>
      <c r="KD9" s="15">
        <v>101772.75</v>
      </c>
      <c r="KE9" s="15">
        <v>92258.86</v>
      </c>
      <c r="KF9" s="15">
        <v>75274.240000000005</v>
      </c>
      <c r="KG9" s="15">
        <v>78499.88</v>
      </c>
      <c r="KH9" s="15">
        <v>0</v>
      </c>
      <c r="KI9" s="15">
        <v>109689.89</v>
      </c>
      <c r="KJ9" s="15">
        <v>113888.9</v>
      </c>
      <c r="KK9" s="15">
        <v>110150.56</v>
      </c>
      <c r="KL9" s="15">
        <v>112401.52</v>
      </c>
      <c r="KM9" s="15">
        <v>113499.12</v>
      </c>
      <c r="KN9" s="15">
        <v>112187.27</v>
      </c>
      <c r="KO9" s="15">
        <v>112187.27</v>
      </c>
      <c r="KP9" s="15">
        <v>113561.04</v>
      </c>
      <c r="KQ9" s="15">
        <v>114126.04</v>
      </c>
      <c r="KR9" s="15">
        <v>122458.76</v>
      </c>
      <c r="KS9" s="15">
        <v>125785.34</v>
      </c>
      <c r="KT9" s="15">
        <v>0</v>
      </c>
      <c r="KU9" s="15">
        <v>121083.52</v>
      </c>
      <c r="KV9" s="15">
        <v>123769.31</v>
      </c>
      <c r="KW9" s="15">
        <v>134092.25</v>
      </c>
      <c r="KX9" s="15">
        <v>134092.25</v>
      </c>
      <c r="KY9" s="15">
        <v>135380.4</v>
      </c>
      <c r="KZ9" s="15">
        <v>0</v>
      </c>
      <c r="LA9" s="15">
        <v>202435.46</v>
      </c>
      <c r="LB9" s="15">
        <v>208854.71</v>
      </c>
      <c r="LC9" s="15">
        <v>213862.76</v>
      </c>
      <c r="LD9" s="15">
        <v>174914.96</v>
      </c>
      <c r="LE9" s="15">
        <v>162582.18</v>
      </c>
      <c r="LF9" s="15">
        <v>0</v>
      </c>
      <c r="LG9" s="15">
        <v>174953.51</v>
      </c>
      <c r="LH9" s="15">
        <v>180513.53</v>
      </c>
      <c r="LI9" s="15">
        <v>183221.78</v>
      </c>
      <c r="LJ9" s="15">
        <v>190276.21</v>
      </c>
      <c r="LK9" s="15">
        <v>200811.2</v>
      </c>
      <c r="LL9" s="15">
        <v>0</v>
      </c>
      <c r="LM9" s="15">
        <v>195459.21</v>
      </c>
      <c r="LN9" s="15">
        <v>195459.21</v>
      </c>
      <c r="LO9" s="15">
        <v>197955.75</v>
      </c>
      <c r="LP9" s="15">
        <v>200677.3</v>
      </c>
      <c r="LQ9" s="15">
        <v>201768.56</v>
      </c>
      <c r="LR9" s="15">
        <v>0</v>
      </c>
      <c r="LS9" s="15">
        <v>203994.18</v>
      </c>
      <c r="LT9" s="15">
        <v>203994.18</v>
      </c>
      <c r="LU9" s="15">
        <v>205688.35</v>
      </c>
      <c r="LV9" s="15">
        <v>214405.28</v>
      </c>
      <c r="LW9" s="15">
        <v>216301.21</v>
      </c>
      <c r="LX9" s="15">
        <v>329092.09000000003</v>
      </c>
      <c r="LY9" s="15">
        <v>329092.09000000003</v>
      </c>
      <c r="LZ9" s="15">
        <v>335268.82</v>
      </c>
      <c r="MA9" s="15">
        <v>341199.84</v>
      </c>
      <c r="MB9" s="15">
        <v>345008.06</v>
      </c>
      <c r="MC9" s="15">
        <v>347034.62</v>
      </c>
      <c r="MD9" s="15">
        <v>0</v>
      </c>
      <c r="ME9" s="15">
        <v>348481.58</v>
      </c>
      <c r="MF9" s="15">
        <v>330569.39</v>
      </c>
      <c r="MG9" s="15">
        <v>332228.13</v>
      </c>
      <c r="MH9" s="15">
        <v>336723.19</v>
      </c>
      <c r="MI9" s="15">
        <v>338080.53</v>
      </c>
      <c r="MJ9" s="15">
        <v>0</v>
      </c>
      <c r="MK9" s="15">
        <v>128975.35</v>
      </c>
      <c r="ML9" s="15">
        <v>130495.12</v>
      </c>
      <c r="MM9" s="15">
        <v>132656.62</v>
      </c>
      <c r="MN9" s="15">
        <v>134655.85999999999</v>
      </c>
      <c r="MO9" s="15">
        <v>136711.49</v>
      </c>
      <c r="MP9" s="15">
        <v>131952.32000000001</v>
      </c>
      <c r="MQ9" s="15">
        <v>131952.32000000001</v>
      </c>
      <c r="MR9" s="15">
        <v>132643.60999999999</v>
      </c>
      <c r="MS9" s="15">
        <v>134753.29999999999</v>
      </c>
      <c r="MT9" s="15">
        <v>140061.59</v>
      </c>
      <c r="MU9" s="15">
        <v>146535.01999999999</v>
      </c>
      <c r="MV9" s="15">
        <v>129786.9</v>
      </c>
      <c r="MW9" s="15">
        <v>129786.9</v>
      </c>
      <c r="MX9" s="15">
        <v>133137.87</v>
      </c>
      <c r="MY9" s="15">
        <v>136316.13</v>
      </c>
      <c r="MZ9" s="15">
        <v>137045.53</v>
      </c>
      <c r="NA9" s="15">
        <v>140041.78</v>
      </c>
      <c r="NB9" s="15">
        <v>137580.19</v>
      </c>
      <c r="NC9" s="15">
        <v>137580.19</v>
      </c>
      <c r="ND9" s="15">
        <v>137580.19</v>
      </c>
      <c r="NE9" s="15">
        <v>137580.19</v>
      </c>
      <c r="NF9" s="15">
        <v>122554.02</v>
      </c>
      <c r="NG9" s="15">
        <v>102676.03</v>
      </c>
      <c r="NH9" s="15">
        <v>134548.93</v>
      </c>
      <c r="NI9" s="15">
        <v>134548.93</v>
      </c>
      <c r="NJ9" s="15">
        <v>135380.70000000001</v>
      </c>
      <c r="NK9" s="15">
        <v>130533.23</v>
      </c>
      <c r="NL9" s="15">
        <v>131729.74</v>
      </c>
      <c r="NM9" s="15">
        <v>131846.24</v>
      </c>
      <c r="NN9" s="15">
        <v>131923.59</v>
      </c>
      <c r="NO9" s="15">
        <v>131923.59</v>
      </c>
      <c r="NP9" s="15">
        <v>144127.07999999999</v>
      </c>
      <c r="NQ9" s="15">
        <v>144283.79999999999</v>
      </c>
      <c r="NR9" s="15">
        <v>151092.9</v>
      </c>
      <c r="NS9" s="15">
        <v>152459.74</v>
      </c>
      <c r="NT9" s="15">
        <v>0</v>
      </c>
      <c r="NU9" s="15">
        <v>152378.87</v>
      </c>
      <c r="NV9" s="15">
        <v>152378.87</v>
      </c>
      <c r="NW9" s="15">
        <v>152378.87</v>
      </c>
      <c r="NX9" s="15">
        <v>152378.87</v>
      </c>
      <c r="NY9" s="15">
        <v>152378.87</v>
      </c>
      <c r="NZ9" s="15">
        <v>187322</v>
      </c>
      <c r="OA9" s="15">
        <v>187322</v>
      </c>
      <c r="OB9" s="15">
        <v>188799.22</v>
      </c>
      <c r="OC9" s="15">
        <v>165260.54999999999</v>
      </c>
      <c r="OD9" s="15">
        <v>165260.54999999999</v>
      </c>
      <c r="OE9" s="15">
        <v>165260.54999999999</v>
      </c>
      <c r="OF9" s="15">
        <v>167022.89000000001</v>
      </c>
      <c r="OG9" s="15">
        <v>167022.89000000001</v>
      </c>
      <c r="OH9" s="15">
        <v>181261.25</v>
      </c>
      <c r="OI9" s="15">
        <v>184563.77</v>
      </c>
      <c r="OJ9" s="15">
        <v>186979.82</v>
      </c>
      <c r="OK9" s="15">
        <v>187675.68</v>
      </c>
      <c r="OL9" s="15">
        <v>176602.74</v>
      </c>
      <c r="OM9" s="15">
        <v>176602.74</v>
      </c>
      <c r="ON9" s="15">
        <v>176957.57</v>
      </c>
      <c r="OO9" s="15">
        <v>178940.46</v>
      </c>
      <c r="OP9" s="15">
        <v>179017.88</v>
      </c>
      <c r="OQ9" s="15">
        <v>163941.26</v>
      </c>
      <c r="OR9" s="15">
        <v>0</v>
      </c>
      <c r="OS9" s="15">
        <v>163941.26</v>
      </c>
      <c r="OT9" s="15">
        <v>164079.45000000001</v>
      </c>
      <c r="OU9" s="15">
        <v>164430.25</v>
      </c>
      <c r="OV9" s="15">
        <v>164835.99</v>
      </c>
      <c r="OW9" s="15">
        <v>165246.82</v>
      </c>
      <c r="OX9" s="15">
        <v>165464.28</v>
      </c>
      <c r="OY9" s="15">
        <v>165464.28</v>
      </c>
      <c r="OZ9" s="15">
        <v>166502.28</v>
      </c>
      <c r="PA9" s="15">
        <v>167160.53</v>
      </c>
      <c r="PB9" s="15">
        <v>185687.72</v>
      </c>
      <c r="PC9" s="15">
        <v>186078.97</v>
      </c>
      <c r="PD9" s="15">
        <v>141219.64000000001</v>
      </c>
      <c r="PE9" s="15">
        <v>141219.64000000001</v>
      </c>
      <c r="PF9" s="15">
        <v>142835.09</v>
      </c>
      <c r="PG9" s="15">
        <v>146727.66</v>
      </c>
      <c r="PH9" s="15">
        <v>136390.66</v>
      </c>
      <c r="PI9" s="15">
        <v>136613.85999999999</v>
      </c>
      <c r="PJ9" s="15">
        <v>167549.28</v>
      </c>
      <c r="PK9" s="15">
        <v>167549.28</v>
      </c>
      <c r="PL9" s="15">
        <v>171287.24</v>
      </c>
      <c r="PM9" s="15">
        <v>175187.28</v>
      </c>
      <c r="PN9" s="15">
        <v>176301.65</v>
      </c>
      <c r="PO9" s="15">
        <v>176693.16</v>
      </c>
      <c r="PP9" s="15">
        <v>171142.61</v>
      </c>
      <c r="PQ9" s="15">
        <v>171142.61</v>
      </c>
      <c r="PR9" s="15">
        <v>174685.7</v>
      </c>
      <c r="PS9" s="15">
        <v>0</v>
      </c>
      <c r="PT9" s="15">
        <v>0</v>
      </c>
      <c r="PU9" s="15">
        <v>0</v>
      </c>
      <c r="PV9" s="15">
        <v>0</v>
      </c>
      <c r="PW9" s="15">
        <v>0</v>
      </c>
      <c r="PX9" s="15">
        <v>0</v>
      </c>
      <c r="PY9" s="15">
        <v>0</v>
      </c>
      <c r="PZ9" s="15">
        <v>0</v>
      </c>
      <c r="QA9" s="15">
        <v>0</v>
      </c>
      <c r="QB9" s="15">
        <v>0</v>
      </c>
      <c r="QC9" s="15">
        <v>0</v>
      </c>
      <c r="QD9" s="15">
        <v>0</v>
      </c>
      <c r="QE9" s="15">
        <v>0</v>
      </c>
      <c r="QF9" s="15">
        <v>0</v>
      </c>
      <c r="QG9" s="15">
        <v>0</v>
      </c>
      <c r="QH9" s="15">
        <v>0</v>
      </c>
      <c r="QI9" s="15">
        <v>0</v>
      </c>
      <c r="QJ9" s="15">
        <v>0</v>
      </c>
      <c r="QK9" s="15">
        <v>0</v>
      </c>
      <c r="QL9" s="15">
        <v>0</v>
      </c>
      <c r="QM9" s="15">
        <v>0</v>
      </c>
      <c r="QN9" s="15">
        <v>0</v>
      </c>
      <c r="QO9" s="15">
        <v>0</v>
      </c>
      <c r="QP9" s="15">
        <v>0</v>
      </c>
      <c r="QQ9" s="15">
        <v>0</v>
      </c>
      <c r="QR9" s="15">
        <v>0</v>
      </c>
      <c r="QS9" s="15">
        <v>0</v>
      </c>
      <c r="QT9" s="15">
        <v>0</v>
      </c>
      <c r="QU9" s="15">
        <v>0</v>
      </c>
      <c r="QV9" s="15">
        <v>0</v>
      </c>
      <c r="QW9" s="15">
        <v>0</v>
      </c>
      <c r="QX9" s="15">
        <v>0</v>
      </c>
      <c r="QY9" s="15">
        <v>0</v>
      </c>
      <c r="QZ9" s="15">
        <v>0</v>
      </c>
      <c r="RA9" s="15">
        <v>0</v>
      </c>
      <c r="RB9" s="15">
        <v>0</v>
      </c>
      <c r="RC9" s="15">
        <v>0</v>
      </c>
      <c r="RD9" s="15">
        <v>0</v>
      </c>
      <c r="RE9" s="15">
        <v>0</v>
      </c>
      <c r="RF9" s="15">
        <v>0</v>
      </c>
      <c r="RG9" s="15">
        <v>0</v>
      </c>
      <c r="RH9" s="15">
        <v>0</v>
      </c>
      <c r="RI9" s="15">
        <v>0</v>
      </c>
      <c r="RJ9" s="15">
        <v>0</v>
      </c>
      <c r="RK9" s="15">
        <v>0</v>
      </c>
      <c r="RL9" s="15">
        <v>0</v>
      </c>
      <c r="RM9" s="15">
        <v>0</v>
      </c>
      <c r="RN9" s="15">
        <v>0</v>
      </c>
      <c r="RO9" s="15">
        <v>0</v>
      </c>
      <c r="RP9" s="15">
        <v>0</v>
      </c>
      <c r="RQ9" s="15">
        <v>0</v>
      </c>
      <c r="RR9" s="15">
        <v>0</v>
      </c>
      <c r="RS9" s="15">
        <v>0</v>
      </c>
      <c r="RT9" s="15">
        <v>0</v>
      </c>
      <c r="RU9" s="15">
        <v>0</v>
      </c>
      <c r="RV9" s="15">
        <v>0</v>
      </c>
      <c r="RW9" s="15">
        <v>0</v>
      </c>
      <c r="RX9" s="15">
        <v>0</v>
      </c>
      <c r="RY9" s="15">
        <v>0</v>
      </c>
      <c r="RZ9" s="15">
        <v>0</v>
      </c>
      <c r="SA9" s="15">
        <v>0</v>
      </c>
      <c r="SB9" s="15">
        <v>0</v>
      </c>
      <c r="SC9" s="15">
        <v>0</v>
      </c>
      <c r="SD9" s="15">
        <v>0</v>
      </c>
      <c r="SE9" s="15">
        <v>0</v>
      </c>
      <c r="SF9" s="15">
        <v>0</v>
      </c>
      <c r="SG9" s="15">
        <v>0</v>
      </c>
      <c r="SH9" s="15">
        <v>0</v>
      </c>
      <c r="SI9" s="15">
        <v>0</v>
      </c>
      <c r="SJ9" s="15">
        <v>92774.04</v>
      </c>
      <c r="SK9" s="15">
        <v>92774.04</v>
      </c>
      <c r="SL9" s="15">
        <v>0</v>
      </c>
      <c r="SM9" s="15">
        <v>0</v>
      </c>
      <c r="SN9" s="15">
        <v>0</v>
      </c>
      <c r="SO9" s="15">
        <v>0</v>
      </c>
      <c r="SP9" s="15">
        <v>0</v>
      </c>
      <c r="SQ9" s="15">
        <v>0</v>
      </c>
      <c r="SR9" s="15">
        <v>0</v>
      </c>
      <c r="SS9" s="15">
        <v>0</v>
      </c>
      <c r="ST9" s="15">
        <v>0</v>
      </c>
      <c r="SU9" s="15">
        <v>0</v>
      </c>
      <c r="SV9" s="15">
        <v>0</v>
      </c>
      <c r="SW9" s="15">
        <v>0</v>
      </c>
      <c r="SX9" s="15">
        <v>0</v>
      </c>
      <c r="SY9" s="15">
        <v>0</v>
      </c>
      <c r="SZ9" s="15">
        <v>0</v>
      </c>
      <c r="TA9" s="15">
        <v>0</v>
      </c>
      <c r="TB9" s="15">
        <v>0</v>
      </c>
      <c r="TC9" s="15">
        <v>0</v>
      </c>
      <c r="TD9" s="15">
        <v>0</v>
      </c>
      <c r="TE9" s="15">
        <v>0</v>
      </c>
      <c r="TF9" s="15">
        <v>0</v>
      </c>
      <c r="TG9" s="15">
        <v>0</v>
      </c>
      <c r="TH9" s="15">
        <v>0</v>
      </c>
      <c r="TI9" s="15">
        <v>0</v>
      </c>
      <c r="TJ9" s="15">
        <v>0</v>
      </c>
      <c r="TK9" s="15">
        <v>0</v>
      </c>
      <c r="TL9" s="15">
        <v>0</v>
      </c>
      <c r="TM9" s="15">
        <v>0</v>
      </c>
      <c r="TN9" s="15">
        <v>0</v>
      </c>
      <c r="TO9" s="15">
        <v>0</v>
      </c>
      <c r="TP9" s="15">
        <v>0</v>
      </c>
      <c r="TQ9" s="15">
        <v>0</v>
      </c>
      <c r="TR9" s="15">
        <v>0</v>
      </c>
      <c r="TS9" s="15">
        <v>0</v>
      </c>
      <c r="TT9" s="15">
        <v>0</v>
      </c>
      <c r="TU9" s="15">
        <v>0</v>
      </c>
      <c r="TV9" s="15">
        <v>0</v>
      </c>
      <c r="TW9" s="15">
        <v>0</v>
      </c>
      <c r="TX9" s="15">
        <v>0</v>
      </c>
      <c r="TY9" s="15">
        <v>0</v>
      </c>
      <c r="TZ9" s="15">
        <v>0</v>
      </c>
      <c r="UA9" s="15">
        <v>0</v>
      </c>
      <c r="UB9" s="15">
        <v>0</v>
      </c>
      <c r="UC9" s="15">
        <v>0</v>
      </c>
      <c r="UD9" s="15">
        <v>0</v>
      </c>
      <c r="UE9" s="15">
        <v>0</v>
      </c>
      <c r="UF9" s="15">
        <v>0</v>
      </c>
      <c r="UG9" s="15">
        <v>0</v>
      </c>
      <c r="UH9" s="15">
        <v>0</v>
      </c>
      <c r="UI9" s="15">
        <v>0</v>
      </c>
      <c r="UJ9" s="15">
        <v>0</v>
      </c>
      <c r="UK9" s="15">
        <v>0</v>
      </c>
      <c r="UL9" s="15">
        <v>0</v>
      </c>
      <c r="UM9" s="15">
        <v>0</v>
      </c>
      <c r="UN9" s="15">
        <v>0</v>
      </c>
      <c r="UO9" s="15">
        <v>0</v>
      </c>
      <c r="UP9" s="15">
        <v>0</v>
      </c>
      <c r="UQ9" s="15">
        <v>0</v>
      </c>
      <c r="UR9" s="15">
        <v>0</v>
      </c>
      <c r="US9" s="15">
        <v>0</v>
      </c>
      <c r="UT9" s="15">
        <v>0</v>
      </c>
      <c r="UU9" s="15">
        <v>0</v>
      </c>
      <c r="UV9" s="15">
        <v>0</v>
      </c>
      <c r="UW9" s="15">
        <v>0</v>
      </c>
      <c r="UX9" s="15">
        <v>0</v>
      </c>
      <c r="UY9" s="15">
        <v>0</v>
      </c>
      <c r="UZ9" s="15">
        <v>0</v>
      </c>
      <c r="VA9" s="15">
        <v>0</v>
      </c>
      <c r="VB9" s="15">
        <v>0</v>
      </c>
      <c r="VC9" s="15">
        <v>0</v>
      </c>
      <c r="VD9" s="15">
        <v>0</v>
      </c>
      <c r="VE9" s="15">
        <v>0</v>
      </c>
      <c r="VF9" s="15">
        <v>0</v>
      </c>
      <c r="VG9" s="15">
        <v>0</v>
      </c>
      <c r="VH9" s="15">
        <v>0</v>
      </c>
      <c r="VI9" s="15">
        <v>0</v>
      </c>
      <c r="VJ9" s="15">
        <v>0</v>
      </c>
      <c r="VK9" s="15">
        <v>0</v>
      </c>
      <c r="VL9" s="15">
        <v>0</v>
      </c>
      <c r="VM9" s="15">
        <v>0</v>
      </c>
      <c r="VN9" s="15">
        <v>0</v>
      </c>
      <c r="VO9" s="15">
        <v>0</v>
      </c>
      <c r="VP9" s="15">
        <v>0</v>
      </c>
      <c r="VQ9" s="15">
        <v>0</v>
      </c>
      <c r="VR9" s="15">
        <v>0</v>
      </c>
      <c r="VS9" s="15">
        <v>0</v>
      </c>
      <c r="VT9" s="15">
        <v>0</v>
      </c>
      <c r="VU9" s="15">
        <v>0</v>
      </c>
      <c r="VV9" s="15">
        <v>0</v>
      </c>
      <c r="VW9" s="15">
        <v>0</v>
      </c>
      <c r="VX9" s="15">
        <v>0</v>
      </c>
      <c r="VY9" s="15">
        <v>0</v>
      </c>
      <c r="VZ9" s="15">
        <v>0</v>
      </c>
      <c r="WA9" s="15">
        <v>0</v>
      </c>
      <c r="WB9" s="15">
        <v>0</v>
      </c>
      <c r="WC9" s="15">
        <v>0</v>
      </c>
      <c r="WD9" s="15">
        <v>0</v>
      </c>
      <c r="WE9" s="15">
        <v>0</v>
      </c>
      <c r="WF9" s="15">
        <v>0</v>
      </c>
      <c r="WG9" s="15">
        <v>0</v>
      </c>
      <c r="WH9" s="15">
        <v>0</v>
      </c>
      <c r="WI9" s="15">
        <v>0</v>
      </c>
      <c r="WJ9" s="15">
        <v>0</v>
      </c>
      <c r="WK9" s="15">
        <v>0</v>
      </c>
      <c r="WL9" s="15">
        <v>0</v>
      </c>
      <c r="WM9" s="15">
        <v>0</v>
      </c>
      <c r="WN9" s="15">
        <v>0</v>
      </c>
      <c r="WO9" s="15">
        <v>0</v>
      </c>
      <c r="WP9" s="15">
        <v>0</v>
      </c>
      <c r="WQ9" s="15">
        <v>0</v>
      </c>
      <c r="WR9" s="15">
        <v>0</v>
      </c>
      <c r="WS9" s="15">
        <v>0</v>
      </c>
      <c r="WT9" s="15">
        <v>0</v>
      </c>
      <c r="WU9" s="15">
        <v>0</v>
      </c>
      <c r="WV9" s="15">
        <v>0</v>
      </c>
      <c r="WW9" s="15">
        <v>0</v>
      </c>
      <c r="WX9" s="15">
        <v>0</v>
      </c>
      <c r="WY9" s="15">
        <v>0</v>
      </c>
      <c r="WZ9" s="15">
        <v>0</v>
      </c>
      <c r="XA9" s="15">
        <v>0</v>
      </c>
      <c r="XB9" s="15">
        <v>0</v>
      </c>
      <c r="XC9" s="15">
        <v>0</v>
      </c>
      <c r="XD9" s="15">
        <v>0</v>
      </c>
      <c r="XE9" s="15">
        <v>0</v>
      </c>
      <c r="XF9" s="15">
        <v>0</v>
      </c>
      <c r="XG9" s="15">
        <v>0</v>
      </c>
      <c r="XH9" s="15">
        <v>0</v>
      </c>
      <c r="XI9" s="15">
        <v>0</v>
      </c>
      <c r="XJ9" s="15">
        <v>0</v>
      </c>
      <c r="XK9" s="15">
        <v>0</v>
      </c>
      <c r="XL9" s="15">
        <v>0</v>
      </c>
      <c r="XM9" s="15">
        <v>0</v>
      </c>
      <c r="XN9" s="15">
        <v>0</v>
      </c>
      <c r="XO9" s="15">
        <v>0</v>
      </c>
      <c r="XP9" s="15">
        <v>0</v>
      </c>
      <c r="XQ9" s="15">
        <v>0</v>
      </c>
      <c r="XR9" s="15">
        <v>0</v>
      </c>
      <c r="XS9" s="15">
        <v>0</v>
      </c>
      <c r="XT9" s="15">
        <v>0</v>
      </c>
      <c r="XU9" s="15">
        <v>0</v>
      </c>
      <c r="XV9" s="15">
        <v>0</v>
      </c>
      <c r="XW9" s="15">
        <v>0</v>
      </c>
      <c r="XX9" s="15">
        <v>0</v>
      </c>
      <c r="XY9" s="15">
        <v>0</v>
      </c>
      <c r="XZ9" s="15">
        <v>0</v>
      </c>
      <c r="YA9" s="15">
        <v>0</v>
      </c>
      <c r="YB9" s="15">
        <v>0</v>
      </c>
      <c r="YC9" s="15">
        <v>0</v>
      </c>
      <c r="YD9" s="15">
        <v>0</v>
      </c>
      <c r="YE9" s="15">
        <v>0</v>
      </c>
      <c r="YF9" s="15">
        <v>0</v>
      </c>
      <c r="YG9" s="15">
        <v>0</v>
      </c>
      <c r="YH9" s="15">
        <v>0</v>
      </c>
      <c r="YI9" s="15">
        <v>0</v>
      </c>
      <c r="YJ9" s="15">
        <v>0</v>
      </c>
      <c r="YK9" s="15">
        <v>0</v>
      </c>
      <c r="YL9" s="15">
        <v>0</v>
      </c>
      <c r="YM9" s="15">
        <v>0</v>
      </c>
      <c r="YN9" s="15">
        <v>0</v>
      </c>
      <c r="YO9" s="15">
        <v>0</v>
      </c>
      <c r="YP9" s="15">
        <v>0</v>
      </c>
      <c r="YQ9" s="15">
        <v>0</v>
      </c>
      <c r="YR9" s="15">
        <v>0</v>
      </c>
      <c r="YS9" s="15">
        <v>0</v>
      </c>
      <c r="YT9" s="15">
        <v>0</v>
      </c>
      <c r="YU9" s="15">
        <v>0</v>
      </c>
      <c r="YV9" s="15">
        <v>0</v>
      </c>
      <c r="YW9" s="15">
        <v>0</v>
      </c>
      <c r="YX9" s="15">
        <v>0</v>
      </c>
      <c r="YY9" s="15">
        <v>0</v>
      </c>
      <c r="YZ9" s="15">
        <v>0</v>
      </c>
      <c r="ZA9" s="15">
        <v>0</v>
      </c>
      <c r="ZB9" s="15">
        <v>0</v>
      </c>
      <c r="ZC9" s="15">
        <v>0</v>
      </c>
      <c r="ZD9" s="15">
        <v>0</v>
      </c>
      <c r="ZE9" s="15">
        <v>0</v>
      </c>
      <c r="ZF9" s="15">
        <v>0</v>
      </c>
      <c r="ZG9" s="15">
        <v>0</v>
      </c>
      <c r="ZH9" s="15">
        <v>0</v>
      </c>
      <c r="ZI9" s="15">
        <v>0</v>
      </c>
      <c r="ZJ9" s="15">
        <v>0</v>
      </c>
      <c r="ZK9" s="15">
        <v>0</v>
      </c>
      <c r="ZL9" s="15">
        <v>0</v>
      </c>
      <c r="ZM9" s="15">
        <v>0</v>
      </c>
      <c r="ZN9" s="15">
        <v>0</v>
      </c>
      <c r="ZO9" s="15">
        <v>0</v>
      </c>
      <c r="ZP9" s="15">
        <v>0</v>
      </c>
      <c r="ZQ9" s="15">
        <v>0</v>
      </c>
      <c r="ZR9" s="15">
        <v>0</v>
      </c>
      <c r="ZS9" s="15">
        <v>0</v>
      </c>
      <c r="ZT9" s="15">
        <v>0</v>
      </c>
      <c r="ZU9" s="15">
        <v>0</v>
      </c>
      <c r="ZV9" s="15">
        <v>0</v>
      </c>
    </row>
    <row r="10" spans="1:698" ht="12" customHeight="1" x14ac:dyDescent="0.2">
      <c r="A10" s="5" t="s">
        <v>31</v>
      </c>
      <c r="B10" s="14">
        <f>+[4]Pich!F9</f>
        <v>0</v>
      </c>
      <c r="C10" s="14">
        <f>+[4]Pich!G9</f>
        <v>0</v>
      </c>
      <c r="D10" s="14">
        <f>+[4]Pich!H9</f>
        <v>0</v>
      </c>
      <c r="E10" s="14">
        <f>+[4]Pich!I9</f>
        <v>0</v>
      </c>
      <c r="F10" s="14">
        <f>+[4]Pich!J9</f>
        <v>0</v>
      </c>
      <c r="G10" s="14">
        <f>+[4]Pich!K9</f>
        <v>1347.06</v>
      </c>
      <c r="H10" s="14">
        <f>+[4]Pich!L9</f>
        <v>1347.06</v>
      </c>
      <c r="I10" s="14">
        <f>+[4]Pich!M9</f>
        <v>1347.06</v>
      </c>
      <c r="J10" s="14">
        <f>+[4]Pich!N9</f>
        <v>1259.74</v>
      </c>
      <c r="K10" s="14">
        <f>+[4]Pich!O9</f>
        <v>1259.74</v>
      </c>
      <c r="L10" s="14">
        <f>+[4]Pich!P9</f>
        <v>0</v>
      </c>
      <c r="M10" s="14">
        <f>+[4]Pich!Q9</f>
        <v>1259.74</v>
      </c>
      <c r="N10" s="14">
        <f>+[4]Pich!R9</f>
        <v>1259.74</v>
      </c>
      <c r="O10" s="14">
        <f>+[4]Pich!S9</f>
        <v>1259.74</v>
      </c>
      <c r="P10" s="14">
        <f>+[4]Pich!T9</f>
        <v>1259.74</v>
      </c>
      <c r="Q10" s="14">
        <f>+[4]Pich!U9</f>
        <v>1259.74</v>
      </c>
      <c r="R10" s="14">
        <f>+[4]Pich!V9</f>
        <v>0</v>
      </c>
      <c r="S10" s="14">
        <f>+[4]Pich!W9</f>
        <v>1259.74</v>
      </c>
      <c r="T10" s="14">
        <f>+[4]Pich!X9</f>
        <v>1259.74</v>
      </c>
      <c r="U10" s="14">
        <f>+[4]Pich!Y9</f>
        <v>1259.74</v>
      </c>
      <c r="V10" s="14">
        <f>+[4]Pich!Z9</f>
        <v>1259.74</v>
      </c>
      <c r="W10" s="14">
        <f>+[4]Pich!AA9</f>
        <v>1259.74</v>
      </c>
      <c r="X10" s="14">
        <f>+[4]Pich!AB9</f>
        <v>0</v>
      </c>
      <c r="Y10" s="14">
        <f>+[4]Pich!AC9</f>
        <v>1259.74</v>
      </c>
      <c r="Z10" s="14">
        <f>+[4]Pich!AD9</f>
        <v>1259.74</v>
      </c>
      <c r="AA10" s="14">
        <f>+[4]Pich!AE9</f>
        <v>1259.74</v>
      </c>
      <c r="AB10" s="14">
        <f>+[4]Pich!AF9</f>
        <v>1259.74</v>
      </c>
      <c r="AC10" s="14">
        <f>+[4]Pich!AG9</f>
        <v>1259.74</v>
      </c>
      <c r="AD10" s="14">
        <f>+[4]Pich!AH9</f>
        <v>0</v>
      </c>
      <c r="AE10" s="14">
        <f>+[4]Pich!AI9</f>
        <v>1259.74</v>
      </c>
      <c r="AF10" s="14">
        <f>+[4]Pich!AJ9</f>
        <v>1259.74</v>
      </c>
      <c r="AG10" s="14">
        <f>+[4]Pich!AK9</f>
        <v>1259.74</v>
      </c>
      <c r="AH10" s="14">
        <f>+[4]Pich!AL9</f>
        <v>1259.74</v>
      </c>
      <c r="AI10" s="14">
        <f>+[4]Pich!AM9</f>
        <v>1259.74</v>
      </c>
      <c r="AJ10" s="14">
        <f>+[4]Pich!AN9</f>
        <v>0</v>
      </c>
      <c r="AK10" s="14">
        <f>+[4]Pich!AO9</f>
        <v>1259.74</v>
      </c>
      <c r="AL10" s="14">
        <f>+[4]Pich!AP9</f>
        <v>1259.74</v>
      </c>
      <c r="AM10" s="14">
        <f>+[4]Pich!AQ9</f>
        <v>1259.74</v>
      </c>
      <c r="AN10" s="14">
        <f>+[4]Pich!AR9</f>
        <v>1259.74</v>
      </c>
      <c r="AO10" s="14">
        <f>+[4]Pich!AS9</f>
        <v>1259.74</v>
      </c>
      <c r="AP10" s="14">
        <f>+[4]Pich!AT9</f>
        <v>0</v>
      </c>
      <c r="AQ10" s="14">
        <f>+[4]Pich!AU9</f>
        <v>1259.74</v>
      </c>
      <c r="AR10" s="14">
        <f>+[4]Pich!AV9</f>
        <v>1259.74</v>
      </c>
      <c r="AS10" s="14">
        <f>+[4]Pich!AW9</f>
        <v>1259.74</v>
      </c>
      <c r="AT10" s="14">
        <f>+[4]Pich!AX9</f>
        <v>1259.74</v>
      </c>
      <c r="AU10" s="14">
        <f>+[4]Pich!AY9</f>
        <v>1259.74</v>
      </c>
      <c r="AV10" s="14">
        <f>+[4]Pich!AZ9</f>
        <v>0</v>
      </c>
      <c r="AW10" s="14">
        <f>+[4]Pich!BA9</f>
        <v>1259.74</v>
      </c>
      <c r="AX10" s="14">
        <f>+[4]Pich!BB9</f>
        <v>1259.74</v>
      </c>
      <c r="AY10" s="14">
        <f>+[4]Pich!BC9</f>
        <v>1259.74</v>
      </c>
      <c r="AZ10" s="14">
        <f>+[4]Pich!BD9</f>
        <v>1259.74</v>
      </c>
      <c r="BA10" s="14">
        <f>+[4]Pich!BE9</f>
        <v>1259.74</v>
      </c>
      <c r="BB10" s="14">
        <f>+[4]Pich!BF9</f>
        <v>0</v>
      </c>
      <c r="BC10" s="14">
        <f>+[4]Pich!BG9</f>
        <v>1259.74</v>
      </c>
      <c r="BD10" s="14">
        <f>+[4]Pich!BH9</f>
        <v>1259.74</v>
      </c>
      <c r="BE10" s="14">
        <f>+[4]Pich!BI9</f>
        <v>1259.74</v>
      </c>
      <c r="BF10" s="14">
        <f>+[4]Pich!BJ9</f>
        <v>1259.74</v>
      </c>
      <c r="BG10" s="14">
        <f>+[4]Pich!BK9</f>
        <v>1259.74</v>
      </c>
      <c r="BH10" s="14">
        <f>+[4]Pich!BL9</f>
        <v>0</v>
      </c>
      <c r="BI10" s="14">
        <f>+[4]Pich!BM9</f>
        <v>1259.74</v>
      </c>
      <c r="BJ10" s="14">
        <f>+[4]Pich!BN9</f>
        <v>1259.74</v>
      </c>
      <c r="BK10" s="14">
        <f>+[4]Pich!BO9</f>
        <v>1259.74</v>
      </c>
      <c r="BL10" s="14">
        <f>+[4]Pich!BP9</f>
        <v>1259.74</v>
      </c>
      <c r="BM10" s="14">
        <f>+[4]Pich!BQ9</f>
        <v>1259.74</v>
      </c>
      <c r="BN10" s="14">
        <f>+[4]Pich!BR9</f>
        <v>0</v>
      </c>
      <c r="BO10" s="14">
        <f>+[4]Pich!BS9</f>
        <v>1259.74</v>
      </c>
      <c r="BP10" s="14">
        <f>+[4]Pich!BT9</f>
        <v>1259.74</v>
      </c>
      <c r="BQ10" s="14">
        <f>+[4]Pich!BU9</f>
        <v>1259.74</v>
      </c>
      <c r="BR10" s="14">
        <f>+[4]Pich!BV9</f>
        <v>1259.74</v>
      </c>
      <c r="BS10" s="14">
        <f>+[4]Pich!BW9</f>
        <v>1259.74</v>
      </c>
      <c r="BT10" s="14">
        <f>+[4]Pich!BX9</f>
        <v>0</v>
      </c>
      <c r="BU10" s="14">
        <f>+[4]Pich!BY9</f>
        <v>1259.74</v>
      </c>
      <c r="BV10" s="14">
        <f>+[4]Pich!BZ9</f>
        <v>1259.74</v>
      </c>
      <c r="BW10" s="14">
        <f>+[4]Pich!CA9</f>
        <v>1259.74</v>
      </c>
      <c r="BX10" s="14">
        <f>+[4]Pich!CB9</f>
        <v>1259.74</v>
      </c>
      <c r="BY10" s="14">
        <f>+[4]Pich!CC9</f>
        <v>1259.74</v>
      </c>
      <c r="BZ10" s="14">
        <f>+[4]Pich!CD9</f>
        <v>0</v>
      </c>
      <c r="CA10" s="14">
        <f>+[4]Pich!CE9</f>
        <v>1259.74</v>
      </c>
      <c r="CB10" s="14">
        <f>+[4]Pich!CF9</f>
        <v>1259.74</v>
      </c>
      <c r="CC10" s="14">
        <f>+[4]Pich!CG9</f>
        <v>1259.74</v>
      </c>
      <c r="CD10" s="14">
        <f>+[4]Pich!CH9</f>
        <v>1259.74</v>
      </c>
      <c r="CE10" s="14">
        <f>+[4]Pich!CI9</f>
        <v>1259.74</v>
      </c>
      <c r="CF10" s="14">
        <f>+[4]Pich!CJ9</f>
        <v>0</v>
      </c>
      <c r="CG10" s="14">
        <f>+[4]Pich!CK9</f>
        <v>1259.74</v>
      </c>
      <c r="CH10" s="14">
        <f>+[4]Pich!CL9</f>
        <v>1259.74</v>
      </c>
      <c r="CI10" s="14">
        <f>+[4]Pich!CM9</f>
        <v>1259.74</v>
      </c>
      <c r="CJ10" s="14">
        <f>+[4]Pich!CN9</f>
        <v>1259.74</v>
      </c>
      <c r="CK10" s="14">
        <f>+[4]Pich!CO9</f>
        <v>1259.74</v>
      </c>
      <c r="CL10" s="14">
        <f>+[4]Pich!CP9</f>
        <v>0</v>
      </c>
      <c r="CM10" s="14">
        <f>+[4]Pich!CQ9</f>
        <v>1259.74</v>
      </c>
      <c r="CN10" s="14">
        <f>+[4]Pich!CR9</f>
        <v>1259.74</v>
      </c>
      <c r="CO10" s="14">
        <f>+[4]Pich!CS9</f>
        <v>1259.74</v>
      </c>
      <c r="CP10" s="14">
        <f>+[4]Pich!CT9</f>
        <v>1259.74</v>
      </c>
      <c r="CQ10" s="14">
        <f>+[4]Pich!CU9</f>
        <v>1259.74</v>
      </c>
      <c r="CR10" s="14">
        <f>+[4]Pich!CV9</f>
        <v>0</v>
      </c>
      <c r="CS10" s="14">
        <f>+[4]Pich!CW9</f>
        <v>1259.74</v>
      </c>
      <c r="CT10" s="14">
        <f>+[4]Pich!CX9</f>
        <v>1259.74</v>
      </c>
      <c r="CU10" s="14">
        <f>+[4]Pich!CY9</f>
        <v>1259.74</v>
      </c>
      <c r="CV10" s="14">
        <f>+[4]Pich!CZ9</f>
        <v>1259.74</v>
      </c>
      <c r="CW10" s="14">
        <f>+[4]Pich!DA9</f>
        <v>1259.74</v>
      </c>
      <c r="CX10" s="14">
        <f>+[4]Pich!DB9</f>
        <v>0</v>
      </c>
      <c r="CY10" s="14">
        <f>+[4]Pich!DC9</f>
        <v>1259.74</v>
      </c>
      <c r="CZ10" s="14">
        <f>+[4]Pich!DD9</f>
        <v>1259.74</v>
      </c>
      <c r="DA10" s="14">
        <f>+[4]Pich!DE9</f>
        <v>1259.74</v>
      </c>
      <c r="DB10" s="14">
        <f>+[4]Pich!DF9</f>
        <v>59.74</v>
      </c>
      <c r="DC10" s="14">
        <f>+[4]Pich!DG9</f>
        <v>59.74</v>
      </c>
      <c r="DD10" s="14">
        <f>+[4]Pich!DH9</f>
        <v>0</v>
      </c>
      <c r="DE10" s="14">
        <f>+[4]Pich!DI9</f>
        <v>59.74</v>
      </c>
      <c r="DF10" s="14">
        <f>+[4]Pich!DJ9</f>
        <v>59.74</v>
      </c>
      <c r="DG10" s="14">
        <f>+[4]Pich!DK9</f>
        <v>59.74</v>
      </c>
      <c r="DH10" s="14">
        <f>+[4]Pich!DL9</f>
        <v>59.74</v>
      </c>
      <c r="DI10" s="14">
        <f>+[4]Pich!DM9</f>
        <v>59.74</v>
      </c>
      <c r="DJ10" s="14">
        <f>+[4]Pich!DN9</f>
        <v>0</v>
      </c>
      <c r="DK10" s="14">
        <f>+[4]Pich!DO9</f>
        <v>59.74</v>
      </c>
      <c r="DL10" s="14">
        <f>+[4]Pich!DP9</f>
        <v>59.74</v>
      </c>
      <c r="DM10" s="14">
        <f>+[4]Pich!DQ9</f>
        <v>59.74</v>
      </c>
      <c r="DN10" s="14">
        <f>+[4]Pich!DR9</f>
        <v>59.74</v>
      </c>
      <c r="DO10" s="14">
        <f>+[4]Pich!DS9</f>
        <v>59.74</v>
      </c>
      <c r="DP10" s="14">
        <f>+[4]Pich!DT9</f>
        <v>0</v>
      </c>
      <c r="DQ10" s="14">
        <f>+[4]Pich!DU9</f>
        <v>59.74</v>
      </c>
      <c r="DR10" s="14">
        <f>+[4]Pich!DV9</f>
        <v>59.74</v>
      </c>
      <c r="DS10" s="14">
        <f>+[4]Pich!DW9</f>
        <v>59.74</v>
      </c>
      <c r="DT10" s="14">
        <f>+[4]Pich!DX9</f>
        <v>59.74</v>
      </c>
      <c r="DU10" s="14">
        <f>+[4]Pich!DY9</f>
        <v>59.74</v>
      </c>
      <c r="DV10" s="14">
        <f>+[4]Pich!DZ9</f>
        <v>0</v>
      </c>
      <c r="DW10" s="14">
        <f>+[4]Pich!EA9</f>
        <v>59.74</v>
      </c>
      <c r="DX10" s="14">
        <f>+[4]Pich!EB9</f>
        <v>59.74</v>
      </c>
      <c r="DY10" s="14">
        <f>+[4]Pich!EC9</f>
        <v>59.74</v>
      </c>
      <c r="DZ10" s="14">
        <f>+[4]Pich!ED9</f>
        <v>59.74</v>
      </c>
      <c r="EA10" s="14">
        <f>+[4]Pich!EE9</f>
        <v>59.74</v>
      </c>
      <c r="EB10" s="14">
        <f>+[4]Pich!EF9</f>
        <v>0</v>
      </c>
      <c r="EC10" s="14">
        <f>+[4]Pich!EG9</f>
        <v>59.74</v>
      </c>
      <c r="ED10" s="14">
        <f>+[4]Pich!EH9</f>
        <v>59.74</v>
      </c>
      <c r="EE10" s="14">
        <f>+[4]Pich!EI9</f>
        <v>59.74</v>
      </c>
      <c r="EF10" s="14">
        <f>+[4]Pich!EJ9</f>
        <v>59.74</v>
      </c>
      <c r="EG10" s="14">
        <f>+[4]Pich!EK9</f>
        <v>59.74</v>
      </c>
      <c r="EH10" s="14">
        <f>+[4]Pich!EL9</f>
        <v>0</v>
      </c>
      <c r="EI10" s="14">
        <f>+[4]Pich!EM9</f>
        <v>59.74</v>
      </c>
      <c r="EJ10" s="14">
        <f>+[4]Pich!EN9</f>
        <v>59.74</v>
      </c>
      <c r="EK10" s="14">
        <f>+[4]Pich!EO9</f>
        <v>59.74</v>
      </c>
      <c r="EL10" s="14">
        <f>+[4]Pich!EP9</f>
        <v>59.74</v>
      </c>
      <c r="EM10" s="14">
        <f>+[4]Pich!EQ9</f>
        <v>59.74</v>
      </c>
      <c r="EN10" s="14">
        <f>+[4]Pich!ER9</f>
        <v>0</v>
      </c>
      <c r="EO10" s="14">
        <f>+[4]Pich!ES9</f>
        <v>59.74</v>
      </c>
      <c r="EP10" s="14">
        <f>+[4]Pich!ET9</f>
        <v>59.74</v>
      </c>
      <c r="EQ10" s="14">
        <f>+[4]Pich!EU9</f>
        <v>59.74</v>
      </c>
      <c r="ER10" s="14">
        <f>+[4]Pich!EV9</f>
        <v>59.74</v>
      </c>
      <c r="ES10" s="14">
        <f>+[4]Pich!EW9</f>
        <v>59.74</v>
      </c>
      <c r="ET10" s="14">
        <f>+[4]Pich!EX9</f>
        <v>0</v>
      </c>
      <c r="EU10" s="14">
        <f>+[4]Pich!EY9</f>
        <v>59.74</v>
      </c>
      <c r="EV10" s="14">
        <f>+[4]Pich!EZ9</f>
        <v>59.74</v>
      </c>
      <c r="EW10" s="14">
        <f>+[4]Pich!FA9</f>
        <v>59.74</v>
      </c>
      <c r="EX10" s="14">
        <f>+[4]Pich!FB9</f>
        <v>59.74</v>
      </c>
      <c r="EY10" s="14">
        <f>+[4]Pich!FC9</f>
        <v>59.74</v>
      </c>
      <c r="EZ10" s="14">
        <f>+[4]Pich!FD9</f>
        <v>0</v>
      </c>
      <c r="FA10" s="14">
        <f>+[4]Pich!FE9</f>
        <v>59.74</v>
      </c>
      <c r="FB10" s="14">
        <f>+[4]Pich!FF9</f>
        <v>59.74</v>
      </c>
      <c r="FC10" s="14">
        <f>+[4]Pich!FG9</f>
        <v>59.74</v>
      </c>
      <c r="FD10" s="14">
        <f>+[4]Pich!FH9</f>
        <v>59.74</v>
      </c>
      <c r="FE10" s="14">
        <f>+[4]Pich!FI9</f>
        <v>59.74</v>
      </c>
      <c r="FF10" s="14">
        <f>+[4]Pich!FJ9</f>
        <v>0</v>
      </c>
      <c r="FG10" s="14">
        <f>+[4]Pich!FK9</f>
        <v>59.74</v>
      </c>
      <c r="FH10" s="14">
        <f>+[4]Pich!FL9</f>
        <v>59.74</v>
      </c>
      <c r="FI10" s="14">
        <f>+[4]Pich!FM9</f>
        <v>59.74</v>
      </c>
      <c r="FJ10" s="14">
        <f>+[4]Pich!FN9</f>
        <v>59.74</v>
      </c>
      <c r="FK10" s="14">
        <f>+[4]Pich!FO9</f>
        <v>59.74</v>
      </c>
      <c r="FL10" s="14">
        <f>+[4]Pich!FP9</f>
        <v>0</v>
      </c>
      <c r="FM10" s="14">
        <f>+[4]Pich!FQ9</f>
        <v>59.74</v>
      </c>
      <c r="FN10" s="14">
        <f>+[4]Pich!FR9</f>
        <v>59.74</v>
      </c>
      <c r="FO10" s="14">
        <f>+[4]Pich!FS9</f>
        <v>59.74</v>
      </c>
      <c r="FP10" s="14">
        <f>+[4]Pich!FT9</f>
        <v>59.74</v>
      </c>
      <c r="FQ10" s="14">
        <f>+[4]Pich!FU9</f>
        <v>59.74</v>
      </c>
      <c r="FR10" s="14">
        <f>+[4]Pich!FV9</f>
        <v>0</v>
      </c>
      <c r="FS10" s="14">
        <f>+[4]Pich!FW9</f>
        <v>59.74</v>
      </c>
      <c r="FT10" s="14">
        <f>+[4]Pich!FX9</f>
        <v>59.74</v>
      </c>
      <c r="FU10" s="14">
        <f>+[4]Pich!FY9</f>
        <v>59.74</v>
      </c>
      <c r="FV10" s="14">
        <f>+[4]Pich!FZ9</f>
        <v>59.74</v>
      </c>
      <c r="FW10" s="14">
        <f>+[4]Pich!GA9</f>
        <v>59.74</v>
      </c>
      <c r="FX10" s="14">
        <f>+[4]Pich!GB9</f>
        <v>0</v>
      </c>
      <c r="FY10" s="14">
        <f>+[4]Pich!GC9</f>
        <v>59.74</v>
      </c>
      <c r="FZ10" s="14">
        <f>+[4]Pich!GD9</f>
        <v>59.74</v>
      </c>
      <c r="GA10" s="14">
        <f>+[4]Pich!GE9</f>
        <v>59.74</v>
      </c>
      <c r="GB10" s="14">
        <f>+[4]Pich!GF9</f>
        <v>59.74</v>
      </c>
      <c r="GC10" s="14">
        <f>+[4]Pich!GG9</f>
        <v>59.74</v>
      </c>
      <c r="GD10" s="14">
        <f>+[4]Pich!GH9</f>
        <v>0</v>
      </c>
      <c r="GE10" s="14">
        <f>+[4]Pich!GI9</f>
        <v>59.74</v>
      </c>
      <c r="GF10" s="14">
        <f>+[4]Pich!GJ9</f>
        <v>59.74</v>
      </c>
      <c r="GG10" s="14">
        <f>+[4]Pich!GK9</f>
        <v>59.74</v>
      </c>
      <c r="GH10" s="14">
        <f>+[4]Pich!GL9</f>
        <v>59.74</v>
      </c>
      <c r="GI10" s="14">
        <f>+[4]Pich!GM9</f>
        <v>59.74</v>
      </c>
      <c r="GJ10" s="14">
        <f>+[4]Pich!GN9</f>
        <v>59.74</v>
      </c>
      <c r="GK10" s="14">
        <f>+[4]Pich!GO9</f>
        <v>59.74</v>
      </c>
      <c r="GL10" s="31">
        <f>+[4]Pich!GP9</f>
        <v>59.74</v>
      </c>
      <c r="GM10" s="14">
        <f>+[4]Pich!GQ9</f>
        <v>59.74</v>
      </c>
      <c r="GN10" s="14">
        <f>+[4]Pich!GR9</f>
        <v>59.74</v>
      </c>
      <c r="GO10" s="14">
        <f>+[4]Pich!GS9</f>
        <v>59.74</v>
      </c>
      <c r="GP10" s="14">
        <f>+[4]Pich!GT9</f>
        <v>0</v>
      </c>
      <c r="GQ10" s="14">
        <f>+[4]Pich!GU9</f>
        <v>59.74</v>
      </c>
      <c r="GR10" s="14">
        <f>+[4]Pich!GV9</f>
        <v>59.74</v>
      </c>
      <c r="GS10" s="14">
        <f>+[4]Pich!GW9</f>
        <v>59.74</v>
      </c>
      <c r="GT10" s="14">
        <f>+[4]Pich!GX9</f>
        <v>59.74</v>
      </c>
      <c r="GU10" s="14">
        <f>+[4]Pich!GY9</f>
        <v>59.74</v>
      </c>
      <c r="GV10" s="14">
        <f>+[4]Pich!GZ9</f>
        <v>0</v>
      </c>
      <c r="GW10" s="31">
        <f>+[4]Pich!HA9</f>
        <v>59.74</v>
      </c>
      <c r="GX10" s="42"/>
      <c r="GY10" s="14">
        <v>59.74</v>
      </c>
      <c r="GZ10" s="14">
        <v>59.74</v>
      </c>
      <c r="HA10" s="14">
        <v>59.74</v>
      </c>
      <c r="HB10" s="14">
        <v>59.74</v>
      </c>
      <c r="HC10" s="14">
        <v>0</v>
      </c>
      <c r="HD10" s="31">
        <v>59.74</v>
      </c>
      <c r="HE10" s="14">
        <f t="shared" si="4"/>
        <v>0</v>
      </c>
      <c r="HF10" s="14">
        <v>59.74</v>
      </c>
      <c r="HG10" s="14">
        <v>59.74</v>
      </c>
      <c r="HH10" s="14">
        <v>59.74</v>
      </c>
      <c r="HI10" s="14">
        <v>59.74</v>
      </c>
      <c r="HJ10" s="14">
        <v>0</v>
      </c>
      <c r="HK10" s="31">
        <v>59.74</v>
      </c>
      <c r="HL10" s="14">
        <f t="shared" si="5"/>
        <v>0</v>
      </c>
      <c r="HM10" s="14">
        <v>59.74</v>
      </c>
      <c r="HN10" s="14">
        <v>59.74</v>
      </c>
      <c r="HO10" s="14">
        <v>59.74</v>
      </c>
      <c r="HP10" s="14">
        <v>59.74</v>
      </c>
      <c r="HQ10" s="14">
        <v>0</v>
      </c>
      <c r="HR10" s="31">
        <v>59.74</v>
      </c>
      <c r="HS10" s="14">
        <f t="shared" si="6"/>
        <v>0</v>
      </c>
      <c r="HT10" s="14">
        <v>59.74</v>
      </c>
      <c r="HU10" s="14">
        <v>59.74</v>
      </c>
      <c r="HV10" s="14">
        <v>59.74</v>
      </c>
      <c r="HW10" s="14">
        <v>59.74</v>
      </c>
      <c r="HX10" s="14">
        <v>0</v>
      </c>
      <c r="HY10" s="31">
        <v>59.74</v>
      </c>
      <c r="HZ10" s="14">
        <f t="shared" si="7"/>
        <v>0</v>
      </c>
      <c r="IA10" s="14">
        <v>57560.6</v>
      </c>
      <c r="IB10" s="14">
        <v>52451.91</v>
      </c>
      <c r="IC10" s="14">
        <v>51861.120000000003</v>
      </c>
      <c r="ID10" s="14">
        <v>51016.13</v>
      </c>
      <c r="IE10" s="14">
        <v>0</v>
      </c>
      <c r="IF10" s="31">
        <v>45309.47</v>
      </c>
      <c r="IG10" s="14">
        <f t="shared" si="8"/>
        <v>45249.73</v>
      </c>
      <c r="IH10" s="14">
        <v>45307.22</v>
      </c>
      <c r="II10" s="14">
        <v>50413.22</v>
      </c>
      <c r="IJ10" s="14">
        <v>50668.5</v>
      </c>
      <c r="IK10" s="14">
        <v>50667.53</v>
      </c>
      <c r="IL10" s="14">
        <v>0</v>
      </c>
      <c r="IM10" s="14">
        <v>39229.1</v>
      </c>
      <c r="IN10" s="14">
        <v>39049.65</v>
      </c>
      <c r="IO10" s="14">
        <v>40048.9</v>
      </c>
      <c r="IP10" s="14">
        <v>31548.9</v>
      </c>
      <c r="IQ10" s="14">
        <v>31548.9</v>
      </c>
      <c r="IR10" s="14">
        <v>0</v>
      </c>
      <c r="IS10" s="14">
        <v>16029.86</v>
      </c>
      <c r="IT10" s="14">
        <v>16029.86</v>
      </c>
      <c r="IU10" s="14">
        <v>15820.93</v>
      </c>
      <c r="IV10" s="14">
        <v>15818.93</v>
      </c>
      <c r="IW10" s="14">
        <v>15818.93</v>
      </c>
      <c r="IX10" s="14">
        <v>0</v>
      </c>
      <c r="IY10" s="14">
        <v>13761.68</v>
      </c>
      <c r="IZ10" s="14">
        <v>13761.68</v>
      </c>
      <c r="JA10" s="14">
        <v>18866.48</v>
      </c>
      <c r="JB10" s="14">
        <v>19866.48</v>
      </c>
      <c r="JC10" s="14">
        <v>169866.48</v>
      </c>
      <c r="JD10" s="14">
        <v>0</v>
      </c>
      <c r="JE10" s="14">
        <v>55811.73</v>
      </c>
      <c r="JF10" s="14">
        <v>55807.7</v>
      </c>
      <c r="JG10" s="14">
        <v>55807.94</v>
      </c>
      <c r="JH10" s="14">
        <v>60914.18</v>
      </c>
      <c r="JI10" s="14">
        <v>58011.62</v>
      </c>
      <c r="JJ10" s="14">
        <v>38326</v>
      </c>
      <c r="JK10" s="14">
        <v>38326</v>
      </c>
      <c r="JL10" s="14">
        <v>38324.300000000003</v>
      </c>
      <c r="JM10" s="14">
        <v>38326</v>
      </c>
      <c r="JN10" s="14">
        <v>38119.22</v>
      </c>
      <c r="JO10" s="14">
        <v>38118.22</v>
      </c>
      <c r="JP10" s="14">
        <v>30141.85</v>
      </c>
      <c r="JQ10" s="14">
        <v>30141.85</v>
      </c>
      <c r="JR10" s="14">
        <v>30640.15</v>
      </c>
      <c r="JS10" s="14">
        <v>29477.53</v>
      </c>
      <c r="JT10" s="14">
        <v>22970.71</v>
      </c>
      <c r="JU10" s="14">
        <v>22970.71</v>
      </c>
      <c r="JV10" s="14">
        <v>0</v>
      </c>
      <c r="JW10" s="14">
        <v>22970.71</v>
      </c>
      <c r="JX10" s="14">
        <v>25968.36</v>
      </c>
      <c r="JY10" s="14">
        <v>31074.36</v>
      </c>
      <c r="JZ10" s="14">
        <v>31074.36</v>
      </c>
      <c r="KA10" s="14">
        <v>31074.36</v>
      </c>
      <c r="KB10" s="14">
        <v>0</v>
      </c>
      <c r="KC10" s="14">
        <v>23210.080000000002</v>
      </c>
      <c r="KD10" s="14">
        <v>23207.279999999999</v>
      </c>
      <c r="KE10" s="14">
        <v>13715.91</v>
      </c>
      <c r="KF10" s="14">
        <v>12949.91</v>
      </c>
      <c r="KG10" s="14">
        <v>7900.1</v>
      </c>
      <c r="KH10" s="14">
        <v>0</v>
      </c>
      <c r="KI10" s="14">
        <v>7769.15</v>
      </c>
      <c r="KJ10" s="14">
        <v>7653.12</v>
      </c>
      <c r="KK10" s="14">
        <v>7582.37</v>
      </c>
      <c r="KL10" s="14">
        <v>107581.37</v>
      </c>
      <c r="KM10" s="14">
        <v>107590.72</v>
      </c>
      <c r="KN10" s="14">
        <v>28713.45</v>
      </c>
      <c r="KO10" s="14">
        <v>28713.45</v>
      </c>
      <c r="KP10" s="14">
        <v>28712.1</v>
      </c>
      <c r="KQ10" s="14">
        <v>28373.71</v>
      </c>
      <c r="KR10" s="14">
        <v>128371.71</v>
      </c>
      <c r="KS10" s="14">
        <v>127275.13</v>
      </c>
      <c r="KT10" s="14">
        <v>0</v>
      </c>
      <c r="KU10" s="14">
        <v>65847.12</v>
      </c>
      <c r="KV10" s="14">
        <v>866845.76</v>
      </c>
      <c r="KW10" s="14">
        <v>106303.47</v>
      </c>
      <c r="KX10" s="14">
        <v>106303.47</v>
      </c>
      <c r="KY10" s="14">
        <v>106201.44</v>
      </c>
      <c r="KZ10" s="14">
        <v>0</v>
      </c>
      <c r="LA10" s="14">
        <v>79585.7</v>
      </c>
      <c r="LB10" s="14">
        <v>87499.88</v>
      </c>
      <c r="LC10" s="14">
        <v>73876.899999999994</v>
      </c>
      <c r="LD10" s="14">
        <v>71488.52</v>
      </c>
      <c r="LE10" s="14">
        <v>70322.45</v>
      </c>
      <c r="LF10" s="14">
        <v>0</v>
      </c>
      <c r="LG10" s="14">
        <v>62067.63</v>
      </c>
      <c r="LH10" s="14">
        <v>62065.66</v>
      </c>
      <c r="LI10" s="14">
        <v>62066.15</v>
      </c>
      <c r="LJ10" s="14">
        <v>62066.64</v>
      </c>
      <c r="LK10" s="14">
        <v>62067.13</v>
      </c>
      <c r="LL10" s="14">
        <v>0</v>
      </c>
      <c r="LM10" s="14">
        <v>85809.56</v>
      </c>
      <c r="LN10" s="14">
        <v>85809.56</v>
      </c>
      <c r="LO10" s="14">
        <v>85813.66</v>
      </c>
      <c r="LP10" s="14">
        <v>180915.61</v>
      </c>
      <c r="LQ10" s="14">
        <v>64595.15</v>
      </c>
      <c r="LR10" s="14">
        <v>0</v>
      </c>
      <c r="LS10" s="14">
        <v>64591.6</v>
      </c>
      <c r="LT10" s="14">
        <v>64591.6</v>
      </c>
      <c r="LU10" s="14">
        <v>64593.98</v>
      </c>
      <c r="LV10" s="14">
        <v>64594.58</v>
      </c>
      <c r="LW10" s="14">
        <v>64595.18</v>
      </c>
      <c r="LX10" s="14">
        <v>59160.42</v>
      </c>
      <c r="LY10" s="14">
        <v>59160.42</v>
      </c>
      <c r="LZ10" s="14">
        <v>59159.65</v>
      </c>
      <c r="MA10" s="14">
        <v>58854.5</v>
      </c>
      <c r="MB10" s="14">
        <v>58512.98</v>
      </c>
      <c r="MC10" s="14">
        <v>58513.32</v>
      </c>
      <c r="MD10" s="14">
        <v>0</v>
      </c>
      <c r="ME10" s="14">
        <v>43936.09</v>
      </c>
      <c r="MF10" s="14">
        <v>31176.35</v>
      </c>
      <c r="MG10" s="14">
        <v>31174.25</v>
      </c>
      <c r="MH10" s="14">
        <v>531174.25</v>
      </c>
      <c r="MI10" s="14">
        <v>531193.9</v>
      </c>
      <c r="MJ10" s="14">
        <v>0</v>
      </c>
      <c r="MK10" s="14">
        <v>86309.18</v>
      </c>
      <c r="ML10" s="14">
        <v>86309.89</v>
      </c>
      <c r="MM10" s="14">
        <v>186379.26</v>
      </c>
      <c r="MN10" s="14">
        <v>186384.83</v>
      </c>
      <c r="MO10" s="14">
        <v>186389.4</v>
      </c>
      <c r="MP10" s="14">
        <v>83337.61</v>
      </c>
      <c r="MQ10" s="14">
        <v>83337.61</v>
      </c>
      <c r="MR10" s="14">
        <v>83341.350000000006</v>
      </c>
      <c r="MS10" s="14">
        <v>184405.71</v>
      </c>
      <c r="MT10" s="14">
        <v>182133.19</v>
      </c>
      <c r="MU10" s="14">
        <v>182635.49</v>
      </c>
      <c r="MV10" s="14">
        <v>90877.14</v>
      </c>
      <c r="MW10" s="14">
        <v>90877.14</v>
      </c>
      <c r="MX10" s="14">
        <v>90710.81</v>
      </c>
      <c r="MY10" s="14">
        <v>90711.48</v>
      </c>
      <c r="MZ10" s="14">
        <v>91713.15</v>
      </c>
      <c r="NA10" s="14">
        <v>91530.16</v>
      </c>
      <c r="NB10" s="14">
        <v>85746.04</v>
      </c>
      <c r="NC10" s="14">
        <v>85746.04</v>
      </c>
      <c r="ND10" s="14">
        <v>85746.04</v>
      </c>
      <c r="NE10" s="14">
        <v>85746.04</v>
      </c>
      <c r="NF10" s="14">
        <v>84340.04</v>
      </c>
      <c r="NG10" s="14">
        <v>82763.039999999994</v>
      </c>
      <c r="NH10" s="14">
        <v>71155.429999999993</v>
      </c>
      <c r="NI10" s="14">
        <v>71155.429999999993</v>
      </c>
      <c r="NJ10" s="14">
        <v>71157.320000000007</v>
      </c>
      <c r="NK10" s="14">
        <v>71158.179999999993</v>
      </c>
      <c r="NL10" s="14">
        <v>71159.039999999994</v>
      </c>
      <c r="NM10" s="14">
        <v>71159.899999999994</v>
      </c>
      <c r="NN10" s="14">
        <v>64214.79</v>
      </c>
      <c r="NO10" s="14">
        <v>64214.79</v>
      </c>
      <c r="NP10" s="14">
        <v>66214.53</v>
      </c>
      <c r="NQ10" s="14">
        <v>64682.69</v>
      </c>
      <c r="NR10" s="14">
        <v>62102.1</v>
      </c>
      <c r="NS10" s="14">
        <v>62099.49</v>
      </c>
      <c r="NT10" s="14">
        <v>0</v>
      </c>
      <c r="NU10" s="14">
        <v>46438.46</v>
      </c>
      <c r="NV10" s="14">
        <v>46438.46</v>
      </c>
      <c r="NW10" s="14">
        <v>46438.46</v>
      </c>
      <c r="NX10" s="14">
        <v>46438.46</v>
      </c>
      <c r="NY10" s="14">
        <v>46438.46</v>
      </c>
      <c r="NZ10" s="14">
        <v>51041.24</v>
      </c>
      <c r="OA10" s="14">
        <v>51041.24</v>
      </c>
      <c r="OB10" s="14">
        <v>46834.45</v>
      </c>
      <c r="OC10" s="14">
        <v>44903.95</v>
      </c>
      <c r="OD10" s="14">
        <v>44903.95</v>
      </c>
      <c r="OE10" s="14">
        <v>44903.95</v>
      </c>
      <c r="OF10" s="14">
        <v>41891.35</v>
      </c>
      <c r="OG10" s="14">
        <v>41891.35</v>
      </c>
      <c r="OH10" s="14">
        <v>41450.019999999997</v>
      </c>
      <c r="OI10" s="14">
        <v>141448.01999999999</v>
      </c>
      <c r="OJ10" s="14">
        <v>141451.75</v>
      </c>
      <c r="OK10" s="14">
        <v>141455.48000000001</v>
      </c>
      <c r="OL10" s="14">
        <v>43138.2</v>
      </c>
      <c r="OM10" s="14">
        <v>43138.2</v>
      </c>
      <c r="ON10" s="14">
        <v>43134.85</v>
      </c>
      <c r="OO10" s="14">
        <v>143134.85</v>
      </c>
      <c r="OP10" s="14">
        <v>99393.59</v>
      </c>
      <c r="OQ10" s="14">
        <v>78085.94</v>
      </c>
      <c r="OR10" s="14">
        <v>0</v>
      </c>
      <c r="OS10" s="14">
        <v>78085.94</v>
      </c>
      <c r="OT10" s="14">
        <v>77792.25</v>
      </c>
      <c r="OU10" s="14">
        <v>77792.39</v>
      </c>
      <c r="OV10" s="14">
        <v>77793.53</v>
      </c>
      <c r="OW10" s="14">
        <v>323113.34999999998</v>
      </c>
      <c r="OX10" s="14">
        <v>162323.95000000001</v>
      </c>
      <c r="OY10" s="14">
        <v>162323.95000000001</v>
      </c>
      <c r="OZ10" s="14">
        <v>163336.35999999999</v>
      </c>
      <c r="PA10" s="14">
        <v>163340.99</v>
      </c>
      <c r="PB10" s="14">
        <v>144114.62</v>
      </c>
      <c r="PC10" s="14">
        <v>144618.46</v>
      </c>
      <c r="PD10" s="14">
        <v>120372.66</v>
      </c>
      <c r="PE10" s="14">
        <v>120372.66</v>
      </c>
      <c r="PF10" s="14">
        <v>113699.48</v>
      </c>
      <c r="PG10" s="14">
        <v>113701.33</v>
      </c>
      <c r="PH10" s="14">
        <v>113703.93</v>
      </c>
      <c r="PI10" s="14">
        <v>113706.53</v>
      </c>
      <c r="PJ10" s="14">
        <v>48561.15</v>
      </c>
      <c r="PK10" s="14">
        <v>48561.15</v>
      </c>
      <c r="PL10" s="14">
        <v>48389.24</v>
      </c>
      <c r="PM10" s="14">
        <v>148388.24</v>
      </c>
      <c r="PN10" s="14">
        <v>148392.26</v>
      </c>
      <c r="PO10" s="14">
        <v>148396.28</v>
      </c>
      <c r="PP10" s="14">
        <v>102948.21</v>
      </c>
      <c r="PQ10" s="14">
        <v>102948.21</v>
      </c>
      <c r="PR10" s="14">
        <v>104454.87</v>
      </c>
      <c r="PS10" s="14">
        <v>0</v>
      </c>
      <c r="PT10" s="14">
        <v>0</v>
      </c>
      <c r="PU10" s="14">
        <v>0</v>
      </c>
      <c r="PV10" s="14">
        <v>0</v>
      </c>
      <c r="PW10" s="14">
        <v>0</v>
      </c>
      <c r="PX10" s="14">
        <v>0</v>
      </c>
      <c r="PY10" s="14">
        <v>0</v>
      </c>
      <c r="PZ10" s="14">
        <v>0</v>
      </c>
      <c r="QA10" s="14">
        <v>0</v>
      </c>
      <c r="QB10" s="14">
        <v>0</v>
      </c>
      <c r="QC10" s="14">
        <v>0</v>
      </c>
      <c r="QD10" s="14">
        <v>0</v>
      </c>
      <c r="QE10" s="14">
        <v>0</v>
      </c>
      <c r="QF10" s="14">
        <v>0</v>
      </c>
      <c r="QG10" s="14">
        <v>0</v>
      </c>
      <c r="QH10" s="14">
        <v>0</v>
      </c>
      <c r="QI10" s="14">
        <v>0</v>
      </c>
      <c r="QJ10" s="14">
        <v>0</v>
      </c>
      <c r="QK10" s="14">
        <v>0</v>
      </c>
      <c r="QL10" s="14">
        <v>0</v>
      </c>
      <c r="QM10" s="14">
        <v>0</v>
      </c>
      <c r="QN10" s="14">
        <v>0</v>
      </c>
      <c r="QO10" s="14">
        <v>0</v>
      </c>
      <c r="QP10" s="14">
        <v>0</v>
      </c>
      <c r="QQ10" s="14">
        <v>0</v>
      </c>
      <c r="QR10" s="14">
        <v>0</v>
      </c>
      <c r="QS10" s="14">
        <v>0</v>
      </c>
      <c r="QT10" s="14">
        <v>0</v>
      </c>
      <c r="QU10" s="14">
        <v>0</v>
      </c>
      <c r="QV10" s="14">
        <v>0</v>
      </c>
      <c r="QW10" s="14">
        <v>0</v>
      </c>
      <c r="QX10" s="14">
        <v>0</v>
      </c>
      <c r="QY10" s="14">
        <v>0</v>
      </c>
      <c r="QZ10" s="14">
        <v>0</v>
      </c>
      <c r="RA10" s="14">
        <v>0</v>
      </c>
      <c r="RB10" s="14">
        <v>0</v>
      </c>
      <c r="RC10" s="14">
        <v>0</v>
      </c>
      <c r="RD10" s="14">
        <v>0</v>
      </c>
      <c r="RE10" s="14">
        <v>0</v>
      </c>
      <c r="RF10" s="14">
        <v>0</v>
      </c>
      <c r="RG10" s="14">
        <v>0</v>
      </c>
      <c r="RH10" s="14">
        <v>0</v>
      </c>
      <c r="RI10" s="14">
        <v>0</v>
      </c>
      <c r="RJ10" s="14">
        <v>0</v>
      </c>
      <c r="RK10" s="14">
        <v>0</v>
      </c>
      <c r="RL10" s="14">
        <v>0</v>
      </c>
      <c r="RM10" s="14">
        <v>0</v>
      </c>
      <c r="RN10" s="14">
        <v>0</v>
      </c>
      <c r="RO10" s="14">
        <v>0</v>
      </c>
      <c r="RP10" s="14">
        <v>0</v>
      </c>
      <c r="RQ10" s="14">
        <v>0</v>
      </c>
      <c r="RR10" s="14">
        <v>0</v>
      </c>
      <c r="RS10" s="14">
        <v>0</v>
      </c>
      <c r="RT10" s="14">
        <v>0</v>
      </c>
      <c r="RU10" s="14">
        <v>0</v>
      </c>
      <c r="RV10" s="14">
        <v>0</v>
      </c>
      <c r="RW10" s="14">
        <v>0</v>
      </c>
      <c r="RX10" s="14">
        <v>0</v>
      </c>
      <c r="RY10" s="14">
        <v>0</v>
      </c>
      <c r="RZ10" s="14">
        <v>0</v>
      </c>
      <c r="SA10" s="14">
        <v>0</v>
      </c>
      <c r="SB10" s="14">
        <v>0</v>
      </c>
      <c r="SC10" s="14">
        <v>0</v>
      </c>
      <c r="SD10" s="14">
        <v>0</v>
      </c>
      <c r="SE10" s="14">
        <v>0</v>
      </c>
      <c r="SF10" s="14">
        <v>0</v>
      </c>
      <c r="SG10" s="14">
        <v>0</v>
      </c>
      <c r="SH10" s="14">
        <v>0</v>
      </c>
      <c r="SI10" s="14">
        <v>0</v>
      </c>
      <c r="SJ10" s="14">
        <v>92774.04</v>
      </c>
      <c r="SK10" s="14">
        <v>92774.04</v>
      </c>
      <c r="SL10" s="14">
        <v>0</v>
      </c>
      <c r="SM10" s="14">
        <v>0</v>
      </c>
      <c r="SN10" s="14">
        <v>0</v>
      </c>
      <c r="SO10" s="14">
        <v>0</v>
      </c>
      <c r="SP10" s="14">
        <v>0</v>
      </c>
      <c r="SQ10" s="14">
        <v>0</v>
      </c>
      <c r="SR10" s="14">
        <v>0</v>
      </c>
      <c r="SS10" s="14">
        <v>0</v>
      </c>
      <c r="ST10" s="14">
        <v>0</v>
      </c>
      <c r="SU10" s="14">
        <v>0</v>
      </c>
      <c r="SV10" s="14">
        <v>0</v>
      </c>
      <c r="SW10" s="14">
        <v>0</v>
      </c>
      <c r="SX10" s="14">
        <v>0</v>
      </c>
      <c r="SY10" s="14">
        <v>0</v>
      </c>
      <c r="SZ10" s="14">
        <v>0</v>
      </c>
      <c r="TA10" s="14">
        <v>0</v>
      </c>
      <c r="TB10" s="14">
        <v>0</v>
      </c>
      <c r="TC10" s="14">
        <v>0</v>
      </c>
      <c r="TD10" s="14">
        <v>0</v>
      </c>
      <c r="TE10" s="14">
        <v>0</v>
      </c>
      <c r="TF10" s="14">
        <v>0</v>
      </c>
      <c r="TG10" s="14">
        <v>0</v>
      </c>
      <c r="TH10" s="14">
        <v>0</v>
      </c>
      <c r="TI10" s="14">
        <v>0</v>
      </c>
      <c r="TJ10" s="14">
        <v>0</v>
      </c>
      <c r="TK10" s="14">
        <v>0</v>
      </c>
      <c r="TL10" s="14">
        <v>0</v>
      </c>
      <c r="TM10" s="14">
        <v>0</v>
      </c>
      <c r="TN10" s="14">
        <v>0</v>
      </c>
      <c r="TO10" s="14">
        <v>0</v>
      </c>
      <c r="TP10" s="14">
        <v>0</v>
      </c>
      <c r="TQ10" s="14">
        <v>0</v>
      </c>
      <c r="TR10" s="14">
        <v>0</v>
      </c>
      <c r="TS10" s="14">
        <v>0</v>
      </c>
      <c r="TT10" s="14">
        <v>0</v>
      </c>
      <c r="TU10" s="14">
        <v>0</v>
      </c>
      <c r="TV10" s="14">
        <v>0</v>
      </c>
      <c r="TW10" s="14">
        <v>0</v>
      </c>
      <c r="TX10" s="14">
        <v>0</v>
      </c>
      <c r="TY10" s="14">
        <v>0</v>
      </c>
      <c r="TZ10" s="14">
        <v>0</v>
      </c>
      <c r="UA10" s="14">
        <v>0</v>
      </c>
      <c r="UB10" s="14">
        <v>0</v>
      </c>
      <c r="UC10" s="14">
        <v>0</v>
      </c>
      <c r="UD10" s="14">
        <v>0</v>
      </c>
      <c r="UE10" s="14">
        <v>0</v>
      </c>
      <c r="UF10" s="14">
        <v>0</v>
      </c>
      <c r="UG10" s="14">
        <v>0</v>
      </c>
      <c r="UH10" s="14">
        <v>0</v>
      </c>
      <c r="UI10" s="14">
        <v>0</v>
      </c>
      <c r="UJ10" s="14">
        <v>0</v>
      </c>
      <c r="UK10" s="14">
        <v>0</v>
      </c>
      <c r="UL10" s="14">
        <v>0</v>
      </c>
      <c r="UM10" s="14">
        <v>0</v>
      </c>
      <c r="UN10" s="14">
        <v>0</v>
      </c>
      <c r="UO10" s="14">
        <v>0</v>
      </c>
      <c r="UP10" s="14">
        <v>0</v>
      </c>
      <c r="UQ10" s="14">
        <v>0</v>
      </c>
      <c r="UR10" s="14">
        <v>0</v>
      </c>
      <c r="US10" s="14">
        <v>0</v>
      </c>
      <c r="UT10" s="14">
        <v>0</v>
      </c>
      <c r="UU10" s="14">
        <v>0</v>
      </c>
      <c r="UV10" s="14">
        <v>0</v>
      </c>
      <c r="UW10" s="14">
        <v>0</v>
      </c>
      <c r="UX10" s="14">
        <v>0</v>
      </c>
      <c r="UY10" s="14">
        <v>0</v>
      </c>
      <c r="UZ10" s="14">
        <v>0</v>
      </c>
      <c r="VA10" s="14">
        <v>0</v>
      </c>
      <c r="VB10" s="14">
        <v>0</v>
      </c>
      <c r="VC10" s="14">
        <v>0</v>
      </c>
      <c r="VD10" s="14">
        <v>0</v>
      </c>
      <c r="VE10" s="14">
        <v>0</v>
      </c>
      <c r="VF10" s="14">
        <v>0</v>
      </c>
      <c r="VG10" s="14">
        <v>0</v>
      </c>
      <c r="VH10" s="14">
        <v>0</v>
      </c>
      <c r="VI10" s="14">
        <v>0</v>
      </c>
      <c r="VJ10" s="14">
        <v>0</v>
      </c>
      <c r="VK10" s="14">
        <v>0</v>
      </c>
      <c r="VL10" s="14">
        <v>0</v>
      </c>
      <c r="VM10" s="14">
        <v>0</v>
      </c>
      <c r="VN10" s="14">
        <v>0</v>
      </c>
      <c r="VO10" s="14">
        <v>0</v>
      </c>
      <c r="VP10" s="14">
        <v>0</v>
      </c>
      <c r="VQ10" s="14">
        <v>0</v>
      </c>
      <c r="VR10" s="14">
        <v>0</v>
      </c>
      <c r="VS10" s="14">
        <v>0</v>
      </c>
      <c r="VT10" s="14">
        <v>0</v>
      </c>
      <c r="VU10" s="14">
        <v>0</v>
      </c>
      <c r="VV10" s="14">
        <v>0</v>
      </c>
      <c r="VW10" s="14">
        <v>0</v>
      </c>
      <c r="VX10" s="14">
        <v>0</v>
      </c>
      <c r="VY10" s="14">
        <v>0</v>
      </c>
      <c r="VZ10" s="14">
        <v>0</v>
      </c>
      <c r="WA10" s="14">
        <v>0</v>
      </c>
      <c r="WB10" s="14">
        <v>0</v>
      </c>
      <c r="WC10" s="14">
        <v>0</v>
      </c>
      <c r="WD10" s="14">
        <v>0</v>
      </c>
      <c r="WE10" s="14">
        <v>0</v>
      </c>
      <c r="WF10" s="14">
        <v>0</v>
      </c>
      <c r="WG10" s="14">
        <v>0</v>
      </c>
      <c r="WH10" s="14">
        <v>0</v>
      </c>
      <c r="WI10" s="14">
        <v>0</v>
      </c>
      <c r="WJ10" s="14">
        <v>0</v>
      </c>
      <c r="WK10" s="14">
        <v>0</v>
      </c>
      <c r="WL10" s="14">
        <v>0</v>
      </c>
      <c r="WM10" s="14">
        <v>0</v>
      </c>
      <c r="WN10" s="14">
        <v>0</v>
      </c>
      <c r="WO10" s="14">
        <v>0</v>
      </c>
      <c r="WP10" s="14">
        <v>0</v>
      </c>
      <c r="WQ10" s="14">
        <v>0</v>
      </c>
      <c r="WR10" s="14">
        <v>0</v>
      </c>
      <c r="WS10" s="14">
        <v>0</v>
      </c>
      <c r="WT10" s="14">
        <v>0</v>
      </c>
      <c r="WU10" s="14">
        <v>0</v>
      </c>
      <c r="WV10" s="14">
        <v>0</v>
      </c>
      <c r="WW10" s="14">
        <v>0</v>
      </c>
      <c r="WX10" s="14">
        <v>0</v>
      </c>
      <c r="WY10" s="14">
        <v>0</v>
      </c>
      <c r="WZ10" s="14">
        <v>0</v>
      </c>
      <c r="XA10" s="14">
        <v>0</v>
      </c>
      <c r="XB10" s="14">
        <v>0</v>
      </c>
      <c r="XC10" s="14">
        <v>0</v>
      </c>
      <c r="XD10" s="14">
        <v>0</v>
      </c>
      <c r="XE10" s="14">
        <v>0</v>
      </c>
      <c r="XF10" s="14">
        <v>0</v>
      </c>
      <c r="XG10" s="14">
        <v>0</v>
      </c>
      <c r="XH10" s="14">
        <v>0</v>
      </c>
      <c r="XI10" s="14">
        <v>0</v>
      </c>
      <c r="XJ10" s="14">
        <v>0</v>
      </c>
      <c r="XK10" s="14">
        <v>0</v>
      </c>
      <c r="XL10" s="14">
        <v>0</v>
      </c>
      <c r="XM10" s="14">
        <v>0</v>
      </c>
      <c r="XN10" s="14">
        <v>0</v>
      </c>
      <c r="XO10" s="14">
        <v>0</v>
      </c>
      <c r="XP10" s="14">
        <v>0</v>
      </c>
      <c r="XQ10" s="14">
        <v>0</v>
      </c>
      <c r="XR10" s="14">
        <v>0</v>
      </c>
      <c r="XS10" s="14">
        <v>0</v>
      </c>
      <c r="XT10" s="14">
        <v>0</v>
      </c>
      <c r="XU10" s="14">
        <v>0</v>
      </c>
      <c r="XV10" s="14">
        <v>0</v>
      </c>
      <c r="XW10" s="14">
        <v>0</v>
      </c>
      <c r="XX10" s="14">
        <v>0</v>
      </c>
      <c r="XY10" s="14">
        <v>0</v>
      </c>
      <c r="XZ10" s="14">
        <v>0</v>
      </c>
      <c r="YA10" s="14">
        <v>0</v>
      </c>
      <c r="YB10" s="14">
        <v>0</v>
      </c>
      <c r="YC10" s="14">
        <v>0</v>
      </c>
      <c r="YD10" s="14">
        <v>0</v>
      </c>
      <c r="YE10" s="14">
        <v>0</v>
      </c>
      <c r="YF10" s="14">
        <v>0</v>
      </c>
      <c r="YG10" s="14">
        <v>0</v>
      </c>
      <c r="YH10" s="14">
        <v>0</v>
      </c>
      <c r="YI10" s="14">
        <v>0</v>
      </c>
      <c r="YJ10" s="14">
        <v>0</v>
      </c>
      <c r="YK10" s="14">
        <v>0</v>
      </c>
      <c r="YL10" s="14">
        <v>0</v>
      </c>
      <c r="YM10" s="14">
        <v>0</v>
      </c>
      <c r="YN10" s="14">
        <v>0</v>
      </c>
      <c r="YO10" s="14">
        <v>0</v>
      </c>
      <c r="YP10" s="14">
        <v>0</v>
      </c>
      <c r="YQ10" s="14">
        <v>0</v>
      </c>
      <c r="YR10" s="14">
        <v>0</v>
      </c>
      <c r="YS10" s="14">
        <v>0</v>
      </c>
      <c r="YT10" s="14">
        <v>0</v>
      </c>
      <c r="YU10" s="14">
        <v>0</v>
      </c>
      <c r="YV10" s="14">
        <v>0</v>
      </c>
      <c r="YW10" s="14">
        <v>0</v>
      </c>
      <c r="YX10" s="14">
        <v>0</v>
      </c>
      <c r="YY10" s="14">
        <v>0</v>
      </c>
      <c r="YZ10" s="14">
        <v>0</v>
      </c>
      <c r="ZA10" s="14">
        <v>0</v>
      </c>
      <c r="ZB10" s="14">
        <v>0</v>
      </c>
      <c r="ZC10" s="14">
        <v>0</v>
      </c>
      <c r="ZD10" s="14">
        <v>0</v>
      </c>
      <c r="ZE10" s="14">
        <v>0</v>
      </c>
      <c r="ZF10" s="14">
        <v>0</v>
      </c>
      <c r="ZG10" s="14">
        <v>0</v>
      </c>
      <c r="ZH10" s="14">
        <v>0</v>
      </c>
      <c r="ZI10" s="14">
        <v>0</v>
      </c>
      <c r="ZJ10" s="14">
        <v>0</v>
      </c>
      <c r="ZK10" s="14">
        <v>0</v>
      </c>
      <c r="ZL10" s="14">
        <v>0</v>
      </c>
      <c r="ZM10" s="14">
        <v>0</v>
      </c>
      <c r="ZN10" s="14">
        <v>0</v>
      </c>
      <c r="ZO10" s="14">
        <v>0</v>
      </c>
      <c r="ZP10" s="14">
        <v>0</v>
      </c>
      <c r="ZQ10" s="14">
        <v>0</v>
      </c>
      <c r="ZR10" s="14">
        <v>0</v>
      </c>
      <c r="ZS10" s="14">
        <v>0</v>
      </c>
      <c r="ZT10" s="14">
        <v>0</v>
      </c>
      <c r="ZU10" s="14">
        <v>0</v>
      </c>
      <c r="ZV10" s="14">
        <v>0</v>
      </c>
    </row>
    <row r="11" spans="1:698" ht="12" customHeight="1" thickBot="1" x14ac:dyDescent="0.25">
      <c r="A11" s="4" t="s">
        <v>32</v>
      </c>
      <c r="B11" s="15">
        <f>+[5]Pich!F9</f>
        <v>0</v>
      </c>
      <c r="C11" s="15">
        <f>+[5]Pich!G9</f>
        <v>0</v>
      </c>
      <c r="D11" s="15">
        <f>+[5]Pich!H9</f>
        <v>0</v>
      </c>
      <c r="E11" s="15">
        <f>+[5]Pich!I9</f>
        <v>0</v>
      </c>
      <c r="F11" s="15">
        <f>+[5]Pich!J9</f>
        <v>10606.24</v>
      </c>
      <c r="G11" s="15">
        <f>+[5]Pich!K9</f>
        <v>10606.24</v>
      </c>
      <c r="H11" s="15">
        <f>+[5]Pich!L9</f>
        <v>10606.24</v>
      </c>
      <c r="I11" s="15">
        <f>+[5]Pich!M9</f>
        <v>10606.24</v>
      </c>
      <c r="J11" s="15">
        <f>+[5]Pich!N9</f>
        <v>106953.51</v>
      </c>
      <c r="K11" s="15">
        <f>+[5]Pich!O9</f>
        <v>105958.65</v>
      </c>
      <c r="L11" s="15">
        <f>+[5]Pich!P9</f>
        <v>105409.91</v>
      </c>
      <c r="M11" s="15">
        <f>+[5]Pich!Q9</f>
        <v>105409.91</v>
      </c>
      <c r="N11" s="15">
        <f>+[5]Pich!R9</f>
        <v>105409.91</v>
      </c>
      <c r="O11" s="15">
        <f>+[5]Pich!S9</f>
        <v>105409.91</v>
      </c>
      <c r="P11" s="15">
        <f>+[5]Pich!T9</f>
        <v>105415.56</v>
      </c>
      <c r="Q11" s="15">
        <f>+[5]Pich!U9</f>
        <v>105416.69</v>
      </c>
      <c r="R11" s="15">
        <f>+[5]Pich!V9</f>
        <v>100514.45</v>
      </c>
      <c r="S11" s="15">
        <f>+[5]Pich!W9</f>
        <v>100514.45</v>
      </c>
      <c r="T11" s="15">
        <f>+[5]Pich!X9</f>
        <v>100514.8</v>
      </c>
      <c r="U11" s="15">
        <f>+[5]Pich!Y9</f>
        <v>100515.83</v>
      </c>
      <c r="V11" s="15">
        <f>+[5]Pich!Z9</f>
        <v>100516.86</v>
      </c>
      <c r="W11" s="15">
        <f>+[5]Pich!AA9</f>
        <v>85693.97</v>
      </c>
      <c r="X11" s="15">
        <f>+[5]Pich!AB9</f>
        <v>84273.35</v>
      </c>
      <c r="Y11" s="15">
        <f>+[5]Pich!AC9</f>
        <v>84273.35</v>
      </c>
      <c r="Z11" s="15">
        <f>+[5]Pich!AD9</f>
        <v>84274.45</v>
      </c>
      <c r="AA11" s="15">
        <f>+[5]Pich!AE9</f>
        <v>73726.63</v>
      </c>
      <c r="AB11" s="15">
        <f>+[5]Pich!AF9</f>
        <v>73720.81</v>
      </c>
      <c r="AC11" s="15">
        <f>+[5]Pich!AG9</f>
        <v>69402.02</v>
      </c>
      <c r="AD11" s="15">
        <f>+[5]Pich!AH9</f>
        <v>114398.56</v>
      </c>
      <c r="AE11" s="15">
        <f>+[5]Pich!AI9</f>
        <v>114398.56</v>
      </c>
      <c r="AF11" s="15">
        <f>+[5]Pich!AJ9</f>
        <v>114399.25</v>
      </c>
      <c r="AG11" s="15">
        <f>+[5]Pich!AK9</f>
        <v>114400.56</v>
      </c>
      <c r="AH11" s="15">
        <f>+[5]Pich!AL9</f>
        <v>113949.64</v>
      </c>
      <c r="AI11" s="15">
        <f>+[5]Pich!AM9</f>
        <v>113950.94</v>
      </c>
      <c r="AJ11" s="15">
        <f>+[5]Pich!AN9</f>
        <v>112748.46</v>
      </c>
      <c r="AK11" s="15">
        <f>+[5]Pich!AO9</f>
        <v>112748.46</v>
      </c>
      <c r="AL11" s="15">
        <f>+[5]Pich!AP9</f>
        <v>112751.55</v>
      </c>
      <c r="AM11" s="15">
        <f>+[5]Pich!AQ9</f>
        <v>112752.83</v>
      </c>
      <c r="AN11" s="15">
        <f>+[5]Pich!AR9</f>
        <v>112754.11</v>
      </c>
      <c r="AO11" s="15">
        <f>+[5]Pich!AS9</f>
        <v>91610.46</v>
      </c>
      <c r="AP11" s="15">
        <f>+[5]Pich!AT9</f>
        <v>89702.91</v>
      </c>
      <c r="AQ11" s="15">
        <f>+[5]Pich!AU9</f>
        <v>89702.91</v>
      </c>
      <c r="AR11" s="15">
        <f>+[5]Pich!AV9</f>
        <v>89705.34</v>
      </c>
      <c r="AS11" s="15">
        <f>+[5]Pich!AW9</f>
        <v>89703.55</v>
      </c>
      <c r="AT11" s="15">
        <f>+[5]Pich!AX9</f>
        <v>89704.36</v>
      </c>
      <c r="AU11" s="15">
        <f>+[5]Pich!AY9</f>
        <v>89704.07</v>
      </c>
      <c r="AV11" s="15">
        <f>+[5]Pich!AZ9</f>
        <v>86769.63</v>
      </c>
      <c r="AW11" s="15">
        <f>+[5]Pich!BA9</f>
        <v>86769.63</v>
      </c>
      <c r="AX11" s="15">
        <f>+[5]Pich!BB9</f>
        <v>71558.37</v>
      </c>
      <c r="AY11" s="15">
        <f>+[5]Pich!BC9</f>
        <v>71558.81</v>
      </c>
      <c r="AZ11" s="15">
        <f>+[5]Pich!BD9</f>
        <v>71559.25</v>
      </c>
      <c r="BA11" s="15">
        <f>+[5]Pich!BE9</f>
        <v>71559.69</v>
      </c>
      <c r="BB11" s="15">
        <f>+[5]Pich!BF9</f>
        <v>56307.02</v>
      </c>
      <c r="BC11" s="15">
        <f>+[5]Pich!BG9</f>
        <v>56313.94</v>
      </c>
      <c r="BD11" s="15">
        <f>+[5]Pich!BH9</f>
        <v>56307.02</v>
      </c>
      <c r="BE11" s="15">
        <f>+[5]Pich!BI9</f>
        <v>54571.4</v>
      </c>
      <c r="BF11" s="15">
        <f>+[5]Pich!BJ9</f>
        <v>54571.5</v>
      </c>
      <c r="BG11" s="15">
        <f>+[5]Pich!BK9</f>
        <v>54571.6</v>
      </c>
      <c r="BH11" s="15">
        <f>+[5]Pich!BL9</f>
        <v>115535.76</v>
      </c>
      <c r="BI11" s="15">
        <f>+[5]Pich!BM9</f>
        <v>115535.76</v>
      </c>
      <c r="BJ11" s="15">
        <f>+[5]Pich!BN9</f>
        <v>157005.53</v>
      </c>
      <c r="BK11" s="15">
        <f>+[5]Pich!BO9</f>
        <v>157005.72</v>
      </c>
      <c r="BL11" s="15">
        <f>+[5]Pich!BP9</f>
        <v>157007.91</v>
      </c>
      <c r="BM11" s="15">
        <f>+[5]Pich!BQ9</f>
        <v>129790.08</v>
      </c>
      <c r="BN11" s="15">
        <f>+[5]Pich!BR9</f>
        <v>127416.63</v>
      </c>
      <c r="BO11" s="15">
        <f>+[5]Pich!BS9</f>
        <v>127416.63</v>
      </c>
      <c r="BP11" s="15">
        <f>+[5]Pich!BT9</f>
        <v>127416.63</v>
      </c>
      <c r="BQ11" s="15">
        <f>+[5]Pich!BU9</f>
        <v>127416.63</v>
      </c>
      <c r="BR11" s="15">
        <f>+[5]Pich!BV9</f>
        <v>127424.48</v>
      </c>
      <c r="BS11" s="15">
        <f>+[5]Pich!BW9</f>
        <v>127426.06</v>
      </c>
      <c r="BT11" s="15">
        <f>+[5]Pich!BX9</f>
        <v>146648.9</v>
      </c>
      <c r="BU11" s="15">
        <f>+[5]Pich!BY9</f>
        <v>146648.9</v>
      </c>
      <c r="BV11" s="15">
        <f>+[5]Pich!BZ9</f>
        <v>130334.62</v>
      </c>
      <c r="BW11" s="15">
        <f>+[5]Pich!CA9</f>
        <v>130336.26</v>
      </c>
      <c r="BX11" s="15">
        <f>+[5]Pich!CB9</f>
        <v>128761.9</v>
      </c>
      <c r="BY11" s="15">
        <f>+[5]Pich!CC9</f>
        <v>128762.11</v>
      </c>
      <c r="BZ11" s="15">
        <f>+[5]Pich!CD9</f>
        <v>116871.36</v>
      </c>
      <c r="CA11" s="15">
        <f>+[5]Pich!CE9</f>
        <v>116871.36</v>
      </c>
      <c r="CB11" s="15">
        <f>+[5]Pich!CF9</f>
        <v>116868.91</v>
      </c>
      <c r="CC11" s="15">
        <f>+[5]Pich!CG9</f>
        <v>13469.68</v>
      </c>
      <c r="CD11" s="15">
        <f>+[5]Pich!CH9</f>
        <v>13260.16</v>
      </c>
      <c r="CE11" s="15">
        <f>+[5]Pich!CI9</f>
        <v>13259.41</v>
      </c>
      <c r="CF11" s="15">
        <f>+[5]Pich!CJ9</f>
        <v>74693.81</v>
      </c>
      <c r="CG11" s="15">
        <f>+[5]Pich!CK9</f>
        <v>74693.81</v>
      </c>
      <c r="CH11" s="15">
        <f>+[5]Pich!CL9</f>
        <v>74234.7</v>
      </c>
      <c r="CI11" s="15">
        <f>+[5]Pich!CM9</f>
        <v>74235.19</v>
      </c>
      <c r="CJ11" s="15">
        <f>+[5]Pich!CN9</f>
        <v>74235.679999999993</v>
      </c>
      <c r="CK11" s="15">
        <f>+[5]Pich!CO9</f>
        <v>53703.82</v>
      </c>
      <c r="CL11" s="15">
        <f>+[5]Pich!CP9</f>
        <v>51491.45</v>
      </c>
      <c r="CM11" s="15">
        <f>+[5]Pich!CQ9</f>
        <v>51491.45</v>
      </c>
      <c r="CN11" s="15">
        <f>+[5]Pich!CR9</f>
        <v>51489.29</v>
      </c>
      <c r="CO11" s="15">
        <f>+[5]Pich!CS9</f>
        <v>50498.32</v>
      </c>
      <c r="CP11" s="15">
        <f>+[5]Pich!CT9</f>
        <v>50498.33</v>
      </c>
      <c r="CQ11" s="15">
        <f>+[5]Pich!CU9</f>
        <v>50498.34</v>
      </c>
      <c r="CR11" s="15">
        <f>+[5]Pich!CV9</f>
        <v>48824.28</v>
      </c>
      <c r="CS11" s="15">
        <f>+[5]Pich!CW9</f>
        <v>48824.28</v>
      </c>
      <c r="CT11" s="15">
        <f>+[5]Pich!CX9</f>
        <v>48822.53</v>
      </c>
      <c r="CU11" s="15">
        <f>+[5]Pich!CY9</f>
        <v>48822.53</v>
      </c>
      <c r="CV11" s="15">
        <f>+[5]Pich!CZ9</f>
        <v>33441.75</v>
      </c>
      <c r="CW11" s="15">
        <f>+[5]Pich!DA9</f>
        <v>110654.99</v>
      </c>
      <c r="CX11" s="15">
        <f>+[5]Pich!DB9</f>
        <v>114966.91</v>
      </c>
      <c r="CY11" s="15">
        <f>+[5]Pich!DC9</f>
        <v>114966.91</v>
      </c>
      <c r="CZ11" s="15">
        <f>+[5]Pich!DD9</f>
        <v>104193.95</v>
      </c>
      <c r="DA11" s="15">
        <f>+[5]Pich!DE9</f>
        <v>104188.76</v>
      </c>
      <c r="DB11" s="15">
        <f>+[5]Pich!DF9</f>
        <v>102194.02</v>
      </c>
      <c r="DC11" s="15">
        <f>+[5]Pich!DG9</f>
        <v>93512.82</v>
      </c>
      <c r="DD11" s="15">
        <f>+[5]Pich!DH9</f>
        <v>93512.82</v>
      </c>
      <c r="DE11" s="15">
        <f>+[5]Pich!DI9</f>
        <v>93512.82</v>
      </c>
      <c r="DF11" s="15">
        <f>+[5]Pich!DJ9</f>
        <v>93514.38</v>
      </c>
      <c r="DG11" s="15">
        <f>+[5]Pich!DK9</f>
        <v>103630.32</v>
      </c>
      <c r="DH11" s="15">
        <f>+[5]Pich!DL9</f>
        <v>103629.32</v>
      </c>
      <c r="DI11" s="15">
        <f>+[5]Pich!DM9</f>
        <v>103630.42</v>
      </c>
      <c r="DJ11" s="15">
        <f>+[5]Pich!DN9</f>
        <v>99244.479999999996</v>
      </c>
      <c r="DK11" s="15">
        <f>+[5]Pich!DO9</f>
        <v>99244.479999999996</v>
      </c>
      <c r="DL11" s="15">
        <f>+[5]Pich!DP9</f>
        <v>99245.75</v>
      </c>
      <c r="DM11" s="15">
        <f>+[5]Pich!DQ9</f>
        <v>78522.649999999994</v>
      </c>
      <c r="DN11" s="15">
        <f>+[5]Pich!DR9</f>
        <v>78522.649999999994</v>
      </c>
      <c r="DO11" s="15">
        <f>+[5]Pich!DS9</f>
        <v>75622.38</v>
      </c>
      <c r="DP11" s="15">
        <f>+[5]Pich!DT9</f>
        <v>75622.38</v>
      </c>
      <c r="DQ11" s="15">
        <f>+[5]Pich!DU9</f>
        <v>75622.38</v>
      </c>
      <c r="DR11" s="15">
        <f>+[5]Pich!DV9</f>
        <v>75622.98</v>
      </c>
      <c r="DS11" s="15">
        <f>+[5]Pich!DW9</f>
        <v>75623.5</v>
      </c>
      <c r="DT11" s="15">
        <f>+[5]Pich!DX9</f>
        <v>57305.25</v>
      </c>
      <c r="DU11" s="15">
        <f>+[5]Pich!DY9</f>
        <v>56584.14</v>
      </c>
      <c r="DV11" s="15">
        <f>+[5]Pich!DZ9</f>
        <v>34778.080000000002</v>
      </c>
      <c r="DW11" s="15">
        <f>+[5]Pich!EA9</f>
        <v>34778.080000000002</v>
      </c>
      <c r="DX11" s="15">
        <f>+[5]Pich!EB9</f>
        <v>34775.279999999999</v>
      </c>
      <c r="DY11" s="15">
        <f>+[5]Pich!EC9</f>
        <v>34775.279999999999</v>
      </c>
      <c r="DZ11" s="15">
        <f>+[5]Pich!ED9</f>
        <v>27623.17</v>
      </c>
      <c r="EA11" s="15">
        <f>+[5]Pich!EE9</f>
        <v>27616.37</v>
      </c>
      <c r="EB11" s="15">
        <f>+[5]Pich!EF9</f>
        <v>99665.61</v>
      </c>
      <c r="EC11" s="15">
        <f>+[5]Pich!EG9</f>
        <v>99665.61</v>
      </c>
      <c r="ED11" s="15">
        <f>+[5]Pich!EH9</f>
        <v>99667.75</v>
      </c>
      <c r="EE11" s="15">
        <f>+[5]Pich!EI9</f>
        <v>99668.76</v>
      </c>
      <c r="EF11" s="15">
        <f>+[5]Pich!EJ9</f>
        <v>99669.77</v>
      </c>
      <c r="EG11" s="15">
        <f>+[5]Pich!EK9</f>
        <v>87255.39</v>
      </c>
      <c r="EH11" s="15">
        <f>+[5]Pich!EL9</f>
        <v>87255.39</v>
      </c>
      <c r="EI11" s="15">
        <f>+[5]Pich!EM9</f>
        <v>87255.39</v>
      </c>
      <c r="EJ11" s="15">
        <f>+[5]Pich!EN9</f>
        <v>87253.03</v>
      </c>
      <c r="EK11" s="15">
        <f>+[5]Pich!EO9</f>
        <v>87253.79</v>
      </c>
      <c r="EL11" s="15">
        <f>+[5]Pich!EP9</f>
        <v>87254.55</v>
      </c>
      <c r="EM11" s="15">
        <f>+[5]Pich!EQ9</f>
        <v>86164.53</v>
      </c>
      <c r="EN11" s="15">
        <f>+[5]Pich!ER9</f>
        <v>59682.879999999997</v>
      </c>
      <c r="EO11" s="15">
        <f>+[5]Pich!ES9</f>
        <v>59682.879999999997</v>
      </c>
      <c r="EP11" s="15">
        <f>+[5]Pich!ET9</f>
        <v>59129.37</v>
      </c>
      <c r="EQ11" s="15">
        <f>+[5]Pich!EU9</f>
        <v>59117.96</v>
      </c>
      <c r="ER11" s="15">
        <f>+[5]Pich!EV9</f>
        <v>59118.15</v>
      </c>
      <c r="ES11" s="15">
        <f>+[5]Pich!EW9</f>
        <v>59672.45</v>
      </c>
      <c r="ET11" s="15">
        <f>+[5]Pich!EX9</f>
        <v>58910.16</v>
      </c>
      <c r="EU11" s="15">
        <f>+[5]Pich!EY9</f>
        <v>58910.16</v>
      </c>
      <c r="EV11" s="15">
        <f>+[5]Pich!EZ9</f>
        <v>44010.35</v>
      </c>
      <c r="EW11" s="15">
        <f>+[5]Pich!FA9</f>
        <v>44010.51</v>
      </c>
      <c r="EX11" s="15">
        <f>+[5]Pich!FB9</f>
        <v>44010.51</v>
      </c>
      <c r="EY11" s="15">
        <f>+[5]Pich!FC9</f>
        <v>43988.36</v>
      </c>
      <c r="EZ11" s="15">
        <f>+[5]Pich!FD9</f>
        <v>137608.85</v>
      </c>
      <c r="FA11" s="15">
        <f>+[5]Pich!FE9</f>
        <v>137608.85</v>
      </c>
      <c r="FB11" s="15">
        <f>+[5]Pich!FF9</f>
        <v>135873.26999999999</v>
      </c>
      <c r="FC11" s="15">
        <f>+[5]Pich!FG9</f>
        <v>108877.63</v>
      </c>
      <c r="FD11" s="15">
        <f>+[5]Pich!FH9</f>
        <v>182076.33</v>
      </c>
      <c r="FE11" s="15">
        <f>+[5]Pich!FI9</f>
        <v>182079.02</v>
      </c>
      <c r="FF11" s="15">
        <f>+[5]Pich!FJ9</f>
        <v>172823.28</v>
      </c>
      <c r="FG11" s="15">
        <f>+[5]Pich!FK9</f>
        <v>172823.28</v>
      </c>
      <c r="FH11" s="15">
        <f>+[5]Pich!FL9</f>
        <v>172373.19</v>
      </c>
      <c r="FI11" s="15">
        <f>+[5]Pich!FM9</f>
        <v>173933.29</v>
      </c>
      <c r="FJ11" s="15">
        <f>+[5]Pich!FN9</f>
        <v>173935.82</v>
      </c>
      <c r="FK11" s="15">
        <f>+[5]Pich!FO9</f>
        <v>133681.48000000001</v>
      </c>
      <c r="FL11" s="15">
        <f>+[5]Pich!FP9</f>
        <v>132681.79</v>
      </c>
      <c r="FM11" s="15">
        <f>+[5]Pich!FQ9</f>
        <v>132681.79</v>
      </c>
      <c r="FN11" s="15">
        <f>+[5]Pich!FR9</f>
        <v>132686.46</v>
      </c>
      <c r="FO11" s="15">
        <f>+[5]Pich!FS9</f>
        <v>132688.15</v>
      </c>
      <c r="FP11" s="15">
        <f>+[5]Pich!FT9</f>
        <v>132689.84</v>
      </c>
      <c r="FQ11" s="15">
        <f>+[5]Pich!FU9</f>
        <v>132691.53</v>
      </c>
      <c r="FR11" s="15">
        <f>+[5]Pich!FV9</f>
        <v>128542.33</v>
      </c>
      <c r="FS11" s="15">
        <f>+[5]Pich!FW9</f>
        <v>128542.33</v>
      </c>
      <c r="FT11" s="15">
        <f>+[5]Pich!FX9</f>
        <v>128544.62</v>
      </c>
      <c r="FU11" s="15">
        <f>+[5]Pich!FY9</f>
        <v>128546.23</v>
      </c>
      <c r="FV11" s="15">
        <f>+[5]Pich!FZ9</f>
        <v>0</v>
      </c>
      <c r="FW11" s="15">
        <f>+[5]Pich!GA9</f>
        <v>0</v>
      </c>
      <c r="FX11" s="15">
        <f>+[5]Pich!GB9</f>
        <v>0</v>
      </c>
      <c r="FY11" s="15">
        <f>+[5]Pich!GC9</f>
        <v>0</v>
      </c>
      <c r="FZ11" s="15">
        <f>+[5]Pich!GD9</f>
        <v>0</v>
      </c>
      <c r="GA11" s="15">
        <f>+[5]Pich!GE9</f>
        <v>0</v>
      </c>
      <c r="GB11" s="15">
        <f>+[5]Pich!GF9</f>
        <v>0</v>
      </c>
      <c r="GC11" s="15">
        <f>+[5]Pich!GG9</f>
        <v>0</v>
      </c>
      <c r="GD11" s="15">
        <f>+[5]Pich!GH9</f>
        <v>0</v>
      </c>
      <c r="GE11" s="15">
        <f>+[5]Pich!GI9</f>
        <v>0</v>
      </c>
      <c r="GF11" s="15">
        <f>+[5]Pich!GJ9</f>
        <v>0</v>
      </c>
      <c r="GG11" s="15">
        <f>+[5]Pich!GK9</f>
        <v>0</v>
      </c>
      <c r="GH11" s="15">
        <f>+[5]Pich!GL9</f>
        <v>0</v>
      </c>
      <c r="GI11" s="15">
        <f>+[5]Pich!GM9</f>
        <v>0</v>
      </c>
      <c r="GJ11" s="15">
        <f>+[5]Pich!GN9</f>
        <v>0</v>
      </c>
      <c r="GK11" s="15">
        <f>+[5]Pich!GO9</f>
        <v>0</v>
      </c>
      <c r="GL11" s="30">
        <f>+[5]Pich!GP9</f>
        <v>0</v>
      </c>
      <c r="GM11" s="15">
        <f>+[5]Pich!GQ9</f>
        <v>0</v>
      </c>
      <c r="GN11" s="15">
        <f>+[5]Pich!GR9</f>
        <v>0</v>
      </c>
      <c r="GO11" s="15">
        <f>+[5]Pich!GS9</f>
        <v>0</v>
      </c>
      <c r="GP11" s="15">
        <f>+[5]Pich!GT9</f>
        <v>0</v>
      </c>
      <c r="GQ11" s="15">
        <f>+[5]Pich!GU9</f>
        <v>0</v>
      </c>
      <c r="GR11" s="15">
        <f>+[5]Pich!GV9</f>
        <v>0</v>
      </c>
      <c r="GS11" s="15">
        <f>+[5]Pich!GW9</f>
        <v>0</v>
      </c>
      <c r="GT11" s="15">
        <f>+[5]Pich!GX9</f>
        <v>0</v>
      </c>
      <c r="GU11" s="15">
        <f>+[5]Pich!GY9</f>
        <v>0</v>
      </c>
      <c r="GV11" s="15">
        <f>+[5]Pich!GZ9</f>
        <v>0</v>
      </c>
      <c r="GW11" s="30">
        <f>+[5]Pich!HA9</f>
        <v>0</v>
      </c>
      <c r="GX11" s="41"/>
      <c r="GY11" s="15">
        <v>41927.33</v>
      </c>
      <c r="GZ11" s="15">
        <v>26464.09</v>
      </c>
      <c r="HA11" s="15">
        <v>26455.34</v>
      </c>
      <c r="HB11" s="15">
        <v>23430.31</v>
      </c>
      <c r="HC11" s="15">
        <v>0</v>
      </c>
      <c r="HD11" s="30">
        <v>19942.7</v>
      </c>
      <c r="HE11" s="15">
        <f t="shared" si="4"/>
        <v>19.942700000000002</v>
      </c>
      <c r="HF11" s="15">
        <v>19866.37</v>
      </c>
      <c r="HG11" s="15">
        <v>19864.87</v>
      </c>
      <c r="HH11" s="15">
        <v>19864.87</v>
      </c>
      <c r="HI11" s="15">
        <v>19134.240000000002</v>
      </c>
      <c r="HJ11" s="15">
        <v>0</v>
      </c>
      <c r="HK11" s="30">
        <v>104598.07</v>
      </c>
      <c r="HL11" s="15">
        <f t="shared" si="5"/>
        <v>84655.37000000001</v>
      </c>
      <c r="HM11" s="15">
        <v>103611.43</v>
      </c>
      <c r="HN11" s="15">
        <v>103612.53</v>
      </c>
      <c r="HO11" s="15">
        <v>103613.63</v>
      </c>
      <c r="HP11" s="15">
        <v>71026.66</v>
      </c>
      <c r="HQ11" s="15">
        <v>0</v>
      </c>
      <c r="HR11" s="30">
        <v>70438.899999999994</v>
      </c>
      <c r="HS11" s="15">
        <f t="shared" si="6"/>
        <v>-34159.170000000013</v>
      </c>
      <c r="HT11" s="15">
        <v>70438.899999999994</v>
      </c>
      <c r="HU11" s="15">
        <v>40612.910000000003</v>
      </c>
      <c r="HV11" s="15">
        <v>40612.910000000003</v>
      </c>
      <c r="HW11" s="15">
        <v>292354.27</v>
      </c>
      <c r="HX11" s="15">
        <v>0</v>
      </c>
      <c r="HY11" s="30">
        <v>308132.34999999998</v>
      </c>
      <c r="HZ11" s="15">
        <f t="shared" si="7"/>
        <v>237693.44999999998</v>
      </c>
      <c r="IA11" s="15">
        <v>286295.74</v>
      </c>
      <c r="IB11" s="15">
        <v>286300.56</v>
      </c>
      <c r="IC11" s="15">
        <v>286305.38</v>
      </c>
      <c r="ID11" s="15">
        <v>285976.39</v>
      </c>
      <c r="IE11" s="15">
        <v>0</v>
      </c>
      <c r="IF11" s="30">
        <v>71669.05</v>
      </c>
      <c r="IG11" s="15">
        <f t="shared" si="8"/>
        <v>-236463.3</v>
      </c>
      <c r="IH11" s="15">
        <v>71639.48</v>
      </c>
      <c r="II11" s="15">
        <v>68062.460000000006</v>
      </c>
      <c r="IJ11" s="15">
        <v>68062.83</v>
      </c>
      <c r="IK11" s="15">
        <v>68063.199999999997</v>
      </c>
      <c r="IL11" s="15">
        <v>0</v>
      </c>
      <c r="IM11" s="15">
        <v>53971.81</v>
      </c>
      <c r="IN11" s="15">
        <v>53969.55</v>
      </c>
      <c r="IO11" s="15">
        <v>53969.63</v>
      </c>
      <c r="IP11" s="15">
        <v>53278.97</v>
      </c>
      <c r="IQ11" s="15">
        <v>53279.040000000001</v>
      </c>
      <c r="IR11" s="15">
        <v>0</v>
      </c>
      <c r="IS11" s="15">
        <v>111705.33</v>
      </c>
      <c r="IT11" s="15">
        <v>110486.14</v>
      </c>
      <c r="IU11" s="15">
        <v>110486.12</v>
      </c>
      <c r="IV11" s="15">
        <v>110487.35</v>
      </c>
      <c r="IW11" s="15">
        <v>110488.58</v>
      </c>
      <c r="IX11" s="15">
        <v>0</v>
      </c>
      <c r="IY11" s="15">
        <v>107878.5</v>
      </c>
      <c r="IZ11" s="15">
        <v>107878.5</v>
      </c>
      <c r="JA11" s="15">
        <v>87935.07</v>
      </c>
      <c r="JB11" s="15">
        <v>87935.84</v>
      </c>
      <c r="JC11" s="15">
        <v>87936.61</v>
      </c>
      <c r="JD11" s="15">
        <v>0</v>
      </c>
      <c r="JE11" s="15">
        <v>33426.54</v>
      </c>
      <c r="JF11" s="15">
        <v>31871.22</v>
      </c>
      <c r="JG11" s="15">
        <v>28145.06</v>
      </c>
      <c r="JH11" s="15">
        <v>28145.06</v>
      </c>
      <c r="JI11" s="15">
        <v>28145.06</v>
      </c>
      <c r="JJ11" s="15">
        <v>15207.4</v>
      </c>
      <c r="JK11" s="15">
        <v>15207.4</v>
      </c>
      <c r="JL11" s="15">
        <v>15204.9</v>
      </c>
      <c r="JM11" s="15">
        <v>15207.4</v>
      </c>
      <c r="JN11" s="15">
        <v>15207.4</v>
      </c>
      <c r="JO11" s="15">
        <v>15207.4</v>
      </c>
      <c r="JP11" s="15">
        <v>97019.32</v>
      </c>
      <c r="JQ11" s="15">
        <v>97019.32</v>
      </c>
      <c r="JR11" s="15">
        <v>96757.62</v>
      </c>
      <c r="JS11" s="15">
        <v>49194.07</v>
      </c>
      <c r="JT11" s="15">
        <v>48713.58</v>
      </c>
      <c r="JU11" s="15">
        <v>48713.58</v>
      </c>
      <c r="JV11" s="15">
        <v>0</v>
      </c>
      <c r="JW11" s="15">
        <v>48713.58</v>
      </c>
      <c r="JX11" s="15">
        <v>48712.33</v>
      </c>
      <c r="JY11" s="15">
        <v>48712.33</v>
      </c>
      <c r="JZ11" s="15">
        <v>48512.33</v>
      </c>
      <c r="KA11" s="15">
        <v>48511.58</v>
      </c>
      <c r="KB11" s="15">
        <v>0</v>
      </c>
      <c r="KC11" s="15">
        <v>21852.05</v>
      </c>
      <c r="KD11" s="15">
        <v>21851.3</v>
      </c>
      <c r="KE11" s="15">
        <v>20402.39</v>
      </c>
      <c r="KF11" s="15">
        <v>15850.66</v>
      </c>
      <c r="KG11" s="15">
        <v>15842.61</v>
      </c>
      <c r="KH11" s="15">
        <v>0</v>
      </c>
      <c r="KI11" s="15">
        <v>2480.84</v>
      </c>
      <c r="KJ11" s="15">
        <v>2276.23</v>
      </c>
      <c r="KK11" s="15">
        <v>2274.73</v>
      </c>
      <c r="KL11" s="15">
        <v>8572.41</v>
      </c>
      <c r="KM11" s="15">
        <v>8572.41</v>
      </c>
      <c r="KN11" s="15">
        <v>91165.39</v>
      </c>
      <c r="KO11" s="15">
        <v>91165.39</v>
      </c>
      <c r="KP11" s="15">
        <v>91166.16</v>
      </c>
      <c r="KQ11" s="15">
        <v>91167</v>
      </c>
      <c r="KR11" s="15">
        <v>90179.36</v>
      </c>
      <c r="KS11" s="15">
        <v>65444.84</v>
      </c>
      <c r="KT11" s="15">
        <v>0</v>
      </c>
      <c r="KU11" s="15">
        <v>65079.99</v>
      </c>
      <c r="KV11" s="15">
        <v>64999.07</v>
      </c>
      <c r="KW11" s="15">
        <v>64999.67</v>
      </c>
      <c r="KX11" s="15">
        <v>64999.67</v>
      </c>
      <c r="KY11" s="15">
        <v>64999.97</v>
      </c>
      <c r="KZ11" s="15">
        <v>0</v>
      </c>
      <c r="LA11" s="15">
        <v>59480.83</v>
      </c>
      <c r="LB11" s="15">
        <v>41447.050000000003</v>
      </c>
      <c r="LC11" s="15">
        <v>41447.050000000003</v>
      </c>
      <c r="LD11" s="15">
        <v>13466.9</v>
      </c>
      <c r="LE11" s="15">
        <v>13460.6</v>
      </c>
      <c r="LF11" s="15">
        <v>0</v>
      </c>
      <c r="LG11" s="15">
        <v>4879.5</v>
      </c>
      <c r="LH11" s="15">
        <v>136967.41</v>
      </c>
      <c r="LI11" s="15">
        <v>134401.79</v>
      </c>
      <c r="LJ11" s="15">
        <v>134395.46</v>
      </c>
      <c r="LK11" s="15">
        <v>134397.18</v>
      </c>
      <c r="LL11" s="15">
        <v>0</v>
      </c>
      <c r="LM11" s="15">
        <v>124693.53</v>
      </c>
      <c r="LN11" s="15">
        <v>124693.53</v>
      </c>
      <c r="LO11" s="15">
        <v>124180.51</v>
      </c>
      <c r="LP11" s="15">
        <v>124182.03</v>
      </c>
      <c r="LQ11" s="15">
        <v>99208.04</v>
      </c>
      <c r="LR11" s="15">
        <v>0</v>
      </c>
      <c r="LS11" s="15">
        <v>99198.35</v>
      </c>
      <c r="LT11" s="15">
        <v>99198.35</v>
      </c>
      <c r="LU11" s="15">
        <v>98155.65</v>
      </c>
      <c r="LV11" s="15">
        <v>98156.63</v>
      </c>
      <c r="LW11" s="15">
        <v>98157.61</v>
      </c>
      <c r="LX11" s="15">
        <v>91363.49</v>
      </c>
      <c r="LY11" s="15">
        <v>91363.49</v>
      </c>
      <c r="LZ11" s="15">
        <v>91363.53</v>
      </c>
      <c r="MA11" s="15">
        <v>91364.37</v>
      </c>
      <c r="MB11" s="15">
        <v>73686.39</v>
      </c>
      <c r="MC11" s="15">
        <v>73686.87</v>
      </c>
      <c r="MD11" s="15">
        <v>0</v>
      </c>
      <c r="ME11" s="15">
        <v>73394.91</v>
      </c>
      <c r="MF11" s="15">
        <v>62128.55</v>
      </c>
      <c r="MG11" s="15">
        <v>62120.74</v>
      </c>
      <c r="MH11" s="15">
        <v>58661.31</v>
      </c>
      <c r="MI11" s="15">
        <v>58583.32</v>
      </c>
      <c r="MJ11" s="15">
        <v>0</v>
      </c>
      <c r="MK11" s="15">
        <v>127400.94</v>
      </c>
      <c r="ML11" s="15">
        <v>127368.63</v>
      </c>
      <c r="MM11" s="15">
        <v>127164.86</v>
      </c>
      <c r="MN11" s="15">
        <v>126598.75</v>
      </c>
      <c r="MO11" s="15">
        <v>126019.74</v>
      </c>
      <c r="MP11" s="15">
        <v>126019.79</v>
      </c>
      <c r="MQ11" s="15">
        <v>126019.79</v>
      </c>
      <c r="MR11" s="15">
        <v>132635.48000000001</v>
      </c>
      <c r="MS11" s="15">
        <v>132637.03</v>
      </c>
      <c r="MT11" s="15">
        <v>105929.9</v>
      </c>
      <c r="MU11" s="15">
        <v>105307.51</v>
      </c>
      <c r="MV11" s="15">
        <v>103279.02</v>
      </c>
      <c r="MW11" s="15">
        <v>103279.02</v>
      </c>
      <c r="MX11" s="15">
        <v>103281.03</v>
      </c>
      <c r="MY11" s="15">
        <v>103282.12</v>
      </c>
      <c r="MZ11" s="15">
        <v>103283.21</v>
      </c>
      <c r="NA11" s="15">
        <v>103284.3</v>
      </c>
      <c r="NB11" s="15">
        <v>99978.559999999998</v>
      </c>
      <c r="NC11" s="15">
        <v>99978.559999999998</v>
      </c>
      <c r="ND11" s="15">
        <v>99978.559999999998</v>
      </c>
      <c r="NE11" s="15">
        <v>99978.559999999998</v>
      </c>
      <c r="NF11" s="15">
        <v>81888.740000000005</v>
      </c>
      <c r="NG11" s="15">
        <v>70475.509999999995</v>
      </c>
      <c r="NH11" s="15">
        <v>157545.23000000001</v>
      </c>
      <c r="NI11" s="15">
        <v>157545.23000000001</v>
      </c>
      <c r="NJ11" s="15">
        <v>159287.91</v>
      </c>
      <c r="NK11" s="15">
        <v>159148.38</v>
      </c>
      <c r="NL11" s="15">
        <v>159149.85</v>
      </c>
      <c r="NM11" s="15">
        <v>159152.07</v>
      </c>
      <c r="NN11" s="15">
        <v>143815.18</v>
      </c>
      <c r="NO11" s="15">
        <v>143815.18</v>
      </c>
      <c r="NP11" s="15">
        <v>143749.75</v>
      </c>
      <c r="NQ11" s="15">
        <v>143750.91</v>
      </c>
      <c r="NR11" s="15">
        <v>114527.28</v>
      </c>
      <c r="NS11" s="15">
        <v>113472.42</v>
      </c>
      <c r="NT11" s="15">
        <v>0</v>
      </c>
      <c r="NU11" s="15">
        <v>113189.51</v>
      </c>
      <c r="NV11" s="15">
        <v>113189.51</v>
      </c>
      <c r="NW11" s="15">
        <v>113189.51</v>
      </c>
      <c r="NX11" s="15">
        <v>113189.51</v>
      </c>
      <c r="NY11" s="15">
        <v>113189.51</v>
      </c>
      <c r="NZ11" s="15">
        <v>105007.29</v>
      </c>
      <c r="OA11" s="15">
        <v>105007.29</v>
      </c>
      <c r="OB11" s="15">
        <v>85976.89</v>
      </c>
      <c r="OC11" s="15">
        <v>84433.62</v>
      </c>
      <c r="OD11" s="15">
        <v>84433.62</v>
      </c>
      <c r="OE11" s="15">
        <v>84433.62</v>
      </c>
      <c r="OF11" s="15">
        <v>71704.34</v>
      </c>
      <c r="OG11" s="15">
        <v>71704.34</v>
      </c>
      <c r="OH11" s="15">
        <v>69246.37</v>
      </c>
      <c r="OI11" s="15">
        <v>69246.759999999995</v>
      </c>
      <c r="OJ11" s="15">
        <v>69247.149999999994</v>
      </c>
      <c r="OK11" s="15">
        <v>69247.539999999994</v>
      </c>
      <c r="OL11" s="15">
        <v>139302</v>
      </c>
      <c r="OM11" s="15">
        <v>139302</v>
      </c>
      <c r="ON11" s="15">
        <v>138788.76</v>
      </c>
      <c r="OO11" s="15">
        <v>138790.57</v>
      </c>
      <c r="OP11" s="15">
        <v>138792.38</v>
      </c>
      <c r="OQ11" s="15">
        <v>107876.74</v>
      </c>
      <c r="OR11" s="15">
        <v>0</v>
      </c>
      <c r="OS11" s="15">
        <v>107876.74</v>
      </c>
      <c r="OT11" s="15">
        <v>107870.51</v>
      </c>
      <c r="OU11" s="15">
        <v>107871.2</v>
      </c>
      <c r="OV11" s="15">
        <v>107872.39</v>
      </c>
      <c r="OW11" s="15">
        <v>107873.58</v>
      </c>
      <c r="OX11" s="15">
        <v>104864.81</v>
      </c>
      <c r="OY11" s="15">
        <v>104864.81</v>
      </c>
      <c r="OZ11" s="15">
        <v>104750.38</v>
      </c>
      <c r="PA11" s="15">
        <v>86849.74</v>
      </c>
      <c r="PB11" s="15">
        <v>86850.49</v>
      </c>
      <c r="PC11" s="15">
        <v>92263.81</v>
      </c>
      <c r="PD11" s="15">
        <v>78004.72</v>
      </c>
      <c r="PE11" s="15">
        <v>78004.72</v>
      </c>
      <c r="PF11" s="15">
        <v>77987.73</v>
      </c>
      <c r="PG11" s="15">
        <v>74961.100000000006</v>
      </c>
      <c r="PH11" s="15">
        <v>52899.87</v>
      </c>
      <c r="PI11" s="15">
        <v>52899.93</v>
      </c>
      <c r="PJ11" s="15">
        <v>134179</v>
      </c>
      <c r="PK11" s="15">
        <v>134179</v>
      </c>
      <c r="PL11" s="15">
        <v>130396.21</v>
      </c>
      <c r="PM11" s="15">
        <v>129484.9</v>
      </c>
      <c r="PN11" s="15">
        <v>129486.53</v>
      </c>
      <c r="PO11" s="15">
        <v>128499.68</v>
      </c>
      <c r="PP11" s="15">
        <v>97036.54</v>
      </c>
      <c r="PQ11" s="15">
        <v>97036.54</v>
      </c>
      <c r="PR11" s="15">
        <v>97029.39</v>
      </c>
      <c r="PS11" s="15">
        <v>0</v>
      </c>
      <c r="PT11" s="15">
        <v>0</v>
      </c>
      <c r="PU11" s="15">
        <v>0</v>
      </c>
      <c r="PV11" s="15">
        <v>0</v>
      </c>
      <c r="PW11" s="15">
        <v>0</v>
      </c>
      <c r="PX11" s="15">
        <v>0</v>
      </c>
      <c r="PY11" s="15">
        <v>0</v>
      </c>
      <c r="PZ11" s="15">
        <v>0</v>
      </c>
      <c r="QA11" s="15">
        <v>0</v>
      </c>
      <c r="QB11" s="15">
        <v>0</v>
      </c>
      <c r="QC11" s="15">
        <v>0</v>
      </c>
      <c r="QD11" s="15">
        <v>0</v>
      </c>
      <c r="QE11" s="15">
        <v>0</v>
      </c>
      <c r="QF11" s="15">
        <v>0</v>
      </c>
      <c r="QG11" s="15">
        <v>0</v>
      </c>
      <c r="QH11" s="15">
        <v>0</v>
      </c>
      <c r="QI11" s="15">
        <v>0</v>
      </c>
      <c r="QJ11" s="15">
        <v>0</v>
      </c>
      <c r="QK11" s="15">
        <v>0</v>
      </c>
      <c r="QL11" s="15">
        <v>0</v>
      </c>
      <c r="QM11" s="15">
        <v>0</v>
      </c>
      <c r="QN11" s="15">
        <v>0</v>
      </c>
      <c r="QO11" s="15">
        <v>0</v>
      </c>
      <c r="QP11" s="15">
        <v>0</v>
      </c>
      <c r="QQ11" s="15">
        <v>0</v>
      </c>
      <c r="QR11" s="15">
        <v>0</v>
      </c>
      <c r="QS11" s="15">
        <v>0</v>
      </c>
      <c r="QT11" s="15">
        <v>0</v>
      </c>
      <c r="QU11" s="15">
        <v>0</v>
      </c>
      <c r="QV11" s="15">
        <v>0</v>
      </c>
      <c r="QW11" s="15">
        <v>0</v>
      </c>
      <c r="QX11" s="15">
        <v>0</v>
      </c>
      <c r="QY11" s="15">
        <v>0</v>
      </c>
      <c r="QZ11" s="15">
        <v>0</v>
      </c>
      <c r="RA11" s="15">
        <v>0</v>
      </c>
      <c r="RB11" s="15">
        <v>0</v>
      </c>
      <c r="RC11" s="15">
        <v>0</v>
      </c>
      <c r="RD11" s="15">
        <v>0</v>
      </c>
      <c r="RE11" s="15">
        <v>0</v>
      </c>
      <c r="RF11" s="15">
        <v>0</v>
      </c>
      <c r="RG11" s="15">
        <v>0</v>
      </c>
      <c r="RH11" s="15">
        <v>0</v>
      </c>
      <c r="RI11" s="15">
        <v>0</v>
      </c>
      <c r="RJ11" s="15">
        <v>0</v>
      </c>
      <c r="RK11" s="15">
        <v>0</v>
      </c>
      <c r="RL11" s="15">
        <v>0</v>
      </c>
      <c r="RM11" s="15">
        <v>0</v>
      </c>
      <c r="RN11" s="15">
        <v>0</v>
      </c>
      <c r="RO11" s="15">
        <v>0</v>
      </c>
      <c r="RP11" s="15">
        <v>0</v>
      </c>
      <c r="RQ11" s="15">
        <v>0</v>
      </c>
      <c r="RR11" s="15">
        <v>0</v>
      </c>
      <c r="RS11" s="15">
        <v>0</v>
      </c>
      <c r="RT11" s="15">
        <v>0</v>
      </c>
      <c r="RU11" s="15">
        <v>0</v>
      </c>
      <c r="RV11" s="15">
        <v>0</v>
      </c>
      <c r="RW11" s="15">
        <v>0</v>
      </c>
      <c r="RX11" s="15">
        <v>0</v>
      </c>
      <c r="RY11" s="15">
        <v>0</v>
      </c>
      <c r="RZ11" s="15">
        <v>0</v>
      </c>
      <c r="SA11" s="15">
        <v>0</v>
      </c>
      <c r="SB11" s="15">
        <v>0</v>
      </c>
      <c r="SC11" s="15">
        <v>0</v>
      </c>
      <c r="SD11" s="15">
        <v>0</v>
      </c>
      <c r="SE11" s="15">
        <v>0</v>
      </c>
      <c r="SF11" s="15">
        <v>0</v>
      </c>
      <c r="SG11" s="15">
        <v>0</v>
      </c>
      <c r="SH11" s="15">
        <v>0</v>
      </c>
      <c r="SI11" s="15">
        <v>0</v>
      </c>
      <c r="SJ11" s="15">
        <v>92774.04</v>
      </c>
      <c r="SK11" s="15">
        <v>92774.04</v>
      </c>
      <c r="SL11" s="15">
        <v>0</v>
      </c>
      <c r="SM11" s="15">
        <v>0</v>
      </c>
      <c r="SN11" s="15">
        <v>0</v>
      </c>
      <c r="SO11" s="15">
        <v>0</v>
      </c>
      <c r="SP11" s="15">
        <v>0</v>
      </c>
      <c r="SQ11" s="15">
        <v>0</v>
      </c>
      <c r="SR11" s="15">
        <v>0</v>
      </c>
      <c r="SS11" s="15">
        <v>0</v>
      </c>
      <c r="ST11" s="15">
        <v>0</v>
      </c>
      <c r="SU11" s="15">
        <v>0</v>
      </c>
      <c r="SV11" s="15">
        <v>0</v>
      </c>
      <c r="SW11" s="15">
        <v>0</v>
      </c>
      <c r="SX11" s="15">
        <v>0</v>
      </c>
      <c r="SY11" s="15">
        <v>0</v>
      </c>
      <c r="SZ11" s="15">
        <v>0</v>
      </c>
      <c r="TA11" s="15">
        <v>0</v>
      </c>
      <c r="TB11" s="15">
        <v>0</v>
      </c>
      <c r="TC11" s="15">
        <v>0</v>
      </c>
      <c r="TD11" s="15">
        <v>0</v>
      </c>
      <c r="TE11" s="15">
        <v>0</v>
      </c>
      <c r="TF11" s="15">
        <v>0</v>
      </c>
      <c r="TG11" s="15">
        <v>0</v>
      </c>
      <c r="TH11" s="15">
        <v>0</v>
      </c>
      <c r="TI11" s="15">
        <v>0</v>
      </c>
      <c r="TJ11" s="15">
        <v>0</v>
      </c>
      <c r="TK11" s="15">
        <v>0</v>
      </c>
      <c r="TL11" s="15">
        <v>0</v>
      </c>
      <c r="TM11" s="15">
        <v>0</v>
      </c>
      <c r="TN11" s="15">
        <v>0</v>
      </c>
      <c r="TO11" s="15">
        <v>0</v>
      </c>
      <c r="TP11" s="15">
        <v>0</v>
      </c>
      <c r="TQ11" s="15">
        <v>0</v>
      </c>
      <c r="TR11" s="15">
        <v>0</v>
      </c>
      <c r="TS11" s="15">
        <v>0</v>
      </c>
      <c r="TT11" s="15">
        <v>0</v>
      </c>
      <c r="TU11" s="15">
        <v>0</v>
      </c>
      <c r="TV11" s="15">
        <v>0</v>
      </c>
      <c r="TW11" s="15">
        <v>0</v>
      </c>
      <c r="TX11" s="15">
        <v>0</v>
      </c>
      <c r="TY11" s="15">
        <v>0</v>
      </c>
      <c r="TZ11" s="15">
        <v>0</v>
      </c>
      <c r="UA11" s="15">
        <v>0</v>
      </c>
      <c r="UB11" s="15">
        <v>0</v>
      </c>
      <c r="UC11" s="15">
        <v>0</v>
      </c>
      <c r="UD11" s="15">
        <v>0</v>
      </c>
      <c r="UE11" s="15">
        <v>0</v>
      </c>
      <c r="UF11" s="15">
        <v>0</v>
      </c>
      <c r="UG11" s="15">
        <v>0</v>
      </c>
      <c r="UH11" s="15">
        <v>0</v>
      </c>
      <c r="UI11" s="15">
        <v>0</v>
      </c>
      <c r="UJ11" s="15">
        <v>0</v>
      </c>
      <c r="UK11" s="15">
        <v>0</v>
      </c>
      <c r="UL11" s="15">
        <v>0</v>
      </c>
      <c r="UM11" s="15">
        <v>0</v>
      </c>
      <c r="UN11" s="15">
        <v>0</v>
      </c>
      <c r="UO11" s="15">
        <v>0</v>
      </c>
      <c r="UP11" s="15">
        <v>0</v>
      </c>
      <c r="UQ11" s="15">
        <v>0</v>
      </c>
      <c r="UR11" s="15">
        <v>0</v>
      </c>
      <c r="US11" s="15">
        <v>0</v>
      </c>
      <c r="UT11" s="15">
        <v>0</v>
      </c>
      <c r="UU11" s="15">
        <v>0</v>
      </c>
      <c r="UV11" s="15">
        <v>0</v>
      </c>
      <c r="UW11" s="15">
        <v>0</v>
      </c>
      <c r="UX11" s="15">
        <v>0</v>
      </c>
      <c r="UY11" s="15">
        <v>0</v>
      </c>
      <c r="UZ11" s="15">
        <v>0</v>
      </c>
      <c r="VA11" s="15">
        <v>0</v>
      </c>
      <c r="VB11" s="15">
        <v>0</v>
      </c>
      <c r="VC11" s="15">
        <v>0</v>
      </c>
      <c r="VD11" s="15">
        <v>0</v>
      </c>
      <c r="VE11" s="15">
        <v>0</v>
      </c>
      <c r="VF11" s="15">
        <v>0</v>
      </c>
      <c r="VG11" s="15">
        <v>0</v>
      </c>
      <c r="VH11" s="15">
        <v>0</v>
      </c>
      <c r="VI11" s="15">
        <v>0</v>
      </c>
      <c r="VJ11" s="15">
        <v>0</v>
      </c>
      <c r="VK11" s="15">
        <v>0</v>
      </c>
      <c r="VL11" s="15">
        <v>0</v>
      </c>
      <c r="VM11" s="15">
        <v>0</v>
      </c>
      <c r="VN11" s="15">
        <v>0</v>
      </c>
      <c r="VO11" s="15">
        <v>0</v>
      </c>
      <c r="VP11" s="15">
        <v>0</v>
      </c>
      <c r="VQ11" s="15">
        <v>0</v>
      </c>
      <c r="VR11" s="15">
        <v>0</v>
      </c>
      <c r="VS11" s="15">
        <v>0</v>
      </c>
      <c r="VT11" s="15">
        <v>0</v>
      </c>
      <c r="VU11" s="15">
        <v>0</v>
      </c>
      <c r="VV11" s="15">
        <v>0</v>
      </c>
      <c r="VW11" s="15">
        <v>0</v>
      </c>
      <c r="VX11" s="15">
        <v>0</v>
      </c>
      <c r="VY11" s="15">
        <v>0</v>
      </c>
      <c r="VZ11" s="15">
        <v>0</v>
      </c>
      <c r="WA11" s="15">
        <v>0</v>
      </c>
      <c r="WB11" s="15">
        <v>0</v>
      </c>
      <c r="WC11" s="15">
        <v>0</v>
      </c>
      <c r="WD11" s="15">
        <v>0</v>
      </c>
      <c r="WE11" s="15">
        <v>0</v>
      </c>
      <c r="WF11" s="15">
        <v>0</v>
      </c>
      <c r="WG11" s="15">
        <v>0</v>
      </c>
      <c r="WH11" s="15">
        <v>0</v>
      </c>
      <c r="WI11" s="15">
        <v>0</v>
      </c>
      <c r="WJ11" s="15">
        <v>0</v>
      </c>
      <c r="WK11" s="15">
        <v>0</v>
      </c>
      <c r="WL11" s="15">
        <v>0</v>
      </c>
      <c r="WM11" s="15">
        <v>0</v>
      </c>
      <c r="WN11" s="15">
        <v>0</v>
      </c>
      <c r="WO11" s="15">
        <v>0</v>
      </c>
      <c r="WP11" s="15">
        <v>0</v>
      </c>
      <c r="WQ11" s="15">
        <v>0</v>
      </c>
      <c r="WR11" s="15">
        <v>0</v>
      </c>
      <c r="WS11" s="15">
        <v>0</v>
      </c>
      <c r="WT11" s="15">
        <v>0</v>
      </c>
      <c r="WU11" s="15">
        <v>0</v>
      </c>
      <c r="WV11" s="15">
        <v>0</v>
      </c>
      <c r="WW11" s="15">
        <v>0</v>
      </c>
      <c r="WX11" s="15">
        <v>0</v>
      </c>
      <c r="WY11" s="15">
        <v>0</v>
      </c>
      <c r="WZ11" s="15">
        <v>0</v>
      </c>
      <c r="XA11" s="15">
        <v>0</v>
      </c>
      <c r="XB11" s="15">
        <v>0</v>
      </c>
      <c r="XC11" s="15">
        <v>0</v>
      </c>
      <c r="XD11" s="15">
        <v>0</v>
      </c>
      <c r="XE11" s="15">
        <v>0</v>
      </c>
      <c r="XF11" s="15">
        <v>0</v>
      </c>
      <c r="XG11" s="15">
        <v>0</v>
      </c>
      <c r="XH11" s="15">
        <v>0</v>
      </c>
      <c r="XI11" s="15">
        <v>0</v>
      </c>
      <c r="XJ11" s="15">
        <v>0</v>
      </c>
      <c r="XK11" s="15">
        <v>0</v>
      </c>
      <c r="XL11" s="15">
        <v>0</v>
      </c>
      <c r="XM11" s="15">
        <v>0</v>
      </c>
      <c r="XN11" s="15">
        <v>0</v>
      </c>
      <c r="XO11" s="15">
        <v>0</v>
      </c>
      <c r="XP11" s="15">
        <v>0</v>
      </c>
      <c r="XQ11" s="15">
        <v>0</v>
      </c>
      <c r="XR11" s="15">
        <v>0</v>
      </c>
      <c r="XS11" s="15">
        <v>0</v>
      </c>
      <c r="XT11" s="15">
        <v>0</v>
      </c>
      <c r="XU11" s="15">
        <v>0</v>
      </c>
      <c r="XV11" s="15">
        <v>0</v>
      </c>
      <c r="XW11" s="15">
        <v>0</v>
      </c>
      <c r="XX11" s="15">
        <v>0</v>
      </c>
      <c r="XY11" s="15">
        <v>0</v>
      </c>
      <c r="XZ11" s="15">
        <v>0</v>
      </c>
      <c r="YA11" s="15">
        <v>0</v>
      </c>
      <c r="YB11" s="15">
        <v>0</v>
      </c>
      <c r="YC11" s="15">
        <v>0</v>
      </c>
      <c r="YD11" s="15">
        <v>0</v>
      </c>
      <c r="YE11" s="15">
        <v>0</v>
      </c>
      <c r="YF11" s="15">
        <v>0</v>
      </c>
      <c r="YG11" s="15">
        <v>0</v>
      </c>
      <c r="YH11" s="15">
        <v>0</v>
      </c>
      <c r="YI11" s="15">
        <v>0</v>
      </c>
      <c r="YJ11" s="15">
        <v>0</v>
      </c>
      <c r="YK11" s="15">
        <v>0</v>
      </c>
      <c r="YL11" s="15">
        <v>0</v>
      </c>
      <c r="YM11" s="15">
        <v>0</v>
      </c>
      <c r="YN11" s="15">
        <v>0</v>
      </c>
      <c r="YO11" s="15">
        <v>0</v>
      </c>
      <c r="YP11" s="15">
        <v>0</v>
      </c>
      <c r="YQ11" s="15">
        <v>0</v>
      </c>
      <c r="YR11" s="15">
        <v>0</v>
      </c>
      <c r="YS11" s="15">
        <v>0</v>
      </c>
      <c r="YT11" s="15">
        <v>0</v>
      </c>
      <c r="YU11" s="15">
        <v>0</v>
      </c>
      <c r="YV11" s="15">
        <v>0</v>
      </c>
      <c r="YW11" s="15">
        <v>0</v>
      </c>
      <c r="YX11" s="15">
        <v>0</v>
      </c>
      <c r="YY11" s="15">
        <v>0</v>
      </c>
      <c r="YZ11" s="15">
        <v>0</v>
      </c>
      <c r="ZA11" s="15">
        <v>0</v>
      </c>
      <c r="ZB11" s="15">
        <v>0</v>
      </c>
      <c r="ZC11" s="15">
        <v>0</v>
      </c>
      <c r="ZD11" s="15">
        <v>0</v>
      </c>
      <c r="ZE11" s="15">
        <v>0</v>
      </c>
      <c r="ZF11" s="15">
        <v>0</v>
      </c>
      <c r="ZG11" s="15">
        <v>0</v>
      </c>
      <c r="ZH11" s="15">
        <v>0</v>
      </c>
      <c r="ZI11" s="15">
        <v>0</v>
      </c>
      <c r="ZJ11" s="15">
        <v>0</v>
      </c>
      <c r="ZK11" s="15">
        <v>0</v>
      </c>
      <c r="ZL11" s="15">
        <v>0</v>
      </c>
      <c r="ZM11" s="15">
        <v>0</v>
      </c>
      <c r="ZN11" s="15">
        <v>0</v>
      </c>
      <c r="ZO11" s="15">
        <v>0</v>
      </c>
      <c r="ZP11" s="15">
        <v>0</v>
      </c>
      <c r="ZQ11" s="15">
        <v>0</v>
      </c>
      <c r="ZR11" s="15">
        <v>0</v>
      </c>
      <c r="ZS11" s="15">
        <v>0</v>
      </c>
      <c r="ZT11" s="15">
        <v>0</v>
      </c>
      <c r="ZU11" s="15">
        <v>0</v>
      </c>
      <c r="ZV11" s="15">
        <v>0</v>
      </c>
    </row>
    <row r="12" spans="1:698" ht="12" customHeight="1" x14ac:dyDescent="0.2">
      <c r="A12" s="5" t="s">
        <v>13</v>
      </c>
      <c r="B12" s="14">
        <f>+[1]LOJA!F9</f>
        <v>0</v>
      </c>
      <c r="C12" s="14">
        <f>+[1]LOJA!G9</f>
        <v>0</v>
      </c>
      <c r="D12" s="14">
        <f>+[1]LOJA!H9</f>
        <v>0</v>
      </c>
      <c r="E12" s="14">
        <f>+[1]LOJA!I9</f>
        <v>0</v>
      </c>
      <c r="F12" s="14">
        <f>+[1]LOJA!J9</f>
        <v>0</v>
      </c>
      <c r="G12" s="14">
        <f>+[1]LOJA!K9</f>
        <v>0</v>
      </c>
      <c r="H12" s="14">
        <f>+[1]LOJA!L9</f>
        <v>0</v>
      </c>
      <c r="I12" s="14">
        <f>+[1]LOJA!M9</f>
        <v>0</v>
      </c>
      <c r="J12" s="14">
        <f>+[1]LOJA!N9</f>
        <v>0</v>
      </c>
      <c r="K12" s="14">
        <f>+[1]LOJA!O9</f>
        <v>0</v>
      </c>
      <c r="L12" s="14">
        <f>+[1]LOJA!P9</f>
        <v>0</v>
      </c>
      <c r="M12" s="14">
        <f>+[1]LOJA!Q9</f>
        <v>0</v>
      </c>
      <c r="N12" s="14">
        <f>+[1]LOJA!R9</f>
        <v>0</v>
      </c>
      <c r="O12" s="14">
        <f>+[1]LOJA!S9</f>
        <v>0</v>
      </c>
      <c r="P12" s="14">
        <f>+[1]LOJA!T9</f>
        <v>0</v>
      </c>
      <c r="Q12" s="14">
        <f>+[1]LOJA!U9</f>
        <v>0</v>
      </c>
      <c r="R12" s="14">
        <f>+[1]LOJA!V9</f>
        <v>0</v>
      </c>
      <c r="S12" s="14">
        <f>+[1]LOJA!W9</f>
        <v>0</v>
      </c>
      <c r="T12" s="14">
        <f>+[1]LOJA!X9</f>
        <v>0</v>
      </c>
      <c r="U12" s="14">
        <f>+[1]LOJA!Y9</f>
        <v>0</v>
      </c>
      <c r="V12" s="14">
        <f>+[1]LOJA!Z9</f>
        <v>0</v>
      </c>
      <c r="W12" s="14">
        <f>+[1]LOJA!AA9</f>
        <v>0</v>
      </c>
      <c r="X12" s="14">
        <f>+[1]LOJA!AB9</f>
        <v>0</v>
      </c>
      <c r="Y12" s="14">
        <f>+[1]LOJA!AC9</f>
        <v>0</v>
      </c>
      <c r="Z12" s="14">
        <f>+[1]LOJA!AD9</f>
        <v>0</v>
      </c>
      <c r="AA12" s="14">
        <f>+[1]LOJA!AE9</f>
        <v>0</v>
      </c>
      <c r="AB12" s="14">
        <f>+[1]LOJA!AF9</f>
        <v>0</v>
      </c>
      <c r="AC12" s="14">
        <f>+[1]LOJA!AG9</f>
        <v>0</v>
      </c>
      <c r="AD12" s="14">
        <f>+[1]LOJA!AH9</f>
        <v>0</v>
      </c>
      <c r="AE12" s="14">
        <f>+[1]LOJA!AI9</f>
        <v>0</v>
      </c>
      <c r="AF12" s="14">
        <f>+[1]LOJA!AJ9</f>
        <v>0</v>
      </c>
      <c r="AG12" s="14">
        <f>+[1]LOJA!AK9</f>
        <v>0</v>
      </c>
      <c r="AH12" s="14">
        <f>+[1]LOJA!AL9</f>
        <v>0</v>
      </c>
      <c r="AI12" s="14">
        <f>+[1]LOJA!AM9</f>
        <v>0</v>
      </c>
      <c r="AJ12" s="14">
        <f>+[1]LOJA!AN9</f>
        <v>0</v>
      </c>
      <c r="AK12" s="14">
        <f>+[1]LOJA!AO9</f>
        <v>0</v>
      </c>
      <c r="AL12" s="14">
        <f>+[1]LOJA!AP9</f>
        <v>0</v>
      </c>
      <c r="AM12" s="14">
        <f>+[1]LOJA!AQ9</f>
        <v>0</v>
      </c>
      <c r="AN12" s="14">
        <f>+[1]LOJA!AR9</f>
        <v>0</v>
      </c>
      <c r="AO12" s="14">
        <f>+[1]LOJA!AS9</f>
        <v>0</v>
      </c>
      <c r="AP12" s="14">
        <f>+[1]LOJA!AT9</f>
        <v>0</v>
      </c>
      <c r="AQ12" s="14">
        <f>+[1]LOJA!AU9</f>
        <v>0</v>
      </c>
      <c r="AR12" s="14">
        <f>+[1]LOJA!AV9</f>
        <v>0</v>
      </c>
      <c r="AS12" s="14">
        <f>+[1]LOJA!AW9</f>
        <v>0</v>
      </c>
      <c r="AT12" s="14">
        <f>+[1]LOJA!AX9</f>
        <v>0</v>
      </c>
      <c r="AU12" s="14">
        <f>+[1]LOJA!AY9</f>
        <v>0</v>
      </c>
      <c r="AV12" s="14">
        <f>+[1]LOJA!AZ9</f>
        <v>0</v>
      </c>
      <c r="AW12" s="14">
        <f>+[1]LOJA!BA9</f>
        <v>0</v>
      </c>
      <c r="AX12" s="14">
        <f>+[1]LOJA!BB9</f>
        <v>0</v>
      </c>
      <c r="AY12" s="14">
        <f>+[1]LOJA!BC9</f>
        <v>0</v>
      </c>
      <c r="AZ12" s="14">
        <f>+[1]LOJA!BD9</f>
        <v>0</v>
      </c>
      <c r="BA12" s="14">
        <f>+[1]LOJA!BE9</f>
        <v>0</v>
      </c>
      <c r="BB12" s="14">
        <f>+[1]LOJA!BF9</f>
        <v>0</v>
      </c>
      <c r="BC12" s="14">
        <f>+[1]LOJA!BG9</f>
        <v>0</v>
      </c>
      <c r="BD12" s="14">
        <f>+[1]LOJA!BH9</f>
        <v>0</v>
      </c>
      <c r="BE12" s="14">
        <f>+[1]LOJA!BI9</f>
        <v>0</v>
      </c>
      <c r="BF12" s="14">
        <f>+[1]LOJA!BJ9</f>
        <v>0</v>
      </c>
      <c r="BG12" s="14">
        <f>+[1]LOJA!BK9</f>
        <v>0</v>
      </c>
      <c r="BH12" s="14">
        <f>+[1]LOJA!BL9</f>
        <v>0</v>
      </c>
      <c r="BI12" s="14">
        <f>+[1]LOJA!BM9</f>
        <v>0</v>
      </c>
      <c r="BJ12" s="14">
        <f>+[1]LOJA!BN9</f>
        <v>0</v>
      </c>
      <c r="BK12" s="14">
        <f>+[1]LOJA!BO9</f>
        <v>0</v>
      </c>
      <c r="BL12" s="14">
        <f>+[1]LOJA!BP9</f>
        <v>0</v>
      </c>
      <c r="BM12" s="14">
        <f>+[1]LOJA!BQ9</f>
        <v>0</v>
      </c>
      <c r="BN12" s="14">
        <f>+[1]LOJA!BR9</f>
        <v>0</v>
      </c>
      <c r="BO12" s="14">
        <f>+[1]LOJA!BS9</f>
        <v>0</v>
      </c>
      <c r="BP12" s="14">
        <f>+[1]LOJA!BT9</f>
        <v>0</v>
      </c>
      <c r="BQ12" s="14">
        <f>+[1]LOJA!BU9</f>
        <v>0</v>
      </c>
      <c r="BR12" s="14">
        <f>+[1]LOJA!BV9</f>
        <v>0</v>
      </c>
      <c r="BS12" s="14">
        <f>+[1]LOJA!BW9</f>
        <v>0</v>
      </c>
      <c r="BT12" s="14">
        <f>+[1]LOJA!BX9</f>
        <v>0</v>
      </c>
      <c r="BU12" s="14">
        <f>+[1]LOJA!BY9</f>
        <v>0</v>
      </c>
      <c r="BV12" s="14">
        <f>+[1]LOJA!BZ9</f>
        <v>0</v>
      </c>
      <c r="BW12" s="14">
        <f>+[1]LOJA!CA9</f>
        <v>0</v>
      </c>
      <c r="BX12" s="14">
        <f>+[1]LOJA!CB9</f>
        <v>0</v>
      </c>
      <c r="BY12" s="14">
        <f>+[1]LOJA!CC9</f>
        <v>0</v>
      </c>
      <c r="BZ12" s="14">
        <f>+[1]LOJA!CD9</f>
        <v>0</v>
      </c>
      <c r="CA12" s="14">
        <f>+[1]LOJA!CE9</f>
        <v>0</v>
      </c>
      <c r="CB12" s="14">
        <f>+[1]LOJA!CF9</f>
        <v>0</v>
      </c>
      <c r="CC12" s="14">
        <f>+[1]LOJA!CG9</f>
        <v>0</v>
      </c>
      <c r="CD12" s="14">
        <f>+[1]LOJA!CH9</f>
        <v>0</v>
      </c>
      <c r="CE12" s="14">
        <f>+[1]LOJA!CI9</f>
        <v>0</v>
      </c>
      <c r="CF12" s="14">
        <f>+[1]LOJA!CJ9</f>
        <v>0</v>
      </c>
      <c r="CG12" s="14">
        <f>+[1]LOJA!CK9</f>
        <v>0</v>
      </c>
      <c r="CH12" s="14">
        <f>+[1]LOJA!CL9</f>
        <v>0</v>
      </c>
      <c r="CI12" s="14">
        <f>+[1]LOJA!CM9</f>
        <v>0</v>
      </c>
      <c r="CJ12" s="14">
        <f>+[1]LOJA!CN9</f>
        <v>0</v>
      </c>
      <c r="CK12" s="14">
        <f>+[1]LOJA!CO9</f>
        <v>0</v>
      </c>
      <c r="CL12" s="14">
        <f>+[1]LOJA!CP9</f>
        <v>0</v>
      </c>
      <c r="CM12" s="14">
        <f>+[1]LOJA!CQ9</f>
        <v>0</v>
      </c>
      <c r="CN12" s="14">
        <f>+[1]LOJA!CR9</f>
        <v>0</v>
      </c>
      <c r="CO12" s="14">
        <f>+[1]LOJA!CS9</f>
        <v>0</v>
      </c>
      <c r="CP12" s="14">
        <f>+[1]LOJA!CT9</f>
        <v>0</v>
      </c>
      <c r="CQ12" s="14">
        <f>+[1]LOJA!CU9</f>
        <v>0</v>
      </c>
      <c r="CR12" s="14">
        <f>+[1]LOJA!CV9</f>
        <v>0</v>
      </c>
      <c r="CS12" s="14">
        <f>+[1]LOJA!CW9</f>
        <v>0</v>
      </c>
      <c r="CT12" s="14">
        <f>+[1]LOJA!CX9</f>
        <v>0</v>
      </c>
      <c r="CU12" s="14">
        <f>+[1]LOJA!CY9</f>
        <v>0</v>
      </c>
      <c r="CV12" s="14">
        <f>+[1]LOJA!CZ9</f>
        <v>0</v>
      </c>
      <c r="CW12" s="14">
        <f>+[1]LOJA!DA9</f>
        <v>0</v>
      </c>
      <c r="CX12" s="14">
        <f>+[1]LOJA!DB9</f>
        <v>0</v>
      </c>
      <c r="CY12" s="14">
        <f>+[1]LOJA!DC9</f>
        <v>0</v>
      </c>
      <c r="CZ12" s="14">
        <f>+[1]LOJA!DD9</f>
        <v>0</v>
      </c>
      <c r="DA12" s="14">
        <f>+[1]LOJA!DE9</f>
        <v>0</v>
      </c>
      <c r="DB12" s="14">
        <f>+[1]LOJA!DF9</f>
        <v>0</v>
      </c>
      <c r="DC12" s="14">
        <f>+[1]LOJA!DG9</f>
        <v>0</v>
      </c>
      <c r="DD12" s="14">
        <f>+[1]LOJA!DH9</f>
        <v>0</v>
      </c>
      <c r="DE12" s="14">
        <f>+[1]LOJA!DI9</f>
        <v>0</v>
      </c>
      <c r="DF12" s="14">
        <f>+[1]LOJA!DJ9</f>
        <v>0</v>
      </c>
      <c r="DG12" s="14">
        <f>+[1]LOJA!DK9</f>
        <v>0</v>
      </c>
      <c r="DH12" s="14">
        <f>+[1]LOJA!DL9</f>
        <v>0</v>
      </c>
      <c r="DI12" s="14">
        <f>+[1]LOJA!DM9</f>
        <v>0</v>
      </c>
      <c r="DJ12" s="14">
        <f>+[1]LOJA!DN9</f>
        <v>0</v>
      </c>
      <c r="DK12" s="14">
        <f>+[1]LOJA!DO9</f>
        <v>0</v>
      </c>
      <c r="DL12" s="14">
        <f>+[1]LOJA!DP9</f>
        <v>0</v>
      </c>
      <c r="DM12" s="14">
        <f>+[1]LOJA!DQ9</f>
        <v>0</v>
      </c>
      <c r="DN12" s="14">
        <f>+[1]LOJA!DR9</f>
        <v>0</v>
      </c>
      <c r="DO12" s="14">
        <f>+[1]LOJA!DS9</f>
        <v>0</v>
      </c>
      <c r="DP12" s="14">
        <f>+[1]LOJA!DT9</f>
        <v>0</v>
      </c>
      <c r="DQ12" s="14">
        <f>+[1]LOJA!DU9</f>
        <v>0</v>
      </c>
      <c r="DR12" s="14">
        <f>+[1]LOJA!DV9</f>
        <v>0</v>
      </c>
      <c r="DS12" s="14">
        <f>+[1]LOJA!DW9</f>
        <v>0</v>
      </c>
      <c r="DT12" s="14">
        <f>+[1]LOJA!DX9</f>
        <v>0</v>
      </c>
      <c r="DU12" s="14">
        <f>+[1]LOJA!DY9</f>
        <v>0</v>
      </c>
      <c r="DV12" s="14">
        <f>+[1]LOJA!DZ9</f>
        <v>0</v>
      </c>
      <c r="DW12" s="14">
        <f>+[1]LOJA!EA9</f>
        <v>0</v>
      </c>
      <c r="DX12" s="14">
        <f>+[1]LOJA!EB9</f>
        <v>0</v>
      </c>
      <c r="DY12" s="14">
        <f>+[1]LOJA!EC9</f>
        <v>0</v>
      </c>
      <c r="DZ12" s="14">
        <f>+[1]LOJA!ED9</f>
        <v>0</v>
      </c>
      <c r="EA12" s="14">
        <f>+[1]LOJA!EE9</f>
        <v>0</v>
      </c>
      <c r="EB12" s="14">
        <f>+[1]LOJA!EF9</f>
        <v>0</v>
      </c>
      <c r="EC12" s="14">
        <f>+[1]LOJA!EG9</f>
        <v>0</v>
      </c>
      <c r="ED12" s="14">
        <f>+[1]LOJA!EH9</f>
        <v>0</v>
      </c>
      <c r="EE12" s="14">
        <f>+[1]LOJA!EI9</f>
        <v>0</v>
      </c>
      <c r="EF12" s="14">
        <f>+[1]LOJA!EJ9</f>
        <v>0</v>
      </c>
      <c r="EG12" s="14">
        <f>+[1]LOJA!EK9</f>
        <v>0</v>
      </c>
      <c r="EH12" s="14">
        <f>+[1]LOJA!EL9</f>
        <v>0</v>
      </c>
      <c r="EI12" s="14">
        <f>+[1]LOJA!EM9</f>
        <v>0</v>
      </c>
      <c r="EJ12" s="14">
        <f>+[1]LOJA!EN9</f>
        <v>0</v>
      </c>
      <c r="EK12" s="14">
        <f>+[1]LOJA!EO9</f>
        <v>0</v>
      </c>
      <c r="EL12" s="14">
        <f>+[1]LOJA!EP9</f>
        <v>0</v>
      </c>
      <c r="EM12" s="14">
        <f>+[1]LOJA!EQ9</f>
        <v>0</v>
      </c>
      <c r="EN12" s="14">
        <f>+[1]LOJA!ER9</f>
        <v>0</v>
      </c>
      <c r="EO12" s="14">
        <f>+[1]LOJA!ES9</f>
        <v>0</v>
      </c>
      <c r="EP12" s="14">
        <f>+[1]LOJA!ET9</f>
        <v>0</v>
      </c>
      <c r="EQ12" s="14">
        <f>+[1]LOJA!EU9</f>
        <v>0</v>
      </c>
      <c r="ER12" s="14">
        <f>+[1]LOJA!EV9</f>
        <v>0</v>
      </c>
      <c r="ES12" s="14">
        <f>+[1]LOJA!EW9</f>
        <v>0</v>
      </c>
      <c r="ET12" s="14">
        <f>+[1]LOJA!EX9</f>
        <v>0</v>
      </c>
      <c r="EU12" s="14">
        <f>+[1]LOJA!EY9</f>
        <v>0</v>
      </c>
      <c r="EV12" s="14">
        <f>+[1]LOJA!EZ9</f>
        <v>0</v>
      </c>
      <c r="EW12" s="14">
        <f>+[1]LOJA!FA9</f>
        <v>0</v>
      </c>
      <c r="EX12" s="14">
        <f>+[1]LOJA!FB9</f>
        <v>0</v>
      </c>
      <c r="EY12" s="14">
        <f>+[1]LOJA!FC9</f>
        <v>0</v>
      </c>
      <c r="EZ12" s="14">
        <f>+[1]LOJA!FD9</f>
        <v>0</v>
      </c>
      <c r="FA12" s="14">
        <f>+[1]LOJA!FE9</f>
        <v>0</v>
      </c>
      <c r="FB12" s="14">
        <f>+[1]LOJA!FF9</f>
        <v>0</v>
      </c>
      <c r="FC12" s="14">
        <f>+[1]LOJA!FG9</f>
        <v>0</v>
      </c>
      <c r="FD12" s="14">
        <f>+[1]LOJA!FH9</f>
        <v>0</v>
      </c>
      <c r="FE12" s="14">
        <f>+[1]LOJA!FI9</f>
        <v>0</v>
      </c>
      <c r="FF12" s="14">
        <f>+[1]LOJA!FJ9</f>
        <v>0</v>
      </c>
      <c r="FG12" s="14">
        <f>+[1]LOJA!FK9</f>
        <v>0</v>
      </c>
      <c r="FH12" s="14">
        <f>+[1]LOJA!FL9</f>
        <v>0</v>
      </c>
      <c r="FI12" s="14">
        <f>+[1]LOJA!FM9</f>
        <v>0</v>
      </c>
      <c r="FJ12" s="14">
        <f>+[1]LOJA!FN9</f>
        <v>0</v>
      </c>
      <c r="FK12" s="14">
        <f>+[1]LOJA!FO9</f>
        <v>0</v>
      </c>
      <c r="FL12" s="14">
        <f>+[1]LOJA!FP9</f>
        <v>0</v>
      </c>
      <c r="FM12" s="14">
        <f>+[1]LOJA!FQ9</f>
        <v>0</v>
      </c>
      <c r="FN12" s="14">
        <f>+[1]LOJA!FR9</f>
        <v>0</v>
      </c>
      <c r="FO12" s="14">
        <f>+[1]LOJA!FS9</f>
        <v>0</v>
      </c>
      <c r="FP12" s="14">
        <f>+[1]LOJA!FT9</f>
        <v>0</v>
      </c>
      <c r="FQ12" s="14">
        <f>+[1]LOJA!FU9</f>
        <v>0</v>
      </c>
      <c r="FR12" s="14">
        <f>+[1]LOJA!FV9</f>
        <v>0</v>
      </c>
      <c r="FS12" s="14">
        <f>+[1]LOJA!FW9</f>
        <v>0</v>
      </c>
      <c r="FT12" s="14">
        <f>+[1]LOJA!FX9</f>
        <v>0</v>
      </c>
      <c r="FU12" s="14">
        <f>+[1]LOJA!FY9</f>
        <v>0</v>
      </c>
      <c r="FV12" s="14">
        <f>+[1]LOJA!FZ9</f>
        <v>0</v>
      </c>
      <c r="FW12" s="14">
        <f>+[1]LOJA!GA9</f>
        <v>0</v>
      </c>
      <c r="FX12" s="14">
        <f>+[1]LOJA!GB9</f>
        <v>0</v>
      </c>
      <c r="FY12" s="14">
        <f>+[1]LOJA!GC9</f>
        <v>0</v>
      </c>
      <c r="FZ12" s="14">
        <f>+[1]LOJA!GD9</f>
        <v>0</v>
      </c>
      <c r="GA12" s="14">
        <f>+[1]LOJA!GE9</f>
        <v>0</v>
      </c>
      <c r="GB12" s="14">
        <f>+[1]LOJA!GF9</f>
        <v>0</v>
      </c>
      <c r="GC12" s="14">
        <f>+[1]LOJA!GG9</f>
        <v>0</v>
      </c>
      <c r="GD12" s="14">
        <f>+[1]LOJA!GH9</f>
        <v>0</v>
      </c>
      <c r="GE12" s="14">
        <f>+[1]LOJA!GI9</f>
        <v>0</v>
      </c>
      <c r="GF12" s="14">
        <f>+[1]LOJA!GJ9</f>
        <v>0</v>
      </c>
      <c r="GG12" s="14">
        <f>+[1]LOJA!GK9</f>
        <v>0</v>
      </c>
      <c r="GH12" s="14">
        <f>+[1]LOJA!GL9</f>
        <v>0</v>
      </c>
      <c r="GI12" s="14">
        <f>+[1]LOJA!GM9</f>
        <v>0</v>
      </c>
      <c r="GJ12" s="14">
        <f>+[1]LOJA!GN9</f>
        <v>0</v>
      </c>
      <c r="GK12" s="14">
        <f>+[1]LOJA!GO9</f>
        <v>0</v>
      </c>
      <c r="GL12" s="31">
        <f>+[1]LOJA!GP9</f>
        <v>0</v>
      </c>
      <c r="GM12" s="14">
        <f>+[1]LOJA!GQ9</f>
        <v>0</v>
      </c>
      <c r="GN12" s="14">
        <f>+[1]LOJA!GR9</f>
        <v>0</v>
      </c>
      <c r="GO12" s="14">
        <f>+[1]LOJA!GS9</f>
        <v>0</v>
      </c>
      <c r="GP12" s="14">
        <f>+[1]LOJA!GT9</f>
        <v>0</v>
      </c>
      <c r="GQ12" s="14">
        <f>+[1]LOJA!GU9</f>
        <v>0</v>
      </c>
      <c r="GR12" s="14">
        <f>+[1]LOJA!GV9</f>
        <v>0</v>
      </c>
      <c r="GS12" s="14">
        <f>+[1]LOJA!GW9</f>
        <v>0</v>
      </c>
      <c r="GT12" s="14">
        <f>+[1]LOJA!GX9</f>
        <v>0</v>
      </c>
      <c r="GU12" s="14">
        <f>+[1]LOJA!GY9</f>
        <v>0</v>
      </c>
      <c r="GV12" s="14">
        <f>+[1]LOJA!GZ9</f>
        <v>0</v>
      </c>
      <c r="GW12" s="31">
        <f>+[1]LOJA!HA9</f>
        <v>0</v>
      </c>
      <c r="GX12" s="42"/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31">
        <v>0</v>
      </c>
      <c r="HE12" s="14">
        <f t="shared" si="4"/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31">
        <v>0</v>
      </c>
      <c r="HL12" s="14">
        <f t="shared" si="5"/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31">
        <v>0</v>
      </c>
      <c r="HS12" s="14">
        <f t="shared" si="6"/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31">
        <v>0</v>
      </c>
      <c r="HZ12" s="14">
        <f t="shared" si="7"/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31">
        <v>0</v>
      </c>
      <c r="IG12" s="14">
        <f t="shared" si="8"/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0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0</v>
      </c>
      <c r="KF12" s="14">
        <v>0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0</v>
      </c>
      <c r="MG12" s="14">
        <v>0</v>
      </c>
      <c r="MH12" s="14">
        <v>0</v>
      </c>
      <c r="MI12" s="14">
        <v>0</v>
      </c>
      <c r="MJ12" s="14">
        <v>0</v>
      </c>
      <c r="MK12" s="14">
        <v>0</v>
      </c>
      <c r="ML12" s="14">
        <v>0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0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0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0</v>
      </c>
      <c r="PO12" s="14">
        <v>0</v>
      </c>
      <c r="PP12" s="14">
        <v>0</v>
      </c>
      <c r="PQ12" s="14">
        <v>0</v>
      </c>
      <c r="PR12" s="14">
        <v>0</v>
      </c>
      <c r="PS12" s="14">
        <v>0</v>
      </c>
      <c r="PT12" s="14">
        <v>0</v>
      </c>
      <c r="PU12" s="14">
        <v>0</v>
      </c>
      <c r="PV12" s="14">
        <v>0</v>
      </c>
      <c r="PW12" s="14">
        <v>0</v>
      </c>
      <c r="PX12" s="14">
        <v>0</v>
      </c>
      <c r="PY12" s="14">
        <v>0</v>
      </c>
      <c r="PZ12" s="14">
        <v>0</v>
      </c>
      <c r="QA12" s="14">
        <v>0</v>
      </c>
      <c r="QB12" s="14">
        <v>0</v>
      </c>
      <c r="QC12" s="14">
        <v>0</v>
      </c>
      <c r="QD12" s="14">
        <v>0</v>
      </c>
      <c r="QE12" s="14">
        <v>0</v>
      </c>
      <c r="QF12" s="14">
        <v>0</v>
      </c>
      <c r="QG12" s="14">
        <v>0</v>
      </c>
      <c r="QH12" s="14">
        <v>0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0</v>
      </c>
      <c r="RD12" s="14">
        <v>0</v>
      </c>
      <c r="RE12" s="14">
        <v>0</v>
      </c>
      <c r="RF12" s="14">
        <v>0</v>
      </c>
      <c r="RG12" s="14">
        <v>0</v>
      </c>
      <c r="RH12" s="14">
        <v>0</v>
      </c>
      <c r="RI12" s="14">
        <v>0</v>
      </c>
      <c r="RJ12" s="14">
        <v>0</v>
      </c>
      <c r="RK12" s="14">
        <v>0</v>
      </c>
      <c r="RL12" s="14">
        <v>0</v>
      </c>
      <c r="RM12" s="14">
        <v>0</v>
      </c>
      <c r="RN12" s="14">
        <v>0</v>
      </c>
      <c r="RO12" s="14">
        <v>0</v>
      </c>
      <c r="RP12" s="14">
        <v>0</v>
      </c>
      <c r="RQ12" s="14">
        <v>0</v>
      </c>
      <c r="RR12" s="14">
        <v>0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0</v>
      </c>
      <c r="RZ12" s="14">
        <v>0</v>
      </c>
      <c r="SA12" s="14">
        <v>0</v>
      </c>
      <c r="SB12" s="14">
        <v>0</v>
      </c>
      <c r="SC12" s="14">
        <v>0</v>
      </c>
      <c r="SD12" s="14">
        <v>0</v>
      </c>
      <c r="SE12" s="14">
        <v>0</v>
      </c>
      <c r="SF12" s="14">
        <v>0</v>
      </c>
      <c r="SG12" s="14">
        <v>0</v>
      </c>
      <c r="SH12" s="14">
        <v>0</v>
      </c>
      <c r="SI12" s="14">
        <v>0</v>
      </c>
      <c r="SJ12" s="14">
        <v>0</v>
      </c>
      <c r="SK12" s="14">
        <v>0</v>
      </c>
      <c r="SL12" s="14">
        <v>0</v>
      </c>
      <c r="SM12" s="14">
        <v>0</v>
      </c>
      <c r="SN12" s="14">
        <v>0</v>
      </c>
      <c r="SO12" s="14">
        <v>0</v>
      </c>
      <c r="SP12" s="14">
        <v>0</v>
      </c>
      <c r="SQ12" s="14">
        <v>0</v>
      </c>
      <c r="SR12" s="14">
        <v>0</v>
      </c>
      <c r="SS12" s="14">
        <v>0</v>
      </c>
      <c r="ST12" s="14">
        <v>0</v>
      </c>
      <c r="SU12" s="14">
        <v>0</v>
      </c>
      <c r="SV12" s="14">
        <v>0</v>
      </c>
      <c r="SW12" s="14">
        <v>0</v>
      </c>
      <c r="SX12" s="14">
        <v>0</v>
      </c>
      <c r="SY12" s="14">
        <v>0</v>
      </c>
      <c r="SZ12" s="14">
        <v>0</v>
      </c>
      <c r="TA12" s="14">
        <v>0</v>
      </c>
      <c r="TB12" s="14">
        <v>0</v>
      </c>
      <c r="TC12" s="14">
        <v>0</v>
      </c>
      <c r="TD12" s="14">
        <v>0</v>
      </c>
      <c r="TE12" s="14">
        <v>0</v>
      </c>
      <c r="TF12" s="14">
        <v>0</v>
      </c>
      <c r="TG12" s="14">
        <v>0</v>
      </c>
      <c r="TH12" s="14">
        <v>0</v>
      </c>
      <c r="TI12" s="14">
        <v>0</v>
      </c>
      <c r="TJ12" s="14">
        <v>0</v>
      </c>
      <c r="TK12" s="14">
        <v>0</v>
      </c>
      <c r="TL12" s="14">
        <v>0</v>
      </c>
      <c r="TM12" s="14">
        <v>0</v>
      </c>
      <c r="TN12" s="14">
        <v>0</v>
      </c>
      <c r="TO12" s="14">
        <v>0</v>
      </c>
      <c r="TP12" s="14">
        <v>0</v>
      </c>
      <c r="TQ12" s="14">
        <v>0</v>
      </c>
      <c r="TR12" s="14">
        <v>0</v>
      </c>
      <c r="TS12" s="14">
        <v>0</v>
      </c>
      <c r="TT12" s="14">
        <v>0</v>
      </c>
      <c r="TU12" s="14">
        <v>0</v>
      </c>
      <c r="TV12" s="14">
        <v>0</v>
      </c>
      <c r="TW12" s="14">
        <v>0</v>
      </c>
      <c r="TX12" s="14">
        <v>0</v>
      </c>
      <c r="TY12" s="14">
        <v>0</v>
      </c>
      <c r="TZ12" s="14">
        <v>0</v>
      </c>
      <c r="UA12" s="14">
        <v>0</v>
      </c>
      <c r="UB12" s="14">
        <v>0</v>
      </c>
      <c r="UC12" s="14">
        <v>0</v>
      </c>
      <c r="UD12" s="14">
        <v>0</v>
      </c>
      <c r="UE12" s="14">
        <v>0</v>
      </c>
      <c r="UF12" s="14">
        <v>0</v>
      </c>
      <c r="UG12" s="14">
        <v>0</v>
      </c>
      <c r="UH12" s="14">
        <v>0</v>
      </c>
      <c r="UI12" s="14">
        <v>0</v>
      </c>
      <c r="UJ12" s="14">
        <v>0</v>
      </c>
      <c r="UK12" s="14">
        <v>0</v>
      </c>
      <c r="UL12" s="14">
        <v>0</v>
      </c>
      <c r="UM12" s="14">
        <v>0</v>
      </c>
      <c r="UN12" s="14">
        <v>0</v>
      </c>
      <c r="UO12" s="14">
        <v>0</v>
      </c>
      <c r="UP12" s="14">
        <v>0</v>
      </c>
      <c r="UQ12" s="14">
        <v>0</v>
      </c>
      <c r="UR12" s="14">
        <v>0</v>
      </c>
      <c r="US12" s="14">
        <v>0</v>
      </c>
      <c r="UT12" s="14">
        <v>0</v>
      </c>
      <c r="UU12" s="14">
        <v>0</v>
      </c>
      <c r="UV12" s="14">
        <v>0</v>
      </c>
      <c r="UW12" s="14">
        <v>0</v>
      </c>
      <c r="UX12" s="14">
        <v>0</v>
      </c>
      <c r="UY12" s="14">
        <v>0</v>
      </c>
      <c r="UZ12" s="14">
        <v>0</v>
      </c>
      <c r="VA12" s="14">
        <v>0</v>
      </c>
      <c r="VB12" s="14">
        <v>0</v>
      </c>
      <c r="VC12" s="14">
        <v>0</v>
      </c>
      <c r="VD12" s="14">
        <v>0</v>
      </c>
      <c r="VE12" s="14">
        <v>0</v>
      </c>
      <c r="VF12" s="14">
        <v>0</v>
      </c>
      <c r="VG12" s="14">
        <v>0</v>
      </c>
      <c r="VH12" s="14">
        <v>0</v>
      </c>
      <c r="VI12" s="14">
        <v>0</v>
      </c>
      <c r="VJ12" s="14">
        <v>0</v>
      </c>
      <c r="VK12" s="14">
        <v>0</v>
      </c>
      <c r="VL12" s="14">
        <v>0</v>
      </c>
      <c r="VM12" s="14">
        <v>0</v>
      </c>
      <c r="VN12" s="14">
        <v>0</v>
      </c>
      <c r="VO12" s="14">
        <v>0</v>
      </c>
      <c r="VP12" s="14">
        <v>0</v>
      </c>
      <c r="VQ12" s="14">
        <v>0</v>
      </c>
      <c r="VR12" s="14">
        <v>0</v>
      </c>
      <c r="VS12" s="14">
        <v>0</v>
      </c>
      <c r="VT12" s="14">
        <v>0</v>
      </c>
      <c r="VU12" s="14">
        <v>0</v>
      </c>
      <c r="VV12" s="14">
        <v>0</v>
      </c>
      <c r="VW12" s="14">
        <v>0</v>
      </c>
      <c r="VX12" s="14">
        <v>0</v>
      </c>
      <c r="VY12" s="14">
        <v>0</v>
      </c>
      <c r="VZ12" s="14">
        <v>0</v>
      </c>
      <c r="WA12" s="14">
        <v>0</v>
      </c>
      <c r="WB12" s="14">
        <v>0</v>
      </c>
      <c r="WC12" s="14">
        <v>0</v>
      </c>
      <c r="WD12" s="14">
        <v>0</v>
      </c>
      <c r="WE12" s="14">
        <v>0</v>
      </c>
      <c r="WF12" s="14">
        <v>0</v>
      </c>
      <c r="WG12" s="14">
        <v>0</v>
      </c>
      <c r="WH12" s="14">
        <v>0</v>
      </c>
      <c r="WI12" s="14">
        <v>0</v>
      </c>
      <c r="WJ12" s="14">
        <v>0</v>
      </c>
      <c r="WK12" s="14">
        <v>0</v>
      </c>
      <c r="WL12" s="14">
        <v>0</v>
      </c>
      <c r="WM12" s="14">
        <v>0</v>
      </c>
      <c r="WN12" s="14">
        <v>0</v>
      </c>
      <c r="WO12" s="14">
        <v>0</v>
      </c>
      <c r="WP12" s="14">
        <v>0</v>
      </c>
      <c r="WQ12" s="14">
        <v>0</v>
      </c>
      <c r="WR12" s="14">
        <v>0</v>
      </c>
      <c r="WS12" s="14">
        <v>0</v>
      </c>
      <c r="WT12" s="14">
        <v>0</v>
      </c>
      <c r="WU12" s="14">
        <v>0</v>
      </c>
      <c r="WV12" s="14">
        <v>0</v>
      </c>
      <c r="WW12" s="14">
        <v>0</v>
      </c>
      <c r="WX12" s="14">
        <v>0</v>
      </c>
      <c r="WY12" s="14">
        <v>0</v>
      </c>
      <c r="WZ12" s="14">
        <v>0</v>
      </c>
      <c r="XA12" s="14">
        <v>0</v>
      </c>
      <c r="XB12" s="14">
        <v>0</v>
      </c>
      <c r="XC12" s="14">
        <v>0</v>
      </c>
      <c r="XD12" s="14">
        <v>0</v>
      </c>
      <c r="XE12" s="14">
        <v>0</v>
      </c>
      <c r="XF12" s="14">
        <v>0</v>
      </c>
      <c r="XG12" s="14">
        <v>0</v>
      </c>
      <c r="XH12" s="14">
        <v>0</v>
      </c>
      <c r="XI12" s="14">
        <v>0</v>
      </c>
      <c r="XJ12" s="14">
        <v>0</v>
      </c>
      <c r="XK12" s="14">
        <v>0</v>
      </c>
      <c r="XL12" s="14">
        <v>0</v>
      </c>
      <c r="XM12" s="14">
        <v>0</v>
      </c>
      <c r="XN12" s="14">
        <v>0</v>
      </c>
      <c r="XO12" s="14">
        <v>0</v>
      </c>
      <c r="XP12" s="14">
        <v>0</v>
      </c>
      <c r="XQ12" s="14">
        <v>0</v>
      </c>
      <c r="XR12" s="14">
        <v>0</v>
      </c>
      <c r="XS12" s="14">
        <v>0</v>
      </c>
      <c r="XT12" s="14">
        <v>0</v>
      </c>
      <c r="XU12" s="14">
        <v>0</v>
      </c>
      <c r="XV12" s="14">
        <v>0</v>
      </c>
      <c r="XW12" s="14">
        <v>0</v>
      </c>
      <c r="XX12" s="14">
        <v>0</v>
      </c>
      <c r="XY12" s="14">
        <v>0</v>
      </c>
      <c r="XZ12" s="14">
        <v>0</v>
      </c>
      <c r="YA12" s="14">
        <v>0</v>
      </c>
      <c r="YB12" s="14">
        <v>0</v>
      </c>
      <c r="YC12" s="14">
        <v>0</v>
      </c>
      <c r="YD12" s="14">
        <v>0</v>
      </c>
      <c r="YE12" s="14">
        <v>0</v>
      </c>
      <c r="YF12" s="14">
        <v>0</v>
      </c>
      <c r="YG12" s="14">
        <v>0</v>
      </c>
      <c r="YH12" s="14">
        <v>0</v>
      </c>
      <c r="YI12" s="14">
        <v>0</v>
      </c>
      <c r="YJ12" s="14">
        <v>0</v>
      </c>
      <c r="YK12" s="14">
        <v>0</v>
      </c>
      <c r="YL12" s="14">
        <v>0</v>
      </c>
      <c r="YM12" s="14">
        <v>0</v>
      </c>
      <c r="YN12" s="14">
        <v>0</v>
      </c>
      <c r="YO12" s="14">
        <v>0</v>
      </c>
      <c r="YP12" s="14">
        <v>0</v>
      </c>
      <c r="YQ12" s="14">
        <v>0</v>
      </c>
      <c r="YR12" s="14">
        <v>0</v>
      </c>
      <c r="YS12" s="14">
        <v>0</v>
      </c>
      <c r="YT12" s="14">
        <v>0</v>
      </c>
      <c r="YU12" s="14">
        <v>0</v>
      </c>
      <c r="YV12" s="14">
        <v>0</v>
      </c>
      <c r="YW12" s="14">
        <v>0</v>
      </c>
      <c r="YX12" s="14">
        <v>0</v>
      </c>
      <c r="YY12" s="14">
        <v>0</v>
      </c>
      <c r="YZ12" s="14">
        <v>0</v>
      </c>
      <c r="ZA12" s="14">
        <v>0</v>
      </c>
      <c r="ZB12" s="14">
        <v>0</v>
      </c>
      <c r="ZC12" s="14">
        <v>0</v>
      </c>
      <c r="ZD12" s="14">
        <v>0</v>
      </c>
      <c r="ZE12" s="14">
        <v>0</v>
      </c>
      <c r="ZF12" s="14">
        <v>0</v>
      </c>
      <c r="ZG12" s="14">
        <v>0</v>
      </c>
      <c r="ZH12" s="14">
        <v>0</v>
      </c>
      <c r="ZI12" s="14">
        <v>0</v>
      </c>
      <c r="ZJ12" s="14">
        <v>0</v>
      </c>
      <c r="ZK12" s="14">
        <v>0</v>
      </c>
      <c r="ZL12" s="14">
        <v>0</v>
      </c>
      <c r="ZM12" s="14">
        <v>0</v>
      </c>
      <c r="ZN12" s="14">
        <v>0</v>
      </c>
      <c r="ZO12" s="14">
        <v>0</v>
      </c>
      <c r="ZP12" s="14">
        <v>0</v>
      </c>
      <c r="ZQ12" s="14">
        <v>0</v>
      </c>
      <c r="ZR12" s="14">
        <v>0</v>
      </c>
      <c r="ZS12" s="14">
        <v>0</v>
      </c>
      <c r="ZT12" s="14">
        <v>0</v>
      </c>
      <c r="ZU12" s="14">
        <v>0</v>
      </c>
      <c r="ZV12" s="14">
        <v>0</v>
      </c>
    </row>
    <row r="13" spans="1:698" ht="12" customHeight="1" x14ac:dyDescent="0.2">
      <c r="A13" s="6" t="s">
        <v>14</v>
      </c>
      <c r="B13" s="10">
        <f t="shared" ref="B13:AX13" si="9">SUM(B14:B16)</f>
        <v>0</v>
      </c>
      <c r="C13" s="10">
        <f t="shared" si="9"/>
        <v>0</v>
      </c>
      <c r="D13" s="10">
        <f t="shared" si="9"/>
        <v>0</v>
      </c>
      <c r="E13" s="10">
        <f t="shared" si="9"/>
        <v>0</v>
      </c>
      <c r="F13" s="10">
        <f t="shared" si="9"/>
        <v>2768025.75</v>
      </c>
      <c r="G13" s="10">
        <f t="shared" si="9"/>
        <v>2768025.75</v>
      </c>
      <c r="H13" s="10">
        <f t="shared" si="9"/>
        <v>2768025.75</v>
      </c>
      <c r="I13" s="10">
        <f t="shared" si="9"/>
        <v>2768025.75</v>
      </c>
      <c r="J13" s="10">
        <f t="shared" si="9"/>
        <v>3723151.74</v>
      </c>
      <c r="K13" s="10">
        <f t="shared" si="9"/>
        <v>1979247.17</v>
      </c>
      <c r="L13" s="10">
        <f t="shared" si="9"/>
        <v>2780104.41</v>
      </c>
      <c r="M13" s="10">
        <f t="shared" si="9"/>
        <v>2780104.41</v>
      </c>
      <c r="N13" s="10">
        <f t="shared" si="9"/>
        <v>2780104.41</v>
      </c>
      <c r="O13" s="10">
        <f t="shared" si="9"/>
        <v>2780104.41</v>
      </c>
      <c r="P13" s="10">
        <f t="shared" si="9"/>
        <v>1768581.58</v>
      </c>
      <c r="Q13" s="10">
        <f t="shared" si="9"/>
        <v>4472171.04</v>
      </c>
      <c r="R13" s="10">
        <f t="shared" si="9"/>
        <v>2627650.9500000002</v>
      </c>
      <c r="S13" s="10">
        <f t="shared" si="9"/>
        <v>2627650.9500000002</v>
      </c>
      <c r="T13" s="10">
        <f t="shared" si="9"/>
        <v>1911427.91</v>
      </c>
      <c r="U13" s="10">
        <f t="shared" si="9"/>
        <v>1792399.88</v>
      </c>
      <c r="V13" s="10">
        <f t="shared" si="9"/>
        <v>3788178.9899999998</v>
      </c>
      <c r="W13" s="10">
        <f t="shared" si="9"/>
        <v>1972544.5599999998</v>
      </c>
      <c r="X13" s="10">
        <f t="shared" si="9"/>
        <v>2310071.67</v>
      </c>
      <c r="Y13" s="10">
        <f t="shared" si="9"/>
        <v>2310071.67</v>
      </c>
      <c r="Z13" s="10">
        <f t="shared" si="9"/>
        <v>1746092.33</v>
      </c>
      <c r="AA13" s="10">
        <f t="shared" si="9"/>
        <v>4243753.42</v>
      </c>
      <c r="AB13" s="10">
        <f t="shared" si="9"/>
        <v>1301717.2699999998</v>
      </c>
      <c r="AC13" s="10">
        <f t="shared" si="9"/>
        <v>1914277.0900000003</v>
      </c>
      <c r="AD13" s="10">
        <f t="shared" si="9"/>
        <v>1988435</v>
      </c>
      <c r="AE13" s="10">
        <f t="shared" si="9"/>
        <v>1988435</v>
      </c>
      <c r="AF13" s="10">
        <f t="shared" si="9"/>
        <v>2481387.36</v>
      </c>
      <c r="AG13" s="10">
        <f t="shared" si="9"/>
        <v>4621190.74</v>
      </c>
      <c r="AH13" s="10">
        <f t="shared" si="9"/>
        <v>1542665.76</v>
      </c>
      <c r="AI13" s="10">
        <f t="shared" si="9"/>
        <v>1760292.4000000001</v>
      </c>
      <c r="AJ13" s="10">
        <f t="shared" si="9"/>
        <v>2109601.8199999998</v>
      </c>
      <c r="AK13" s="10">
        <f t="shared" si="9"/>
        <v>2109601.8199999998</v>
      </c>
      <c r="AL13" s="10">
        <f t="shared" si="9"/>
        <v>2486512.4800000004</v>
      </c>
      <c r="AM13" s="10">
        <f t="shared" si="9"/>
        <v>5916092.4499999993</v>
      </c>
      <c r="AN13" s="10">
        <f t="shared" si="9"/>
        <v>2467652.67</v>
      </c>
      <c r="AO13" s="10">
        <f t="shared" si="9"/>
        <v>2441044.4000000004</v>
      </c>
      <c r="AP13" s="10">
        <f t="shared" si="9"/>
        <v>2519207.3200000003</v>
      </c>
      <c r="AQ13" s="10">
        <f t="shared" si="9"/>
        <v>2519207.3200000003</v>
      </c>
      <c r="AR13" s="10">
        <f t="shared" si="9"/>
        <v>1840988.69</v>
      </c>
      <c r="AS13" s="10">
        <f t="shared" si="9"/>
        <v>2063173.87</v>
      </c>
      <c r="AT13" s="10">
        <f t="shared" si="9"/>
        <v>3837909.1000000006</v>
      </c>
      <c r="AU13" s="10">
        <f t="shared" si="9"/>
        <v>2064561.0299999998</v>
      </c>
      <c r="AV13" s="10">
        <f t="shared" si="9"/>
        <v>2539321.34</v>
      </c>
      <c r="AW13" s="10">
        <f t="shared" si="9"/>
        <v>2539321.34</v>
      </c>
      <c r="AX13" s="10">
        <f t="shared" si="9"/>
        <v>2894299.69</v>
      </c>
      <c r="AY13" s="10">
        <f t="shared" ref="AY13:DJ13" si="10">SUM(AY14:AY16)</f>
        <v>5186987.32</v>
      </c>
      <c r="AZ13" s="10">
        <f t="shared" si="10"/>
        <v>3333612.1</v>
      </c>
      <c r="BA13" s="10">
        <f t="shared" si="10"/>
        <v>3023032</v>
      </c>
      <c r="BB13" s="10">
        <f t="shared" si="10"/>
        <v>3063604.7199999997</v>
      </c>
      <c r="BC13" s="10">
        <f t="shared" si="10"/>
        <v>3063604.7199999997</v>
      </c>
      <c r="BD13" s="10">
        <f t="shared" si="10"/>
        <v>3487556.8600000003</v>
      </c>
      <c r="BE13" s="10">
        <f t="shared" si="10"/>
        <v>4393355.82</v>
      </c>
      <c r="BF13" s="10">
        <f t="shared" si="10"/>
        <v>2507072.1</v>
      </c>
      <c r="BG13" s="10">
        <f t="shared" si="10"/>
        <v>2796246.0999999996</v>
      </c>
      <c r="BH13" s="10">
        <f t="shared" si="10"/>
        <v>2936632.7</v>
      </c>
      <c r="BI13" s="10">
        <f t="shared" si="10"/>
        <v>2936632.7</v>
      </c>
      <c r="BJ13" s="10">
        <f t="shared" si="10"/>
        <v>3536854.54</v>
      </c>
      <c r="BK13" s="10">
        <f t="shared" si="10"/>
        <v>3836335.95</v>
      </c>
      <c r="BL13" s="10">
        <f t="shared" si="10"/>
        <v>2161568.87</v>
      </c>
      <c r="BM13" s="10">
        <f t="shared" si="10"/>
        <v>2269868.25</v>
      </c>
      <c r="BN13" s="10">
        <f t="shared" si="10"/>
        <v>2073179.91</v>
      </c>
      <c r="BO13" s="10">
        <f t="shared" si="10"/>
        <v>2073179.91</v>
      </c>
      <c r="BP13" s="10">
        <f t="shared" si="10"/>
        <v>2073179.91</v>
      </c>
      <c r="BQ13" s="10">
        <f t="shared" si="10"/>
        <v>2073179.91</v>
      </c>
      <c r="BR13" s="10">
        <f t="shared" si="10"/>
        <v>4242632.4899999993</v>
      </c>
      <c r="BS13" s="10">
        <f t="shared" si="10"/>
        <v>2079202.4</v>
      </c>
      <c r="BT13" s="10">
        <f t="shared" si="10"/>
        <v>2377055.9699999997</v>
      </c>
      <c r="BU13" s="10">
        <f t="shared" si="10"/>
        <v>2377055.9699999997</v>
      </c>
      <c r="BV13" s="10">
        <f t="shared" si="10"/>
        <v>2791203.75</v>
      </c>
      <c r="BW13" s="10">
        <f t="shared" si="10"/>
        <v>2306188.85</v>
      </c>
      <c r="BX13" s="10">
        <f t="shared" si="10"/>
        <v>3111924.7699999996</v>
      </c>
      <c r="BY13" s="10">
        <f t="shared" si="10"/>
        <v>1818302.6500000001</v>
      </c>
      <c r="BZ13" s="10">
        <f t="shared" si="10"/>
        <v>2334321.5499999998</v>
      </c>
      <c r="CA13" s="10">
        <f t="shared" si="10"/>
        <v>2334321.5499999998</v>
      </c>
      <c r="CB13" s="10">
        <f t="shared" si="10"/>
        <v>1336325.04</v>
      </c>
      <c r="CC13" s="10">
        <f t="shared" si="10"/>
        <v>3023482.9400000004</v>
      </c>
      <c r="CD13" s="10">
        <f t="shared" si="10"/>
        <v>1420047.79</v>
      </c>
      <c r="CE13" s="10">
        <f t="shared" si="10"/>
        <v>1795667.83</v>
      </c>
      <c r="CF13" s="10">
        <f t="shared" si="10"/>
        <v>2485094.4299999997</v>
      </c>
      <c r="CG13" s="10">
        <f t="shared" si="10"/>
        <v>2485094.4299999997</v>
      </c>
      <c r="CH13" s="10">
        <f t="shared" si="10"/>
        <v>2782234.0700000003</v>
      </c>
      <c r="CI13" s="10">
        <f t="shared" si="10"/>
        <v>2355084.13</v>
      </c>
      <c r="CJ13" s="10">
        <f t="shared" si="10"/>
        <v>1461039.01</v>
      </c>
      <c r="CK13" s="10">
        <f t="shared" si="10"/>
        <v>1600869.76</v>
      </c>
      <c r="CL13" s="10">
        <f t="shared" si="10"/>
        <v>1756762.75</v>
      </c>
      <c r="CM13" s="10">
        <f t="shared" si="10"/>
        <v>1756762.75</v>
      </c>
      <c r="CN13" s="10">
        <f t="shared" si="10"/>
        <v>1205613.3299999998</v>
      </c>
      <c r="CO13" s="10">
        <f t="shared" si="10"/>
        <v>2397153.16</v>
      </c>
      <c r="CP13" s="10">
        <f t="shared" si="10"/>
        <v>1526408.04</v>
      </c>
      <c r="CQ13" s="10">
        <f t="shared" si="10"/>
        <v>1671725.65</v>
      </c>
      <c r="CR13" s="10">
        <f t="shared" si="10"/>
        <v>1895787.44</v>
      </c>
      <c r="CS13" s="10">
        <f t="shared" si="10"/>
        <v>1895787.44</v>
      </c>
      <c r="CT13" s="10">
        <f t="shared" si="10"/>
        <v>832334.25</v>
      </c>
      <c r="CU13" s="10">
        <f t="shared" si="10"/>
        <v>2538874.77</v>
      </c>
      <c r="CV13" s="10">
        <f t="shared" si="10"/>
        <v>851385.61999999988</v>
      </c>
      <c r="CW13" s="10">
        <f t="shared" si="10"/>
        <v>1765702.6600000001</v>
      </c>
      <c r="CX13" s="10">
        <f t="shared" si="10"/>
        <v>1754757.54</v>
      </c>
      <c r="CY13" s="10">
        <f t="shared" si="10"/>
        <v>1754757.54</v>
      </c>
      <c r="CZ13" s="10">
        <f t="shared" si="10"/>
        <v>1204760.9099999999</v>
      </c>
      <c r="DA13" s="10">
        <f t="shared" si="10"/>
        <v>2623141.9900000002</v>
      </c>
      <c r="DB13" s="10">
        <f t="shared" si="10"/>
        <v>1714518.69</v>
      </c>
      <c r="DC13" s="10">
        <f t="shared" si="10"/>
        <v>1512717.98</v>
      </c>
      <c r="DD13" s="10">
        <f t="shared" si="10"/>
        <v>1512717.98</v>
      </c>
      <c r="DE13" s="10">
        <f t="shared" si="10"/>
        <v>1512717.98</v>
      </c>
      <c r="DF13" s="10">
        <f t="shared" si="10"/>
        <v>1275703.05</v>
      </c>
      <c r="DG13" s="10">
        <f t="shared" si="10"/>
        <v>3408174.21</v>
      </c>
      <c r="DH13" s="10">
        <f t="shared" si="10"/>
        <v>1328960.8199999998</v>
      </c>
      <c r="DI13" s="10">
        <f t="shared" si="10"/>
        <v>1661414.91</v>
      </c>
      <c r="DJ13" s="10">
        <f t="shared" si="10"/>
        <v>2158924.88</v>
      </c>
      <c r="DK13" s="10">
        <f t="shared" ref="DK13:FV13" si="11">SUM(DK14:DK16)</f>
        <v>2158924.88</v>
      </c>
      <c r="DL13" s="10">
        <f t="shared" si="11"/>
        <v>3563011.58</v>
      </c>
      <c r="DM13" s="10">
        <f t="shared" si="11"/>
        <v>2424306.1399999997</v>
      </c>
      <c r="DN13" s="10">
        <f t="shared" si="11"/>
        <v>2639909.54</v>
      </c>
      <c r="DO13" s="10">
        <f t="shared" si="11"/>
        <v>3050376.37</v>
      </c>
      <c r="DP13" s="10">
        <f t="shared" si="11"/>
        <v>3050376.37</v>
      </c>
      <c r="DQ13" s="10">
        <f t="shared" si="11"/>
        <v>3050376.37</v>
      </c>
      <c r="DR13" s="10">
        <f t="shared" si="11"/>
        <v>1870187.77</v>
      </c>
      <c r="DS13" s="10">
        <f t="shared" si="11"/>
        <v>3770119.5</v>
      </c>
      <c r="DT13" s="10">
        <f t="shared" si="11"/>
        <v>2091687.5899999999</v>
      </c>
      <c r="DU13" s="10">
        <f t="shared" si="11"/>
        <v>1774161.4</v>
      </c>
      <c r="DV13" s="10">
        <f t="shared" si="11"/>
        <v>1546185.87</v>
      </c>
      <c r="DW13" s="10">
        <f t="shared" si="11"/>
        <v>1546185.87</v>
      </c>
      <c r="DX13" s="10">
        <f t="shared" si="11"/>
        <v>1374376.39</v>
      </c>
      <c r="DY13" s="10">
        <f t="shared" si="11"/>
        <v>2580854.5100000002</v>
      </c>
      <c r="DZ13" s="10">
        <f t="shared" si="11"/>
        <v>2280237.2199999997</v>
      </c>
      <c r="EA13" s="10">
        <f t="shared" si="11"/>
        <v>2369329.15</v>
      </c>
      <c r="EB13" s="10">
        <f t="shared" si="11"/>
        <v>2381959.33</v>
      </c>
      <c r="EC13" s="10">
        <f t="shared" si="11"/>
        <v>2381959.33</v>
      </c>
      <c r="ED13" s="10">
        <f t="shared" si="11"/>
        <v>1788068.4</v>
      </c>
      <c r="EE13" s="10">
        <f t="shared" si="11"/>
        <v>3663442.93</v>
      </c>
      <c r="EF13" s="10">
        <f t="shared" si="11"/>
        <v>2080066.69</v>
      </c>
      <c r="EG13" s="10">
        <f t="shared" si="11"/>
        <v>2444061.0699999998</v>
      </c>
      <c r="EH13" s="10">
        <f t="shared" si="11"/>
        <v>2444061.0699999998</v>
      </c>
      <c r="EI13" s="10">
        <f t="shared" si="11"/>
        <v>2444061.0699999998</v>
      </c>
      <c r="EJ13" s="10">
        <f t="shared" si="11"/>
        <v>1470285.8199999998</v>
      </c>
      <c r="EK13" s="10">
        <f t="shared" si="11"/>
        <v>2961108.71</v>
      </c>
      <c r="EL13" s="10">
        <f t="shared" si="11"/>
        <v>2824961.9299999997</v>
      </c>
      <c r="EM13" s="10">
        <f t="shared" si="11"/>
        <v>2471053.2999999998</v>
      </c>
      <c r="EN13" s="10">
        <f t="shared" si="11"/>
        <v>2370668.66</v>
      </c>
      <c r="EO13" s="10">
        <f t="shared" si="11"/>
        <v>2370668.66</v>
      </c>
      <c r="EP13" s="10">
        <f t="shared" si="11"/>
        <v>2108594.2800000003</v>
      </c>
      <c r="EQ13" s="10">
        <f t="shared" si="11"/>
        <v>4129648.4899999998</v>
      </c>
      <c r="ER13" s="10">
        <f t="shared" si="11"/>
        <v>2020093.0299999998</v>
      </c>
      <c r="ES13" s="10">
        <f t="shared" si="11"/>
        <v>2340546.13</v>
      </c>
      <c r="ET13" s="10">
        <f t="shared" si="11"/>
        <v>2600566.1300000004</v>
      </c>
      <c r="EU13" s="10">
        <f t="shared" si="11"/>
        <v>2600566.1300000004</v>
      </c>
      <c r="EV13" s="10">
        <f t="shared" si="11"/>
        <v>3011351.26</v>
      </c>
      <c r="EW13" s="10">
        <f t="shared" si="11"/>
        <v>4800262.54</v>
      </c>
      <c r="EX13" s="10">
        <f t="shared" si="11"/>
        <v>1561167.24</v>
      </c>
      <c r="EY13" s="10">
        <f t="shared" si="11"/>
        <v>1692260.12</v>
      </c>
      <c r="EZ13" s="10">
        <f t="shared" si="11"/>
        <v>1262330.25</v>
      </c>
      <c r="FA13" s="10">
        <f t="shared" si="11"/>
        <v>1262330.25</v>
      </c>
      <c r="FB13" s="10">
        <f t="shared" si="11"/>
        <v>1170782.1100000001</v>
      </c>
      <c r="FC13" s="10">
        <f t="shared" si="11"/>
        <v>2973115.6000000006</v>
      </c>
      <c r="FD13" s="10">
        <f t="shared" si="11"/>
        <v>1138323.29</v>
      </c>
      <c r="FE13" s="10">
        <f t="shared" si="11"/>
        <v>997416.95</v>
      </c>
      <c r="FF13" s="10">
        <f t="shared" si="11"/>
        <v>1707125.8900000001</v>
      </c>
      <c r="FG13" s="10">
        <f t="shared" si="11"/>
        <v>1707125.8900000001</v>
      </c>
      <c r="FH13" s="10">
        <f t="shared" si="11"/>
        <v>1773755.23</v>
      </c>
      <c r="FI13" s="10">
        <f t="shared" si="11"/>
        <v>3237980.5</v>
      </c>
      <c r="FJ13" s="10">
        <f t="shared" si="11"/>
        <v>3625212.12</v>
      </c>
      <c r="FK13" s="10">
        <f t="shared" si="11"/>
        <v>1710614.83</v>
      </c>
      <c r="FL13" s="10">
        <f t="shared" si="11"/>
        <v>2290991.0499999998</v>
      </c>
      <c r="FM13" s="10">
        <f t="shared" si="11"/>
        <v>2290991.0499999998</v>
      </c>
      <c r="FN13" s="10">
        <f t="shared" si="11"/>
        <v>2501245.17</v>
      </c>
      <c r="FO13" s="10">
        <f t="shared" si="11"/>
        <v>4068754.92</v>
      </c>
      <c r="FP13" s="10">
        <f t="shared" si="11"/>
        <v>2040286.07</v>
      </c>
      <c r="FQ13" s="10">
        <f t="shared" si="11"/>
        <v>1765135.0200000003</v>
      </c>
      <c r="FR13" s="10">
        <f t="shared" si="11"/>
        <v>2861183.92</v>
      </c>
      <c r="FS13" s="10">
        <f t="shared" si="11"/>
        <v>2861183.92</v>
      </c>
      <c r="FT13" s="10">
        <f t="shared" si="11"/>
        <v>3723851.4299999997</v>
      </c>
      <c r="FU13" s="10">
        <f t="shared" si="11"/>
        <v>5329658.1500000004</v>
      </c>
      <c r="FV13" s="10">
        <f t="shared" si="11"/>
        <v>0</v>
      </c>
      <c r="FW13" s="10">
        <f t="shared" ref="FW13:GW13" si="12">SUM(FW14:FW16)</f>
        <v>0</v>
      </c>
      <c r="FX13" s="10">
        <f t="shared" si="12"/>
        <v>0</v>
      </c>
      <c r="FY13" s="10">
        <f t="shared" si="12"/>
        <v>0</v>
      </c>
      <c r="FZ13" s="10">
        <f t="shared" si="12"/>
        <v>0</v>
      </c>
      <c r="GA13" s="10">
        <f t="shared" si="12"/>
        <v>0</v>
      </c>
      <c r="GB13" s="10">
        <f t="shared" si="12"/>
        <v>0</v>
      </c>
      <c r="GC13" s="10">
        <f t="shared" si="12"/>
        <v>0</v>
      </c>
      <c r="GD13" s="10">
        <f t="shared" si="12"/>
        <v>0</v>
      </c>
      <c r="GE13" s="10">
        <f t="shared" si="12"/>
        <v>0</v>
      </c>
      <c r="GF13" s="10">
        <f t="shared" si="12"/>
        <v>0</v>
      </c>
      <c r="GG13" s="10">
        <f t="shared" si="12"/>
        <v>0</v>
      </c>
      <c r="GH13" s="10">
        <f t="shared" si="12"/>
        <v>0</v>
      </c>
      <c r="GI13" s="10">
        <f t="shared" si="12"/>
        <v>0</v>
      </c>
      <c r="GJ13" s="10">
        <f t="shared" si="12"/>
        <v>0</v>
      </c>
      <c r="GK13" s="10">
        <f t="shared" si="12"/>
        <v>0</v>
      </c>
      <c r="GL13" s="32">
        <f t="shared" si="12"/>
        <v>0</v>
      </c>
      <c r="GM13" s="10">
        <f t="shared" si="12"/>
        <v>0</v>
      </c>
      <c r="GN13" s="10">
        <f t="shared" si="12"/>
        <v>0</v>
      </c>
      <c r="GO13" s="10">
        <f t="shared" si="12"/>
        <v>0</v>
      </c>
      <c r="GP13" s="10">
        <f t="shared" si="12"/>
        <v>0</v>
      </c>
      <c r="GQ13" s="10">
        <f t="shared" si="12"/>
        <v>0</v>
      </c>
      <c r="GR13" s="10">
        <f t="shared" si="12"/>
        <v>0</v>
      </c>
      <c r="GS13" s="10">
        <f t="shared" si="12"/>
        <v>0</v>
      </c>
      <c r="GT13" s="10">
        <f t="shared" si="12"/>
        <v>0</v>
      </c>
      <c r="GU13" s="10">
        <f t="shared" si="12"/>
        <v>0</v>
      </c>
      <c r="GV13" s="10">
        <f t="shared" si="12"/>
        <v>0</v>
      </c>
      <c r="GW13" s="32">
        <f t="shared" si="12"/>
        <v>0</v>
      </c>
      <c r="GX13" s="43">
        <f>(GW13-GQ13)/1000</f>
        <v>0</v>
      </c>
      <c r="GY13" s="10">
        <v>1325597.44</v>
      </c>
      <c r="GZ13" s="10">
        <v>1344718.89</v>
      </c>
      <c r="HA13" s="10">
        <v>1447966.7</v>
      </c>
      <c r="HB13" s="10">
        <v>2250892.08</v>
      </c>
      <c r="HC13" s="10">
        <v>0</v>
      </c>
      <c r="HD13" s="32">
        <v>2389305.0499999998</v>
      </c>
      <c r="HE13" s="10">
        <f t="shared" si="4"/>
        <v>2389.3050499999999</v>
      </c>
      <c r="HF13" s="10">
        <v>2453764.5599999996</v>
      </c>
      <c r="HG13" s="10">
        <v>1958908.62</v>
      </c>
      <c r="HH13" s="10">
        <v>2280230.0499999998</v>
      </c>
      <c r="HI13" s="10">
        <v>2557391.94</v>
      </c>
      <c r="HJ13" s="10">
        <v>0</v>
      </c>
      <c r="HK13" s="32">
        <v>2054061.0299999998</v>
      </c>
      <c r="HL13" s="10">
        <f t="shared" si="5"/>
        <v>-335244.02</v>
      </c>
      <c r="HM13" s="10">
        <v>2330135.1199999996</v>
      </c>
      <c r="HN13" s="10">
        <v>2595155.6799999997</v>
      </c>
      <c r="HO13" s="10">
        <v>2967155.41</v>
      </c>
      <c r="HP13" s="10">
        <v>1351949.5699999998</v>
      </c>
      <c r="HQ13" s="10">
        <v>0</v>
      </c>
      <c r="HR13" s="32">
        <v>1775014.7</v>
      </c>
      <c r="HS13" s="10">
        <f t="shared" si="6"/>
        <v>-279046.32999999984</v>
      </c>
      <c r="HT13" s="10">
        <v>2006318.98</v>
      </c>
      <c r="HU13" s="10">
        <v>1099511.7799999998</v>
      </c>
      <c r="HV13" s="10">
        <v>1422015.68</v>
      </c>
      <c r="HW13" s="10">
        <v>1664957.8599999999</v>
      </c>
      <c r="HX13" s="10">
        <v>0</v>
      </c>
      <c r="HY13" s="32">
        <v>2233385.19</v>
      </c>
      <c r="HZ13" s="10">
        <f t="shared" si="7"/>
        <v>458370.49</v>
      </c>
      <c r="IA13" s="10">
        <v>1178588.08</v>
      </c>
      <c r="IB13" s="10">
        <v>3314674.54</v>
      </c>
      <c r="IC13" s="10">
        <v>1340409.94</v>
      </c>
      <c r="ID13" s="10">
        <v>2283477.9</v>
      </c>
      <c r="IE13" s="10">
        <v>0</v>
      </c>
      <c r="IF13" s="32">
        <v>1922758.52</v>
      </c>
      <c r="IG13" s="10">
        <f t="shared" si="8"/>
        <v>-310626.66999999993</v>
      </c>
      <c r="IH13" s="10">
        <v>1650084.17</v>
      </c>
      <c r="II13" s="10">
        <v>3541141.99</v>
      </c>
      <c r="IJ13" s="10">
        <v>1729107.2400000002</v>
      </c>
      <c r="IK13" s="10">
        <v>1638028.92</v>
      </c>
      <c r="IL13" s="10">
        <v>0</v>
      </c>
      <c r="IM13" s="10">
        <v>1614293.22</v>
      </c>
      <c r="IN13" s="10">
        <v>979560.42999999993</v>
      </c>
      <c r="IO13" s="10">
        <v>3445703.54</v>
      </c>
      <c r="IP13" s="10">
        <v>1286092.51</v>
      </c>
      <c r="IQ13" s="10">
        <v>1963170.08</v>
      </c>
      <c r="IR13" s="10">
        <v>0</v>
      </c>
      <c r="IS13" s="10">
        <v>1811976.69</v>
      </c>
      <c r="IT13" s="10">
        <v>1498628.96</v>
      </c>
      <c r="IU13" s="10">
        <v>2965516.78</v>
      </c>
      <c r="IV13" s="10">
        <v>3446789.9</v>
      </c>
      <c r="IW13" s="10">
        <v>1293064.3999999999</v>
      </c>
      <c r="IX13" s="10">
        <v>0</v>
      </c>
      <c r="IY13" s="10">
        <v>1637363.6</v>
      </c>
      <c r="IZ13" s="10">
        <v>1637363.6</v>
      </c>
      <c r="JA13" s="10">
        <v>3735363.3</v>
      </c>
      <c r="JB13" s="10">
        <v>1324935.8999999999</v>
      </c>
      <c r="JC13" s="10">
        <v>1592751.1600000001</v>
      </c>
      <c r="JD13" s="10">
        <v>0</v>
      </c>
      <c r="JE13" s="10">
        <v>1893487.92</v>
      </c>
      <c r="JF13" s="10">
        <v>2200845.6799999997</v>
      </c>
      <c r="JG13" s="10">
        <v>1214802.2</v>
      </c>
      <c r="JH13" s="10">
        <v>2408634.41</v>
      </c>
      <c r="JI13" s="10">
        <v>1617074.9</v>
      </c>
      <c r="JJ13" s="10">
        <v>2215667.66</v>
      </c>
      <c r="JK13" s="10">
        <v>2215667.66</v>
      </c>
      <c r="JL13" s="10">
        <v>1896801.93</v>
      </c>
      <c r="JM13" s="10">
        <v>3466989.56</v>
      </c>
      <c r="JN13" s="10">
        <v>1659092.39</v>
      </c>
      <c r="JO13" s="10">
        <v>1879629.71</v>
      </c>
      <c r="JP13" s="10">
        <v>2040464.75</v>
      </c>
      <c r="JQ13" s="10">
        <v>2040464.75</v>
      </c>
      <c r="JR13" s="10">
        <v>3418660.8899999997</v>
      </c>
      <c r="JS13" s="10">
        <v>2121945.37</v>
      </c>
      <c r="JT13" s="10">
        <v>1740678.9</v>
      </c>
      <c r="JU13" s="10">
        <v>1740678.9</v>
      </c>
      <c r="JV13" s="10">
        <v>0</v>
      </c>
      <c r="JW13" s="10">
        <v>1740678.9</v>
      </c>
      <c r="JX13" s="10">
        <v>1225978.5</v>
      </c>
      <c r="JY13" s="10">
        <v>1527730.81</v>
      </c>
      <c r="JZ13" s="10">
        <v>3449035.7300000004</v>
      </c>
      <c r="KA13" s="10">
        <v>2769059.62</v>
      </c>
      <c r="KB13" s="10">
        <v>0</v>
      </c>
      <c r="KC13" s="10">
        <v>3172385.16</v>
      </c>
      <c r="KD13" s="10">
        <v>2394487.7199999997</v>
      </c>
      <c r="KE13" s="10">
        <v>2285042.91</v>
      </c>
      <c r="KF13" s="10">
        <v>3936733.6100000003</v>
      </c>
      <c r="KG13" s="10">
        <v>2148797.7199999997</v>
      </c>
      <c r="KH13" s="10">
        <v>0</v>
      </c>
      <c r="KI13" s="10">
        <v>2256305.23</v>
      </c>
      <c r="KJ13" s="10">
        <v>2159363.2800000003</v>
      </c>
      <c r="KK13" s="10">
        <v>4153515.8600000003</v>
      </c>
      <c r="KL13" s="10">
        <v>1831591.32</v>
      </c>
      <c r="KM13" s="10">
        <v>1993244.25</v>
      </c>
      <c r="KN13" s="10">
        <v>2202289.29</v>
      </c>
      <c r="KO13" s="10">
        <v>2202289.29</v>
      </c>
      <c r="KP13" s="10">
        <v>1442404.8900000001</v>
      </c>
      <c r="KQ13" s="10">
        <v>3228575.23</v>
      </c>
      <c r="KR13" s="10">
        <v>1490764.3</v>
      </c>
      <c r="KS13" s="10">
        <v>1651966.35</v>
      </c>
      <c r="KT13" s="10">
        <v>0</v>
      </c>
      <c r="KU13" s="10">
        <v>3399607.25</v>
      </c>
      <c r="KV13" s="10">
        <v>2158916.8899999997</v>
      </c>
      <c r="KW13" s="10">
        <v>3962622.62</v>
      </c>
      <c r="KX13" s="10">
        <v>3962622.62</v>
      </c>
      <c r="KY13" s="10">
        <v>2045430.69</v>
      </c>
      <c r="KZ13" s="10">
        <v>0</v>
      </c>
      <c r="LA13" s="10">
        <v>2393052.17</v>
      </c>
      <c r="LB13" s="10">
        <v>1670263.54</v>
      </c>
      <c r="LC13" s="10">
        <v>3876669.2199999997</v>
      </c>
      <c r="LD13" s="10">
        <v>1364771.27</v>
      </c>
      <c r="LE13" s="10">
        <v>1560797.75</v>
      </c>
      <c r="LF13" s="10">
        <v>0</v>
      </c>
      <c r="LG13" s="10">
        <v>1584015.1099999999</v>
      </c>
      <c r="LH13" s="10">
        <v>1645467.16</v>
      </c>
      <c r="LI13" s="10">
        <v>3922519.13</v>
      </c>
      <c r="LJ13" s="10">
        <v>1569594.99</v>
      </c>
      <c r="LK13" s="10">
        <v>1892660.11</v>
      </c>
      <c r="LL13" s="10">
        <v>1978411.36</v>
      </c>
      <c r="LM13" s="10">
        <v>2320837.19</v>
      </c>
      <c r="LN13" s="10">
        <v>2320837.19</v>
      </c>
      <c r="LO13" s="10">
        <v>1241368.17</v>
      </c>
      <c r="LP13" s="10">
        <v>4086004.82</v>
      </c>
      <c r="LQ13" s="10">
        <v>1965281.35</v>
      </c>
      <c r="LR13" s="10">
        <v>0</v>
      </c>
      <c r="LS13" s="10">
        <v>2959655.5</v>
      </c>
      <c r="LT13" s="10">
        <v>2959655.5</v>
      </c>
      <c r="LU13" s="10">
        <v>1428751.3900000001</v>
      </c>
      <c r="LV13" s="10">
        <v>3510962.99</v>
      </c>
      <c r="LW13" s="10">
        <v>1670061.22</v>
      </c>
      <c r="LX13" s="10">
        <v>1821875.9300000002</v>
      </c>
      <c r="LY13" s="10">
        <v>1821875.9300000002</v>
      </c>
      <c r="LZ13" s="10">
        <v>912878.84</v>
      </c>
      <c r="MA13" s="10">
        <v>1304945.72</v>
      </c>
      <c r="MB13" s="10">
        <v>3464384.62</v>
      </c>
      <c r="MC13" s="10">
        <v>1602334.3</v>
      </c>
      <c r="MD13" s="10">
        <v>0</v>
      </c>
      <c r="ME13" s="10">
        <v>1483720.8199999998</v>
      </c>
      <c r="MF13" s="10">
        <v>1032210.8800000001</v>
      </c>
      <c r="MG13" s="10">
        <v>4627782.7300000004</v>
      </c>
      <c r="MH13" s="10">
        <v>1509705.7</v>
      </c>
      <c r="MI13" s="10">
        <v>1725145.0899999999</v>
      </c>
      <c r="MJ13" s="10">
        <v>0</v>
      </c>
      <c r="MK13" s="10">
        <v>1760780.1</v>
      </c>
      <c r="ML13" s="10">
        <v>259182.3</v>
      </c>
      <c r="MM13" s="10">
        <v>3952578.2199999997</v>
      </c>
      <c r="MN13" s="10">
        <v>1453727.71</v>
      </c>
      <c r="MO13" s="10">
        <v>1860720.9899999998</v>
      </c>
      <c r="MP13" s="10">
        <v>2005209.23</v>
      </c>
      <c r="MQ13" s="10">
        <v>2005209.23</v>
      </c>
      <c r="MR13" s="10">
        <v>2250192.9400000004</v>
      </c>
      <c r="MS13" s="10">
        <v>3938601.17</v>
      </c>
      <c r="MT13" s="10">
        <v>1252107.71</v>
      </c>
      <c r="MU13" s="10">
        <v>1725580.8800000001</v>
      </c>
      <c r="MV13" s="10">
        <v>1329871.98</v>
      </c>
      <c r="MW13" s="10">
        <v>1329871.98</v>
      </c>
      <c r="MX13" s="10">
        <v>593558.1100000001</v>
      </c>
      <c r="MY13" s="10">
        <v>2736064.9699999997</v>
      </c>
      <c r="MZ13" s="10">
        <v>1454758.0499999998</v>
      </c>
      <c r="NA13" s="10">
        <v>1564300.8599999999</v>
      </c>
      <c r="NB13" s="10">
        <v>2295114.5900000003</v>
      </c>
      <c r="NC13" s="10">
        <v>2295114.5900000003</v>
      </c>
      <c r="ND13" s="10">
        <v>2295114.5900000003</v>
      </c>
      <c r="NE13" s="10">
        <v>2295114.5900000003</v>
      </c>
      <c r="NF13" s="10">
        <v>3716746.8200000003</v>
      </c>
      <c r="NG13" s="10">
        <v>1391744.42</v>
      </c>
      <c r="NH13" s="10">
        <v>1932331.8699999999</v>
      </c>
      <c r="NI13" s="10">
        <v>1932331.8699999999</v>
      </c>
      <c r="NJ13" s="10">
        <v>2150569.4500000002</v>
      </c>
      <c r="NK13" s="10">
        <v>1992446.8900000001</v>
      </c>
      <c r="NL13" s="10">
        <v>3980084.92</v>
      </c>
      <c r="NM13" s="10">
        <v>2018129.57</v>
      </c>
      <c r="NN13" s="10">
        <v>2547606.9900000002</v>
      </c>
      <c r="NO13" s="10">
        <v>2547606.9900000002</v>
      </c>
      <c r="NP13" s="10">
        <v>1916128.08</v>
      </c>
      <c r="NQ13" s="10">
        <v>4163213.6</v>
      </c>
      <c r="NR13" s="10">
        <v>195233.66999999998</v>
      </c>
      <c r="NS13" s="10">
        <v>1250795.1200000001</v>
      </c>
      <c r="NT13" s="10">
        <v>0</v>
      </c>
      <c r="NU13" s="10">
        <v>1728826.51</v>
      </c>
      <c r="NV13" s="10">
        <v>1728826.51</v>
      </c>
      <c r="NW13" s="10">
        <v>1728826.51</v>
      </c>
      <c r="NX13" s="10">
        <v>1728826.51</v>
      </c>
      <c r="NY13" s="10">
        <v>1728826.51</v>
      </c>
      <c r="NZ13" s="10">
        <v>2742190.29</v>
      </c>
      <c r="OA13" s="10">
        <v>2742190.29</v>
      </c>
      <c r="OB13" s="10">
        <v>3002497.56</v>
      </c>
      <c r="OC13" s="10">
        <v>4491578.78</v>
      </c>
      <c r="OD13" s="10">
        <v>4491578.78</v>
      </c>
      <c r="OE13" s="10">
        <v>4491578.78</v>
      </c>
      <c r="OF13" s="10">
        <v>2073926.26</v>
      </c>
      <c r="OG13" s="10">
        <v>2073926.26</v>
      </c>
      <c r="OH13" s="10">
        <v>2296221.21</v>
      </c>
      <c r="OI13" s="10">
        <v>3484343.4</v>
      </c>
      <c r="OJ13" s="10">
        <v>1253613.69</v>
      </c>
      <c r="OK13" s="10">
        <v>2159153.0699999998</v>
      </c>
      <c r="OL13" s="10">
        <v>2465851.09</v>
      </c>
      <c r="OM13" s="10">
        <v>2465851.09</v>
      </c>
      <c r="ON13" s="10">
        <v>2727033.48</v>
      </c>
      <c r="OO13" s="10">
        <v>3079435.13</v>
      </c>
      <c r="OP13" s="10">
        <v>3388169.24</v>
      </c>
      <c r="OQ13" s="10">
        <v>1686773.11</v>
      </c>
      <c r="OR13" s="10">
        <v>0</v>
      </c>
      <c r="OS13" s="10">
        <v>1686773.11</v>
      </c>
      <c r="OT13" s="10">
        <v>1858560.45</v>
      </c>
      <c r="OU13" s="10">
        <v>3765705.95</v>
      </c>
      <c r="OV13" s="10">
        <v>829778.01</v>
      </c>
      <c r="OW13" s="10">
        <v>1457066.69</v>
      </c>
      <c r="OX13" s="10">
        <v>1919878.2600000002</v>
      </c>
      <c r="OY13" s="10">
        <v>1919878.2600000002</v>
      </c>
      <c r="OZ13" s="10">
        <v>1005822.74</v>
      </c>
      <c r="PA13" s="10">
        <v>3358668.79</v>
      </c>
      <c r="PB13" s="10">
        <v>1606442.9</v>
      </c>
      <c r="PC13" s="10">
        <v>1814374.1</v>
      </c>
      <c r="PD13" s="10">
        <v>1641187.95</v>
      </c>
      <c r="PE13" s="10">
        <v>1641187.95</v>
      </c>
      <c r="PF13" s="10">
        <v>2136478.06</v>
      </c>
      <c r="PG13" s="10">
        <v>4160555.43</v>
      </c>
      <c r="PH13" s="10">
        <v>1017108.58</v>
      </c>
      <c r="PI13" s="10">
        <v>2463710.2199999997</v>
      </c>
      <c r="PJ13" s="10">
        <v>2520937.14</v>
      </c>
      <c r="PK13" s="10">
        <v>2520937.14</v>
      </c>
      <c r="PL13" s="10">
        <v>2750291.48</v>
      </c>
      <c r="PM13" s="10">
        <v>3513777.76</v>
      </c>
      <c r="PN13" s="10">
        <v>1937709.9900000002</v>
      </c>
      <c r="PO13" s="10">
        <v>2549055.0100000002</v>
      </c>
      <c r="PP13" s="10">
        <v>3962054.9599999995</v>
      </c>
      <c r="PQ13" s="10">
        <v>3962054.9599999995</v>
      </c>
      <c r="PR13" s="10">
        <v>2102382.21</v>
      </c>
      <c r="PS13" s="10">
        <v>0</v>
      </c>
      <c r="PT13" s="10">
        <v>0</v>
      </c>
      <c r="PU13" s="10">
        <v>0</v>
      </c>
      <c r="PV13" s="10">
        <v>0</v>
      </c>
      <c r="PW13" s="10">
        <v>0</v>
      </c>
      <c r="PX13" s="10">
        <v>0</v>
      </c>
      <c r="PY13" s="10">
        <v>0</v>
      </c>
      <c r="PZ13" s="10">
        <v>0</v>
      </c>
      <c r="QA13" s="10">
        <v>0</v>
      </c>
      <c r="QB13" s="10">
        <v>0</v>
      </c>
      <c r="QC13" s="10">
        <v>0</v>
      </c>
      <c r="QD13" s="10">
        <v>0</v>
      </c>
      <c r="QE13" s="10">
        <v>0</v>
      </c>
      <c r="QF13" s="10">
        <v>0</v>
      </c>
      <c r="QG13" s="10">
        <v>0</v>
      </c>
      <c r="QH13" s="10">
        <v>0</v>
      </c>
      <c r="QI13" s="10">
        <v>0</v>
      </c>
      <c r="QJ13" s="10">
        <v>0</v>
      </c>
      <c r="QK13" s="10">
        <v>0</v>
      </c>
      <c r="QL13" s="10">
        <v>0</v>
      </c>
      <c r="QM13" s="10">
        <v>0</v>
      </c>
      <c r="QN13" s="10">
        <v>0</v>
      </c>
      <c r="QO13" s="10">
        <v>0</v>
      </c>
      <c r="QP13" s="10">
        <v>0</v>
      </c>
      <c r="QQ13" s="10">
        <v>0</v>
      </c>
      <c r="QR13" s="10">
        <v>0</v>
      </c>
      <c r="QS13" s="10">
        <v>0</v>
      </c>
      <c r="QT13" s="10">
        <v>0</v>
      </c>
      <c r="QU13" s="10">
        <v>0</v>
      </c>
      <c r="QV13" s="10">
        <v>0</v>
      </c>
      <c r="QW13" s="10">
        <v>0</v>
      </c>
      <c r="QX13" s="10">
        <v>0</v>
      </c>
      <c r="QY13" s="10">
        <v>0</v>
      </c>
      <c r="QZ13" s="10">
        <v>0</v>
      </c>
      <c r="RA13" s="10">
        <v>0</v>
      </c>
      <c r="RB13" s="10">
        <v>0</v>
      </c>
      <c r="RC13" s="10">
        <v>0</v>
      </c>
      <c r="RD13" s="10">
        <v>0</v>
      </c>
      <c r="RE13" s="10">
        <v>0</v>
      </c>
      <c r="RF13" s="10">
        <v>0</v>
      </c>
      <c r="RG13" s="10">
        <v>0</v>
      </c>
      <c r="RH13" s="10">
        <v>0</v>
      </c>
      <c r="RI13" s="10">
        <v>0</v>
      </c>
      <c r="RJ13" s="10">
        <v>0</v>
      </c>
      <c r="RK13" s="10">
        <v>0</v>
      </c>
      <c r="RL13" s="10">
        <v>0</v>
      </c>
      <c r="RM13" s="10">
        <v>0</v>
      </c>
      <c r="RN13" s="10">
        <v>0</v>
      </c>
      <c r="RO13" s="10">
        <v>0</v>
      </c>
      <c r="RP13" s="10">
        <v>0</v>
      </c>
      <c r="RQ13" s="10">
        <v>0</v>
      </c>
      <c r="RR13" s="10">
        <v>0</v>
      </c>
      <c r="RS13" s="10">
        <v>0</v>
      </c>
      <c r="RT13" s="10">
        <v>0</v>
      </c>
      <c r="RU13" s="10">
        <v>0</v>
      </c>
      <c r="RV13" s="10">
        <v>0</v>
      </c>
      <c r="RW13" s="10">
        <v>0</v>
      </c>
      <c r="RX13" s="10">
        <v>0</v>
      </c>
      <c r="RY13" s="10">
        <v>0</v>
      </c>
      <c r="RZ13" s="10">
        <v>0</v>
      </c>
      <c r="SA13" s="10">
        <v>0</v>
      </c>
      <c r="SB13" s="10">
        <v>0</v>
      </c>
      <c r="SC13" s="10">
        <v>0</v>
      </c>
      <c r="SD13" s="10">
        <v>0</v>
      </c>
      <c r="SE13" s="10">
        <v>0</v>
      </c>
      <c r="SF13" s="10">
        <v>0</v>
      </c>
      <c r="SG13" s="10">
        <v>0</v>
      </c>
      <c r="SH13" s="10">
        <v>0</v>
      </c>
      <c r="SI13" s="10">
        <v>0</v>
      </c>
      <c r="SJ13" s="10">
        <v>185548.08</v>
      </c>
      <c r="SK13" s="10">
        <v>185548.08</v>
      </c>
      <c r="SL13" s="10">
        <v>0</v>
      </c>
      <c r="SM13" s="10">
        <v>0</v>
      </c>
      <c r="SN13" s="10">
        <v>0</v>
      </c>
      <c r="SO13" s="10">
        <v>0</v>
      </c>
      <c r="SP13" s="10">
        <v>0</v>
      </c>
      <c r="SQ13" s="10">
        <v>0</v>
      </c>
      <c r="SR13" s="10">
        <v>0</v>
      </c>
      <c r="SS13" s="10">
        <v>0</v>
      </c>
      <c r="ST13" s="10">
        <v>0</v>
      </c>
      <c r="SU13" s="10">
        <v>0</v>
      </c>
      <c r="SV13" s="10">
        <v>0</v>
      </c>
      <c r="SW13" s="10">
        <v>0</v>
      </c>
      <c r="SX13" s="10">
        <v>0</v>
      </c>
      <c r="SY13" s="10">
        <v>0</v>
      </c>
      <c r="SZ13" s="10">
        <v>0</v>
      </c>
      <c r="TA13" s="10">
        <v>0</v>
      </c>
      <c r="TB13" s="10">
        <v>0</v>
      </c>
      <c r="TC13" s="10">
        <v>0</v>
      </c>
      <c r="TD13" s="10">
        <v>0</v>
      </c>
      <c r="TE13" s="10">
        <v>0</v>
      </c>
      <c r="TF13" s="10">
        <v>0</v>
      </c>
      <c r="TG13" s="10">
        <v>0</v>
      </c>
      <c r="TH13" s="10">
        <v>0</v>
      </c>
      <c r="TI13" s="10">
        <v>0</v>
      </c>
      <c r="TJ13" s="10">
        <v>0</v>
      </c>
      <c r="TK13" s="10">
        <v>0</v>
      </c>
      <c r="TL13" s="10">
        <v>0</v>
      </c>
      <c r="TM13" s="10">
        <v>0</v>
      </c>
      <c r="TN13" s="10">
        <v>0</v>
      </c>
      <c r="TO13" s="10">
        <v>0</v>
      </c>
      <c r="TP13" s="10">
        <v>0</v>
      </c>
      <c r="TQ13" s="10">
        <v>0</v>
      </c>
      <c r="TR13" s="10">
        <v>0</v>
      </c>
      <c r="TS13" s="10">
        <v>0</v>
      </c>
      <c r="TT13" s="10">
        <v>0</v>
      </c>
      <c r="TU13" s="10">
        <v>0</v>
      </c>
      <c r="TV13" s="10">
        <v>0</v>
      </c>
      <c r="TW13" s="10">
        <v>0</v>
      </c>
      <c r="TX13" s="10">
        <v>0</v>
      </c>
      <c r="TY13" s="10">
        <v>0</v>
      </c>
      <c r="TZ13" s="10">
        <v>0</v>
      </c>
      <c r="UA13" s="10">
        <v>0</v>
      </c>
      <c r="UB13" s="10">
        <v>0</v>
      </c>
      <c r="UC13" s="10">
        <v>0</v>
      </c>
      <c r="UD13" s="10">
        <v>0</v>
      </c>
      <c r="UE13" s="10">
        <v>0</v>
      </c>
      <c r="UF13" s="10">
        <v>0</v>
      </c>
      <c r="UG13" s="10">
        <v>0</v>
      </c>
      <c r="UH13" s="10">
        <v>0</v>
      </c>
      <c r="UI13" s="10">
        <v>0</v>
      </c>
      <c r="UJ13" s="10">
        <v>0</v>
      </c>
      <c r="UK13" s="10">
        <v>0</v>
      </c>
      <c r="UL13" s="10">
        <v>0</v>
      </c>
      <c r="UM13" s="10">
        <v>0</v>
      </c>
      <c r="UN13" s="10">
        <v>0</v>
      </c>
      <c r="UO13" s="10">
        <v>0</v>
      </c>
      <c r="UP13" s="10">
        <v>0</v>
      </c>
      <c r="UQ13" s="10">
        <v>0</v>
      </c>
      <c r="UR13" s="10">
        <v>0</v>
      </c>
      <c r="US13" s="10">
        <v>0</v>
      </c>
      <c r="UT13" s="10">
        <v>0</v>
      </c>
      <c r="UU13" s="10">
        <v>0</v>
      </c>
      <c r="UV13" s="10">
        <v>0</v>
      </c>
      <c r="UW13" s="10">
        <v>0</v>
      </c>
      <c r="UX13" s="10">
        <v>0</v>
      </c>
      <c r="UY13" s="10">
        <v>0</v>
      </c>
      <c r="UZ13" s="10">
        <v>0</v>
      </c>
      <c r="VA13" s="10">
        <v>0</v>
      </c>
      <c r="VB13" s="10">
        <v>0</v>
      </c>
      <c r="VC13" s="10">
        <v>0</v>
      </c>
      <c r="VD13" s="10">
        <v>0</v>
      </c>
      <c r="VE13" s="10">
        <v>0</v>
      </c>
      <c r="VF13" s="10">
        <v>0</v>
      </c>
      <c r="VG13" s="10">
        <v>0</v>
      </c>
      <c r="VH13" s="10">
        <v>0</v>
      </c>
      <c r="VI13" s="10">
        <v>0</v>
      </c>
      <c r="VJ13" s="10">
        <v>0</v>
      </c>
      <c r="VK13" s="10">
        <v>0</v>
      </c>
      <c r="VL13" s="10">
        <v>0</v>
      </c>
      <c r="VM13" s="10">
        <v>0</v>
      </c>
      <c r="VN13" s="10">
        <v>0</v>
      </c>
      <c r="VO13" s="10">
        <v>0</v>
      </c>
      <c r="VP13" s="10">
        <v>0</v>
      </c>
      <c r="VQ13" s="10">
        <v>0</v>
      </c>
      <c r="VR13" s="10">
        <v>0</v>
      </c>
      <c r="VS13" s="10">
        <v>0</v>
      </c>
      <c r="VT13" s="10">
        <v>0</v>
      </c>
      <c r="VU13" s="10">
        <v>0</v>
      </c>
      <c r="VV13" s="10">
        <v>0</v>
      </c>
      <c r="VW13" s="10">
        <v>0</v>
      </c>
      <c r="VX13" s="10">
        <v>0</v>
      </c>
      <c r="VY13" s="10">
        <v>0</v>
      </c>
      <c r="VZ13" s="10">
        <v>0</v>
      </c>
      <c r="WA13" s="10">
        <v>0</v>
      </c>
      <c r="WB13" s="10">
        <v>0</v>
      </c>
      <c r="WC13" s="10">
        <v>0</v>
      </c>
      <c r="WD13" s="10">
        <v>0</v>
      </c>
      <c r="WE13" s="10">
        <v>0</v>
      </c>
      <c r="WF13" s="10">
        <v>0</v>
      </c>
      <c r="WG13" s="10">
        <v>0</v>
      </c>
      <c r="WH13" s="10">
        <v>0</v>
      </c>
      <c r="WI13" s="10">
        <v>0</v>
      </c>
      <c r="WJ13" s="10">
        <v>0</v>
      </c>
      <c r="WK13" s="10">
        <v>0</v>
      </c>
      <c r="WL13" s="10">
        <v>0</v>
      </c>
      <c r="WM13" s="10">
        <v>0</v>
      </c>
      <c r="WN13" s="10">
        <v>0</v>
      </c>
      <c r="WO13" s="10">
        <v>0</v>
      </c>
      <c r="WP13" s="10">
        <v>0</v>
      </c>
      <c r="WQ13" s="10">
        <v>0</v>
      </c>
      <c r="WR13" s="10">
        <v>0</v>
      </c>
      <c r="WS13" s="10">
        <v>0</v>
      </c>
      <c r="WT13" s="10">
        <v>0</v>
      </c>
      <c r="WU13" s="10">
        <v>0</v>
      </c>
      <c r="WV13" s="10">
        <v>0</v>
      </c>
      <c r="WW13" s="10">
        <v>0</v>
      </c>
      <c r="WX13" s="10">
        <v>0</v>
      </c>
      <c r="WY13" s="10">
        <v>0</v>
      </c>
      <c r="WZ13" s="10">
        <v>0</v>
      </c>
      <c r="XA13" s="10">
        <v>0</v>
      </c>
      <c r="XB13" s="10">
        <v>0</v>
      </c>
      <c r="XC13" s="10">
        <v>0</v>
      </c>
      <c r="XD13" s="10">
        <v>0</v>
      </c>
      <c r="XE13" s="10">
        <v>0</v>
      </c>
      <c r="XF13" s="10">
        <v>0</v>
      </c>
      <c r="XG13" s="10">
        <v>0</v>
      </c>
      <c r="XH13" s="10">
        <v>0</v>
      </c>
      <c r="XI13" s="10">
        <v>0</v>
      </c>
      <c r="XJ13" s="10">
        <v>0</v>
      </c>
      <c r="XK13" s="10">
        <v>0</v>
      </c>
      <c r="XL13" s="10">
        <v>0</v>
      </c>
      <c r="XM13" s="10">
        <v>0</v>
      </c>
      <c r="XN13" s="10">
        <v>0</v>
      </c>
      <c r="XO13" s="10">
        <v>0</v>
      </c>
      <c r="XP13" s="10">
        <v>0</v>
      </c>
      <c r="XQ13" s="10">
        <v>0</v>
      </c>
      <c r="XR13" s="10">
        <v>0</v>
      </c>
      <c r="XS13" s="10">
        <v>0</v>
      </c>
      <c r="XT13" s="10">
        <v>0</v>
      </c>
      <c r="XU13" s="10">
        <v>0</v>
      </c>
      <c r="XV13" s="10">
        <v>0</v>
      </c>
      <c r="XW13" s="10">
        <v>0</v>
      </c>
      <c r="XX13" s="10">
        <v>0</v>
      </c>
      <c r="XY13" s="10">
        <v>0</v>
      </c>
      <c r="XZ13" s="10">
        <v>0</v>
      </c>
      <c r="YA13" s="10">
        <v>0</v>
      </c>
      <c r="YB13" s="10">
        <v>0</v>
      </c>
      <c r="YC13" s="10">
        <v>0</v>
      </c>
      <c r="YD13" s="10">
        <v>0</v>
      </c>
      <c r="YE13" s="10">
        <v>0</v>
      </c>
      <c r="YF13" s="10">
        <v>0</v>
      </c>
      <c r="YG13" s="10">
        <v>0</v>
      </c>
      <c r="YH13" s="10">
        <v>0</v>
      </c>
      <c r="YI13" s="10">
        <v>0</v>
      </c>
      <c r="YJ13" s="10">
        <v>0</v>
      </c>
      <c r="YK13" s="10">
        <v>0</v>
      </c>
      <c r="YL13" s="10">
        <v>0</v>
      </c>
      <c r="YM13" s="10">
        <v>0</v>
      </c>
      <c r="YN13" s="10">
        <v>0</v>
      </c>
      <c r="YO13" s="10">
        <v>0</v>
      </c>
      <c r="YP13" s="10">
        <v>0</v>
      </c>
      <c r="YQ13" s="10">
        <v>0</v>
      </c>
      <c r="YR13" s="10">
        <v>0</v>
      </c>
      <c r="YS13" s="10">
        <v>0</v>
      </c>
      <c r="YT13" s="10">
        <v>0</v>
      </c>
      <c r="YU13" s="10">
        <v>0</v>
      </c>
      <c r="YV13" s="10">
        <v>0</v>
      </c>
      <c r="YW13" s="10">
        <v>0</v>
      </c>
      <c r="YX13" s="10">
        <v>0</v>
      </c>
      <c r="YY13" s="10">
        <v>0</v>
      </c>
      <c r="YZ13" s="10">
        <v>0</v>
      </c>
      <c r="ZA13" s="10">
        <v>0</v>
      </c>
      <c r="ZB13" s="10">
        <v>0</v>
      </c>
      <c r="ZC13" s="10">
        <v>0</v>
      </c>
      <c r="ZD13" s="10">
        <v>0</v>
      </c>
      <c r="ZE13" s="10">
        <v>0</v>
      </c>
      <c r="ZF13" s="10">
        <v>0</v>
      </c>
      <c r="ZG13" s="10">
        <v>0</v>
      </c>
      <c r="ZH13" s="10">
        <v>0</v>
      </c>
      <c r="ZI13" s="10">
        <v>0</v>
      </c>
      <c r="ZJ13" s="10">
        <v>0</v>
      </c>
      <c r="ZK13" s="10">
        <v>0</v>
      </c>
      <c r="ZL13" s="10">
        <v>0</v>
      </c>
      <c r="ZM13" s="10">
        <v>0</v>
      </c>
      <c r="ZN13" s="10">
        <v>0</v>
      </c>
      <c r="ZO13" s="10">
        <v>0</v>
      </c>
      <c r="ZP13" s="10">
        <v>0</v>
      </c>
      <c r="ZQ13" s="10">
        <v>0</v>
      </c>
      <c r="ZR13" s="10">
        <v>0</v>
      </c>
      <c r="ZS13" s="10">
        <v>0</v>
      </c>
      <c r="ZT13" s="10">
        <v>0</v>
      </c>
      <c r="ZU13" s="10">
        <v>0</v>
      </c>
      <c r="ZV13" s="10">
        <v>0</v>
      </c>
    </row>
    <row r="14" spans="1:698" ht="12" customHeight="1" x14ac:dyDescent="0.2">
      <c r="A14" s="5" t="s">
        <v>15</v>
      </c>
      <c r="B14" s="9">
        <f>+'[1]2012'!F9</f>
        <v>0</v>
      </c>
      <c r="C14" s="9">
        <f>+'[1]2012'!G9</f>
        <v>0</v>
      </c>
      <c r="D14" s="9">
        <f>+'[1]2012'!H9</f>
        <v>0</v>
      </c>
      <c r="E14" s="9">
        <f>+'[1]2012'!I9</f>
        <v>0</v>
      </c>
      <c r="F14" s="9">
        <f>+'[1]2012'!J9</f>
        <v>1717736.8</v>
      </c>
      <c r="G14" s="9">
        <f>+'[1]2012'!K9</f>
        <v>1717736.8</v>
      </c>
      <c r="H14" s="9">
        <f>+'[1]2012'!L9</f>
        <v>1717736.8</v>
      </c>
      <c r="I14" s="9">
        <f>+'[1]2012'!M9</f>
        <v>1717736.8</v>
      </c>
      <c r="J14" s="9">
        <f>+'[1]2012'!N9</f>
        <v>3306473.99</v>
      </c>
      <c r="K14" s="9">
        <f>+'[1]2012'!O9</f>
        <v>1462964.28</v>
      </c>
      <c r="L14" s="9">
        <f>+'[1]2012'!P9</f>
        <v>2166160.1800000002</v>
      </c>
      <c r="M14" s="9">
        <f>+'[1]2012'!Q9</f>
        <v>2166160.1800000002</v>
      </c>
      <c r="N14" s="9">
        <f>+'[1]2012'!R9</f>
        <v>2166160.1800000002</v>
      </c>
      <c r="O14" s="9">
        <f>+'[1]2012'!S9</f>
        <v>2166160.1800000002</v>
      </c>
      <c r="P14" s="9">
        <f>+'[1]2012'!T9</f>
        <v>721390.21</v>
      </c>
      <c r="Q14" s="9">
        <f>+'[1]2012'!U9</f>
        <v>2724759.76</v>
      </c>
      <c r="R14" s="9">
        <f>+'[1]2012'!V9</f>
        <v>1387470</v>
      </c>
      <c r="S14" s="9">
        <f>+'[1]2012'!W9</f>
        <v>1387470</v>
      </c>
      <c r="T14" s="9">
        <f>+'[1]2012'!X9</f>
        <v>797689.88</v>
      </c>
      <c r="U14" s="9">
        <f>+'[1]2012'!Y9</f>
        <v>645878.24</v>
      </c>
      <c r="V14" s="9">
        <f>+'[1]2012'!Z9</f>
        <v>2664021.96</v>
      </c>
      <c r="W14" s="9">
        <f>+'[1]2012'!AA9</f>
        <v>555439.09</v>
      </c>
      <c r="X14" s="9">
        <f>+'[1]2012'!AB9</f>
        <v>1050434.68</v>
      </c>
      <c r="Y14" s="9">
        <f>+'[1]2012'!AC9</f>
        <v>1050434.68</v>
      </c>
      <c r="Z14" s="9">
        <f>+'[1]2012'!AD9</f>
        <v>859287.78</v>
      </c>
      <c r="AA14" s="9">
        <f>+'[1]2012'!AE9</f>
        <v>3457052.14</v>
      </c>
      <c r="AB14" s="9">
        <f>+'[1]2012'!AF9</f>
        <v>654003.31999999995</v>
      </c>
      <c r="AC14" s="9">
        <f>+'[1]2012'!AG9</f>
        <v>586768.37</v>
      </c>
      <c r="AD14" s="9">
        <f>+'[1]2012'!AH9</f>
        <v>831072.36</v>
      </c>
      <c r="AE14" s="9">
        <f>+'[1]2012'!AI9</f>
        <v>831072.36</v>
      </c>
      <c r="AF14" s="9">
        <f>+'[1]2012'!AJ9</f>
        <v>1332896.6499999999</v>
      </c>
      <c r="AG14" s="9">
        <f>+'[1]2012'!AK9</f>
        <v>3465212.21</v>
      </c>
      <c r="AH14" s="9">
        <f>+'[1]2012'!AL9</f>
        <v>383956.24</v>
      </c>
      <c r="AI14" s="9">
        <f>+'[1]2012'!AM9</f>
        <v>654853.81999999995</v>
      </c>
      <c r="AJ14" s="9">
        <f>+'[1]2012'!AN9</f>
        <v>958344.19</v>
      </c>
      <c r="AK14" s="9">
        <f>+'[1]2012'!AO9</f>
        <v>958344.19</v>
      </c>
      <c r="AL14" s="9">
        <f>+'[1]2012'!AP9</f>
        <v>1369091.05</v>
      </c>
      <c r="AM14" s="9">
        <f>+'[1]2012'!AQ9</f>
        <v>4107799.76</v>
      </c>
      <c r="AN14" s="9">
        <f>+'[1]2012'!AR9</f>
        <v>622469.59</v>
      </c>
      <c r="AO14" s="9">
        <f>+'[1]2012'!AS9</f>
        <v>781328.59</v>
      </c>
      <c r="AP14" s="9">
        <f>+'[1]2012'!AT9</f>
        <v>1094047.8799999999</v>
      </c>
      <c r="AQ14" s="9">
        <f>+'[1]2012'!AU9</f>
        <v>1094047.8799999999</v>
      </c>
      <c r="AR14" s="9">
        <f>+'[1]2012'!AV9</f>
        <v>440727.48</v>
      </c>
      <c r="AS14" s="9">
        <f>+'[1]2012'!AW9</f>
        <v>611753.62</v>
      </c>
      <c r="AT14" s="9">
        <f>+'[1]2012'!AX9</f>
        <v>2457822.89</v>
      </c>
      <c r="AU14" s="9">
        <f>+'[1]2012'!AY9</f>
        <v>483208.83</v>
      </c>
      <c r="AV14" s="9">
        <f>+'[1]2012'!AZ9</f>
        <v>954003.98</v>
      </c>
      <c r="AW14" s="9">
        <f>+'[1]2012'!BA9</f>
        <v>954003.98</v>
      </c>
      <c r="AX14" s="9">
        <f>+'[1]2012'!BB9</f>
        <v>1338393.4099999999</v>
      </c>
      <c r="AY14" s="9">
        <f>+'[1]2012'!BC9</f>
        <v>3623755.16</v>
      </c>
      <c r="AZ14" s="9">
        <f>+'[1]2012'!BD9</f>
        <v>675600.17</v>
      </c>
      <c r="BA14" s="9">
        <f>+'[1]2012'!BE9</f>
        <v>485334.41</v>
      </c>
      <c r="BB14" s="9">
        <f>+'[1]2012'!BF9</f>
        <v>1024927.72</v>
      </c>
      <c r="BC14" s="9">
        <f>+'[1]2012'!BG9</f>
        <v>1024927.72</v>
      </c>
      <c r="BD14" s="9">
        <f>+'[1]2012'!BH9</f>
        <v>1495273.84</v>
      </c>
      <c r="BE14" s="9">
        <f>+'[1]2012'!BI9</f>
        <v>2385125.86</v>
      </c>
      <c r="BF14" s="9">
        <f>+'[1]2012'!BJ9</f>
        <v>574270.26</v>
      </c>
      <c r="BG14" s="9">
        <f>+'[1]2012'!BK9</f>
        <v>894095.23</v>
      </c>
      <c r="BH14" s="9">
        <f>+'[1]2012'!BL9</f>
        <v>1413213.98</v>
      </c>
      <c r="BI14" s="9">
        <f>+'[1]2012'!BM9</f>
        <v>1413213.98</v>
      </c>
      <c r="BJ14" s="9">
        <f>+'[1]2012'!BN9</f>
        <v>1989255.31</v>
      </c>
      <c r="BK14" s="9">
        <f>+'[1]2012'!BO9</f>
        <v>2343282.58</v>
      </c>
      <c r="BL14" s="9">
        <f>+'[1]2012'!BP9</f>
        <v>667306.86</v>
      </c>
      <c r="BM14" s="9">
        <f>+'[1]2012'!BQ9</f>
        <v>964310.3</v>
      </c>
      <c r="BN14" s="9">
        <f>+'[1]2012'!BR9</f>
        <v>1565422.56</v>
      </c>
      <c r="BO14" s="9">
        <f>+'[1]2012'!BS9</f>
        <v>1565422.56</v>
      </c>
      <c r="BP14" s="9">
        <f>+'[1]2012'!BT9</f>
        <v>1565422.56</v>
      </c>
      <c r="BQ14" s="9">
        <f>+'[1]2012'!BU9</f>
        <v>1565422.56</v>
      </c>
      <c r="BR14" s="9">
        <f>+'[1]2012'!BV9</f>
        <v>3721049.32</v>
      </c>
      <c r="BS14" s="9">
        <f>+'[1]2012'!BW9</f>
        <v>1006418.69</v>
      </c>
      <c r="BT14" s="9">
        <f>+'[1]2012'!BX9</f>
        <v>1582430.91</v>
      </c>
      <c r="BU14" s="9">
        <f>+'[1]2012'!BY9</f>
        <v>1582430.91</v>
      </c>
      <c r="BV14" s="9">
        <f>+'[1]2012'!BZ9</f>
        <v>1984371.43</v>
      </c>
      <c r="BW14" s="9">
        <f>+'[1]2012'!CA9</f>
        <v>1444683.62</v>
      </c>
      <c r="BX14" s="9">
        <f>+'[1]2012'!CB9</f>
        <v>2147086.2799999998</v>
      </c>
      <c r="BY14" s="9">
        <f>+'[1]2012'!CC9</f>
        <v>748323</v>
      </c>
      <c r="BZ14" s="9">
        <f>+'[1]2012'!CD9</f>
        <v>1374837.96</v>
      </c>
      <c r="CA14" s="9">
        <f>+'[1]2012'!CE9</f>
        <v>1374837.96</v>
      </c>
      <c r="CB14" s="9">
        <f>+'[1]2012'!CF9</f>
        <v>414609.25</v>
      </c>
      <c r="CC14" s="9">
        <f>+'[1]2012'!CG9</f>
        <v>2114752.9500000002</v>
      </c>
      <c r="CD14" s="9">
        <f>+'[1]2012'!CH9</f>
        <v>558644.26</v>
      </c>
      <c r="CE14" s="9">
        <f>+'[1]2012'!CI9</f>
        <v>947155.19</v>
      </c>
      <c r="CF14" s="9">
        <f>+'[1]2012'!CJ9</f>
        <v>1746167.76</v>
      </c>
      <c r="CG14" s="9">
        <f>+'[1]2012'!CK9</f>
        <v>1746167.76</v>
      </c>
      <c r="CH14" s="9">
        <f>+'[1]2012'!CL9</f>
        <v>2013954.8</v>
      </c>
      <c r="CI14" s="9">
        <f>+'[1]2012'!CM9</f>
        <v>1615722.73</v>
      </c>
      <c r="CJ14" s="9">
        <f>+'[1]2012'!CN9</f>
        <v>488298.27</v>
      </c>
      <c r="CK14" s="9">
        <f>+'[1]2012'!CO9</f>
        <v>705448.08</v>
      </c>
      <c r="CL14" s="9">
        <f>+'[1]2012'!CP9</f>
        <v>1194912.3400000001</v>
      </c>
      <c r="CM14" s="9">
        <f>+'[1]2012'!CQ9</f>
        <v>1194912.3400000001</v>
      </c>
      <c r="CN14" s="9">
        <f>+'[1]2012'!CR9</f>
        <v>641893.85</v>
      </c>
      <c r="CO14" s="9">
        <f>+'[1]2012'!CS9</f>
        <v>1822728.81</v>
      </c>
      <c r="CP14" s="9">
        <f>+'[1]2012'!CT9</f>
        <v>456487.13</v>
      </c>
      <c r="CQ14" s="9">
        <f>+'[1]2012'!CU9</f>
        <v>632735.36</v>
      </c>
      <c r="CR14" s="9">
        <f>+'[1]2012'!CV9</f>
        <v>1268493.1299999999</v>
      </c>
      <c r="CS14" s="9">
        <f>+'[1]2012'!CW9</f>
        <v>1268493.1299999999</v>
      </c>
      <c r="CT14" s="9">
        <f>+'[1]2012'!CX9</f>
        <v>176597.06</v>
      </c>
      <c r="CU14" s="9">
        <f>+'[1]2012'!CY9</f>
        <v>1839170.8</v>
      </c>
      <c r="CV14" s="9">
        <f>+'[1]2012'!CZ9</f>
        <v>216462.38</v>
      </c>
      <c r="CW14" s="9">
        <f>+'[1]2012'!DA9</f>
        <v>457114.1</v>
      </c>
      <c r="CX14" s="9">
        <f>+'[1]2012'!DB9</f>
        <v>1020143.19</v>
      </c>
      <c r="CY14" s="9">
        <f>+'[1]2012'!DC9</f>
        <v>1020143.19</v>
      </c>
      <c r="CZ14" s="9">
        <f>+'[1]2012'!DD9</f>
        <v>593317.1</v>
      </c>
      <c r="DA14" s="9">
        <f>+'[1]2012'!DE9</f>
        <v>1882226.4</v>
      </c>
      <c r="DB14" s="9">
        <f>+'[1]2012'!DF9</f>
        <v>442153.49</v>
      </c>
      <c r="DC14" s="9">
        <f>+'[1]2012'!DG9</f>
        <v>551518.84</v>
      </c>
      <c r="DD14" s="9">
        <f>+'[1]2012'!DH9</f>
        <v>551518.84</v>
      </c>
      <c r="DE14" s="9">
        <f>+'[1]2012'!DI9</f>
        <v>551518.84</v>
      </c>
      <c r="DF14" s="9">
        <f>+'[1]2012'!DJ9</f>
        <v>416941.49</v>
      </c>
      <c r="DG14" s="9">
        <f>+'[1]2012'!DK9</f>
        <v>2448025.63</v>
      </c>
      <c r="DH14" s="9">
        <f>+'[1]2012'!DL9</f>
        <v>368744.02</v>
      </c>
      <c r="DI14" s="9">
        <f>+'[1]2012'!DM9</f>
        <v>633928.44999999995</v>
      </c>
      <c r="DJ14" s="9">
        <f>+'[1]2012'!DN9</f>
        <v>1299158.02</v>
      </c>
      <c r="DK14" s="9">
        <f>+'[1]2012'!DO9</f>
        <v>1299158.02</v>
      </c>
      <c r="DL14" s="9">
        <f>+'[1]2012'!DP9</f>
        <v>1786146.72</v>
      </c>
      <c r="DM14" s="9">
        <f>+'[1]2012'!DQ9</f>
        <v>631039.36</v>
      </c>
      <c r="DN14" s="9">
        <f>+'[1]2012'!DR9</f>
        <v>843749.13</v>
      </c>
      <c r="DO14" s="9">
        <f>+'[1]2012'!DS9</f>
        <v>1571528.03</v>
      </c>
      <c r="DP14" s="9">
        <f>+'[1]2012'!DT9</f>
        <v>1571528.03</v>
      </c>
      <c r="DQ14" s="9">
        <f>+'[1]2012'!DU9</f>
        <v>1571528.03</v>
      </c>
      <c r="DR14" s="9">
        <f>+'[1]2012'!DV9</f>
        <v>421676.54</v>
      </c>
      <c r="DS14" s="9">
        <f>+'[1]2012'!DW9</f>
        <v>2342533.5</v>
      </c>
      <c r="DT14" s="9">
        <f>+'[1]2012'!DX9</f>
        <v>734253.77</v>
      </c>
      <c r="DU14" s="9">
        <f>+'[1]2012'!DY9</f>
        <v>443635.73</v>
      </c>
      <c r="DV14" s="9">
        <f>+'[1]2012'!DZ9</f>
        <v>624724.68000000005</v>
      </c>
      <c r="DW14" s="9">
        <f>+'[1]2012'!EA9</f>
        <v>624724.68000000005</v>
      </c>
      <c r="DX14" s="9">
        <f>+'[1]2012'!EB9</f>
        <v>463641.84</v>
      </c>
      <c r="DY14" s="9">
        <f>+'[1]2012'!EC9</f>
        <v>1812299.22</v>
      </c>
      <c r="DZ14" s="9">
        <f>+'[1]2012'!ED9</f>
        <v>567689.82999999996</v>
      </c>
      <c r="EA14" s="9">
        <f>+'[1]2012'!EE9</f>
        <v>600363.81000000006</v>
      </c>
      <c r="EB14" s="9">
        <f>+'[1]2012'!EF9</f>
        <v>1080066.74</v>
      </c>
      <c r="EC14" s="9">
        <f>+'[1]2012'!EG9</f>
        <v>1080066.74</v>
      </c>
      <c r="ED14" s="9">
        <f>+'[1]2012'!EH9</f>
        <v>480291.17</v>
      </c>
      <c r="EE14" s="9">
        <f>+'[1]2012'!EI9</f>
        <v>2373079.29</v>
      </c>
      <c r="EF14" s="9">
        <f>+'[1]2012'!EJ9</f>
        <v>805700.61</v>
      </c>
      <c r="EG14" s="9">
        <f>+'[1]2012'!EK9</f>
        <v>1511929.2</v>
      </c>
      <c r="EH14" s="9">
        <f>+'[1]2012'!EL9</f>
        <v>1511929.2</v>
      </c>
      <c r="EI14" s="9">
        <f>+'[1]2012'!EM9</f>
        <v>1511929.2</v>
      </c>
      <c r="EJ14" s="9">
        <f>+'[1]2012'!EN9</f>
        <v>748999.43</v>
      </c>
      <c r="EK14" s="9">
        <f>+'[1]2012'!EO9</f>
        <v>2254325.5699999998</v>
      </c>
      <c r="EL14" s="9">
        <f>+'[1]2012'!EP9</f>
        <v>566819.67000000004</v>
      </c>
      <c r="EM14" s="9">
        <f>+'[1]2012'!EQ9</f>
        <v>557232.84</v>
      </c>
      <c r="EN14" s="9">
        <f>+'[1]2012'!ER9</f>
        <v>1152264.8</v>
      </c>
      <c r="EO14" s="9">
        <f>+'[1]2012'!ES9</f>
        <v>1152264.8</v>
      </c>
      <c r="EP14" s="9">
        <f>+'[1]2012'!ET9</f>
        <v>679764</v>
      </c>
      <c r="EQ14" s="9">
        <f>+'[1]2012'!EU9</f>
        <v>2701256.38</v>
      </c>
      <c r="ER14" s="9">
        <f>+'[1]2012'!EV9</f>
        <v>647325.84</v>
      </c>
      <c r="ES14" s="9">
        <f>+'[1]2012'!EW9</f>
        <v>911132.59</v>
      </c>
      <c r="ET14" s="9">
        <f>+'[1]2012'!EX9</f>
        <v>1437592.12</v>
      </c>
      <c r="EU14" s="9">
        <f>+'[1]2012'!EY9</f>
        <v>1437592.12</v>
      </c>
      <c r="EV14" s="9">
        <f>+'[1]2012'!EZ9</f>
        <v>1778432.37</v>
      </c>
      <c r="EW14" s="9">
        <f>+'[1]2012'!FA9</f>
        <v>3626546.57</v>
      </c>
      <c r="EX14" s="9">
        <f>+'[1]2012'!FB9</f>
        <v>490801.05</v>
      </c>
      <c r="EY14" s="9">
        <f>+'[1]2012'!FC9</f>
        <v>807837.8</v>
      </c>
      <c r="EZ14" s="9">
        <f>+'[1]2012'!FD9</f>
        <v>976744.87</v>
      </c>
      <c r="FA14" s="9">
        <f>+'[1]2012'!FE9</f>
        <v>976744.87</v>
      </c>
      <c r="FB14" s="9">
        <f>+'[1]2012'!FF9</f>
        <v>550663.75</v>
      </c>
      <c r="FC14" s="9">
        <f>+'[1]2012'!FG9</f>
        <v>2328534.7400000002</v>
      </c>
      <c r="FD14" s="9">
        <f>+'[1]2012'!FH9</f>
        <v>501076.74</v>
      </c>
      <c r="FE14" s="9">
        <f>+'[1]2012'!FI9</f>
        <v>397242.44</v>
      </c>
      <c r="FF14" s="9">
        <f>+'[1]2012'!FJ9</f>
        <v>1208401.58</v>
      </c>
      <c r="FG14" s="9">
        <f>+'[1]2012'!FK9</f>
        <v>1208401.58</v>
      </c>
      <c r="FH14" s="9">
        <f>+'[1]2012'!FL9</f>
        <v>1285293.7</v>
      </c>
      <c r="FI14" s="9">
        <f>+'[1]2012'!FM9</f>
        <v>1923573.24</v>
      </c>
      <c r="FJ14" s="9">
        <f>+'[1]2012'!FN9</f>
        <v>2270254.46</v>
      </c>
      <c r="FK14" s="9">
        <f>+'[1]2012'!FO9</f>
        <v>862052.37</v>
      </c>
      <c r="FL14" s="9">
        <f>+'[1]2012'!FP9</f>
        <v>1303808.3799999999</v>
      </c>
      <c r="FM14" s="9">
        <f>+'[1]2012'!FQ9</f>
        <v>1303808.3799999999</v>
      </c>
      <c r="FN14" s="9">
        <f>+'[1]2012'!FR9</f>
        <v>1578469.03</v>
      </c>
      <c r="FO14" s="9">
        <f>+'[1]2012'!FS9</f>
        <v>3092570.32</v>
      </c>
      <c r="FP14" s="9">
        <f>+'[1]2012'!FT9</f>
        <v>1062124.3500000001</v>
      </c>
      <c r="FQ14" s="9">
        <f>+'[1]2012'!FU9</f>
        <v>847050.76</v>
      </c>
      <c r="FR14" s="9">
        <f>+'[1]2012'!FV9</f>
        <v>1738484.17</v>
      </c>
      <c r="FS14" s="9">
        <f>+'[1]2012'!FW9</f>
        <v>1738484.17</v>
      </c>
      <c r="FT14" s="9">
        <f>+'[1]2012'!FX9</f>
        <v>2618906.59</v>
      </c>
      <c r="FU14" s="9">
        <f>+'[1]2012'!FY9</f>
        <v>4214974.1900000004</v>
      </c>
      <c r="FV14" s="9">
        <f>+'[1]2012'!FZ9</f>
        <v>0</v>
      </c>
      <c r="FW14" s="9">
        <f>+'[1]2012'!GA9</f>
        <v>0</v>
      </c>
      <c r="FX14" s="9">
        <f>+'[1]2012'!GB9</f>
        <v>0</v>
      </c>
      <c r="FY14" s="9">
        <f>+'[1]2012'!GC9</f>
        <v>0</v>
      </c>
      <c r="FZ14" s="9">
        <f>+'[1]2012'!GD9</f>
        <v>0</v>
      </c>
      <c r="GA14" s="9">
        <f>+'[1]2012'!GE9</f>
        <v>0</v>
      </c>
      <c r="GB14" s="9">
        <f>+'[1]2012'!GF9</f>
        <v>0</v>
      </c>
      <c r="GC14" s="9">
        <f>+'[1]2012'!GG9</f>
        <v>0</v>
      </c>
      <c r="GD14" s="9">
        <f>+'[1]2012'!GH9</f>
        <v>0</v>
      </c>
      <c r="GE14" s="9">
        <f>+'[1]2012'!GI9</f>
        <v>0</v>
      </c>
      <c r="GF14" s="9">
        <f>+'[1]2012'!GJ9</f>
        <v>0</v>
      </c>
      <c r="GG14" s="9">
        <f>+'[1]2012'!GK9</f>
        <v>0</v>
      </c>
      <c r="GH14" s="9">
        <f>+'[1]2012'!GL9</f>
        <v>0</v>
      </c>
      <c r="GI14" s="9">
        <f>+'[1]2012'!GM9</f>
        <v>0</v>
      </c>
      <c r="GJ14" s="9">
        <f>+'[1]2012'!GN9</f>
        <v>0</v>
      </c>
      <c r="GK14" s="9">
        <f>+'[1]2012'!GO9</f>
        <v>0</v>
      </c>
      <c r="GL14" s="32">
        <f>+'[1]2012'!GP9</f>
        <v>0</v>
      </c>
      <c r="GM14" s="9">
        <f>+'[1]2012'!GQ9</f>
        <v>0</v>
      </c>
      <c r="GN14" s="9">
        <f>+'[1]2012'!GR9</f>
        <v>0</v>
      </c>
      <c r="GO14" s="9">
        <f>+'[1]2012'!GS9</f>
        <v>0</v>
      </c>
      <c r="GP14" s="9">
        <f>+'[1]2012'!GT9</f>
        <v>0</v>
      </c>
      <c r="GQ14" s="9">
        <f>+'[1]2012'!GU9</f>
        <v>0</v>
      </c>
      <c r="GR14" s="9">
        <f>+'[1]2012'!GV9</f>
        <v>0</v>
      </c>
      <c r="GS14" s="9">
        <f>+'[1]2012'!GW9</f>
        <v>0</v>
      </c>
      <c r="GT14" s="9">
        <f>+'[1]2012'!GX9</f>
        <v>0</v>
      </c>
      <c r="GU14" s="9">
        <f>+'[1]2012'!GY9</f>
        <v>0</v>
      </c>
      <c r="GV14" s="9">
        <f>+'[1]2012'!GZ9</f>
        <v>0</v>
      </c>
      <c r="GW14" s="32">
        <f>+'[1]2012'!HA9</f>
        <v>0</v>
      </c>
      <c r="GX14" s="43"/>
      <c r="GY14" s="9">
        <v>688354.2</v>
      </c>
      <c r="GZ14" s="9">
        <v>815469.33</v>
      </c>
      <c r="HA14" s="9">
        <v>444199.57</v>
      </c>
      <c r="HB14" s="9">
        <v>750047.95</v>
      </c>
      <c r="HC14" s="9">
        <v>0</v>
      </c>
      <c r="HD14" s="32">
        <v>1188548.74</v>
      </c>
      <c r="HE14" s="9">
        <f t="shared" si="4"/>
        <v>1188.54874</v>
      </c>
      <c r="HF14" s="9">
        <v>1903352.74</v>
      </c>
      <c r="HG14" s="9">
        <v>745122.64</v>
      </c>
      <c r="HH14" s="9">
        <v>1087809.5900000001</v>
      </c>
      <c r="HI14" s="9">
        <v>1394331.9</v>
      </c>
      <c r="HJ14" s="9">
        <v>0</v>
      </c>
      <c r="HK14" s="32">
        <v>1101434.95</v>
      </c>
      <c r="HL14" s="9">
        <f t="shared" si="5"/>
        <v>-87113.790000000037</v>
      </c>
      <c r="HM14" s="9">
        <v>1414417.94</v>
      </c>
      <c r="HN14" s="9">
        <v>1649238.95</v>
      </c>
      <c r="HO14" s="9">
        <v>2064182.77</v>
      </c>
      <c r="HP14" s="9">
        <v>695070.1</v>
      </c>
      <c r="HQ14" s="9">
        <v>0</v>
      </c>
      <c r="HR14" s="32">
        <v>1289269.42</v>
      </c>
      <c r="HS14" s="9">
        <f t="shared" si="6"/>
        <v>187834.46999999997</v>
      </c>
      <c r="HT14" s="9">
        <v>1554189.23</v>
      </c>
      <c r="HU14" s="9">
        <v>595555.59</v>
      </c>
      <c r="HV14" s="9">
        <v>941890.86</v>
      </c>
      <c r="HW14" s="9">
        <v>914682.39</v>
      </c>
      <c r="HX14" s="9">
        <v>0</v>
      </c>
      <c r="HY14" s="32">
        <v>1590654.16</v>
      </c>
      <c r="HZ14" s="9">
        <f t="shared" si="7"/>
        <v>301384.74</v>
      </c>
      <c r="IA14" s="9">
        <v>505843.55</v>
      </c>
      <c r="IB14" s="9">
        <v>2599642.0099999998</v>
      </c>
      <c r="IC14" s="9">
        <v>649238.6</v>
      </c>
      <c r="ID14" s="9">
        <v>879990.12</v>
      </c>
      <c r="IE14" s="9">
        <v>0</v>
      </c>
      <c r="IF14" s="32">
        <v>1272185.6499999999</v>
      </c>
      <c r="IG14" s="9">
        <f t="shared" si="8"/>
        <v>-318468.51</v>
      </c>
      <c r="IH14" s="9">
        <v>626713.34</v>
      </c>
      <c r="II14" s="9">
        <v>2470653.6</v>
      </c>
      <c r="IJ14" s="9">
        <v>719642.26</v>
      </c>
      <c r="IK14" s="9">
        <v>674954</v>
      </c>
      <c r="IL14" s="9">
        <v>0</v>
      </c>
      <c r="IM14" s="9">
        <v>1162578.44</v>
      </c>
      <c r="IN14" s="9">
        <v>524282.54</v>
      </c>
      <c r="IO14" s="9">
        <v>2480126.89</v>
      </c>
      <c r="IP14" s="9">
        <v>625653.88</v>
      </c>
      <c r="IQ14" s="9">
        <v>939764.28</v>
      </c>
      <c r="IR14" s="9">
        <v>0</v>
      </c>
      <c r="IS14" s="9">
        <v>1045084.28</v>
      </c>
      <c r="IT14" s="9">
        <v>733320.45</v>
      </c>
      <c r="IU14" s="9">
        <v>2192589.02</v>
      </c>
      <c r="IV14" s="9">
        <v>2418457.85</v>
      </c>
      <c r="IW14" s="9">
        <v>403832.8</v>
      </c>
      <c r="IX14" s="9">
        <v>0</v>
      </c>
      <c r="IY14" s="9">
        <v>1288876.42</v>
      </c>
      <c r="IZ14" s="9">
        <v>1288876.42</v>
      </c>
      <c r="JA14" s="9">
        <v>3291469.09</v>
      </c>
      <c r="JB14" s="9">
        <v>849366.88</v>
      </c>
      <c r="JC14" s="9">
        <v>813284.67</v>
      </c>
      <c r="JD14" s="9">
        <v>0</v>
      </c>
      <c r="JE14" s="9">
        <v>1381208.39</v>
      </c>
      <c r="JF14" s="9">
        <v>1716766.23</v>
      </c>
      <c r="JG14" s="9">
        <v>725592.62</v>
      </c>
      <c r="JH14" s="9">
        <v>1901180.05</v>
      </c>
      <c r="JI14" s="9">
        <v>443955.29</v>
      </c>
      <c r="JJ14" s="9">
        <v>1124814.3500000001</v>
      </c>
      <c r="JK14" s="9">
        <v>1124814.3500000001</v>
      </c>
      <c r="JL14" s="9">
        <v>841253.7</v>
      </c>
      <c r="JM14" s="9">
        <v>2315951.2400000002</v>
      </c>
      <c r="JN14" s="9">
        <v>569197.74</v>
      </c>
      <c r="JO14" s="9">
        <v>832738.32</v>
      </c>
      <c r="JP14" s="9">
        <v>1749863.9</v>
      </c>
      <c r="JQ14" s="9">
        <v>1749863.9</v>
      </c>
      <c r="JR14" s="9">
        <v>2510233.46</v>
      </c>
      <c r="JS14" s="9">
        <v>1073881.28</v>
      </c>
      <c r="JT14" s="9">
        <v>1142846.69</v>
      </c>
      <c r="JU14" s="9">
        <v>1142846.69</v>
      </c>
      <c r="JV14" s="9">
        <v>0</v>
      </c>
      <c r="JW14" s="9">
        <v>1142846.69</v>
      </c>
      <c r="JX14" s="9">
        <v>714953.14</v>
      </c>
      <c r="JY14" s="9">
        <v>966490.6</v>
      </c>
      <c r="JZ14" s="9">
        <v>2947894.12</v>
      </c>
      <c r="KA14" s="9">
        <v>684352.53</v>
      </c>
      <c r="KB14" s="9">
        <v>0</v>
      </c>
      <c r="KC14" s="9">
        <v>1417471.96</v>
      </c>
      <c r="KD14" s="9">
        <v>641908.56000000006</v>
      </c>
      <c r="KE14" s="9">
        <v>639643.15</v>
      </c>
      <c r="KF14" s="9">
        <v>2465864.35</v>
      </c>
      <c r="KG14" s="9">
        <v>691629.37</v>
      </c>
      <c r="KH14" s="9">
        <v>0</v>
      </c>
      <c r="KI14" s="9">
        <v>1035195.11</v>
      </c>
      <c r="KJ14" s="9">
        <v>995603.66</v>
      </c>
      <c r="KK14" s="9">
        <v>2926186.97</v>
      </c>
      <c r="KL14" s="9">
        <v>634075.55000000005</v>
      </c>
      <c r="KM14" s="9">
        <v>846914.41</v>
      </c>
      <c r="KN14" s="9">
        <v>1204576.24</v>
      </c>
      <c r="KO14" s="9">
        <v>1204576.24</v>
      </c>
      <c r="KP14" s="9">
        <v>521561.12</v>
      </c>
      <c r="KQ14" s="9">
        <v>2285791.88</v>
      </c>
      <c r="KR14" s="9">
        <v>530199.74</v>
      </c>
      <c r="KS14" s="9">
        <v>829998.2</v>
      </c>
      <c r="KT14" s="9">
        <v>0</v>
      </c>
      <c r="KU14" s="9">
        <v>1698622.68</v>
      </c>
      <c r="KV14" s="9">
        <v>488627.12</v>
      </c>
      <c r="KW14" s="9">
        <v>2332734.89</v>
      </c>
      <c r="KX14" s="9">
        <v>2332734.89</v>
      </c>
      <c r="KY14" s="9">
        <v>443108.42</v>
      </c>
      <c r="KZ14" s="9">
        <v>0</v>
      </c>
      <c r="LA14" s="9">
        <v>1358429.93</v>
      </c>
      <c r="LB14" s="9">
        <v>637500.75</v>
      </c>
      <c r="LC14" s="9">
        <v>2758959.15</v>
      </c>
      <c r="LD14" s="9">
        <v>521454.34</v>
      </c>
      <c r="LE14" s="9">
        <v>889072.05</v>
      </c>
      <c r="LF14" s="9">
        <v>0</v>
      </c>
      <c r="LG14" s="9">
        <v>1368392.22</v>
      </c>
      <c r="LH14" s="9">
        <v>720208.19</v>
      </c>
      <c r="LI14" s="9">
        <v>3073943.2</v>
      </c>
      <c r="LJ14" s="9">
        <v>751419.42</v>
      </c>
      <c r="LK14" s="9">
        <v>1141108.07</v>
      </c>
      <c r="LL14" s="9">
        <v>1978411.36</v>
      </c>
      <c r="LM14" s="9">
        <v>1978411.36</v>
      </c>
      <c r="LN14" s="9">
        <v>1978411.36</v>
      </c>
      <c r="LO14" s="9">
        <v>927960.08</v>
      </c>
      <c r="LP14" s="9">
        <v>3356072.79</v>
      </c>
      <c r="LQ14" s="9">
        <v>1533573.26</v>
      </c>
      <c r="LR14" s="9">
        <v>0</v>
      </c>
      <c r="LS14" s="9">
        <v>2179712.92</v>
      </c>
      <c r="LT14" s="9">
        <v>2179712.92</v>
      </c>
      <c r="LU14" s="9">
        <v>718416.29</v>
      </c>
      <c r="LV14" s="9">
        <v>2854335.72</v>
      </c>
      <c r="LW14" s="9">
        <v>595969.63</v>
      </c>
      <c r="LX14" s="9">
        <v>1442823.77</v>
      </c>
      <c r="LY14" s="9">
        <v>1442823.77</v>
      </c>
      <c r="LZ14" s="9">
        <v>599068.32999999996</v>
      </c>
      <c r="MA14" s="9">
        <v>889837.22</v>
      </c>
      <c r="MB14" s="9">
        <v>2391008.91</v>
      </c>
      <c r="MC14" s="9">
        <v>536010.5</v>
      </c>
      <c r="MD14" s="9">
        <v>0</v>
      </c>
      <c r="ME14" s="9">
        <v>965454.37</v>
      </c>
      <c r="MF14" s="9">
        <v>618173.68000000005</v>
      </c>
      <c r="MG14" s="9">
        <v>4153234.27</v>
      </c>
      <c r="MH14" s="9">
        <v>742136.84</v>
      </c>
      <c r="MI14" s="9">
        <v>958889.12</v>
      </c>
      <c r="MJ14" s="9">
        <v>0</v>
      </c>
      <c r="MK14" s="9">
        <v>1471044.37</v>
      </c>
      <c r="ML14" s="9">
        <v>0</v>
      </c>
      <c r="MM14" s="9">
        <v>3651743.46</v>
      </c>
      <c r="MN14" s="9">
        <v>412711.29</v>
      </c>
      <c r="MO14" s="9">
        <v>847766.08</v>
      </c>
      <c r="MP14" s="9">
        <v>1367927.42</v>
      </c>
      <c r="MQ14" s="9">
        <v>1367927.42</v>
      </c>
      <c r="MR14" s="9">
        <v>1661099.55</v>
      </c>
      <c r="MS14" s="9">
        <v>3156270.18</v>
      </c>
      <c r="MT14" s="9">
        <v>690921.8</v>
      </c>
      <c r="MU14" s="9">
        <v>993532.97</v>
      </c>
      <c r="MV14" s="9">
        <v>1121408.6599999999</v>
      </c>
      <c r="MW14" s="9">
        <v>1121408.6599999999</v>
      </c>
      <c r="MX14" s="9">
        <v>410684.28</v>
      </c>
      <c r="MY14" s="9">
        <v>1734414.24</v>
      </c>
      <c r="MZ14" s="9">
        <v>462663.15</v>
      </c>
      <c r="NA14" s="9">
        <v>588566.38</v>
      </c>
      <c r="NB14" s="9">
        <v>1523659.12</v>
      </c>
      <c r="NC14" s="9">
        <v>1523659.12</v>
      </c>
      <c r="ND14" s="9">
        <v>1523659.12</v>
      </c>
      <c r="NE14" s="9">
        <v>1523659.12</v>
      </c>
      <c r="NF14" s="9">
        <v>2969353.24</v>
      </c>
      <c r="NG14" s="9">
        <v>739521.36</v>
      </c>
      <c r="NH14" s="9">
        <v>1492600.44</v>
      </c>
      <c r="NI14" s="9">
        <v>1492600.44</v>
      </c>
      <c r="NJ14" s="9">
        <v>1699734.35</v>
      </c>
      <c r="NK14" s="9">
        <v>667670.04</v>
      </c>
      <c r="NL14" s="9">
        <v>2365371.21</v>
      </c>
      <c r="NM14" s="9">
        <v>655880.39</v>
      </c>
      <c r="NN14" s="9">
        <v>1283108.21</v>
      </c>
      <c r="NO14" s="9">
        <v>1283108.21</v>
      </c>
      <c r="NP14" s="9">
        <v>674116.5</v>
      </c>
      <c r="NQ14" s="9">
        <v>2784464.43</v>
      </c>
      <c r="NR14" s="9">
        <v>143168.18</v>
      </c>
      <c r="NS14" s="9">
        <v>417294.91</v>
      </c>
      <c r="NT14" s="9">
        <v>0</v>
      </c>
      <c r="NU14" s="9">
        <v>1043782.59</v>
      </c>
      <c r="NV14" s="9">
        <v>1043782.59</v>
      </c>
      <c r="NW14" s="9">
        <v>1043782.59</v>
      </c>
      <c r="NX14" s="9">
        <v>1043782.59</v>
      </c>
      <c r="NY14" s="9">
        <v>1043782.59</v>
      </c>
      <c r="NZ14" s="9">
        <v>1534526.35</v>
      </c>
      <c r="OA14" s="9">
        <v>1534526.35</v>
      </c>
      <c r="OB14" s="9">
        <v>1803534.74</v>
      </c>
      <c r="OC14" s="9">
        <v>3327648.92</v>
      </c>
      <c r="OD14" s="9">
        <v>3327648.92</v>
      </c>
      <c r="OE14" s="9">
        <v>3327648.92</v>
      </c>
      <c r="OF14" s="9">
        <v>1325336.58</v>
      </c>
      <c r="OG14" s="9">
        <v>1325336.58</v>
      </c>
      <c r="OH14" s="9">
        <v>1591568.5</v>
      </c>
      <c r="OI14" s="9">
        <v>2783550.75</v>
      </c>
      <c r="OJ14" s="9">
        <v>584808.52</v>
      </c>
      <c r="OK14" s="9">
        <v>823095.75</v>
      </c>
      <c r="OL14" s="9">
        <v>1401451.06</v>
      </c>
      <c r="OM14" s="9">
        <v>1401451.06</v>
      </c>
      <c r="ON14" s="9">
        <v>1716214.79</v>
      </c>
      <c r="OO14" s="9">
        <v>2084489.67</v>
      </c>
      <c r="OP14" s="9">
        <v>2421106.5</v>
      </c>
      <c r="OQ14" s="9">
        <v>1238684.56</v>
      </c>
      <c r="OR14" s="9">
        <v>0</v>
      </c>
      <c r="OS14" s="9">
        <v>1238684.56</v>
      </c>
      <c r="OT14" s="9">
        <v>1485670.19</v>
      </c>
      <c r="OU14" s="9">
        <v>3340372.9</v>
      </c>
      <c r="OV14" s="9">
        <v>451423.19</v>
      </c>
      <c r="OW14" s="9">
        <v>658485.04</v>
      </c>
      <c r="OX14" s="9">
        <v>1457035.1</v>
      </c>
      <c r="OY14" s="9">
        <v>1457035.1</v>
      </c>
      <c r="OZ14" s="9">
        <v>528907.28</v>
      </c>
      <c r="PA14" s="9">
        <v>2565485.56</v>
      </c>
      <c r="PB14" s="9">
        <v>597197.84</v>
      </c>
      <c r="PC14" s="9">
        <v>874030.22</v>
      </c>
      <c r="PD14" s="9">
        <v>1003966.74</v>
      </c>
      <c r="PE14" s="9">
        <v>1003966.74</v>
      </c>
      <c r="PF14" s="9">
        <v>1508433.35</v>
      </c>
      <c r="PG14" s="9">
        <v>3244104.31</v>
      </c>
      <c r="PH14" s="9">
        <v>448444.55</v>
      </c>
      <c r="PI14" s="9">
        <v>908175.16</v>
      </c>
      <c r="PJ14" s="9">
        <v>1117777.3400000001</v>
      </c>
      <c r="PK14" s="9">
        <v>1117777.3400000001</v>
      </c>
      <c r="PL14" s="9">
        <v>1382843.6</v>
      </c>
      <c r="PM14" s="9">
        <v>2172777.94</v>
      </c>
      <c r="PN14" s="9">
        <v>662871.56000000006</v>
      </c>
      <c r="PO14" s="9">
        <v>1107683.3600000001</v>
      </c>
      <c r="PP14" s="9">
        <v>2837518.61</v>
      </c>
      <c r="PQ14" s="9">
        <v>2837518.61</v>
      </c>
      <c r="PR14" s="9">
        <v>1007128.13</v>
      </c>
      <c r="PS14" s="9">
        <v>0</v>
      </c>
      <c r="PT14" s="9">
        <v>0</v>
      </c>
      <c r="PU14" s="9">
        <v>0</v>
      </c>
      <c r="PV14" s="9">
        <v>0</v>
      </c>
      <c r="PW14" s="9">
        <v>0</v>
      </c>
      <c r="PX14" s="9">
        <v>0</v>
      </c>
      <c r="PY14" s="9">
        <v>0</v>
      </c>
      <c r="PZ14" s="9">
        <v>0</v>
      </c>
      <c r="QA14" s="9">
        <v>0</v>
      </c>
      <c r="QB14" s="9">
        <v>0</v>
      </c>
      <c r="QC14" s="9">
        <v>0</v>
      </c>
      <c r="QD14" s="9">
        <v>0</v>
      </c>
      <c r="QE14" s="9">
        <v>0</v>
      </c>
      <c r="QF14" s="9">
        <v>0</v>
      </c>
      <c r="QG14" s="9">
        <v>0</v>
      </c>
      <c r="QH14" s="9">
        <v>0</v>
      </c>
      <c r="QI14" s="9">
        <v>0</v>
      </c>
      <c r="QJ14" s="9">
        <v>0</v>
      </c>
      <c r="QK14" s="9">
        <v>0</v>
      </c>
      <c r="QL14" s="9">
        <v>0</v>
      </c>
      <c r="QM14" s="9">
        <v>0</v>
      </c>
      <c r="QN14" s="9">
        <v>0</v>
      </c>
      <c r="QO14" s="9">
        <v>0</v>
      </c>
      <c r="QP14" s="9">
        <v>0</v>
      </c>
      <c r="QQ14" s="9">
        <v>0</v>
      </c>
      <c r="QR14" s="9">
        <v>0</v>
      </c>
      <c r="QS14" s="9">
        <v>0</v>
      </c>
      <c r="QT14" s="9">
        <v>0</v>
      </c>
      <c r="QU14" s="9">
        <v>0</v>
      </c>
      <c r="QV14" s="9">
        <v>0</v>
      </c>
      <c r="QW14" s="9">
        <v>0</v>
      </c>
      <c r="QX14" s="9">
        <v>0</v>
      </c>
      <c r="QY14" s="9">
        <v>0</v>
      </c>
      <c r="QZ14" s="9">
        <v>0</v>
      </c>
      <c r="RA14" s="9">
        <v>0</v>
      </c>
      <c r="RB14" s="9">
        <v>0</v>
      </c>
      <c r="RC14" s="9">
        <v>0</v>
      </c>
      <c r="RD14" s="9">
        <v>0</v>
      </c>
      <c r="RE14" s="9">
        <v>0</v>
      </c>
      <c r="RF14" s="9">
        <v>0</v>
      </c>
      <c r="RG14" s="9">
        <v>0</v>
      </c>
      <c r="RH14" s="9">
        <v>0</v>
      </c>
      <c r="RI14" s="9">
        <v>0</v>
      </c>
      <c r="RJ14" s="9">
        <v>0</v>
      </c>
      <c r="RK14" s="9">
        <v>0</v>
      </c>
      <c r="RL14" s="9">
        <v>0</v>
      </c>
      <c r="RM14" s="9">
        <v>0</v>
      </c>
      <c r="RN14" s="9">
        <v>0</v>
      </c>
      <c r="RO14" s="9">
        <v>0</v>
      </c>
      <c r="RP14" s="9">
        <v>0</v>
      </c>
      <c r="RQ14" s="9">
        <v>0</v>
      </c>
      <c r="RR14" s="9">
        <v>0</v>
      </c>
      <c r="RS14" s="9">
        <v>0</v>
      </c>
      <c r="RT14" s="9">
        <v>0</v>
      </c>
      <c r="RU14" s="9">
        <v>0</v>
      </c>
      <c r="RV14" s="9">
        <v>0</v>
      </c>
      <c r="RW14" s="9">
        <v>0</v>
      </c>
      <c r="RX14" s="9">
        <v>0</v>
      </c>
      <c r="RY14" s="9">
        <v>0</v>
      </c>
      <c r="RZ14" s="9">
        <v>0</v>
      </c>
      <c r="SA14" s="9">
        <v>0</v>
      </c>
      <c r="SB14" s="9">
        <v>0</v>
      </c>
      <c r="SC14" s="9">
        <v>0</v>
      </c>
      <c r="SD14" s="9">
        <v>0</v>
      </c>
      <c r="SE14" s="9">
        <v>0</v>
      </c>
      <c r="SF14" s="9">
        <v>0</v>
      </c>
      <c r="SG14" s="9">
        <v>0</v>
      </c>
      <c r="SH14" s="9">
        <v>0</v>
      </c>
      <c r="SI14" s="9">
        <v>0</v>
      </c>
      <c r="SJ14" s="9">
        <v>92774.04</v>
      </c>
      <c r="SK14" s="9">
        <v>92774.04</v>
      </c>
      <c r="SL14" s="9">
        <v>0</v>
      </c>
      <c r="SM14" s="9">
        <v>0</v>
      </c>
      <c r="SN14" s="9">
        <v>0</v>
      </c>
      <c r="SO14" s="9">
        <v>0</v>
      </c>
      <c r="SP14" s="9">
        <v>0</v>
      </c>
      <c r="SQ14" s="9">
        <v>0</v>
      </c>
      <c r="SR14" s="9">
        <v>0</v>
      </c>
      <c r="SS14" s="9">
        <v>0</v>
      </c>
      <c r="ST14" s="9">
        <v>0</v>
      </c>
      <c r="SU14" s="9">
        <v>0</v>
      </c>
      <c r="SV14" s="9">
        <v>0</v>
      </c>
      <c r="SW14" s="9">
        <v>0</v>
      </c>
      <c r="SX14" s="9">
        <v>0</v>
      </c>
      <c r="SY14" s="9">
        <v>0</v>
      </c>
      <c r="SZ14" s="9">
        <v>0</v>
      </c>
      <c r="TA14" s="9">
        <v>0</v>
      </c>
      <c r="TB14" s="9">
        <v>0</v>
      </c>
      <c r="TC14" s="9">
        <v>0</v>
      </c>
      <c r="TD14" s="9">
        <v>0</v>
      </c>
      <c r="TE14" s="9">
        <v>0</v>
      </c>
      <c r="TF14" s="9">
        <v>0</v>
      </c>
      <c r="TG14" s="9">
        <v>0</v>
      </c>
      <c r="TH14" s="9">
        <v>0</v>
      </c>
      <c r="TI14" s="9">
        <v>0</v>
      </c>
      <c r="TJ14" s="9">
        <v>0</v>
      </c>
      <c r="TK14" s="9">
        <v>0</v>
      </c>
      <c r="TL14" s="9">
        <v>0</v>
      </c>
      <c r="TM14" s="9">
        <v>0</v>
      </c>
      <c r="TN14" s="9">
        <v>0</v>
      </c>
      <c r="TO14" s="9">
        <v>0</v>
      </c>
      <c r="TP14" s="9">
        <v>0</v>
      </c>
      <c r="TQ14" s="9">
        <v>0</v>
      </c>
      <c r="TR14" s="9">
        <v>0</v>
      </c>
      <c r="TS14" s="9">
        <v>0</v>
      </c>
      <c r="TT14" s="9">
        <v>0</v>
      </c>
      <c r="TU14" s="9">
        <v>0</v>
      </c>
      <c r="TV14" s="9">
        <v>0</v>
      </c>
      <c r="TW14" s="9">
        <v>0</v>
      </c>
      <c r="TX14" s="9">
        <v>0</v>
      </c>
      <c r="TY14" s="9">
        <v>0</v>
      </c>
      <c r="TZ14" s="9">
        <v>0</v>
      </c>
      <c r="UA14" s="9">
        <v>0</v>
      </c>
      <c r="UB14" s="9">
        <v>0</v>
      </c>
      <c r="UC14" s="9">
        <v>0</v>
      </c>
      <c r="UD14" s="9">
        <v>0</v>
      </c>
      <c r="UE14" s="9">
        <v>0</v>
      </c>
      <c r="UF14" s="9">
        <v>0</v>
      </c>
      <c r="UG14" s="9">
        <v>0</v>
      </c>
      <c r="UH14" s="9">
        <v>0</v>
      </c>
      <c r="UI14" s="9">
        <v>0</v>
      </c>
      <c r="UJ14" s="9">
        <v>0</v>
      </c>
      <c r="UK14" s="9">
        <v>0</v>
      </c>
      <c r="UL14" s="9">
        <v>0</v>
      </c>
      <c r="UM14" s="9">
        <v>0</v>
      </c>
      <c r="UN14" s="9">
        <v>0</v>
      </c>
      <c r="UO14" s="9">
        <v>0</v>
      </c>
      <c r="UP14" s="9">
        <v>0</v>
      </c>
      <c r="UQ14" s="9">
        <v>0</v>
      </c>
      <c r="UR14" s="9">
        <v>0</v>
      </c>
      <c r="US14" s="9">
        <v>0</v>
      </c>
      <c r="UT14" s="9">
        <v>0</v>
      </c>
      <c r="UU14" s="9">
        <v>0</v>
      </c>
      <c r="UV14" s="9">
        <v>0</v>
      </c>
      <c r="UW14" s="9">
        <v>0</v>
      </c>
      <c r="UX14" s="9">
        <v>0</v>
      </c>
      <c r="UY14" s="9">
        <v>0</v>
      </c>
      <c r="UZ14" s="9">
        <v>0</v>
      </c>
      <c r="VA14" s="9">
        <v>0</v>
      </c>
      <c r="VB14" s="9">
        <v>0</v>
      </c>
      <c r="VC14" s="9">
        <v>0</v>
      </c>
      <c r="VD14" s="9">
        <v>0</v>
      </c>
      <c r="VE14" s="9">
        <v>0</v>
      </c>
      <c r="VF14" s="9">
        <v>0</v>
      </c>
      <c r="VG14" s="9">
        <v>0</v>
      </c>
      <c r="VH14" s="9">
        <v>0</v>
      </c>
      <c r="VI14" s="9">
        <v>0</v>
      </c>
      <c r="VJ14" s="9">
        <v>0</v>
      </c>
      <c r="VK14" s="9">
        <v>0</v>
      </c>
      <c r="VL14" s="9">
        <v>0</v>
      </c>
      <c r="VM14" s="9">
        <v>0</v>
      </c>
      <c r="VN14" s="9">
        <v>0</v>
      </c>
      <c r="VO14" s="9">
        <v>0</v>
      </c>
      <c r="VP14" s="9">
        <v>0</v>
      </c>
      <c r="VQ14" s="9">
        <v>0</v>
      </c>
      <c r="VR14" s="9">
        <v>0</v>
      </c>
      <c r="VS14" s="9">
        <v>0</v>
      </c>
      <c r="VT14" s="9">
        <v>0</v>
      </c>
      <c r="VU14" s="9">
        <v>0</v>
      </c>
      <c r="VV14" s="9">
        <v>0</v>
      </c>
      <c r="VW14" s="9">
        <v>0</v>
      </c>
      <c r="VX14" s="9">
        <v>0</v>
      </c>
      <c r="VY14" s="9">
        <v>0</v>
      </c>
      <c r="VZ14" s="9">
        <v>0</v>
      </c>
      <c r="WA14" s="9">
        <v>0</v>
      </c>
      <c r="WB14" s="9">
        <v>0</v>
      </c>
      <c r="WC14" s="9">
        <v>0</v>
      </c>
      <c r="WD14" s="9">
        <v>0</v>
      </c>
      <c r="WE14" s="9">
        <v>0</v>
      </c>
      <c r="WF14" s="9">
        <v>0</v>
      </c>
      <c r="WG14" s="9">
        <v>0</v>
      </c>
      <c r="WH14" s="9">
        <v>0</v>
      </c>
      <c r="WI14" s="9">
        <v>0</v>
      </c>
      <c r="WJ14" s="9">
        <v>0</v>
      </c>
      <c r="WK14" s="9">
        <v>0</v>
      </c>
      <c r="WL14" s="9">
        <v>0</v>
      </c>
      <c r="WM14" s="9">
        <v>0</v>
      </c>
      <c r="WN14" s="9">
        <v>0</v>
      </c>
      <c r="WO14" s="9">
        <v>0</v>
      </c>
      <c r="WP14" s="9">
        <v>0</v>
      </c>
      <c r="WQ14" s="9">
        <v>0</v>
      </c>
      <c r="WR14" s="9">
        <v>0</v>
      </c>
      <c r="WS14" s="9">
        <v>0</v>
      </c>
      <c r="WT14" s="9">
        <v>0</v>
      </c>
      <c r="WU14" s="9">
        <v>0</v>
      </c>
      <c r="WV14" s="9">
        <v>0</v>
      </c>
      <c r="WW14" s="9">
        <v>0</v>
      </c>
      <c r="WX14" s="9">
        <v>0</v>
      </c>
      <c r="WY14" s="9">
        <v>0</v>
      </c>
      <c r="WZ14" s="9">
        <v>0</v>
      </c>
      <c r="XA14" s="9">
        <v>0</v>
      </c>
      <c r="XB14" s="9">
        <v>0</v>
      </c>
      <c r="XC14" s="9">
        <v>0</v>
      </c>
      <c r="XD14" s="9">
        <v>0</v>
      </c>
      <c r="XE14" s="9">
        <v>0</v>
      </c>
      <c r="XF14" s="9">
        <v>0</v>
      </c>
      <c r="XG14" s="9">
        <v>0</v>
      </c>
      <c r="XH14" s="9">
        <v>0</v>
      </c>
      <c r="XI14" s="9">
        <v>0</v>
      </c>
      <c r="XJ14" s="9">
        <v>0</v>
      </c>
      <c r="XK14" s="9">
        <v>0</v>
      </c>
      <c r="XL14" s="9">
        <v>0</v>
      </c>
      <c r="XM14" s="9">
        <v>0</v>
      </c>
      <c r="XN14" s="9">
        <v>0</v>
      </c>
      <c r="XO14" s="9">
        <v>0</v>
      </c>
      <c r="XP14" s="9">
        <v>0</v>
      </c>
      <c r="XQ14" s="9">
        <v>0</v>
      </c>
      <c r="XR14" s="9">
        <v>0</v>
      </c>
      <c r="XS14" s="9">
        <v>0</v>
      </c>
      <c r="XT14" s="9">
        <v>0</v>
      </c>
      <c r="XU14" s="9">
        <v>0</v>
      </c>
      <c r="XV14" s="9">
        <v>0</v>
      </c>
      <c r="XW14" s="9">
        <v>0</v>
      </c>
      <c r="XX14" s="9">
        <v>0</v>
      </c>
      <c r="XY14" s="9">
        <v>0</v>
      </c>
      <c r="XZ14" s="9">
        <v>0</v>
      </c>
      <c r="YA14" s="9">
        <v>0</v>
      </c>
      <c r="YB14" s="9">
        <v>0</v>
      </c>
      <c r="YC14" s="9">
        <v>0</v>
      </c>
      <c r="YD14" s="9">
        <v>0</v>
      </c>
      <c r="YE14" s="9">
        <v>0</v>
      </c>
      <c r="YF14" s="9">
        <v>0</v>
      </c>
      <c r="YG14" s="9">
        <v>0</v>
      </c>
      <c r="YH14" s="9">
        <v>0</v>
      </c>
      <c r="YI14" s="9">
        <v>0</v>
      </c>
      <c r="YJ14" s="9">
        <v>0</v>
      </c>
      <c r="YK14" s="9">
        <v>0</v>
      </c>
      <c r="YL14" s="9">
        <v>0</v>
      </c>
      <c r="YM14" s="9">
        <v>0</v>
      </c>
      <c r="YN14" s="9">
        <v>0</v>
      </c>
      <c r="YO14" s="9">
        <v>0</v>
      </c>
      <c r="YP14" s="9">
        <v>0</v>
      </c>
      <c r="YQ14" s="9">
        <v>0</v>
      </c>
      <c r="YR14" s="9">
        <v>0</v>
      </c>
      <c r="YS14" s="9">
        <v>0</v>
      </c>
      <c r="YT14" s="9">
        <v>0</v>
      </c>
      <c r="YU14" s="9">
        <v>0</v>
      </c>
      <c r="YV14" s="9">
        <v>0</v>
      </c>
      <c r="YW14" s="9">
        <v>0</v>
      </c>
      <c r="YX14" s="9">
        <v>0</v>
      </c>
      <c r="YY14" s="9">
        <v>0</v>
      </c>
      <c r="YZ14" s="9">
        <v>0</v>
      </c>
      <c r="ZA14" s="9">
        <v>0</v>
      </c>
      <c r="ZB14" s="9">
        <v>0</v>
      </c>
      <c r="ZC14" s="9">
        <v>0</v>
      </c>
      <c r="ZD14" s="9">
        <v>0</v>
      </c>
      <c r="ZE14" s="9">
        <v>0</v>
      </c>
      <c r="ZF14" s="9">
        <v>0</v>
      </c>
      <c r="ZG14" s="9">
        <v>0</v>
      </c>
      <c r="ZH14" s="9">
        <v>0</v>
      </c>
      <c r="ZI14" s="9">
        <v>0</v>
      </c>
      <c r="ZJ14" s="9">
        <v>0</v>
      </c>
      <c r="ZK14" s="9">
        <v>0</v>
      </c>
      <c r="ZL14" s="9">
        <v>0</v>
      </c>
      <c r="ZM14" s="9">
        <v>0</v>
      </c>
      <c r="ZN14" s="9">
        <v>0</v>
      </c>
      <c r="ZO14" s="9">
        <v>0</v>
      </c>
      <c r="ZP14" s="9">
        <v>0</v>
      </c>
      <c r="ZQ14" s="9">
        <v>0</v>
      </c>
      <c r="ZR14" s="9">
        <v>0</v>
      </c>
      <c r="ZS14" s="9">
        <v>0</v>
      </c>
      <c r="ZT14" s="9">
        <v>0</v>
      </c>
      <c r="ZU14" s="9">
        <v>0</v>
      </c>
      <c r="ZV14" s="9">
        <v>0</v>
      </c>
    </row>
    <row r="15" spans="1:698" ht="12" customHeight="1" thickBot="1" x14ac:dyDescent="0.25">
      <c r="A15" s="25" t="s">
        <v>40</v>
      </c>
      <c r="B15" s="15">
        <f>+[2]Produ!F9</f>
        <v>0</v>
      </c>
      <c r="C15" s="15">
        <f>+[2]Produ!G9</f>
        <v>0</v>
      </c>
      <c r="D15" s="15">
        <f>+[2]Produ!H9</f>
        <v>0</v>
      </c>
      <c r="E15" s="15">
        <f>+[2]Produ!I9</f>
        <v>0</v>
      </c>
      <c r="F15" s="15">
        <f>+[2]Produ!J9</f>
        <v>368162.39</v>
      </c>
      <c r="G15" s="15">
        <f>+[2]Produ!K9</f>
        <v>368162.39</v>
      </c>
      <c r="H15" s="15">
        <f>+[2]Produ!L9</f>
        <v>368162.39</v>
      </c>
      <c r="I15" s="15">
        <f>+[2]Produ!M9</f>
        <v>368162.39</v>
      </c>
      <c r="J15" s="15">
        <f>+[2]Produ!N9</f>
        <v>184110.1</v>
      </c>
      <c r="K15" s="15">
        <f>+[2]Produ!O9</f>
        <v>377799.71</v>
      </c>
      <c r="L15" s="15">
        <f>+[2]Produ!P9</f>
        <v>483864.84</v>
      </c>
      <c r="M15" s="15">
        <f>+[2]Produ!Q9</f>
        <v>483864.84</v>
      </c>
      <c r="N15" s="15">
        <f>+[2]Produ!R9</f>
        <v>483864.84</v>
      </c>
      <c r="O15" s="15">
        <f>+[2]Produ!S9</f>
        <v>483864.84</v>
      </c>
      <c r="P15" s="15">
        <f>+[2]Produ!T9</f>
        <v>483089.95</v>
      </c>
      <c r="Q15" s="15">
        <f>+[2]Produ!U9</f>
        <v>938562.4</v>
      </c>
      <c r="R15" s="15">
        <f>+[2]Produ!V9</f>
        <v>832907.69</v>
      </c>
      <c r="S15" s="15">
        <f>+[2]Produ!W9</f>
        <v>832907.69</v>
      </c>
      <c r="T15" s="15">
        <f>+[2]Produ!X9</f>
        <v>852894.44</v>
      </c>
      <c r="U15" s="15">
        <f>+[2]Produ!Y9</f>
        <v>886883.14</v>
      </c>
      <c r="V15" s="15">
        <f>+[2]Produ!Z9</f>
        <v>886808.13</v>
      </c>
      <c r="W15" s="15">
        <f>+[2]Produ!AA9</f>
        <v>842271.73</v>
      </c>
      <c r="X15" s="15">
        <f>+[2]Produ!AB9</f>
        <v>751596.41</v>
      </c>
      <c r="Y15" s="15">
        <f>+[2]Produ!AC9</f>
        <v>751596.41</v>
      </c>
      <c r="Z15" s="15">
        <f>+[2]Produ!AD9</f>
        <v>524880.19999999995</v>
      </c>
      <c r="AA15" s="15">
        <f>+[2]Produ!AE9</f>
        <v>534048.23</v>
      </c>
      <c r="AB15" s="15">
        <f>+[2]Produ!AF9</f>
        <v>542244.21</v>
      </c>
      <c r="AC15" s="15">
        <f>+[2]Produ!AG9</f>
        <v>579230.81000000006</v>
      </c>
      <c r="AD15" s="15">
        <f>+[2]Produ!AH9</f>
        <v>657391.52</v>
      </c>
      <c r="AE15" s="15">
        <f>+[2]Produ!AI9</f>
        <v>657391.52</v>
      </c>
      <c r="AF15" s="15">
        <f>+[2]Produ!AJ9</f>
        <v>696030.01</v>
      </c>
      <c r="AG15" s="15">
        <f>+[2]Produ!AK9</f>
        <v>734442.24</v>
      </c>
      <c r="AH15" s="15">
        <f>+[2]Produ!AL9</f>
        <v>734456.71</v>
      </c>
      <c r="AI15" s="15">
        <f>+[2]Produ!AM9</f>
        <v>741557.99</v>
      </c>
      <c r="AJ15" s="15">
        <f>+[2]Produ!AN9</f>
        <v>881545.01</v>
      </c>
      <c r="AK15" s="15">
        <f>+[2]Produ!AO9</f>
        <v>881545.01</v>
      </c>
      <c r="AL15" s="15">
        <f>+[2]Produ!AP9</f>
        <v>879093.06</v>
      </c>
      <c r="AM15" s="15">
        <f>+[2]Produ!AQ9</f>
        <v>879235</v>
      </c>
      <c r="AN15" s="15">
        <f>+[2]Produ!AR9</f>
        <v>938152.18</v>
      </c>
      <c r="AO15" s="15">
        <f>+[2]Produ!AS9</f>
        <v>946278.53</v>
      </c>
      <c r="AP15" s="15">
        <f>+[2]Produ!AT9</f>
        <v>887901.39</v>
      </c>
      <c r="AQ15" s="15">
        <f>+[2]Produ!AU9</f>
        <v>887901.39</v>
      </c>
      <c r="AR15" s="15">
        <f>+[2]Produ!AV9</f>
        <v>888043.52000000002</v>
      </c>
      <c r="AS15" s="15">
        <f>+[2]Produ!AW9</f>
        <v>914766.61</v>
      </c>
      <c r="AT15" s="15">
        <f>+[2]Produ!AX9</f>
        <v>931863.93</v>
      </c>
      <c r="AU15" s="15">
        <f>+[2]Produ!AY9</f>
        <v>939200.88</v>
      </c>
      <c r="AV15" s="15">
        <f>+[2]Produ!AZ9</f>
        <v>1110116.1499999999</v>
      </c>
      <c r="AW15" s="15">
        <f>+[2]Produ!BA9</f>
        <v>1110116.1499999999</v>
      </c>
      <c r="AX15" s="15">
        <f>+[2]Produ!BB9</f>
        <v>1115132.9099999999</v>
      </c>
      <c r="AY15" s="15">
        <f>+[2]Produ!BC9</f>
        <v>1152340.22</v>
      </c>
      <c r="AZ15" s="15">
        <f>+[2]Produ!BD9</f>
        <v>1146393.06</v>
      </c>
      <c r="BA15" s="15">
        <f>+[2]Produ!BE9</f>
        <v>1132683.4099999999</v>
      </c>
      <c r="BB15" s="15">
        <f>+[2]Produ!BF9</f>
        <v>1032314.48</v>
      </c>
      <c r="BC15" s="15">
        <f>+[2]Produ!BG9</f>
        <v>1032314.48</v>
      </c>
      <c r="BD15" s="15">
        <f>+[2]Produ!BH9</f>
        <v>1047845.31</v>
      </c>
      <c r="BE15" s="15">
        <f>+[2]Produ!BI9</f>
        <v>1066003.18</v>
      </c>
      <c r="BF15" s="15">
        <f>+[2]Produ!BJ9</f>
        <v>1016024.57</v>
      </c>
      <c r="BG15" s="15">
        <f>+[2]Produ!BK9</f>
        <v>1016045.32</v>
      </c>
      <c r="BH15" s="15">
        <f>+[2]Produ!BL9</f>
        <v>937320.41</v>
      </c>
      <c r="BI15" s="15">
        <f>+[2]Produ!BM9</f>
        <v>937320.41</v>
      </c>
      <c r="BJ15" s="15">
        <f>+[2]Produ!BN9</f>
        <v>948113.39</v>
      </c>
      <c r="BK15" s="15">
        <f>+[2]Produ!BO9</f>
        <v>937312.88</v>
      </c>
      <c r="BL15" s="15">
        <f>+[2]Produ!BP9</f>
        <v>1047783.92</v>
      </c>
      <c r="BM15" s="15">
        <f>+[2]Produ!BQ9</f>
        <v>1081766.7</v>
      </c>
      <c r="BN15" s="15">
        <f>+[2]Produ!BR9</f>
        <v>354256.61</v>
      </c>
      <c r="BO15" s="15">
        <f>+[2]Produ!BS9</f>
        <v>354256.61</v>
      </c>
      <c r="BP15" s="15">
        <f>+[2]Produ!BT9</f>
        <v>354256.61</v>
      </c>
      <c r="BQ15" s="15">
        <f>+[2]Produ!BU9</f>
        <v>354256.61</v>
      </c>
      <c r="BR15" s="15">
        <f>+[2]Produ!BV9</f>
        <v>437082.38</v>
      </c>
      <c r="BS15" s="15">
        <f>+[2]Produ!BW9</f>
        <v>440898.38</v>
      </c>
      <c r="BT15" s="15">
        <f>+[2]Produ!BX9</f>
        <v>453490.53</v>
      </c>
      <c r="BU15" s="15">
        <f>+[2]Produ!BY9</f>
        <v>453490.53</v>
      </c>
      <c r="BV15" s="15">
        <f>+[2]Produ!BZ9</f>
        <v>468764.02</v>
      </c>
      <c r="BW15" s="15">
        <f>+[2]Produ!CA9</f>
        <v>527759.73</v>
      </c>
      <c r="BX15" s="15">
        <f>+[2]Produ!CB9</f>
        <v>527569.43999999994</v>
      </c>
      <c r="BY15" s="15">
        <f>+[2]Produ!CC9</f>
        <v>514091.14</v>
      </c>
      <c r="BZ15" s="15">
        <f>+[2]Produ!CD9</f>
        <v>548429.54</v>
      </c>
      <c r="CA15" s="15">
        <f>+[2]Produ!CE9</f>
        <v>548429.54</v>
      </c>
      <c r="CB15" s="15">
        <f>+[2]Produ!CF9</f>
        <v>549513.71</v>
      </c>
      <c r="CC15" s="15">
        <f>+[2]Produ!CG9</f>
        <v>569802.16</v>
      </c>
      <c r="CD15" s="15">
        <f>+[2]Produ!CH9</f>
        <v>566369.65</v>
      </c>
      <c r="CE15" s="15">
        <f>+[2]Produ!CI9</f>
        <v>580974.30000000005</v>
      </c>
      <c r="CF15" s="15">
        <f>+[2]Produ!CJ9</f>
        <v>357404.64</v>
      </c>
      <c r="CG15" s="15">
        <f>+[2]Produ!CK9</f>
        <v>357404.64</v>
      </c>
      <c r="CH15" s="15">
        <f>+[2]Produ!CL9</f>
        <v>433942.74</v>
      </c>
      <c r="CI15" s="15">
        <f>+[2]Produ!CM9</f>
        <v>433150.96</v>
      </c>
      <c r="CJ15" s="15">
        <f>+[2]Produ!CN9</f>
        <v>438307.19</v>
      </c>
      <c r="CK15" s="15">
        <f>+[2]Produ!CO9</f>
        <v>543541.42000000004</v>
      </c>
      <c r="CL15" s="15">
        <f>+[2]Produ!CP9</f>
        <v>474425.77</v>
      </c>
      <c r="CM15" s="15">
        <f>+[2]Produ!CQ9</f>
        <v>474425.77</v>
      </c>
      <c r="CN15" s="15">
        <f>+[2]Produ!CR9</f>
        <v>474434.3</v>
      </c>
      <c r="CO15" s="15">
        <f>+[2]Produ!CS9</f>
        <v>518364.52</v>
      </c>
      <c r="CP15" s="15">
        <f>+[2]Produ!CT9</f>
        <v>518374.35</v>
      </c>
      <c r="CQ15" s="15">
        <f>+[2]Produ!CU9</f>
        <v>518384.93</v>
      </c>
      <c r="CR15" s="15">
        <f>+[2]Produ!CV9</f>
        <v>365637.19</v>
      </c>
      <c r="CS15" s="15">
        <f>+[2]Produ!CW9</f>
        <v>365637.19</v>
      </c>
      <c r="CT15" s="15">
        <f>+[2]Produ!CX9</f>
        <v>384676.43</v>
      </c>
      <c r="CU15" s="15">
        <f>+[2]Produ!CY9</f>
        <v>427046.47</v>
      </c>
      <c r="CV15" s="15">
        <f>+[2]Produ!CZ9</f>
        <v>434829.79</v>
      </c>
      <c r="CW15" s="15">
        <f>+[2]Produ!DA9</f>
        <v>389414.66</v>
      </c>
      <c r="CX15" s="15">
        <f>+[2]Produ!DB9</f>
        <v>394209.45</v>
      </c>
      <c r="CY15" s="15">
        <f>+[2]Produ!DC9</f>
        <v>394209.45</v>
      </c>
      <c r="CZ15" s="15">
        <f>+[2]Produ!DD9</f>
        <v>402926.83</v>
      </c>
      <c r="DA15" s="15">
        <f>+[2]Produ!DE9</f>
        <v>430842.47</v>
      </c>
      <c r="DB15" s="15">
        <f>+[2]Produ!DF9</f>
        <v>439786.38</v>
      </c>
      <c r="DC15" s="15">
        <f>+[2]Produ!DG9</f>
        <v>347304.88</v>
      </c>
      <c r="DD15" s="15">
        <f>+[2]Produ!DH9</f>
        <v>347304.88</v>
      </c>
      <c r="DE15" s="15">
        <f>+[2]Produ!DI9</f>
        <v>347304.88</v>
      </c>
      <c r="DF15" s="15">
        <f>+[2]Produ!DJ9</f>
        <v>346982.64</v>
      </c>
      <c r="DG15" s="15">
        <f>+[2]Produ!DK9</f>
        <v>443750.25</v>
      </c>
      <c r="DH15" s="15">
        <f>+[2]Produ!DL9</f>
        <v>443758.67</v>
      </c>
      <c r="DI15" s="15">
        <f>+[2]Produ!DM9</f>
        <v>408038.25</v>
      </c>
      <c r="DJ15" s="15">
        <f>+[2]Produ!DN9</f>
        <v>478140.77</v>
      </c>
      <c r="DK15" s="15">
        <f>+[2]Produ!DO9</f>
        <v>478140.77</v>
      </c>
      <c r="DL15" s="15">
        <f>+[2]Produ!DP9</f>
        <v>478368.29</v>
      </c>
      <c r="DM15" s="15">
        <f>+[2]Produ!DQ9</f>
        <v>636358.32999999996</v>
      </c>
      <c r="DN15" s="15">
        <f>+[2]Produ!DR9</f>
        <v>635587.77</v>
      </c>
      <c r="DO15" s="15">
        <f>+[2]Produ!DS9</f>
        <v>521832.85</v>
      </c>
      <c r="DP15" s="15">
        <f>+[2]Produ!DT9</f>
        <v>521832.85</v>
      </c>
      <c r="DQ15" s="15">
        <f>+[2]Produ!DU9</f>
        <v>521832.85</v>
      </c>
      <c r="DR15" s="15">
        <f>+[2]Produ!DV9</f>
        <v>561824.85</v>
      </c>
      <c r="DS15" s="15">
        <f>+[2]Produ!DW9</f>
        <v>571042.12</v>
      </c>
      <c r="DT15" s="15">
        <f>+[2]Produ!DX9</f>
        <v>571053.59</v>
      </c>
      <c r="DU15" s="15">
        <f>+[2]Produ!DY9</f>
        <v>584309.98</v>
      </c>
      <c r="DV15" s="15">
        <f>+[2]Produ!DZ9</f>
        <v>538253.52</v>
      </c>
      <c r="DW15" s="15">
        <f>+[2]Produ!EA9</f>
        <v>538253.52</v>
      </c>
      <c r="DX15" s="15">
        <f>+[2]Produ!EB9</f>
        <v>539652.84</v>
      </c>
      <c r="DY15" s="15">
        <f>+[2]Produ!EC9</f>
        <v>583128.93999999994</v>
      </c>
      <c r="DZ15" s="15">
        <f>+[2]Produ!ED9</f>
        <v>583013.43000000005</v>
      </c>
      <c r="EA15" s="15">
        <f>+[2]Produ!EE9</f>
        <v>654800.34</v>
      </c>
      <c r="EB15" s="15">
        <f>+[2]Produ!EF9</f>
        <v>443018.73</v>
      </c>
      <c r="EC15" s="15">
        <f>+[2]Produ!EG9</f>
        <v>443018.73</v>
      </c>
      <c r="ED15" s="15">
        <f>+[2]Produ!EH9</f>
        <v>442303.62</v>
      </c>
      <c r="EE15" s="15">
        <f>+[2]Produ!EI9</f>
        <v>479700.1</v>
      </c>
      <c r="EF15" s="15">
        <f>+[2]Produ!EJ9</f>
        <v>487758.89</v>
      </c>
      <c r="EG15" s="15">
        <f>+[2]Produ!EK9</f>
        <v>419196.77</v>
      </c>
      <c r="EH15" s="15">
        <f>+[2]Produ!EL9</f>
        <v>419196.77</v>
      </c>
      <c r="EI15" s="15">
        <f>+[2]Produ!EM9</f>
        <v>419196.77</v>
      </c>
      <c r="EJ15" s="15">
        <f>+[2]Produ!EN9</f>
        <v>416451.74</v>
      </c>
      <c r="EK15" s="15">
        <f>+[2]Produ!EO9</f>
        <v>454550.41</v>
      </c>
      <c r="EL15" s="15">
        <f>+[2]Produ!EP9</f>
        <v>457427.29</v>
      </c>
      <c r="EM15" s="15">
        <f>+[2]Produ!EQ9</f>
        <v>457436.46</v>
      </c>
      <c r="EN15" s="15">
        <f>+[2]Produ!ER9</f>
        <v>245808.86</v>
      </c>
      <c r="EO15" s="15">
        <f>+[2]Produ!ES9</f>
        <v>245808.86</v>
      </c>
      <c r="EP15" s="15">
        <f>+[2]Produ!ET9</f>
        <v>247449.95</v>
      </c>
      <c r="EQ15" s="15">
        <f>+[2]Produ!EU9</f>
        <v>277876.76</v>
      </c>
      <c r="ER15" s="15">
        <f>+[2]Produ!EV9</f>
        <v>274907.49</v>
      </c>
      <c r="ES15" s="15">
        <f>+[2]Produ!EW9</f>
        <v>274913.11</v>
      </c>
      <c r="ET15" s="15">
        <f>+[2]Produ!EX9</f>
        <v>266167.58</v>
      </c>
      <c r="EU15" s="15">
        <f>+[2]Produ!EY9</f>
        <v>266167.58</v>
      </c>
      <c r="EV15" s="15">
        <f>+[2]Produ!EZ9</f>
        <v>376660.26</v>
      </c>
      <c r="EW15" s="15">
        <f>+[2]Produ!FA9</f>
        <v>376665.7</v>
      </c>
      <c r="EX15" s="15">
        <f>+[2]Produ!FB9</f>
        <v>398054.95</v>
      </c>
      <c r="EY15" s="15">
        <f>+[2]Produ!FC9</f>
        <v>398049.47</v>
      </c>
      <c r="EZ15" s="15">
        <f>+[2]Produ!FD9</f>
        <v>234942.93</v>
      </c>
      <c r="FA15" s="15">
        <f>+[2]Produ!FE9</f>
        <v>234942.93</v>
      </c>
      <c r="FB15" s="15">
        <f>+[2]Produ!FF9</f>
        <v>200261.17</v>
      </c>
      <c r="FC15" s="15">
        <f>+[2]Produ!FG9</f>
        <v>227706.6</v>
      </c>
      <c r="FD15" s="15">
        <f>+[2]Produ!FH9</f>
        <v>229418.98</v>
      </c>
      <c r="FE15" s="15">
        <f>+[2]Produ!FI9</f>
        <v>240950.18</v>
      </c>
      <c r="FF15" s="15">
        <f>+[2]Produ!FJ9</f>
        <v>234861.49</v>
      </c>
      <c r="FG15" s="15">
        <f>+[2]Produ!FK9</f>
        <v>234861.49</v>
      </c>
      <c r="FH15" s="15">
        <f>+[2]Produ!FL9</f>
        <v>272775.44</v>
      </c>
      <c r="FI15" s="15">
        <f>+[2]Produ!FM9</f>
        <v>284950.86</v>
      </c>
      <c r="FJ15" s="15">
        <f>+[2]Produ!FN9</f>
        <v>325919.35999999999</v>
      </c>
      <c r="FK15" s="15">
        <f>+[2]Produ!FO9</f>
        <v>354781.38</v>
      </c>
      <c r="FL15" s="15">
        <f>+[2]Produ!FP9</f>
        <v>465871</v>
      </c>
      <c r="FM15" s="15">
        <f>+[2]Produ!FQ9</f>
        <v>465871</v>
      </c>
      <c r="FN15" s="15">
        <f>+[2]Produ!FR9</f>
        <v>495353.4</v>
      </c>
      <c r="FO15" s="15">
        <f>+[2]Produ!FS9</f>
        <v>506989.86</v>
      </c>
      <c r="FP15" s="15">
        <f>+[2]Produ!FT9</f>
        <v>554973.52</v>
      </c>
      <c r="FQ15" s="15">
        <f>+[2]Produ!FU9</f>
        <v>550107.92000000004</v>
      </c>
      <c r="FR15" s="15">
        <f>+[2]Produ!FV9</f>
        <v>326856.03999999998</v>
      </c>
      <c r="FS15" s="15">
        <f>+[2]Produ!FW9</f>
        <v>326856.03999999998</v>
      </c>
      <c r="FT15" s="15">
        <f>+[2]Produ!FX9</f>
        <v>327172.36</v>
      </c>
      <c r="FU15" s="15">
        <f>+[2]Produ!FY9</f>
        <v>369604.57</v>
      </c>
      <c r="FV15" s="15">
        <f>+[2]Produ!FZ9</f>
        <v>0</v>
      </c>
      <c r="FW15" s="15">
        <f>+[2]Produ!GA9</f>
        <v>0</v>
      </c>
      <c r="FX15" s="15">
        <f>+[2]Produ!GB9</f>
        <v>0</v>
      </c>
      <c r="FY15" s="15">
        <f>+[2]Produ!GC9</f>
        <v>0</v>
      </c>
      <c r="FZ15" s="15">
        <f>+[2]Produ!GD9</f>
        <v>0</v>
      </c>
      <c r="GA15" s="15">
        <f>+[2]Produ!GE9</f>
        <v>0</v>
      </c>
      <c r="GB15" s="15">
        <f>+[2]Produ!GF9</f>
        <v>0</v>
      </c>
      <c r="GC15" s="15">
        <f>+[2]Produ!GG9</f>
        <v>0</v>
      </c>
      <c r="GD15" s="15">
        <f>+[2]Produ!GH9</f>
        <v>0</v>
      </c>
      <c r="GE15" s="15">
        <f>+[2]Produ!GI9</f>
        <v>0</v>
      </c>
      <c r="GF15" s="15">
        <f>+[2]Produ!GJ9</f>
        <v>0</v>
      </c>
      <c r="GG15" s="15">
        <f>+[2]Produ!GK9</f>
        <v>0</v>
      </c>
      <c r="GH15" s="15">
        <f>+[2]Produ!GL9</f>
        <v>0</v>
      </c>
      <c r="GI15" s="15">
        <f>+[2]Produ!GM9</f>
        <v>0</v>
      </c>
      <c r="GJ15" s="15">
        <f>+[2]Produ!GN9</f>
        <v>0</v>
      </c>
      <c r="GK15" s="15">
        <f>+[2]Produ!GO9</f>
        <v>0</v>
      </c>
      <c r="GL15" s="30">
        <f>+[2]Produ!GP9</f>
        <v>0</v>
      </c>
      <c r="GM15" s="15">
        <f>+[2]Produ!GQ9</f>
        <v>0</v>
      </c>
      <c r="GN15" s="15">
        <f>+[2]Produ!GR9</f>
        <v>0</v>
      </c>
      <c r="GO15" s="15">
        <f>+[2]Produ!GS9</f>
        <v>0</v>
      </c>
      <c r="GP15" s="15">
        <f>+[2]Produ!GT9</f>
        <v>0</v>
      </c>
      <c r="GQ15" s="15">
        <f>+[2]Produ!GU9</f>
        <v>0</v>
      </c>
      <c r="GR15" s="15">
        <f>+[2]Produ!GV9</f>
        <v>0</v>
      </c>
      <c r="GS15" s="15">
        <f>+[2]Produ!GW9</f>
        <v>0</v>
      </c>
      <c r="GT15" s="15">
        <f>+[2]Produ!GX9</f>
        <v>0</v>
      </c>
      <c r="GU15" s="15">
        <f>+[2]Produ!GY9</f>
        <v>0</v>
      </c>
      <c r="GV15" s="15">
        <f>+[2]Produ!GZ9</f>
        <v>0</v>
      </c>
      <c r="GW15" s="30">
        <f>+[2]Produ!HA9</f>
        <v>0</v>
      </c>
      <c r="GX15" s="41"/>
      <c r="GY15" s="15">
        <v>429416.82</v>
      </c>
      <c r="GZ15" s="15">
        <v>469937.32</v>
      </c>
      <c r="HA15" s="15">
        <v>879116.64</v>
      </c>
      <c r="HB15" s="15">
        <v>879450.51</v>
      </c>
      <c r="HC15" s="15">
        <v>0</v>
      </c>
      <c r="HD15" s="30">
        <v>884639.19</v>
      </c>
      <c r="HE15" s="15">
        <f t="shared" si="4"/>
        <v>884.63918999999999</v>
      </c>
      <c r="HF15" s="15">
        <v>237575.29</v>
      </c>
      <c r="HG15" s="15">
        <v>236278.38</v>
      </c>
      <c r="HH15" s="15">
        <v>305291.49</v>
      </c>
      <c r="HI15" s="15">
        <v>305143.07</v>
      </c>
      <c r="HJ15" s="15">
        <v>0</v>
      </c>
      <c r="HK15" s="30">
        <v>242344.97</v>
      </c>
      <c r="HL15" s="15">
        <f t="shared" si="5"/>
        <v>-642294.22</v>
      </c>
      <c r="HM15" s="15">
        <v>243039.35999999999</v>
      </c>
      <c r="HN15" s="15">
        <v>340534.28</v>
      </c>
      <c r="HO15" s="15">
        <v>340663.26</v>
      </c>
      <c r="HP15" s="15">
        <v>358279.12</v>
      </c>
      <c r="HQ15" s="15">
        <v>0</v>
      </c>
      <c r="HR15" s="30">
        <v>159175.62</v>
      </c>
      <c r="HS15" s="15">
        <f t="shared" si="6"/>
        <v>-83169.350000000006</v>
      </c>
      <c r="HT15" s="15">
        <v>161722.9</v>
      </c>
      <c r="HU15" s="15">
        <v>243200.06</v>
      </c>
      <c r="HV15" s="15">
        <v>243203.36</v>
      </c>
      <c r="HW15" s="15">
        <v>249984.28</v>
      </c>
      <c r="HX15" s="15">
        <v>0</v>
      </c>
      <c r="HY15" s="30">
        <v>381383.88</v>
      </c>
      <c r="HZ15" s="15">
        <f t="shared" si="7"/>
        <v>222208.26</v>
      </c>
      <c r="IA15" s="15">
        <v>381482.41</v>
      </c>
      <c r="IB15" s="15">
        <v>425276.56</v>
      </c>
      <c r="IC15" s="15">
        <v>425284.35</v>
      </c>
      <c r="ID15" s="15">
        <v>414389.87</v>
      </c>
      <c r="IE15" s="15">
        <v>0</v>
      </c>
      <c r="IF15" s="30">
        <v>342291.1</v>
      </c>
      <c r="IG15" s="15">
        <f t="shared" si="8"/>
        <v>-39092.780000000028</v>
      </c>
      <c r="IH15" s="15">
        <v>346039.83</v>
      </c>
      <c r="II15" s="15">
        <v>398928.96</v>
      </c>
      <c r="IJ15" s="15">
        <v>406447.32</v>
      </c>
      <c r="IK15" s="15">
        <v>406455.27</v>
      </c>
      <c r="IL15" s="15">
        <v>0</v>
      </c>
      <c r="IM15" s="15">
        <v>301407.18</v>
      </c>
      <c r="IN15" s="15">
        <v>301411.95</v>
      </c>
      <c r="IO15" s="15">
        <v>330948.98</v>
      </c>
      <c r="IP15" s="15">
        <v>332870.31</v>
      </c>
      <c r="IQ15" s="15">
        <v>343400.4</v>
      </c>
      <c r="IR15" s="15">
        <v>0</v>
      </c>
      <c r="IS15" s="15">
        <v>484867.71</v>
      </c>
      <c r="IT15" s="15">
        <v>484877.17</v>
      </c>
      <c r="IU15" s="15">
        <v>513679.84</v>
      </c>
      <c r="IV15" s="15">
        <v>512818.42</v>
      </c>
      <c r="IW15" s="15">
        <v>520089.95</v>
      </c>
      <c r="IX15" s="15">
        <v>0</v>
      </c>
      <c r="IY15" s="15">
        <v>324754.08</v>
      </c>
      <c r="IZ15" s="15">
        <v>324754.08</v>
      </c>
      <c r="JA15" s="15">
        <v>357306.37</v>
      </c>
      <c r="JB15" s="15">
        <v>358144.6</v>
      </c>
      <c r="JC15" s="15">
        <v>420750.66</v>
      </c>
      <c r="JD15" s="15">
        <v>0</v>
      </c>
      <c r="JE15" s="15">
        <v>386490.58</v>
      </c>
      <c r="JF15" s="15">
        <v>393754.99</v>
      </c>
      <c r="JG15" s="15">
        <v>408933.78</v>
      </c>
      <c r="JH15" s="15">
        <v>413942.13</v>
      </c>
      <c r="JI15" s="15">
        <v>530833.92000000004</v>
      </c>
      <c r="JJ15" s="15">
        <v>445554.69</v>
      </c>
      <c r="JK15" s="15">
        <v>445554.69</v>
      </c>
      <c r="JL15" s="15">
        <v>456328.92</v>
      </c>
      <c r="JM15" s="15">
        <v>547914.13</v>
      </c>
      <c r="JN15" s="15">
        <v>550757.64</v>
      </c>
      <c r="JO15" s="15">
        <v>544175.22</v>
      </c>
      <c r="JP15" s="15">
        <v>158281.97</v>
      </c>
      <c r="JQ15" s="15">
        <v>158281.97</v>
      </c>
      <c r="JR15" s="15">
        <v>357186.63</v>
      </c>
      <c r="JS15" s="15">
        <v>410294.47</v>
      </c>
      <c r="JT15" s="15">
        <v>236071.92</v>
      </c>
      <c r="JU15" s="15">
        <v>236071.92</v>
      </c>
      <c r="JV15" s="15">
        <v>0</v>
      </c>
      <c r="JW15" s="15">
        <v>236071.92</v>
      </c>
      <c r="JX15" s="15">
        <v>236076.53</v>
      </c>
      <c r="JY15" s="15">
        <v>319751.90999999997</v>
      </c>
      <c r="JZ15" s="15">
        <v>314783.37</v>
      </c>
      <c r="KA15" s="15">
        <v>481282.45</v>
      </c>
      <c r="KB15" s="15">
        <v>0</v>
      </c>
      <c r="KC15" s="15">
        <v>338705.6</v>
      </c>
      <c r="KD15" s="15">
        <v>338834.75</v>
      </c>
      <c r="KE15" s="15">
        <v>390680.16</v>
      </c>
      <c r="KF15" s="15">
        <v>390686.91</v>
      </c>
      <c r="KG15" s="15">
        <v>393694.89</v>
      </c>
      <c r="KH15" s="15">
        <v>0</v>
      </c>
      <c r="KI15" s="15">
        <v>364336.49</v>
      </c>
      <c r="KJ15" s="15">
        <v>377897.14</v>
      </c>
      <c r="KK15" s="15">
        <v>447555.58</v>
      </c>
      <c r="KL15" s="15">
        <v>453152.04</v>
      </c>
      <c r="KM15" s="15">
        <v>450773.9</v>
      </c>
      <c r="KN15" s="15">
        <v>580662.06999999995</v>
      </c>
      <c r="KO15" s="15">
        <v>580662.06999999995</v>
      </c>
      <c r="KP15" s="15">
        <v>565358.93999999994</v>
      </c>
      <c r="KQ15" s="15">
        <v>565494.48</v>
      </c>
      <c r="KR15" s="15">
        <v>638615.56999999995</v>
      </c>
      <c r="KS15" s="15">
        <v>725268.84</v>
      </c>
      <c r="KT15" s="15">
        <v>0</v>
      </c>
      <c r="KU15" s="15">
        <v>430236.34</v>
      </c>
      <c r="KV15" s="15">
        <v>430244.8</v>
      </c>
      <c r="KW15" s="15">
        <v>430867.45</v>
      </c>
      <c r="KX15" s="15">
        <v>430867.45</v>
      </c>
      <c r="KY15" s="15">
        <v>492694.96</v>
      </c>
      <c r="KZ15" s="15">
        <v>0</v>
      </c>
      <c r="LA15" s="15">
        <v>281111.84000000003</v>
      </c>
      <c r="LB15" s="15">
        <v>281156.62</v>
      </c>
      <c r="LC15" s="15">
        <v>367547.49</v>
      </c>
      <c r="LD15" s="15">
        <v>370250.48</v>
      </c>
      <c r="LE15" s="15">
        <v>363308.1</v>
      </c>
      <c r="LF15" s="15">
        <v>0</v>
      </c>
      <c r="LG15" s="15">
        <v>293158.67</v>
      </c>
      <c r="LH15" s="15">
        <v>293114.48</v>
      </c>
      <c r="LI15" s="15">
        <v>313249.34000000003</v>
      </c>
      <c r="LJ15" s="15">
        <v>313255.32</v>
      </c>
      <c r="LK15" s="15">
        <v>313261.71999999997</v>
      </c>
      <c r="LL15" s="15">
        <v>0</v>
      </c>
      <c r="LM15" s="15">
        <v>233409.7</v>
      </c>
      <c r="LN15" s="15">
        <v>233409.7</v>
      </c>
      <c r="LO15" s="15">
        <v>270394.07</v>
      </c>
      <c r="LP15" s="15">
        <v>332763.92</v>
      </c>
      <c r="LQ15" s="15">
        <v>366959.04</v>
      </c>
      <c r="LR15" s="15">
        <v>0</v>
      </c>
      <c r="LS15" s="15">
        <v>439636.36</v>
      </c>
      <c r="LT15" s="15">
        <v>439636.36</v>
      </c>
      <c r="LU15" s="15">
        <v>438865.09</v>
      </c>
      <c r="LV15" s="15">
        <v>438874.05</v>
      </c>
      <c r="LW15" s="15">
        <v>452353.81</v>
      </c>
      <c r="LX15" s="15">
        <v>215086.35</v>
      </c>
      <c r="LY15" s="15">
        <v>215086.35</v>
      </c>
      <c r="LZ15" s="15">
        <v>215090.74</v>
      </c>
      <c r="MA15" s="15">
        <v>337296.5</v>
      </c>
      <c r="MB15" s="15">
        <v>346449.27</v>
      </c>
      <c r="MC15" s="15">
        <v>361869.28</v>
      </c>
      <c r="MD15" s="15">
        <v>0</v>
      </c>
      <c r="ME15" s="15">
        <v>220186.02</v>
      </c>
      <c r="MF15" s="15">
        <v>237628.43</v>
      </c>
      <c r="MG15" s="15">
        <v>336371.8</v>
      </c>
      <c r="MH15" s="15">
        <v>336376.8</v>
      </c>
      <c r="MI15" s="15">
        <v>361749.8</v>
      </c>
      <c r="MJ15" s="15">
        <v>0</v>
      </c>
      <c r="MK15" s="15">
        <v>58294.16</v>
      </c>
      <c r="ML15" s="15">
        <v>59626.06</v>
      </c>
      <c r="MM15" s="15">
        <v>99479.28</v>
      </c>
      <c r="MN15" s="15">
        <v>108174.94</v>
      </c>
      <c r="MO15" s="15">
        <v>101154.09</v>
      </c>
      <c r="MP15" s="15">
        <v>46535.58</v>
      </c>
      <c r="MQ15" s="15">
        <v>46535.58</v>
      </c>
      <c r="MR15" s="15">
        <v>47443.85</v>
      </c>
      <c r="MS15" s="15">
        <v>148359.21</v>
      </c>
      <c r="MT15" s="15">
        <v>128320.21</v>
      </c>
      <c r="MU15" s="15">
        <v>351194.65</v>
      </c>
      <c r="MV15" s="15">
        <v>107915.55</v>
      </c>
      <c r="MW15" s="15">
        <v>107915.55</v>
      </c>
      <c r="MX15" s="15">
        <v>107916.4</v>
      </c>
      <c r="MY15" s="15">
        <v>121086.64</v>
      </c>
      <c r="MZ15" s="15">
        <v>189794.55</v>
      </c>
      <c r="NA15" s="15">
        <v>206215.1</v>
      </c>
      <c r="NB15" s="15">
        <v>121359.59</v>
      </c>
      <c r="NC15" s="15">
        <v>121359.59</v>
      </c>
      <c r="ND15" s="15">
        <v>121359.59</v>
      </c>
      <c r="NE15" s="15">
        <v>121359.59</v>
      </c>
      <c r="NF15" s="15">
        <v>142533.79999999999</v>
      </c>
      <c r="NG15" s="15">
        <v>142522.06</v>
      </c>
      <c r="NH15" s="15">
        <v>162335.51999999999</v>
      </c>
      <c r="NI15" s="15">
        <v>162335.51999999999</v>
      </c>
      <c r="NJ15" s="15">
        <v>207319.24</v>
      </c>
      <c r="NK15" s="15">
        <v>206437.52</v>
      </c>
      <c r="NL15" s="15">
        <v>227925.74</v>
      </c>
      <c r="NM15" s="15">
        <v>235335.85</v>
      </c>
      <c r="NN15" s="15">
        <v>196007.26</v>
      </c>
      <c r="NO15" s="15">
        <v>196007.26</v>
      </c>
      <c r="NP15" s="15">
        <v>241534.56</v>
      </c>
      <c r="NQ15" s="15">
        <v>228315.02</v>
      </c>
      <c r="NR15" s="15">
        <v>11675.16</v>
      </c>
      <c r="NS15" s="15">
        <v>310916.84999999998</v>
      </c>
      <c r="NT15" s="15">
        <v>0</v>
      </c>
      <c r="NU15" s="15">
        <v>316065.43</v>
      </c>
      <c r="NV15" s="15">
        <v>316065.43</v>
      </c>
      <c r="NW15" s="15">
        <v>316065.43</v>
      </c>
      <c r="NX15" s="15">
        <v>316065.43</v>
      </c>
      <c r="NY15" s="15">
        <v>316065.43</v>
      </c>
      <c r="NZ15" s="15">
        <v>444765.85</v>
      </c>
      <c r="OA15" s="15">
        <v>444765.85</v>
      </c>
      <c r="OB15" s="15">
        <v>468777</v>
      </c>
      <c r="OC15" s="15">
        <v>467961.24</v>
      </c>
      <c r="OD15" s="15">
        <v>467961.24</v>
      </c>
      <c r="OE15" s="15">
        <v>467961.24</v>
      </c>
      <c r="OF15" s="15">
        <v>373220.36</v>
      </c>
      <c r="OG15" s="15">
        <v>373220.36</v>
      </c>
      <c r="OH15" s="15">
        <v>373226.32</v>
      </c>
      <c r="OI15" s="15">
        <v>403273.71</v>
      </c>
      <c r="OJ15" s="15">
        <v>414445.92</v>
      </c>
      <c r="OK15" s="15">
        <v>422059.99</v>
      </c>
      <c r="OL15" s="15">
        <v>442217.21</v>
      </c>
      <c r="OM15" s="15">
        <v>442217.21</v>
      </c>
      <c r="ON15" s="15">
        <v>452278.26</v>
      </c>
      <c r="OO15" s="15">
        <v>472535.09</v>
      </c>
      <c r="OP15" s="15">
        <v>472544.16</v>
      </c>
      <c r="OQ15" s="15">
        <v>277307.21999999997</v>
      </c>
      <c r="OR15" s="15">
        <v>0</v>
      </c>
      <c r="OS15" s="15">
        <v>277307.21999999997</v>
      </c>
      <c r="OT15" s="15">
        <v>278280.12</v>
      </c>
      <c r="OU15" s="15">
        <v>318329.43</v>
      </c>
      <c r="OV15" s="15">
        <v>304759.96000000002</v>
      </c>
      <c r="OW15" s="15">
        <v>369473.14</v>
      </c>
      <c r="OX15" s="15">
        <v>366530.57</v>
      </c>
      <c r="OY15" s="15">
        <v>366530.57</v>
      </c>
      <c r="OZ15" s="15">
        <v>378997.13</v>
      </c>
      <c r="PA15" s="15">
        <v>454615.27</v>
      </c>
      <c r="PB15" s="15">
        <v>463008.94</v>
      </c>
      <c r="PC15" s="15">
        <v>508135.55</v>
      </c>
      <c r="PD15" s="15">
        <v>480734.25</v>
      </c>
      <c r="PE15" s="15">
        <v>480734.25</v>
      </c>
      <c r="PF15" s="15">
        <v>480398.15</v>
      </c>
      <c r="PG15" s="15">
        <v>482045.76</v>
      </c>
      <c r="PH15" s="15">
        <v>482055.57</v>
      </c>
      <c r="PI15" s="15">
        <v>489800.36</v>
      </c>
      <c r="PJ15" s="15">
        <v>605224.06000000006</v>
      </c>
      <c r="PK15" s="15">
        <v>605224.06000000006</v>
      </c>
      <c r="PL15" s="15">
        <v>605551.01</v>
      </c>
      <c r="PM15" s="15">
        <v>619923.35</v>
      </c>
      <c r="PN15" s="15">
        <v>605506.79</v>
      </c>
      <c r="PO15" s="15">
        <v>605555.15</v>
      </c>
      <c r="PP15" s="15">
        <v>710152.99</v>
      </c>
      <c r="PQ15" s="15">
        <v>710152.99</v>
      </c>
      <c r="PR15" s="15">
        <v>784523.46</v>
      </c>
      <c r="PS15" s="15">
        <v>0</v>
      </c>
      <c r="PT15" s="15">
        <v>0</v>
      </c>
      <c r="PU15" s="15">
        <v>0</v>
      </c>
      <c r="PV15" s="15">
        <v>0</v>
      </c>
      <c r="PW15" s="15">
        <v>0</v>
      </c>
      <c r="PX15" s="15">
        <v>0</v>
      </c>
      <c r="PY15" s="15">
        <v>0</v>
      </c>
      <c r="PZ15" s="15">
        <v>0</v>
      </c>
      <c r="QA15" s="15">
        <v>0</v>
      </c>
      <c r="QB15" s="15">
        <v>0</v>
      </c>
      <c r="QC15" s="15">
        <v>0</v>
      </c>
      <c r="QD15" s="15">
        <v>0</v>
      </c>
      <c r="QE15" s="15">
        <v>0</v>
      </c>
      <c r="QF15" s="15">
        <v>0</v>
      </c>
      <c r="QG15" s="15">
        <v>0</v>
      </c>
      <c r="QH15" s="15">
        <v>0</v>
      </c>
      <c r="QI15" s="15">
        <v>0</v>
      </c>
      <c r="QJ15" s="15">
        <v>0</v>
      </c>
      <c r="QK15" s="15">
        <v>0</v>
      </c>
      <c r="QL15" s="15">
        <v>0</v>
      </c>
      <c r="QM15" s="15">
        <v>0</v>
      </c>
      <c r="QN15" s="15">
        <v>0</v>
      </c>
      <c r="QO15" s="15">
        <v>0</v>
      </c>
      <c r="QP15" s="15">
        <v>0</v>
      </c>
      <c r="QQ15" s="15">
        <v>0</v>
      </c>
      <c r="QR15" s="15">
        <v>0</v>
      </c>
      <c r="QS15" s="15">
        <v>0</v>
      </c>
      <c r="QT15" s="15">
        <v>0</v>
      </c>
      <c r="QU15" s="15">
        <v>0</v>
      </c>
      <c r="QV15" s="15">
        <v>0</v>
      </c>
      <c r="QW15" s="15">
        <v>0</v>
      </c>
      <c r="QX15" s="15">
        <v>0</v>
      </c>
      <c r="QY15" s="15">
        <v>0</v>
      </c>
      <c r="QZ15" s="15">
        <v>0</v>
      </c>
      <c r="RA15" s="15">
        <v>0</v>
      </c>
      <c r="RB15" s="15">
        <v>0</v>
      </c>
      <c r="RC15" s="15">
        <v>0</v>
      </c>
      <c r="RD15" s="15">
        <v>0</v>
      </c>
      <c r="RE15" s="15">
        <v>0</v>
      </c>
      <c r="RF15" s="15">
        <v>0</v>
      </c>
      <c r="RG15" s="15">
        <v>0</v>
      </c>
      <c r="RH15" s="15">
        <v>0</v>
      </c>
      <c r="RI15" s="15">
        <v>0</v>
      </c>
      <c r="RJ15" s="15">
        <v>0</v>
      </c>
      <c r="RK15" s="15">
        <v>0</v>
      </c>
      <c r="RL15" s="15">
        <v>0</v>
      </c>
      <c r="RM15" s="15">
        <v>0</v>
      </c>
      <c r="RN15" s="15">
        <v>0</v>
      </c>
      <c r="RO15" s="15">
        <v>0</v>
      </c>
      <c r="RP15" s="15">
        <v>0</v>
      </c>
      <c r="RQ15" s="15">
        <v>0</v>
      </c>
      <c r="RR15" s="15">
        <v>0</v>
      </c>
      <c r="RS15" s="15">
        <v>0</v>
      </c>
      <c r="RT15" s="15">
        <v>0</v>
      </c>
      <c r="RU15" s="15">
        <v>0</v>
      </c>
      <c r="RV15" s="15">
        <v>0</v>
      </c>
      <c r="RW15" s="15">
        <v>0</v>
      </c>
      <c r="RX15" s="15">
        <v>0</v>
      </c>
      <c r="RY15" s="15">
        <v>0</v>
      </c>
      <c r="RZ15" s="15">
        <v>0</v>
      </c>
      <c r="SA15" s="15">
        <v>0</v>
      </c>
      <c r="SB15" s="15">
        <v>0</v>
      </c>
      <c r="SC15" s="15">
        <v>0</v>
      </c>
      <c r="SD15" s="15">
        <v>0</v>
      </c>
      <c r="SE15" s="15">
        <v>0</v>
      </c>
      <c r="SF15" s="15">
        <v>0</v>
      </c>
      <c r="SG15" s="15">
        <v>0</v>
      </c>
      <c r="SH15" s="15">
        <v>0</v>
      </c>
      <c r="SI15" s="15">
        <v>0</v>
      </c>
      <c r="SJ15" s="15">
        <v>0</v>
      </c>
      <c r="SK15" s="15">
        <v>0</v>
      </c>
      <c r="SL15" s="15">
        <v>0</v>
      </c>
      <c r="SM15" s="15">
        <v>0</v>
      </c>
      <c r="SN15" s="15">
        <v>0</v>
      </c>
      <c r="SO15" s="15">
        <v>0</v>
      </c>
      <c r="SP15" s="15">
        <v>0</v>
      </c>
      <c r="SQ15" s="15">
        <v>0</v>
      </c>
      <c r="SR15" s="15">
        <v>0</v>
      </c>
      <c r="SS15" s="15">
        <v>0</v>
      </c>
      <c r="ST15" s="15">
        <v>0</v>
      </c>
      <c r="SU15" s="15">
        <v>0</v>
      </c>
      <c r="SV15" s="15">
        <v>0</v>
      </c>
      <c r="SW15" s="15">
        <v>0</v>
      </c>
      <c r="SX15" s="15">
        <v>0</v>
      </c>
      <c r="SY15" s="15">
        <v>0</v>
      </c>
      <c r="SZ15" s="15">
        <v>0</v>
      </c>
      <c r="TA15" s="15">
        <v>0</v>
      </c>
      <c r="TB15" s="15">
        <v>0</v>
      </c>
      <c r="TC15" s="15">
        <v>0</v>
      </c>
      <c r="TD15" s="15">
        <v>0</v>
      </c>
      <c r="TE15" s="15">
        <v>0</v>
      </c>
      <c r="TF15" s="15">
        <v>0</v>
      </c>
      <c r="TG15" s="15">
        <v>0</v>
      </c>
      <c r="TH15" s="15">
        <v>0</v>
      </c>
      <c r="TI15" s="15">
        <v>0</v>
      </c>
      <c r="TJ15" s="15">
        <v>0</v>
      </c>
      <c r="TK15" s="15">
        <v>0</v>
      </c>
      <c r="TL15" s="15">
        <v>0</v>
      </c>
      <c r="TM15" s="15">
        <v>0</v>
      </c>
      <c r="TN15" s="15">
        <v>0</v>
      </c>
      <c r="TO15" s="15">
        <v>0</v>
      </c>
      <c r="TP15" s="15">
        <v>0</v>
      </c>
      <c r="TQ15" s="15">
        <v>0</v>
      </c>
      <c r="TR15" s="15">
        <v>0</v>
      </c>
      <c r="TS15" s="15">
        <v>0</v>
      </c>
      <c r="TT15" s="15">
        <v>0</v>
      </c>
      <c r="TU15" s="15">
        <v>0</v>
      </c>
      <c r="TV15" s="15">
        <v>0</v>
      </c>
      <c r="TW15" s="15">
        <v>0</v>
      </c>
      <c r="TX15" s="15">
        <v>0</v>
      </c>
      <c r="TY15" s="15">
        <v>0</v>
      </c>
      <c r="TZ15" s="15">
        <v>0</v>
      </c>
      <c r="UA15" s="15">
        <v>0</v>
      </c>
      <c r="UB15" s="15">
        <v>0</v>
      </c>
      <c r="UC15" s="15">
        <v>0</v>
      </c>
      <c r="UD15" s="15">
        <v>0</v>
      </c>
      <c r="UE15" s="15">
        <v>0</v>
      </c>
      <c r="UF15" s="15">
        <v>0</v>
      </c>
      <c r="UG15" s="15">
        <v>0</v>
      </c>
      <c r="UH15" s="15">
        <v>0</v>
      </c>
      <c r="UI15" s="15">
        <v>0</v>
      </c>
      <c r="UJ15" s="15">
        <v>0</v>
      </c>
      <c r="UK15" s="15">
        <v>0</v>
      </c>
      <c r="UL15" s="15">
        <v>0</v>
      </c>
      <c r="UM15" s="15">
        <v>0</v>
      </c>
      <c r="UN15" s="15">
        <v>0</v>
      </c>
      <c r="UO15" s="15">
        <v>0</v>
      </c>
      <c r="UP15" s="15">
        <v>0</v>
      </c>
      <c r="UQ15" s="15">
        <v>0</v>
      </c>
      <c r="UR15" s="15">
        <v>0</v>
      </c>
      <c r="US15" s="15">
        <v>0</v>
      </c>
      <c r="UT15" s="15">
        <v>0</v>
      </c>
      <c r="UU15" s="15">
        <v>0</v>
      </c>
      <c r="UV15" s="15">
        <v>0</v>
      </c>
      <c r="UW15" s="15">
        <v>0</v>
      </c>
      <c r="UX15" s="15">
        <v>0</v>
      </c>
      <c r="UY15" s="15">
        <v>0</v>
      </c>
      <c r="UZ15" s="15">
        <v>0</v>
      </c>
      <c r="VA15" s="15">
        <v>0</v>
      </c>
      <c r="VB15" s="15">
        <v>0</v>
      </c>
      <c r="VC15" s="15">
        <v>0</v>
      </c>
      <c r="VD15" s="15">
        <v>0</v>
      </c>
      <c r="VE15" s="15">
        <v>0</v>
      </c>
      <c r="VF15" s="15">
        <v>0</v>
      </c>
      <c r="VG15" s="15">
        <v>0</v>
      </c>
      <c r="VH15" s="15">
        <v>0</v>
      </c>
      <c r="VI15" s="15">
        <v>0</v>
      </c>
      <c r="VJ15" s="15">
        <v>0</v>
      </c>
      <c r="VK15" s="15">
        <v>0</v>
      </c>
      <c r="VL15" s="15">
        <v>0</v>
      </c>
      <c r="VM15" s="15">
        <v>0</v>
      </c>
      <c r="VN15" s="15">
        <v>0</v>
      </c>
      <c r="VO15" s="15">
        <v>0</v>
      </c>
      <c r="VP15" s="15">
        <v>0</v>
      </c>
      <c r="VQ15" s="15">
        <v>0</v>
      </c>
      <c r="VR15" s="15">
        <v>0</v>
      </c>
      <c r="VS15" s="15">
        <v>0</v>
      </c>
      <c r="VT15" s="15">
        <v>0</v>
      </c>
      <c r="VU15" s="15">
        <v>0</v>
      </c>
      <c r="VV15" s="15">
        <v>0</v>
      </c>
      <c r="VW15" s="15">
        <v>0</v>
      </c>
      <c r="VX15" s="15">
        <v>0</v>
      </c>
      <c r="VY15" s="15">
        <v>0</v>
      </c>
      <c r="VZ15" s="15">
        <v>0</v>
      </c>
      <c r="WA15" s="15">
        <v>0</v>
      </c>
      <c r="WB15" s="15">
        <v>0</v>
      </c>
      <c r="WC15" s="15">
        <v>0</v>
      </c>
      <c r="WD15" s="15">
        <v>0</v>
      </c>
      <c r="WE15" s="15">
        <v>0</v>
      </c>
      <c r="WF15" s="15">
        <v>0</v>
      </c>
      <c r="WG15" s="15">
        <v>0</v>
      </c>
      <c r="WH15" s="15">
        <v>0</v>
      </c>
      <c r="WI15" s="15">
        <v>0</v>
      </c>
      <c r="WJ15" s="15">
        <v>0</v>
      </c>
      <c r="WK15" s="15">
        <v>0</v>
      </c>
      <c r="WL15" s="15">
        <v>0</v>
      </c>
      <c r="WM15" s="15">
        <v>0</v>
      </c>
      <c r="WN15" s="15">
        <v>0</v>
      </c>
      <c r="WO15" s="15">
        <v>0</v>
      </c>
      <c r="WP15" s="15">
        <v>0</v>
      </c>
      <c r="WQ15" s="15">
        <v>0</v>
      </c>
      <c r="WR15" s="15">
        <v>0</v>
      </c>
      <c r="WS15" s="15">
        <v>0</v>
      </c>
      <c r="WT15" s="15">
        <v>0</v>
      </c>
      <c r="WU15" s="15">
        <v>0</v>
      </c>
      <c r="WV15" s="15">
        <v>0</v>
      </c>
      <c r="WW15" s="15">
        <v>0</v>
      </c>
      <c r="WX15" s="15">
        <v>0</v>
      </c>
      <c r="WY15" s="15">
        <v>0</v>
      </c>
      <c r="WZ15" s="15">
        <v>0</v>
      </c>
      <c r="XA15" s="15">
        <v>0</v>
      </c>
      <c r="XB15" s="15">
        <v>0</v>
      </c>
      <c r="XC15" s="15">
        <v>0</v>
      </c>
      <c r="XD15" s="15">
        <v>0</v>
      </c>
      <c r="XE15" s="15">
        <v>0</v>
      </c>
      <c r="XF15" s="15">
        <v>0</v>
      </c>
      <c r="XG15" s="15">
        <v>0</v>
      </c>
      <c r="XH15" s="15">
        <v>0</v>
      </c>
      <c r="XI15" s="15">
        <v>0</v>
      </c>
      <c r="XJ15" s="15">
        <v>0</v>
      </c>
      <c r="XK15" s="15">
        <v>0</v>
      </c>
      <c r="XL15" s="15">
        <v>0</v>
      </c>
      <c r="XM15" s="15">
        <v>0</v>
      </c>
      <c r="XN15" s="15">
        <v>0</v>
      </c>
      <c r="XO15" s="15">
        <v>0</v>
      </c>
      <c r="XP15" s="15">
        <v>0</v>
      </c>
      <c r="XQ15" s="15">
        <v>0</v>
      </c>
      <c r="XR15" s="15">
        <v>0</v>
      </c>
      <c r="XS15" s="15">
        <v>0</v>
      </c>
      <c r="XT15" s="15">
        <v>0</v>
      </c>
      <c r="XU15" s="15">
        <v>0</v>
      </c>
      <c r="XV15" s="15">
        <v>0</v>
      </c>
      <c r="XW15" s="15">
        <v>0</v>
      </c>
      <c r="XX15" s="15">
        <v>0</v>
      </c>
      <c r="XY15" s="15">
        <v>0</v>
      </c>
      <c r="XZ15" s="15">
        <v>0</v>
      </c>
      <c r="YA15" s="15">
        <v>0</v>
      </c>
      <c r="YB15" s="15">
        <v>0</v>
      </c>
      <c r="YC15" s="15">
        <v>0</v>
      </c>
      <c r="YD15" s="15">
        <v>0</v>
      </c>
      <c r="YE15" s="15">
        <v>0</v>
      </c>
      <c r="YF15" s="15">
        <v>0</v>
      </c>
      <c r="YG15" s="15">
        <v>0</v>
      </c>
      <c r="YH15" s="15">
        <v>0</v>
      </c>
      <c r="YI15" s="15">
        <v>0</v>
      </c>
      <c r="YJ15" s="15">
        <v>0</v>
      </c>
      <c r="YK15" s="15">
        <v>0</v>
      </c>
      <c r="YL15" s="15">
        <v>0</v>
      </c>
      <c r="YM15" s="15">
        <v>0</v>
      </c>
      <c r="YN15" s="15">
        <v>0</v>
      </c>
      <c r="YO15" s="15">
        <v>0</v>
      </c>
      <c r="YP15" s="15">
        <v>0</v>
      </c>
      <c r="YQ15" s="15">
        <v>0</v>
      </c>
      <c r="YR15" s="15">
        <v>0</v>
      </c>
      <c r="YS15" s="15">
        <v>0</v>
      </c>
      <c r="YT15" s="15">
        <v>0</v>
      </c>
      <c r="YU15" s="15">
        <v>0</v>
      </c>
      <c r="YV15" s="15">
        <v>0</v>
      </c>
      <c r="YW15" s="15">
        <v>0</v>
      </c>
      <c r="YX15" s="15">
        <v>0</v>
      </c>
      <c r="YY15" s="15">
        <v>0</v>
      </c>
      <c r="YZ15" s="15">
        <v>0</v>
      </c>
      <c r="ZA15" s="15">
        <v>0</v>
      </c>
      <c r="ZB15" s="15">
        <v>0</v>
      </c>
      <c r="ZC15" s="15">
        <v>0</v>
      </c>
      <c r="ZD15" s="15">
        <v>0</v>
      </c>
      <c r="ZE15" s="15">
        <v>0</v>
      </c>
      <c r="ZF15" s="15">
        <v>0</v>
      </c>
      <c r="ZG15" s="15">
        <v>0</v>
      </c>
      <c r="ZH15" s="15">
        <v>0</v>
      </c>
      <c r="ZI15" s="15">
        <v>0</v>
      </c>
      <c r="ZJ15" s="15">
        <v>0</v>
      </c>
      <c r="ZK15" s="15">
        <v>0</v>
      </c>
      <c r="ZL15" s="15">
        <v>0</v>
      </c>
      <c r="ZM15" s="15">
        <v>0</v>
      </c>
      <c r="ZN15" s="15">
        <v>0</v>
      </c>
      <c r="ZO15" s="15">
        <v>0</v>
      </c>
      <c r="ZP15" s="15">
        <v>0</v>
      </c>
      <c r="ZQ15" s="15">
        <v>0</v>
      </c>
      <c r="ZR15" s="15">
        <v>0</v>
      </c>
      <c r="ZS15" s="15">
        <v>0</v>
      </c>
      <c r="ZT15" s="15">
        <v>0</v>
      </c>
      <c r="ZU15" s="15">
        <v>0</v>
      </c>
      <c r="ZV15" s="15">
        <v>0</v>
      </c>
    </row>
    <row r="16" spans="1:698" ht="12" customHeight="1" x14ac:dyDescent="0.2">
      <c r="A16" s="5" t="s">
        <v>16</v>
      </c>
      <c r="B16" s="14">
        <f>+'[6]INAEXPO PRODUBANCO'!F9</f>
        <v>0</v>
      </c>
      <c r="C16" s="14">
        <f>+'[6]INAEXPO PRODUBANCO'!G9</f>
        <v>0</v>
      </c>
      <c r="D16" s="14">
        <f>+'[6]INAEXPO PRODUBANCO'!H9</f>
        <v>0</v>
      </c>
      <c r="E16" s="14">
        <f>+'[6]INAEXPO PRODUBANCO'!I9</f>
        <v>0</v>
      </c>
      <c r="F16" s="14">
        <f>+'[6]INAEXPO PRODUBANCO'!J9</f>
        <v>682126.56</v>
      </c>
      <c r="G16" s="14">
        <f>+'[6]INAEXPO PRODUBANCO'!K9</f>
        <v>682126.56</v>
      </c>
      <c r="H16" s="14">
        <f>+'[6]INAEXPO PRODUBANCO'!L9</f>
        <v>682126.56</v>
      </c>
      <c r="I16" s="14">
        <f>+'[6]INAEXPO PRODUBANCO'!M9</f>
        <v>682126.56</v>
      </c>
      <c r="J16" s="14">
        <f>+'[6]INAEXPO PRODUBANCO'!N9</f>
        <v>232567.65</v>
      </c>
      <c r="K16" s="14">
        <f>+'[6]INAEXPO PRODUBANCO'!O9</f>
        <v>138483.18</v>
      </c>
      <c r="L16" s="14">
        <f>+'[6]INAEXPO PRODUBANCO'!P9</f>
        <v>130079.39</v>
      </c>
      <c r="M16" s="14">
        <f>+'[6]INAEXPO PRODUBANCO'!Q9</f>
        <v>130079.39</v>
      </c>
      <c r="N16" s="14">
        <f>+'[6]INAEXPO PRODUBANCO'!R9</f>
        <v>130079.39</v>
      </c>
      <c r="O16" s="14">
        <f>+'[6]INAEXPO PRODUBANCO'!S9</f>
        <v>130079.39</v>
      </c>
      <c r="P16" s="14">
        <f>+'[6]INAEXPO PRODUBANCO'!T9</f>
        <v>564101.42000000004</v>
      </c>
      <c r="Q16" s="14">
        <f>+'[6]INAEXPO PRODUBANCO'!U9</f>
        <v>808848.88</v>
      </c>
      <c r="R16" s="14">
        <f>+'[6]INAEXPO PRODUBANCO'!V9</f>
        <v>407273.26</v>
      </c>
      <c r="S16" s="14">
        <f>+'[6]INAEXPO PRODUBANCO'!W9</f>
        <v>407273.26</v>
      </c>
      <c r="T16" s="14">
        <f>+'[6]INAEXPO PRODUBANCO'!X9</f>
        <v>260843.59</v>
      </c>
      <c r="U16" s="14">
        <f>+'[6]INAEXPO PRODUBANCO'!Y9</f>
        <v>259638.5</v>
      </c>
      <c r="V16" s="14">
        <f>+'[6]INAEXPO PRODUBANCO'!Z9</f>
        <v>237348.9</v>
      </c>
      <c r="W16" s="14">
        <f>+'[6]INAEXPO PRODUBANCO'!AA9</f>
        <v>574833.74</v>
      </c>
      <c r="X16" s="14">
        <f>+'[6]INAEXPO PRODUBANCO'!AB9</f>
        <v>508040.58</v>
      </c>
      <c r="Y16" s="14">
        <f>+'[6]INAEXPO PRODUBANCO'!AC9</f>
        <v>508040.58</v>
      </c>
      <c r="Z16" s="14">
        <f>+'[6]INAEXPO PRODUBANCO'!AD9</f>
        <v>361924.35</v>
      </c>
      <c r="AA16" s="14">
        <f>+'[6]INAEXPO PRODUBANCO'!AE9</f>
        <v>252653.05</v>
      </c>
      <c r="AB16" s="14">
        <f>+'[6]INAEXPO PRODUBANCO'!AF9</f>
        <v>105469.74</v>
      </c>
      <c r="AC16" s="14">
        <f>+'[6]INAEXPO PRODUBANCO'!AG9</f>
        <v>748277.91</v>
      </c>
      <c r="AD16" s="14">
        <f>+'[6]INAEXPO PRODUBANCO'!AH9</f>
        <v>499971.12</v>
      </c>
      <c r="AE16" s="14">
        <f>+'[6]INAEXPO PRODUBANCO'!AI9</f>
        <v>499971.12</v>
      </c>
      <c r="AF16" s="14">
        <f>+'[6]INAEXPO PRODUBANCO'!AJ9</f>
        <v>452460.7</v>
      </c>
      <c r="AG16" s="14">
        <f>+'[6]INAEXPO PRODUBANCO'!AK9</f>
        <v>421536.29</v>
      </c>
      <c r="AH16" s="14">
        <f>+'[6]INAEXPO PRODUBANCO'!AL9</f>
        <v>424252.81</v>
      </c>
      <c r="AI16" s="14">
        <f>+'[6]INAEXPO PRODUBANCO'!AM9</f>
        <v>363880.59</v>
      </c>
      <c r="AJ16" s="14">
        <f>+'[6]INAEXPO PRODUBANCO'!AN9</f>
        <v>269712.62</v>
      </c>
      <c r="AK16" s="14">
        <f>+'[6]INAEXPO PRODUBANCO'!AO9</f>
        <v>269712.62</v>
      </c>
      <c r="AL16" s="14">
        <f>+'[6]INAEXPO PRODUBANCO'!AP9</f>
        <v>238328.37</v>
      </c>
      <c r="AM16" s="14">
        <f>+'[6]INAEXPO PRODUBANCO'!AQ9</f>
        <v>929057.69</v>
      </c>
      <c r="AN16" s="14">
        <f>+'[6]INAEXPO PRODUBANCO'!AR9</f>
        <v>907030.9</v>
      </c>
      <c r="AO16" s="14">
        <f>+'[6]INAEXPO PRODUBANCO'!AS9</f>
        <v>713437.28</v>
      </c>
      <c r="AP16" s="14">
        <f>+'[6]INAEXPO PRODUBANCO'!AT9</f>
        <v>537258.05000000005</v>
      </c>
      <c r="AQ16" s="14">
        <f>+'[6]INAEXPO PRODUBANCO'!AU9</f>
        <v>537258.05000000005</v>
      </c>
      <c r="AR16" s="14">
        <f>+'[6]INAEXPO PRODUBANCO'!AV9</f>
        <v>512217.69</v>
      </c>
      <c r="AS16" s="14">
        <f>+'[6]INAEXPO PRODUBANCO'!AW9</f>
        <v>536653.64</v>
      </c>
      <c r="AT16" s="14">
        <f>+'[6]INAEXPO PRODUBANCO'!AX9</f>
        <v>448222.28</v>
      </c>
      <c r="AU16" s="14">
        <f>+'[6]INAEXPO PRODUBANCO'!AY9</f>
        <v>642151.31999999995</v>
      </c>
      <c r="AV16" s="14">
        <f>+'[6]INAEXPO PRODUBANCO'!AZ9</f>
        <v>475201.21</v>
      </c>
      <c r="AW16" s="14">
        <f>+'[6]INAEXPO PRODUBANCO'!BA9</f>
        <v>475201.21</v>
      </c>
      <c r="AX16" s="14">
        <f>+'[6]INAEXPO PRODUBANCO'!BB9</f>
        <v>440773.37</v>
      </c>
      <c r="AY16" s="14">
        <f>+'[6]INAEXPO PRODUBANCO'!BC9</f>
        <v>410891.94</v>
      </c>
      <c r="AZ16" s="14">
        <f>+'[6]INAEXPO PRODUBANCO'!BD9</f>
        <v>1511618.87</v>
      </c>
      <c r="BA16" s="14">
        <f>+'[6]INAEXPO PRODUBANCO'!BE9</f>
        <v>1405014.18</v>
      </c>
      <c r="BB16" s="14">
        <f>+'[6]INAEXPO PRODUBANCO'!BF9</f>
        <v>1006362.52</v>
      </c>
      <c r="BC16" s="14">
        <f>+'[6]INAEXPO PRODUBANCO'!BG9</f>
        <v>1006362.52</v>
      </c>
      <c r="BD16" s="14">
        <f>+'[6]INAEXPO PRODUBANCO'!BH9</f>
        <v>944437.71</v>
      </c>
      <c r="BE16" s="14">
        <f>+'[6]INAEXPO PRODUBANCO'!BI9</f>
        <v>942226.78</v>
      </c>
      <c r="BF16" s="14">
        <f>+'[6]INAEXPO PRODUBANCO'!BJ9</f>
        <v>916777.27</v>
      </c>
      <c r="BG16" s="14">
        <f>+'[6]INAEXPO PRODUBANCO'!BK9</f>
        <v>886105.55</v>
      </c>
      <c r="BH16" s="14">
        <f>+'[6]INAEXPO PRODUBANCO'!BL9</f>
        <v>586098.31000000006</v>
      </c>
      <c r="BI16" s="14">
        <f>+'[6]INAEXPO PRODUBANCO'!BM9</f>
        <v>586098.31000000006</v>
      </c>
      <c r="BJ16" s="14">
        <f>+'[6]INAEXPO PRODUBANCO'!BN9</f>
        <v>599485.84</v>
      </c>
      <c r="BK16" s="14">
        <f>+'[6]INAEXPO PRODUBANCO'!BO9</f>
        <v>555740.49</v>
      </c>
      <c r="BL16" s="14">
        <f>+'[6]INAEXPO PRODUBANCO'!BP9</f>
        <v>446478.09</v>
      </c>
      <c r="BM16" s="14">
        <f>+'[6]INAEXPO PRODUBANCO'!BQ9</f>
        <v>223791.25</v>
      </c>
      <c r="BN16" s="14">
        <f>+'[6]INAEXPO PRODUBANCO'!BR9</f>
        <v>153500.74</v>
      </c>
      <c r="BO16" s="14">
        <f>+'[6]INAEXPO PRODUBANCO'!BS9</f>
        <v>153500.74</v>
      </c>
      <c r="BP16" s="14">
        <f>+'[6]INAEXPO PRODUBANCO'!BT9</f>
        <v>153500.74</v>
      </c>
      <c r="BQ16" s="14">
        <f>+'[6]INAEXPO PRODUBANCO'!BU9</f>
        <v>153500.74</v>
      </c>
      <c r="BR16" s="14">
        <f>+'[6]INAEXPO PRODUBANCO'!BV9</f>
        <v>84500.79</v>
      </c>
      <c r="BS16" s="14">
        <f>+'[6]INAEXPO PRODUBANCO'!BW9</f>
        <v>631885.32999999996</v>
      </c>
      <c r="BT16" s="14">
        <f>+'[6]INAEXPO PRODUBANCO'!BX9</f>
        <v>341134.53</v>
      </c>
      <c r="BU16" s="14">
        <f>+'[6]INAEXPO PRODUBANCO'!BY9</f>
        <v>341134.53</v>
      </c>
      <c r="BV16" s="14">
        <f>+'[6]INAEXPO PRODUBANCO'!BZ9</f>
        <v>338068.3</v>
      </c>
      <c r="BW16" s="14">
        <f>+'[6]INAEXPO PRODUBANCO'!CA9</f>
        <v>333745.5</v>
      </c>
      <c r="BX16" s="14">
        <f>+'[6]INAEXPO PRODUBANCO'!CB9</f>
        <v>437269.05</v>
      </c>
      <c r="BY16" s="14">
        <f>+'[6]INAEXPO PRODUBANCO'!CC9</f>
        <v>555888.51</v>
      </c>
      <c r="BZ16" s="14">
        <f>+'[6]INAEXPO PRODUBANCO'!CD9</f>
        <v>411054.05</v>
      </c>
      <c r="CA16" s="14">
        <f>+'[6]INAEXPO PRODUBANCO'!CE9</f>
        <v>411054.05</v>
      </c>
      <c r="CB16" s="14">
        <f>+'[6]INAEXPO PRODUBANCO'!CF9</f>
        <v>372202.08</v>
      </c>
      <c r="CC16" s="14">
        <f>+'[6]INAEXPO PRODUBANCO'!CG9</f>
        <v>338927.83</v>
      </c>
      <c r="CD16" s="14">
        <f>+'[6]INAEXPO PRODUBANCO'!CH9</f>
        <v>295033.88</v>
      </c>
      <c r="CE16" s="14">
        <f>+'[6]INAEXPO PRODUBANCO'!CI9</f>
        <v>267538.34000000003</v>
      </c>
      <c r="CF16" s="14">
        <f>+'[6]INAEXPO PRODUBANCO'!CJ9</f>
        <v>381522.03</v>
      </c>
      <c r="CG16" s="14">
        <f>+'[6]INAEXPO PRODUBANCO'!CK9</f>
        <v>381522.03</v>
      </c>
      <c r="CH16" s="14">
        <f>+'[6]INAEXPO PRODUBANCO'!CL9</f>
        <v>334336.53000000003</v>
      </c>
      <c r="CI16" s="14">
        <f>+'[6]INAEXPO PRODUBANCO'!CM9</f>
        <v>306210.44</v>
      </c>
      <c r="CJ16" s="14">
        <f>+'[6]INAEXPO PRODUBANCO'!CN9</f>
        <v>534433.55000000005</v>
      </c>
      <c r="CK16" s="14">
        <f>+'[6]INAEXPO PRODUBANCO'!CO9</f>
        <v>351880.26</v>
      </c>
      <c r="CL16" s="14">
        <f>+'[6]INAEXPO PRODUBANCO'!CP9</f>
        <v>87424.639999999999</v>
      </c>
      <c r="CM16" s="14">
        <f>+'[6]INAEXPO PRODUBANCO'!CQ9</f>
        <v>87424.639999999999</v>
      </c>
      <c r="CN16" s="14">
        <f>+'[6]INAEXPO PRODUBANCO'!CR9</f>
        <v>89285.18</v>
      </c>
      <c r="CO16" s="14">
        <f>+'[6]INAEXPO PRODUBANCO'!CS9</f>
        <v>56059.83</v>
      </c>
      <c r="CP16" s="14">
        <f>+'[6]INAEXPO PRODUBANCO'!CT9</f>
        <v>551546.56000000006</v>
      </c>
      <c r="CQ16" s="14">
        <f>+'[6]INAEXPO PRODUBANCO'!CU9</f>
        <v>520605.36</v>
      </c>
      <c r="CR16" s="14">
        <f>+'[6]INAEXPO PRODUBANCO'!CV9</f>
        <v>261657.12</v>
      </c>
      <c r="CS16" s="14">
        <f>+'[6]INAEXPO PRODUBANCO'!CW9</f>
        <v>261657.12</v>
      </c>
      <c r="CT16" s="14">
        <f>+'[6]INAEXPO PRODUBANCO'!CX9</f>
        <v>271060.76</v>
      </c>
      <c r="CU16" s="14">
        <f>+'[6]INAEXPO PRODUBANCO'!CY9</f>
        <v>272657.5</v>
      </c>
      <c r="CV16" s="14">
        <f>+'[6]INAEXPO PRODUBANCO'!CZ9</f>
        <v>200093.45</v>
      </c>
      <c r="CW16" s="14">
        <f>+'[6]INAEXPO PRODUBANCO'!DA9</f>
        <v>919173.9</v>
      </c>
      <c r="CX16" s="14">
        <f>+'[6]INAEXPO PRODUBANCO'!DB9</f>
        <v>340404.9</v>
      </c>
      <c r="CY16" s="14">
        <f>+'[6]INAEXPO PRODUBANCO'!DC9</f>
        <v>340404.9</v>
      </c>
      <c r="CZ16" s="14">
        <f>+'[6]INAEXPO PRODUBANCO'!DD9</f>
        <v>208516.98</v>
      </c>
      <c r="DA16" s="14">
        <f>+'[6]INAEXPO PRODUBANCO'!DE9</f>
        <v>310073.12</v>
      </c>
      <c r="DB16" s="14">
        <f>+'[6]INAEXPO PRODUBANCO'!DF9</f>
        <v>832578.82</v>
      </c>
      <c r="DC16" s="14">
        <f>+'[6]INAEXPO PRODUBANCO'!DG9</f>
        <v>613894.26</v>
      </c>
      <c r="DD16" s="14">
        <f>+'[6]INAEXPO PRODUBANCO'!DH9</f>
        <v>613894.26</v>
      </c>
      <c r="DE16" s="14">
        <f>+'[6]INAEXPO PRODUBANCO'!DI9</f>
        <v>613894.26</v>
      </c>
      <c r="DF16" s="14">
        <f>+'[6]INAEXPO PRODUBANCO'!DJ9</f>
        <v>511778.92</v>
      </c>
      <c r="DG16" s="14">
        <f>+'[6]INAEXPO PRODUBANCO'!DK9</f>
        <v>516398.33</v>
      </c>
      <c r="DH16" s="14">
        <f>+'[6]INAEXPO PRODUBANCO'!DL9</f>
        <v>516458.13</v>
      </c>
      <c r="DI16" s="14">
        <f>+'[6]INAEXPO PRODUBANCO'!DM9</f>
        <v>619448.21</v>
      </c>
      <c r="DJ16" s="14">
        <f>+'[6]INAEXPO PRODUBANCO'!DN9</f>
        <v>381626.09</v>
      </c>
      <c r="DK16" s="14">
        <f>+'[6]INAEXPO PRODUBANCO'!DO9</f>
        <v>381626.09</v>
      </c>
      <c r="DL16" s="14">
        <f>+'[6]INAEXPO PRODUBANCO'!DP9</f>
        <v>1298496.57</v>
      </c>
      <c r="DM16" s="14">
        <f>+'[6]INAEXPO PRODUBANCO'!DQ9</f>
        <v>1156908.45</v>
      </c>
      <c r="DN16" s="14">
        <f>+'[6]INAEXPO PRODUBANCO'!DR9</f>
        <v>1160572.6399999999</v>
      </c>
      <c r="DO16" s="14">
        <f>+'[6]INAEXPO PRODUBANCO'!DS9</f>
        <v>957015.49</v>
      </c>
      <c r="DP16" s="14">
        <f>+'[6]INAEXPO PRODUBANCO'!DT9</f>
        <v>957015.49</v>
      </c>
      <c r="DQ16" s="14">
        <f>+'[6]INAEXPO PRODUBANCO'!DU9</f>
        <v>957015.49</v>
      </c>
      <c r="DR16" s="14">
        <f>+'[6]INAEXPO PRODUBANCO'!DV9</f>
        <v>886686.38</v>
      </c>
      <c r="DS16" s="14">
        <f>+'[6]INAEXPO PRODUBANCO'!DW9</f>
        <v>856543.88</v>
      </c>
      <c r="DT16" s="14">
        <f>+'[6]INAEXPO PRODUBANCO'!DX9</f>
        <v>786380.23</v>
      </c>
      <c r="DU16" s="14">
        <f>+'[6]INAEXPO PRODUBANCO'!DY9</f>
        <v>746215.69</v>
      </c>
      <c r="DV16" s="14">
        <f>+'[6]INAEXPO PRODUBANCO'!DZ9</f>
        <v>383207.67</v>
      </c>
      <c r="DW16" s="14">
        <f>+'[6]INAEXPO PRODUBANCO'!EA9</f>
        <v>383207.67</v>
      </c>
      <c r="DX16" s="14">
        <f>+'[6]INAEXPO PRODUBANCO'!EB9</f>
        <v>371081.71</v>
      </c>
      <c r="DY16" s="14">
        <f>+'[6]INAEXPO PRODUBANCO'!EC9</f>
        <v>185426.35</v>
      </c>
      <c r="DZ16" s="14">
        <f>+'[6]INAEXPO PRODUBANCO'!ED9</f>
        <v>1129533.96</v>
      </c>
      <c r="EA16" s="14">
        <f>+'[6]INAEXPO PRODUBANCO'!EE9</f>
        <v>1114165</v>
      </c>
      <c r="EB16" s="14">
        <f>+'[6]INAEXPO PRODUBANCO'!EF9</f>
        <v>858873.86</v>
      </c>
      <c r="EC16" s="14">
        <f>+'[6]INAEXPO PRODUBANCO'!EG9</f>
        <v>858873.86</v>
      </c>
      <c r="ED16" s="14">
        <f>+'[6]INAEXPO PRODUBANCO'!EH9</f>
        <v>865473.61</v>
      </c>
      <c r="EE16" s="14">
        <f>+'[6]INAEXPO PRODUBANCO'!EI9</f>
        <v>810663.54</v>
      </c>
      <c r="EF16" s="14">
        <f>+'[6]INAEXPO PRODUBANCO'!EJ9</f>
        <v>786607.19</v>
      </c>
      <c r="EG16" s="14">
        <f>+'[6]INAEXPO PRODUBANCO'!EK9</f>
        <v>512935.1</v>
      </c>
      <c r="EH16" s="14">
        <f>+'[6]INAEXPO PRODUBANCO'!EL9</f>
        <v>512935.1</v>
      </c>
      <c r="EI16" s="14">
        <f>+'[6]INAEXPO PRODUBANCO'!EM9</f>
        <v>512935.1</v>
      </c>
      <c r="EJ16" s="14">
        <f>+'[6]INAEXPO PRODUBANCO'!EN9</f>
        <v>304834.65000000002</v>
      </c>
      <c r="EK16" s="14">
        <f>+'[6]INAEXPO PRODUBANCO'!EO9</f>
        <v>252232.73</v>
      </c>
      <c r="EL16" s="14">
        <f>+'[6]INAEXPO PRODUBANCO'!EP9</f>
        <v>1800714.97</v>
      </c>
      <c r="EM16" s="14">
        <f>+'[6]INAEXPO PRODUBANCO'!EQ9</f>
        <v>1456384</v>
      </c>
      <c r="EN16" s="14">
        <f>+'[6]INAEXPO PRODUBANCO'!ER9</f>
        <v>972595</v>
      </c>
      <c r="EO16" s="14">
        <f>+'[6]INAEXPO PRODUBANCO'!ES9</f>
        <v>972595</v>
      </c>
      <c r="EP16" s="14">
        <f>+'[6]INAEXPO PRODUBANCO'!ET9</f>
        <v>1181380.33</v>
      </c>
      <c r="EQ16" s="14">
        <f>+'[6]INAEXPO PRODUBANCO'!EU9</f>
        <v>1150515.3500000001</v>
      </c>
      <c r="ER16" s="14">
        <f>+'[6]INAEXPO PRODUBANCO'!EV9</f>
        <v>1097859.7</v>
      </c>
      <c r="ES16" s="14">
        <f>+'[6]INAEXPO PRODUBANCO'!EW9</f>
        <v>1154500.43</v>
      </c>
      <c r="ET16" s="14">
        <f>+'[6]INAEXPO PRODUBANCO'!EX9</f>
        <v>896806.43</v>
      </c>
      <c r="EU16" s="14">
        <f>+'[6]INAEXPO PRODUBANCO'!EY9</f>
        <v>896806.43</v>
      </c>
      <c r="EV16" s="14">
        <f>+'[6]INAEXPO PRODUBANCO'!EZ9</f>
        <v>856258.63</v>
      </c>
      <c r="EW16" s="14">
        <f>+'[6]INAEXPO PRODUBANCO'!FA9</f>
        <v>797050.27</v>
      </c>
      <c r="EX16" s="14">
        <f>+'[6]INAEXPO PRODUBANCO'!FB9</f>
        <v>672311.24</v>
      </c>
      <c r="EY16" s="14">
        <f>+'[6]INAEXPO PRODUBANCO'!FC9</f>
        <v>486372.85</v>
      </c>
      <c r="EZ16" s="14">
        <f>+'[6]INAEXPO PRODUBANCO'!FD9</f>
        <v>50642.45</v>
      </c>
      <c r="FA16" s="14">
        <f>+'[6]INAEXPO PRODUBANCO'!FE9</f>
        <v>50642.45</v>
      </c>
      <c r="FB16" s="14">
        <f>+'[6]INAEXPO PRODUBANCO'!FF9</f>
        <v>419857.19</v>
      </c>
      <c r="FC16" s="14">
        <f>+'[6]INAEXPO PRODUBANCO'!FG9</f>
        <v>416874.26</v>
      </c>
      <c r="FD16" s="14">
        <f>+'[6]INAEXPO PRODUBANCO'!FH9</f>
        <v>407827.57</v>
      </c>
      <c r="FE16" s="14">
        <f>+'[6]INAEXPO PRODUBANCO'!FI9</f>
        <v>359224.33</v>
      </c>
      <c r="FF16" s="14">
        <f>+'[6]INAEXPO PRODUBANCO'!FJ9</f>
        <v>263862.82</v>
      </c>
      <c r="FG16" s="14">
        <f>+'[6]INAEXPO PRODUBANCO'!FK9</f>
        <v>263862.82</v>
      </c>
      <c r="FH16" s="14">
        <f>+'[6]INAEXPO PRODUBANCO'!FL9</f>
        <v>215686.09</v>
      </c>
      <c r="FI16" s="14">
        <f>+'[6]INAEXPO PRODUBANCO'!FM9</f>
        <v>1029456.4</v>
      </c>
      <c r="FJ16" s="14">
        <f>+'[6]INAEXPO PRODUBANCO'!FN9</f>
        <v>1029038.3</v>
      </c>
      <c r="FK16" s="14">
        <f>+'[6]INAEXPO PRODUBANCO'!FO9</f>
        <v>493781.08</v>
      </c>
      <c r="FL16" s="14">
        <f>+'[6]INAEXPO PRODUBANCO'!FP9</f>
        <v>521311.67</v>
      </c>
      <c r="FM16" s="14">
        <f>+'[6]INAEXPO PRODUBANCO'!FQ9</f>
        <v>521311.67</v>
      </c>
      <c r="FN16" s="14">
        <f>+'[6]INAEXPO PRODUBANCO'!FR9</f>
        <v>427422.74</v>
      </c>
      <c r="FO16" s="14">
        <f>+'[6]INAEXPO PRODUBANCO'!FS9</f>
        <v>469194.74</v>
      </c>
      <c r="FP16" s="14">
        <f>+'[6]INAEXPO PRODUBANCO'!FT9</f>
        <v>423188.2</v>
      </c>
      <c r="FQ16" s="14">
        <f>+'[6]INAEXPO PRODUBANCO'!FU9</f>
        <v>367976.34</v>
      </c>
      <c r="FR16" s="14">
        <f>+'[6]INAEXPO PRODUBANCO'!FV9</f>
        <v>795843.71</v>
      </c>
      <c r="FS16" s="14">
        <f>+'[6]INAEXPO PRODUBANCO'!FW9</f>
        <v>795843.71</v>
      </c>
      <c r="FT16" s="14">
        <f>+'[6]INAEXPO PRODUBANCO'!FX9</f>
        <v>777772.48</v>
      </c>
      <c r="FU16" s="14">
        <f>+'[6]INAEXPO PRODUBANCO'!FY9</f>
        <v>745079.39</v>
      </c>
      <c r="FV16" s="14">
        <f>+'[6]INAEXPO PRODUBANCO'!FZ9</f>
        <v>0</v>
      </c>
      <c r="FW16" s="14">
        <f>+'[6]INAEXPO PRODUBANCO'!GA9</f>
        <v>0</v>
      </c>
      <c r="FX16" s="14">
        <f>+'[6]INAEXPO PRODUBANCO'!GB9</f>
        <v>0</v>
      </c>
      <c r="FY16" s="14">
        <f>+'[6]INAEXPO PRODUBANCO'!GC9</f>
        <v>0</v>
      </c>
      <c r="FZ16" s="14">
        <f>+'[6]INAEXPO PRODUBANCO'!GD9</f>
        <v>0</v>
      </c>
      <c r="GA16" s="14">
        <f>+'[6]INAEXPO PRODUBANCO'!GE9</f>
        <v>0</v>
      </c>
      <c r="GB16" s="14">
        <f>+'[6]INAEXPO PRODUBANCO'!GF9</f>
        <v>0</v>
      </c>
      <c r="GC16" s="14">
        <f>+'[6]INAEXPO PRODUBANCO'!GG9</f>
        <v>0</v>
      </c>
      <c r="GD16" s="14">
        <f>+'[6]INAEXPO PRODUBANCO'!GH9</f>
        <v>0</v>
      </c>
      <c r="GE16" s="14">
        <f>+'[6]INAEXPO PRODUBANCO'!GI9</f>
        <v>0</v>
      </c>
      <c r="GF16" s="14">
        <f>+'[6]INAEXPO PRODUBANCO'!GJ9</f>
        <v>0</v>
      </c>
      <c r="GG16" s="14">
        <f>+'[6]INAEXPO PRODUBANCO'!GK9</f>
        <v>0</v>
      </c>
      <c r="GH16" s="14">
        <f>+'[6]INAEXPO PRODUBANCO'!GL9</f>
        <v>0</v>
      </c>
      <c r="GI16" s="14">
        <f>+'[6]INAEXPO PRODUBANCO'!GM9</f>
        <v>0</v>
      </c>
      <c r="GJ16" s="14">
        <f>+'[6]INAEXPO PRODUBANCO'!GN9</f>
        <v>0</v>
      </c>
      <c r="GK16" s="14">
        <f>+'[6]INAEXPO PRODUBANCO'!GO9</f>
        <v>0</v>
      </c>
      <c r="GL16" s="31">
        <f>+'[6]INAEXPO PRODUBANCO'!GP9</f>
        <v>0</v>
      </c>
      <c r="GM16" s="14">
        <f>+'[6]INAEXPO PRODUBANCO'!GQ9</f>
        <v>0</v>
      </c>
      <c r="GN16" s="14">
        <f>+'[6]INAEXPO PRODUBANCO'!GR9</f>
        <v>0</v>
      </c>
      <c r="GO16" s="14">
        <f>+'[6]INAEXPO PRODUBANCO'!GS9</f>
        <v>0</v>
      </c>
      <c r="GP16" s="14">
        <f>+'[6]INAEXPO PRODUBANCO'!GT9</f>
        <v>0</v>
      </c>
      <c r="GQ16" s="14">
        <f>+'[6]INAEXPO PRODUBANCO'!GU9</f>
        <v>0</v>
      </c>
      <c r="GR16" s="14">
        <f>+'[6]INAEXPO PRODUBANCO'!GV9</f>
        <v>0</v>
      </c>
      <c r="GS16" s="14">
        <f>+'[6]INAEXPO PRODUBANCO'!GW9</f>
        <v>0</v>
      </c>
      <c r="GT16" s="14">
        <f>+'[6]INAEXPO PRODUBANCO'!GX9</f>
        <v>0</v>
      </c>
      <c r="GU16" s="14">
        <f>+'[6]INAEXPO PRODUBANCO'!GY9</f>
        <v>0</v>
      </c>
      <c r="GV16" s="14">
        <f>+'[6]INAEXPO PRODUBANCO'!GZ9</f>
        <v>0</v>
      </c>
      <c r="GW16" s="31">
        <f>+'[6]INAEXPO PRODUBANCO'!HA9</f>
        <v>0</v>
      </c>
      <c r="GX16" s="42"/>
      <c r="GY16" s="14">
        <v>207826.42</v>
      </c>
      <c r="GZ16" s="14">
        <v>59312.24</v>
      </c>
      <c r="HA16" s="14">
        <v>124650.49</v>
      </c>
      <c r="HB16" s="14">
        <v>621393.62</v>
      </c>
      <c r="HC16" s="14">
        <v>0</v>
      </c>
      <c r="HD16" s="31">
        <v>316117.12</v>
      </c>
      <c r="HE16" s="14">
        <f t="shared" si="4"/>
        <v>316.11712</v>
      </c>
      <c r="HF16" s="14">
        <v>312836.53000000003</v>
      </c>
      <c r="HG16" s="14">
        <v>977507.6</v>
      </c>
      <c r="HH16" s="14">
        <v>887128.97</v>
      </c>
      <c r="HI16" s="14">
        <v>857916.97</v>
      </c>
      <c r="HJ16" s="14">
        <v>0</v>
      </c>
      <c r="HK16" s="31">
        <v>710281.11</v>
      </c>
      <c r="HL16" s="14">
        <f t="shared" si="5"/>
        <v>394163.99</v>
      </c>
      <c r="HM16" s="14">
        <v>672677.82</v>
      </c>
      <c r="HN16" s="14">
        <v>605382.44999999995</v>
      </c>
      <c r="HO16" s="14">
        <v>562309.38</v>
      </c>
      <c r="HP16" s="14">
        <v>298600.34999999998</v>
      </c>
      <c r="HQ16" s="14">
        <v>0</v>
      </c>
      <c r="HR16" s="31">
        <v>326569.65999999997</v>
      </c>
      <c r="HS16" s="14">
        <f t="shared" si="6"/>
        <v>-383711.45</v>
      </c>
      <c r="HT16" s="14">
        <v>290406.84999999998</v>
      </c>
      <c r="HU16" s="14">
        <v>260756.13</v>
      </c>
      <c r="HV16" s="14">
        <v>236921.46</v>
      </c>
      <c r="HW16" s="14">
        <v>500291.19</v>
      </c>
      <c r="HX16" s="14">
        <v>0</v>
      </c>
      <c r="HY16" s="31">
        <v>261347.15</v>
      </c>
      <c r="HZ16" s="14">
        <f t="shared" si="7"/>
        <v>-65222.50999999998</v>
      </c>
      <c r="IA16" s="14">
        <v>291262.12</v>
      </c>
      <c r="IB16" s="14">
        <v>289755.96999999997</v>
      </c>
      <c r="IC16" s="14">
        <v>265886.99</v>
      </c>
      <c r="ID16" s="14">
        <v>989097.91</v>
      </c>
      <c r="IE16" s="14">
        <v>0</v>
      </c>
      <c r="IF16" s="31">
        <v>308281.77</v>
      </c>
      <c r="IG16" s="14">
        <f t="shared" si="8"/>
        <v>46934.620000000024</v>
      </c>
      <c r="IH16" s="14">
        <v>677331</v>
      </c>
      <c r="II16" s="14">
        <v>671559.43</v>
      </c>
      <c r="IJ16" s="14">
        <v>603017.66</v>
      </c>
      <c r="IK16" s="14">
        <v>556619.65</v>
      </c>
      <c r="IL16" s="14">
        <v>0</v>
      </c>
      <c r="IM16" s="14">
        <v>150307.6</v>
      </c>
      <c r="IN16" s="14">
        <v>153865.94</v>
      </c>
      <c r="IO16" s="14">
        <v>634627.67000000004</v>
      </c>
      <c r="IP16" s="14">
        <v>327568.32</v>
      </c>
      <c r="IQ16" s="14">
        <v>680005.4</v>
      </c>
      <c r="IR16" s="14">
        <v>0</v>
      </c>
      <c r="IS16" s="14">
        <v>282024.7</v>
      </c>
      <c r="IT16" s="14">
        <v>280431.34000000003</v>
      </c>
      <c r="IU16" s="14">
        <v>259247.92</v>
      </c>
      <c r="IV16" s="14">
        <v>515513.63</v>
      </c>
      <c r="IW16" s="14">
        <v>369141.65</v>
      </c>
      <c r="IX16" s="14">
        <v>0</v>
      </c>
      <c r="IY16" s="14">
        <v>23733.1</v>
      </c>
      <c r="IZ16" s="14">
        <v>23733.1</v>
      </c>
      <c r="JA16" s="14">
        <v>86587.839999999997</v>
      </c>
      <c r="JB16" s="14">
        <v>117424.42</v>
      </c>
      <c r="JC16" s="14">
        <v>358715.83</v>
      </c>
      <c r="JD16" s="14">
        <v>0</v>
      </c>
      <c r="JE16" s="14">
        <v>125788.95</v>
      </c>
      <c r="JF16" s="14">
        <v>90324.46</v>
      </c>
      <c r="JG16" s="14">
        <v>80275.8</v>
      </c>
      <c r="JH16" s="14">
        <v>93512.23</v>
      </c>
      <c r="JI16" s="14">
        <v>642285.68999999994</v>
      </c>
      <c r="JJ16" s="14">
        <v>645298.62</v>
      </c>
      <c r="JK16" s="14">
        <v>645298.62</v>
      </c>
      <c r="JL16" s="14">
        <v>599219.31000000006</v>
      </c>
      <c r="JM16" s="14">
        <v>603124.18999999994</v>
      </c>
      <c r="JN16" s="14">
        <v>539137.01</v>
      </c>
      <c r="JO16" s="14">
        <v>502716.17</v>
      </c>
      <c r="JP16" s="14">
        <v>132318.88</v>
      </c>
      <c r="JQ16" s="14">
        <v>132318.88</v>
      </c>
      <c r="JR16" s="14">
        <v>551240.80000000005</v>
      </c>
      <c r="JS16" s="14">
        <v>637769.62</v>
      </c>
      <c r="JT16" s="14">
        <v>361760.29</v>
      </c>
      <c r="JU16" s="14">
        <v>361760.29</v>
      </c>
      <c r="JV16" s="14">
        <v>0</v>
      </c>
      <c r="JW16" s="14">
        <v>361760.29</v>
      </c>
      <c r="JX16" s="14">
        <v>274948.83</v>
      </c>
      <c r="JY16" s="14">
        <v>241488.3</v>
      </c>
      <c r="JZ16" s="14">
        <v>186358.24</v>
      </c>
      <c r="KA16" s="14">
        <v>1603424.64</v>
      </c>
      <c r="KB16" s="14">
        <v>0</v>
      </c>
      <c r="KC16" s="14">
        <v>1416207.6</v>
      </c>
      <c r="KD16" s="14">
        <v>1413744.41</v>
      </c>
      <c r="KE16" s="14">
        <v>1254719.6000000001</v>
      </c>
      <c r="KF16" s="14">
        <v>1080182.3500000001</v>
      </c>
      <c r="KG16" s="14">
        <v>1063473.46</v>
      </c>
      <c r="KH16" s="14">
        <v>0</v>
      </c>
      <c r="KI16" s="14">
        <v>856773.63</v>
      </c>
      <c r="KJ16" s="14">
        <v>785862.48</v>
      </c>
      <c r="KK16" s="14">
        <v>779773.31</v>
      </c>
      <c r="KL16" s="14">
        <v>744363.73</v>
      </c>
      <c r="KM16" s="14">
        <v>695555.94</v>
      </c>
      <c r="KN16" s="14">
        <v>417050.98</v>
      </c>
      <c r="KO16" s="14">
        <v>417050.98</v>
      </c>
      <c r="KP16" s="14">
        <v>355484.83</v>
      </c>
      <c r="KQ16" s="14">
        <v>377288.87</v>
      </c>
      <c r="KR16" s="14">
        <v>321948.99</v>
      </c>
      <c r="KS16" s="14">
        <v>96699.31</v>
      </c>
      <c r="KT16" s="14">
        <v>0</v>
      </c>
      <c r="KU16" s="14">
        <v>1270748.23</v>
      </c>
      <c r="KV16" s="14">
        <v>1240044.97</v>
      </c>
      <c r="KW16" s="14">
        <v>1199020.28</v>
      </c>
      <c r="KX16" s="14">
        <v>1199020.28</v>
      </c>
      <c r="KY16" s="14">
        <v>1109627.31</v>
      </c>
      <c r="KZ16" s="14">
        <v>0</v>
      </c>
      <c r="LA16" s="14">
        <v>753510.40000000002</v>
      </c>
      <c r="LB16" s="14">
        <v>751606.17</v>
      </c>
      <c r="LC16" s="14">
        <v>750162.58</v>
      </c>
      <c r="LD16" s="14">
        <v>473066.45</v>
      </c>
      <c r="LE16" s="14">
        <v>308417.59999999998</v>
      </c>
      <c r="LF16" s="14">
        <v>0</v>
      </c>
      <c r="LG16" s="14">
        <v>-77535.78</v>
      </c>
      <c r="LH16" s="14">
        <v>632144.49</v>
      </c>
      <c r="LI16" s="14">
        <v>535326.59</v>
      </c>
      <c r="LJ16" s="14">
        <v>504920.25</v>
      </c>
      <c r="LK16" s="14">
        <v>438290.32</v>
      </c>
      <c r="LL16" s="14">
        <v>0</v>
      </c>
      <c r="LM16" s="14">
        <v>109016.13</v>
      </c>
      <c r="LN16" s="14">
        <v>109016.13</v>
      </c>
      <c r="LO16" s="14">
        <v>43014.02</v>
      </c>
      <c r="LP16" s="14">
        <v>397168.11</v>
      </c>
      <c r="LQ16" s="14">
        <v>64749.05</v>
      </c>
      <c r="LR16" s="14">
        <v>0</v>
      </c>
      <c r="LS16" s="14">
        <v>340306.22</v>
      </c>
      <c r="LT16" s="14">
        <v>340306.22</v>
      </c>
      <c r="LU16" s="14">
        <v>271470.01</v>
      </c>
      <c r="LV16" s="14">
        <v>217753.22</v>
      </c>
      <c r="LW16" s="14">
        <v>621737.78</v>
      </c>
      <c r="LX16" s="14">
        <v>163965.81</v>
      </c>
      <c r="LY16" s="14">
        <v>163965.81</v>
      </c>
      <c r="LZ16" s="14">
        <v>98719.77</v>
      </c>
      <c r="MA16" s="14">
        <v>77812</v>
      </c>
      <c r="MB16" s="14">
        <v>726926.44</v>
      </c>
      <c r="MC16" s="14">
        <v>704454.52</v>
      </c>
      <c r="MD16" s="14">
        <v>0</v>
      </c>
      <c r="ME16" s="14">
        <v>298080.43</v>
      </c>
      <c r="MF16" s="14">
        <v>176408.77</v>
      </c>
      <c r="MG16" s="14">
        <v>138176.66</v>
      </c>
      <c r="MH16" s="14">
        <v>431192.06</v>
      </c>
      <c r="MI16" s="14">
        <v>404506.17</v>
      </c>
      <c r="MJ16" s="14">
        <v>0</v>
      </c>
      <c r="MK16" s="14">
        <v>231441.57</v>
      </c>
      <c r="ML16" s="14">
        <v>199556.24</v>
      </c>
      <c r="MM16" s="14">
        <v>201355.48</v>
      </c>
      <c r="MN16" s="14">
        <v>932841.48</v>
      </c>
      <c r="MO16" s="14">
        <v>911800.82</v>
      </c>
      <c r="MP16" s="14">
        <v>590746.23</v>
      </c>
      <c r="MQ16" s="14">
        <v>590746.23</v>
      </c>
      <c r="MR16" s="14">
        <v>541649.54</v>
      </c>
      <c r="MS16" s="14">
        <v>633971.78</v>
      </c>
      <c r="MT16" s="14">
        <v>432865.7</v>
      </c>
      <c r="MU16" s="14">
        <v>380853.26</v>
      </c>
      <c r="MV16" s="14">
        <v>100547.77</v>
      </c>
      <c r="MW16" s="14">
        <v>100547.77</v>
      </c>
      <c r="MX16" s="14">
        <v>74957.429999999993</v>
      </c>
      <c r="MY16" s="14">
        <v>880564.09</v>
      </c>
      <c r="MZ16" s="14">
        <v>802300.35</v>
      </c>
      <c r="NA16" s="14">
        <v>769519.38</v>
      </c>
      <c r="NB16" s="14">
        <v>650095.88</v>
      </c>
      <c r="NC16" s="14">
        <v>650095.88</v>
      </c>
      <c r="ND16" s="14">
        <v>650095.88</v>
      </c>
      <c r="NE16" s="14">
        <v>650095.88</v>
      </c>
      <c r="NF16" s="14">
        <v>604859.78</v>
      </c>
      <c r="NG16" s="14">
        <v>509701</v>
      </c>
      <c r="NH16" s="14">
        <v>277395.90999999997</v>
      </c>
      <c r="NI16" s="14">
        <v>277395.90999999997</v>
      </c>
      <c r="NJ16" s="14">
        <v>243515.86</v>
      </c>
      <c r="NK16" s="14">
        <v>1118339.33</v>
      </c>
      <c r="NL16" s="14">
        <v>1386787.97</v>
      </c>
      <c r="NM16" s="14">
        <v>1126913.33</v>
      </c>
      <c r="NN16" s="14">
        <v>1068491.52</v>
      </c>
      <c r="NO16" s="14">
        <v>1068491.52</v>
      </c>
      <c r="NP16" s="14">
        <v>1000477.02</v>
      </c>
      <c r="NQ16" s="14">
        <v>1150434.1499999999</v>
      </c>
      <c r="NR16" s="14">
        <v>40390.33</v>
      </c>
      <c r="NS16" s="14">
        <v>522583.36</v>
      </c>
      <c r="NT16" s="14">
        <v>0</v>
      </c>
      <c r="NU16" s="14">
        <v>368978.49</v>
      </c>
      <c r="NV16" s="14">
        <v>368978.49</v>
      </c>
      <c r="NW16" s="14">
        <v>368978.49</v>
      </c>
      <c r="NX16" s="14">
        <v>368978.49</v>
      </c>
      <c r="NY16" s="14">
        <v>368978.49</v>
      </c>
      <c r="NZ16" s="14">
        <v>762898.09</v>
      </c>
      <c r="OA16" s="14">
        <v>762898.09</v>
      </c>
      <c r="OB16" s="14">
        <v>730185.82</v>
      </c>
      <c r="OC16" s="14">
        <v>695968.62</v>
      </c>
      <c r="OD16" s="14">
        <v>695968.62</v>
      </c>
      <c r="OE16" s="14">
        <v>695968.62</v>
      </c>
      <c r="OF16" s="14">
        <v>375369.32</v>
      </c>
      <c r="OG16" s="14">
        <v>375369.32</v>
      </c>
      <c r="OH16" s="14">
        <v>331426.39</v>
      </c>
      <c r="OI16" s="14">
        <v>297518.94</v>
      </c>
      <c r="OJ16" s="14">
        <v>254359.25</v>
      </c>
      <c r="OK16" s="14">
        <v>913997.33</v>
      </c>
      <c r="OL16" s="14">
        <v>622182.81999999995</v>
      </c>
      <c r="OM16" s="14">
        <v>622182.81999999995</v>
      </c>
      <c r="ON16" s="14">
        <v>558540.43000000005</v>
      </c>
      <c r="OO16" s="14">
        <v>522410.37</v>
      </c>
      <c r="OP16" s="14">
        <v>494518.58</v>
      </c>
      <c r="OQ16" s="14">
        <v>170781.33</v>
      </c>
      <c r="OR16" s="14">
        <v>0</v>
      </c>
      <c r="OS16" s="14">
        <v>170781.33</v>
      </c>
      <c r="OT16" s="14">
        <v>94610.14</v>
      </c>
      <c r="OU16" s="14">
        <v>107003.62</v>
      </c>
      <c r="OV16" s="14">
        <v>73594.86</v>
      </c>
      <c r="OW16" s="14">
        <v>429108.51</v>
      </c>
      <c r="OX16" s="14">
        <v>96312.59</v>
      </c>
      <c r="OY16" s="14">
        <v>96312.59</v>
      </c>
      <c r="OZ16" s="14">
        <v>97918.33</v>
      </c>
      <c r="PA16" s="14">
        <v>338567.96</v>
      </c>
      <c r="PB16" s="14">
        <v>546236.12</v>
      </c>
      <c r="PC16" s="14">
        <v>432208.33</v>
      </c>
      <c r="PD16" s="14">
        <v>156486.96</v>
      </c>
      <c r="PE16" s="14">
        <v>156486.96</v>
      </c>
      <c r="PF16" s="14">
        <v>147646.56</v>
      </c>
      <c r="PG16" s="14">
        <v>434405.36</v>
      </c>
      <c r="PH16" s="14">
        <v>86608.46</v>
      </c>
      <c r="PI16" s="14">
        <v>1065734.7</v>
      </c>
      <c r="PJ16" s="14">
        <v>797935.74</v>
      </c>
      <c r="PK16" s="14">
        <v>797935.74</v>
      </c>
      <c r="PL16" s="14">
        <v>761896.87</v>
      </c>
      <c r="PM16" s="14">
        <v>721076.47</v>
      </c>
      <c r="PN16" s="14">
        <v>669331.64</v>
      </c>
      <c r="PO16" s="14">
        <v>835816.5</v>
      </c>
      <c r="PP16" s="14">
        <v>414383.35999999999</v>
      </c>
      <c r="PQ16" s="14">
        <v>414383.35999999999</v>
      </c>
      <c r="PR16" s="14">
        <v>310730.62</v>
      </c>
      <c r="PS16" s="14">
        <v>0</v>
      </c>
      <c r="PT16" s="14">
        <v>0</v>
      </c>
      <c r="PU16" s="14">
        <v>0</v>
      </c>
      <c r="PV16" s="14">
        <v>0</v>
      </c>
      <c r="PW16" s="14">
        <v>0</v>
      </c>
      <c r="PX16" s="14">
        <v>0</v>
      </c>
      <c r="PY16" s="14">
        <v>0</v>
      </c>
      <c r="PZ16" s="14">
        <v>0</v>
      </c>
      <c r="QA16" s="14">
        <v>0</v>
      </c>
      <c r="QB16" s="14">
        <v>0</v>
      </c>
      <c r="QC16" s="14">
        <v>0</v>
      </c>
      <c r="QD16" s="14">
        <v>0</v>
      </c>
      <c r="QE16" s="14">
        <v>0</v>
      </c>
      <c r="QF16" s="14">
        <v>0</v>
      </c>
      <c r="QG16" s="14">
        <v>0</v>
      </c>
      <c r="QH16" s="14">
        <v>0</v>
      </c>
      <c r="QI16" s="14">
        <v>0</v>
      </c>
      <c r="QJ16" s="14">
        <v>0</v>
      </c>
      <c r="QK16" s="14">
        <v>0</v>
      </c>
      <c r="QL16" s="14">
        <v>0</v>
      </c>
      <c r="QM16" s="14">
        <v>0</v>
      </c>
      <c r="QN16" s="14">
        <v>0</v>
      </c>
      <c r="QO16" s="14">
        <v>0</v>
      </c>
      <c r="QP16" s="14">
        <v>0</v>
      </c>
      <c r="QQ16" s="14">
        <v>0</v>
      </c>
      <c r="QR16" s="14">
        <v>0</v>
      </c>
      <c r="QS16" s="14">
        <v>0</v>
      </c>
      <c r="QT16" s="14">
        <v>0</v>
      </c>
      <c r="QU16" s="14">
        <v>0</v>
      </c>
      <c r="QV16" s="14">
        <v>0</v>
      </c>
      <c r="QW16" s="14">
        <v>0</v>
      </c>
      <c r="QX16" s="14">
        <v>0</v>
      </c>
      <c r="QY16" s="14">
        <v>0</v>
      </c>
      <c r="QZ16" s="14">
        <v>0</v>
      </c>
      <c r="RA16" s="14">
        <v>0</v>
      </c>
      <c r="RB16" s="14">
        <v>0</v>
      </c>
      <c r="RC16" s="14">
        <v>0</v>
      </c>
      <c r="RD16" s="14">
        <v>0</v>
      </c>
      <c r="RE16" s="14">
        <v>0</v>
      </c>
      <c r="RF16" s="14">
        <v>0</v>
      </c>
      <c r="RG16" s="14">
        <v>0</v>
      </c>
      <c r="RH16" s="14">
        <v>0</v>
      </c>
      <c r="RI16" s="14">
        <v>0</v>
      </c>
      <c r="RJ16" s="14">
        <v>0</v>
      </c>
      <c r="RK16" s="14">
        <v>0</v>
      </c>
      <c r="RL16" s="14">
        <v>0</v>
      </c>
      <c r="RM16" s="14">
        <v>0</v>
      </c>
      <c r="RN16" s="14">
        <v>0</v>
      </c>
      <c r="RO16" s="14">
        <v>0</v>
      </c>
      <c r="RP16" s="14">
        <v>0</v>
      </c>
      <c r="RQ16" s="14">
        <v>0</v>
      </c>
      <c r="RR16" s="14">
        <v>0</v>
      </c>
      <c r="RS16" s="14">
        <v>0</v>
      </c>
      <c r="RT16" s="14">
        <v>0</v>
      </c>
      <c r="RU16" s="14">
        <v>0</v>
      </c>
      <c r="RV16" s="14">
        <v>0</v>
      </c>
      <c r="RW16" s="14">
        <v>0</v>
      </c>
      <c r="RX16" s="14">
        <v>0</v>
      </c>
      <c r="RY16" s="14">
        <v>0</v>
      </c>
      <c r="RZ16" s="14">
        <v>0</v>
      </c>
      <c r="SA16" s="14">
        <v>0</v>
      </c>
      <c r="SB16" s="14">
        <v>0</v>
      </c>
      <c r="SC16" s="14">
        <v>0</v>
      </c>
      <c r="SD16" s="14">
        <v>0</v>
      </c>
      <c r="SE16" s="14">
        <v>0</v>
      </c>
      <c r="SF16" s="14">
        <v>0</v>
      </c>
      <c r="SG16" s="14">
        <v>0</v>
      </c>
      <c r="SH16" s="14">
        <v>0</v>
      </c>
      <c r="SI16" s="14">
        <v>0</v>
      </c>
      <c r="SJ16" s="14">
        <v>92774.04</v>
      </c>
      <c r="SK16" s="14">
        <v>92774.04</v>
      </c>
      <c r="SL16" s="14">
        <v>0</v>
      </c>
      <c r="SM16" s="14">
        <v>0</v>
      </c>
      <c r="SN16" s="14">
        <v>0</v>
      </c>
      <c r="SO16" s="14">
        <v>0</v>
      </c>
      <c r="SP16" s="14">
        <v>0</v>
      </c>
      <c r="SQ16" s="14">
        <v>0</v>
      </c>
      <c r="SR16" s="14">
        <v>0</v>
      </c>
      <c r="SS16" s="14">
        <v>0</v>
      </c>
      <c r="ST16" s="14">
        <v>0</v>
      </c>
      <c r="SU16" s="14">
        <v>0</v>
      </c>
      <c r="SV16" s="14">
        <v>0</v>
      </c>
      <c r="SW16" s="14">
        <v>0</v>
      </c>
      <c r="SX16" s="14">
        <v>0</v>
      </c>
      <c r="SY16" s="14">
        <v>0</v>
      </c>
      <c r="SZ16" s="14">
        <v>0</v>
      </c>
      <c r="TA16" s="14">
        <v>0</v>
      </c>
      <c r="TB16" s="14">
        <v>0</v>
      </c>
      <c r="TC16" s="14">
        <v>0</v>
      </c>
      <c r="TD16" s="14">
        <v>0</v>
      </c>
      <c r="TE16" s="14">
        <v>0</v>
      </c>
      <c r="TF16" s="14">
        <v>0</v>
      </c>
      <c r="TG16" s="14">
        <v>0</v>
      </c>
      <c r="TH16" s="14">
        <v>0</v>
      </c>
      <c r="TI16" s="14">
        <v>0</v>
      </c>
      <c r="TJ16" s="14">
        <v>0</v>
      </c>
      <c r="TK16" s="14">
        <v>0</v>
      </c>
      <c r="TL16" s="14">
        <v>0</v>
      </c>
      <c r="TM16" s="14">
        <v>0</v>
      </c>
      <c r="TN16" s="14">
        <v>0</v>
      </c>
      <c r="TO16" s="14">
        <v>0</v>
      </c>
      <c r="TP16" s="14">
        <v>0</v>
      </c>
      <c r="TQ16" s="14">
        <v>0</v>
      </c>
      <c r="TR16" s="14">
        <v>0</v>
      </c>
      <c r="TS16" s="14">
        <v>0</v>
      </c>
      <c r="TT16" s="14">
        <v>0</v>
      </c>
      <c r="TU16" s="14">
        <v>0</v>
      </c>
      <c r="TV16" s="14">
        <v>0</v>
      </c>
      <c r="TW16" s="14">
        <v>0</v>
      </c>
      <c r="TX16" s="14">
        <v>0</v>
      </c>
      <c r="TY16" s="14">
        <v>0</v>
      </c>
      <c r="TZ16" s="14">
        <v>0</v>
      </c>
      <c r="UA16" s="14">
        <v>0</v>
      </c>
      <c r="UB16" s="14">
        <v>0</v>
      </c>
      <c r="UC16" s="14">
        <v>0</v>
      </c>
      <c r="UD16" s="14">
        <v>0</v>
      </c>
      <c r="UE16" s="14">
        <v>0</v>
      </c>
      <c r="UF16" s="14">
        <v>0</v>
      </c>
      <c r="UG16" s="14">
        <v>0</v>
      </c>
      <c r="UH16" s="14">
        <v>0</v>
      </c>
      <c r="UI16" s="14">
        <v>0</v>
      </c>
      <c r="UJ16" s="14">
        <v>0</v>
      </c>
      <c r="UK16" s="14">
        <v>0</v>
      </c>
      <c r="UL16" s="14">
        <v>0</v>
      </c>
      <c r="UM16" s="14">
        <v>0</v>
      </c>
      <c r="UN16" s="14">
        <v>0</v>
      </c>
      <c r="UO16" s="14">
        <v>0</v>
      </c>
      <c r="UP16" s="14">
        <v>0</v>
      </c>
      <c r="UQ16" s="14">
        <v>0</v>
      </c>
      <c r="UR16" s="14">
        <v>0</v>
      </c>
      <c r="US16" s="14">
        <v>0</v>
      </c>
      <c r="UT16" s="14">
        <v>0</v>
      </c>
      <c r="UU16" s="14">
        <v>0</v>
      </c>
      <c r="UV16" s="14">
        <v>0</v>
      </c>
      <c r="UW16" s="14">
        <v>0</v>
      </c>
      <c r="UX16" s="14">
        <v>0</v>
      </c>
      <c r="UY16" s="14">
        <v>0</v>
      </c>
      <c r="UZ16" s="14">
        <v>0</v>
      </c>
      <c r="VA16" s="14">
        <v>0</v>
      </c>
      <c r="VB16" s="14">
        <v>0</v>
      </c>
      <c r="VC16" s="14">
        <v>0</v>
      </c>
      <c r="VD16" s="14">
        <v>0</v>
      </c>
      <c r="VE16" s="14">
        <v>0</v>
      </c>
      <c r="VF16" s="14">
        <v>0</v>
      </c>
      <c r="VG16" s="14">
        <v>0</v>
      </c>
      <c r="VH16" s="14">
        <v>0</v>
      </c>
      <c r="VI16" s="14">
        <v>0</v>
      </c>
      <c r="VJ16" s="14">
        <v>0</v>
      </c>
      <c r="VK16" s="14">
        <v>0</v>
      </c>
      <c r="VL16" s="14">
        <v>0</v>
      </c>
      <c r="VM16" s="14">
        <v>0</v>
      </c>
      <c r="VN16" s="14">
        <v>0</v>
      </c>
      <c r="VO16" s="14">
        <v>0</v>
      </c>
      <c r="VP16" s="14">
        <v>0</v>
      </c>
      <c r="VQ16" s="14">
        <v>0</v>
      </c>
      <c r="VR16" s="14">
        <v>0</v>
      </c>
      <c r="VS16" s="14">
        <v>0</v>
      </c>
      <c r="VT16" s="14">
        <v>0</v>
      </c>
      <c r="VU16" s="14">
        <v>0</v>
      </c>
      <c r="VV16" s="14">
        <v>0</v>
      </c>
      <c r="VW16" s="14">
        <v>0</v>
      </c>
      <c r="VX16" s="14">
        <v>0</v>
      </c>
      <c r="VY16" s="14">
        <v>0</v>
      </c>
      <c r="VZ16" s="14">
        <v>0</v>
      </c>
      <c r="WA16" s="14">
        <v>0</v>
      </c>
      <c r="WB16" s="14">
        <v>0</v>
      </c>
      <c r="WC16" s="14">
        <v>0</v>
      </c>
      <c r="WD16" s="14">
        <v>0</v>
      </c>
      <c r="WE16" s="14">
        <v>0</v>
      </c>
      <c r="WF16" s="14">
        <v>0</v>
      </c>
      <c r="WG16" s="14">
        <v>0</v>
      </c>
      <c r="WH16" s="14">
        <v>0</v>
      </c>
      <c r="WI16" s="14">
        <v>0</v>
      </c>
      <c r="WJ16" s="14">
        <v>0</v>
      </c>
      <c r="WK16" s="14">
        <v>0</v>
      </c>
      <c r="WL16" s="14">
        <v>0</v>
      </c>
      <c r="WM16" s="14">
        <v>0</v>
      </c>
      <c r="WN16" s="14">
        <v>0</v>
      </c>
      <c r="WO16" s="14">
        <v>0</v>
      </c>
      <c r="WP16" s="14">
        <v>0</v>
      </c>
      <c r="WQ16" s="14">
        <v>0</v>
      </c>
      <c r="WR16" s="14">
        <v>0</v>
      </c>
      <c r="WS16" s="14">
        <v>0</v>
      </c>
      <c r="WT16" s="14">
        <v>0</v>
      </c>
      <c r="WU16" s="14">
        <v>0</v>
      </c>
      <c r="WV16" s="14">
        <v>0</v>
      </c>
      <c r="WW16" s="14">
        <v>0</v>
      </c>
      <c r="WX16" s="14">
        <v>0</v>
      </c>
      <c r="WY16" s="14">
        <v>0</v>
      </c>
      <c r="WZ16" s="14">
        <v>0</v>
      </c>
      <c r="XA16" s="14">
        <v>0</v>
      </c>
      <c r="XB16" s="14">
        <v>0</v>
      </c>
      <c r="XC16" s="14">
        <v>0</v>
      </c>
      <c r="XD16" s="14">
        <v>0</v>
      </c>
      <c r="XE16" s="14">
        <v>0</v>
      </c>
      <c r="XF16" s="14">
        <v>0</v>
      </c>
      <c r="XG16" s="14">
        <v>0</v>
      </c>
      <c r="XH16" s="14">
        <v>0</v>
      </c>
      <c r="XI16" s="14">
        <v>0</v>
      </c>
      <c r="XJ16" s="14">
        <v>0</v>
      </c>
      <c r="XK16" s="14">
        <v>0</v>
      </c>
      <c r="XL16" s="14">
        <v>0</v>
      </c>
      <c r="XM16" s="14">
        <v>0</v>
      </c>
      <c r="XN16" s="14">
        <v>0</v>
      </c>
      <c r="XO16" s="14">
        <v>0</v>
      </c>
      <c r="XP16" s="14">
        <v>0</v>
      </c>
      <c r="XQ16" s="14">
        <v>0</v>
      </c>
      <c r="XR16" s="14">
        <v>0</v>
      </c>
      <c r="XS16" s="14">
        <v>0</v>
      </c>
      <c r="XT16" s="14">
        <v>0</v>
      </c>
      <c r="XU16" s="14">
        <v>0</v>
      </c>
      <c r="XV16" s="14">
        <v>0</v>
      </c>
      <c r="XW16" s="14">
        <v>0</v>
      </c>
      <c r="XX16" s="14">
        <v>0</v>
      </c>
      <c r="XY16" s="14">
        <v>0</v>
      </c>
      <c r="XZ16" s="14">
        <v>0</v>
      </c>
      <c r="YA16" s="14">
        <v>0</v>
      </c>
      <c r="YB16" s="14">
        <v>0</v>
      </c>
      <c r="YC16" s="14">
        <v>0</v>
      </c>
      <c r="YD16" s="14">
        <v>0</v>
      </c>
      <c r="YE16" s="14">
        <v>0</v>
      </c>
      <c r="YF16" s="14">
        <v>0</v>
      </c>
      <c r="YG16" s="14">
        <v>0</v>
      </c>
      <c r="YH16" s="14">
        <v>0</v>
      </c>
      <c r="YI16" s="14">
        <v>0</v>
      </c>
      <c r="YJ16" s="14">
        <v>0</v>
      </c>
      <c r="YK16" s="14">
        <v>0</v>
      </c>
      <c r="YL16" s="14">
        <v>0</v>
      </c>
      <c r="YM16" s="14">
        <v>0</v>
      </c>
      <c r="YN16" s="14">
        <v>0</v>
      </c>
      <c r="YO16" s="14">
        <v>0</v>
      </c>
      <c r="YP16" s="14">
        <v>0</v>
      </c>
      <c r="YQ16" s="14">
        <v>0</v>
      </c>
      <c r="YR16" s="14">
        <v>0</v>
      </c>
      <c r="YS16" s="14">
        <v>0</v>
      </c>
      <c r="YT16" s="14">
        <v>0</v>
      </c>
      <c r="YU16" s="14">
        <v>0</v>
      </c>
      <c r="YV16" s="14">
        <v>0</v>
      </c>
      <c r="YW16" s="14">
        <v>0</v>
      </c>
      <c r="YX16" s="14">
        <v>0</v>
      </c>
      <c r="YY16" s="14">
        <v>0</v>
      </c>
      <c r="YZ16" s="14">
        <v>0</v>
      </c>
      <c r="ZA16" s="14">
        <v>0</v>
      </c>
      <c r="ZB16" s="14">
        <v>0</v>
      </c>
      <c r="ZC16" s="14">
        <v>0</v>
      </c>
      <c r="ZD16" s="14">
        <v>0</v>
      </c>
      <c r="ZE16" s="14">
        <v>0</v>
      </c>
      <c r="ZF16" s="14">
        <v>0</v>
      </c>
      <c r="ZG16" s="14">
        <v>0</v>
      </c>
      <c r="ZH16" s="14">
        <v>0</v>
      </c>
      <c r="ZI16" s="14">
        <v>0</v>
      </c>
      <c r="ZJ16" s="14">
        <v>0</v>
      </c>
      <c r="ZK16" s="14">
        <v>0</v>
      </c>
      <c r="ZL16" s="14">
        <v>0</v>
      </c>
      <c r="ZM16" s="14">
        <v>0</v>
      </c>
      <c r="ZN16" s="14">
        <v>0</v>
      </c>
      <c r="ZO16" s="14">
        <v>0</v>
      </c>
      <c r="ZP16" s="14">
        <v>0</v>
      </c>
      <c r="ZQ16" s="14">
        <v>0</v>
      </c>
      <c r="ZR16" s="14">
        <v>0</v>
      </c>
      <c r="ZS16" s="14">
        <v>0</v>
      </c>
      <c r="ZT16" s="14">
        <v>0</v>
      </c>
      <c r="ZU16" s="14">
        <v>0</v>
      </c>
      <c r="ZV16" s="14">
        <v>0</v>
      </c>
    </row>
    <row r="17" spans="1:698" ht="12" customHeight="1" thickBot="1" x14ac:dyDescent="0.25">
      <c r="A17" s="7" t="s">
        <v>17</v>
      </c>
      <c r="B17" s="8">
        <f t="shared" ref="B17:BM17" si="13">+B18+B20+B19</f>
        <v>0</v>
      </c>
      <c r="C17" s="8">
        <f t="shared" si="13"/>
        <v>0</v>
      </c>
      <c r="D17" s="8">
        <f t="shared" si="13"/>
        <v>0</v>
      </c>
      <c r="E17" s="8">
        <f t="shared" si="13"/>
        <v>0</v>
      </c>
      <c r="F17" s="8">
        <f t="shared" si="13"/>
        <v>0</v>
      </c>
      <c r="G17" s="8">
        <f t="shared" si="13"/>
        <v>274094.83</v>
      </c>
      <c r="H17" s="8">
        <f t="shared" si="13"/>
        <v>274094.83</v>
      </c>
      <c r="I17" s="8">
        <f t="shared" si="13"/>
        <v>274094.83</v>
      </c>
      <c r="J17" s="8">
        <f t="shared" si="13"/>
        <v>274094.83</v>
      </c>
      <c r="K17" s="8">
        <f t="shared" si="13"/>
        <v>274094.83</v>
      </c>
      <c r="L17" s="8">
        <f t="shared" si="13"/>
        <v>0</v>
      </c>
      <c r="M17" s="8">
        <f t="shared" si="13"/>
        <v>273804.83</v>
      </c>
      <c r="N17" s="8">
        <f t="shared" si="13"/>
        <v>273804.83</v>
      </c>
      <c r="O17" s="8">
        <f t="shared" si="13"/>
        <v>273804.83</v>
      </c>
      <c r="P17" s="8">
        <f t="shared" si="13"/>
        <v>273804.83</v>
      </c>
      <c r="Q17" s="8">
        <f t="shared" si="13"/>
        <v>743804.83000000007</v>
      </c>
      <c r="R17" s="8">
        <f t="shared" si="13"/>
        <v>0</v>
      </c>
      <c r="S17" s="8">
        <f t="shared" si="13"/>
        <v>743804.83000000007</v>
      </c>
      <c r="T17" s="8">
        <f t="shared" si="13"/>
        <v>275175.65999999997</v>
      </c>
      <c r="U17" s="8">
        <f t="shared" si="13"/>
        <v>275175.65999999997</v>
      </c>
      <c r="V17" s="8">
        <f t="shared" si="13"/>
        <v>288962.90999999997</v>
      </c>
      <c r="W17" s="8">
        <f t="shared" si="13"/>
        <v>288962.90999999997</v>
      </c>
      <c r="X17" s="8">
        <f t="shared" si="13"/>
        <v>0</v>
      </c>
      <c r="Y17" s="8">
        <f t="shared" si="13"/>
        <v>288962.90999999997</v>
      </c>
      <c r="Z17" s="8">
        <f t="shared" si="13"/>
        <v>288962.90999999997</v>
      </c>
      <c r="AA17" s="8">
        <f t="shared" si="13"/>
        <v>288962.90999999997</v>
      </c>
      <c r="AB17" s="8">
        <f t="shared" si="13"/>
        <v>288961.40000000002</v>
      </c>
      <c r="AC17" s="8">
        <f t="shared" si="13"/>
        <v>288961.40000000002</v>
      </c>
      <c r="AD17" s="8">
        <f t="shared" si="13"/>
        <v>0</v>
      </c>
      <c r="AE17" s="8">
        <f t="shared" si="13"/>
        <v>280961.40000000002</v>
      </c>
      <c r="AF17" s="8">
        <f t="shared" si="13"/>
        <v>280961.40000000002</v>
      </c>
      <c r="AG17" s="8">
        <f t="shared" si="13"/>
        <v>280961.40000000002</v>
      </c>
      <c r="AH17" s="8">
        <f t="shared" si="13"/>
        <v>280961.40000000002</v>
      </c>
      <c r="AI17" s="8">
        <f t="shared" si="13"/>
        <v>280961.40000000002</v>
      </c>
      <c r="AJ17" s="8">
        <f t="shared" si="13"/>
        <v>0</v>
      </c>
      <c r="AK17" s="8">
        <f t="shared" si="13"/>
        <v>280961.40000000002</v>
      </c>
      <c r="AL17" s="8">
        <f t="shared" si="13"/>
        <v>280961.40000000002</v>
      </c>
      <c r="AM17" s="8">
        <f t="shared" si="13"/>
        <v>280961.40000000002</v>
      </c>
      <c r="AN17" s="8">
        <f t="shared" si="13"/>
        <v>280676.40000000002</v>
      </c>
      <c r="AO17" s="8">
        <f t="shared" si="13"/>
        <v>280676.40000000002</v>
      </c>
      <c r="AP17" s="8">
        <f t="shared" si="13"/>
        <v>0</v>
      </c>
      <c r="AQ17" s="8">
        <f t="shared" si="13"/>
        <v>280676.40000000002</v>
      </c>
      <c r="AR17" s="8">
        <f t="shared" si="13"/>
        <v>280676.40000000002</v>
      </c>
      <c r="AS17" s="8">
        <f t="shared" si="13"/>
        <v>280676.40000000002</v>
      </c>
      <c r="AT17" s="8">
        <f t="shared" si="13"/>
        <v>280676.40000000002</v>
      </c>
      <c r="AU17" s="8">
        <f t="shared" si="13"/>
        <v>280676.40000000002</v>
      </c>
      <c r="AV17" s="8">
        <f t="shared" si="13"/>
        <v>0</v>
      </c>
      <c r="AW17" s="8">
        <f t="shared" si="13"/>
        <v>280676.40000000002</v>
      </c>
      <c r="AX17" s="8">
        <f t="shared" si="13"/>
        <v>280676.40000000002</v>
      </c>
      <c r="AY17" s="8">
        <f t="shared" si="13"/>
        <v>280676.40000000002</v>
      </c>
      <c r="AZ17" s="8">
        <f t="shared" si="13"/>
        <v>280676.40000000002</v>
      </c>
      <c r="BA17" s="8">
        <f t="shared" si="13"/>
        <v>280676.40000000002</v>
      </c>
      <c r="BB17" s="8">
        <f t="shared" si="13"/>
        <v>0</v>
      </c>
      <c r="BC17" s="8">
        <f t="shared" si="13"/>
        <v>280676.40000000002</v>
      </c>
      <c r="BD17" s="8">
        <f t="shared" si="13"/>
        <v>280676.40000000002</v>
      </c>
      <c r="BE17" s="8">
        <f t="shared" si="13"/>
        <v>280676.40000000002</v>
      </c>
      <c r="BF17" s="8">
        <f t="shared" si="13"/>
        <v>295469.93000000005</v>
      </c>
      <c r="BG17" s="8">
        <f t="shared" si="13"/>
        <v>295469.93000000005</v>
      </c>
      <c r="BH17" s="8">
        <f t="shared" si="13"/>
        <v>0</v>
      </c>
      <c r="BI17" s="8">
        <f t="shared" si="13"/>
        <v>295469.93000000005</v>
      </c>
      <c r="BJ17" s="8">
        <f t="shared" si="13"/>
        <v>295469.93000000005</v>
      </c>
      <c r="BK17" s="8">
        <f t="shared" si="13"/>
        <v>295469.93000000005</v>
      </c>
      <c r="BL17" s="8">
        <f t="shared" si="13"/>
        <v>295469.93000000005</v>
      </c>
      <c r="BM17" s="8">
        <f t="shared" si="13"/>
        <v>295182.43000000005</v>
      </c>
      <c r="BN17" s="8">
        <f t="shared" ref="BN17:DY17" si="14">+BN18+BN20+BN19</f>
        <v>0</v>
      </c>
      <c r="BO17" s="8">
        <f t="shared" si="14"/>
        <v>295182.43000000005</v>
      </c>
      <c r="BP17" s="8">
        <f t="shared" si="14"/>
        <v>295182.43000000005</v>
      </c>
      <c r="BQ17" s="8">
        <f t="shared" si="14"/>
        <v>295182.43000000005</v>
      </c>
      <c r="BR17" s="8">
        <f t="shared" si="14"/>
        <v>295182.43000000005</v>
      </c>
      <c r="BS17" s="8">
        <f t="shared" si="14"/>
        <v>295182.43000000005</v>
      </c>
      <c r="BT17" s="8">
        <f t="shared" si="14"/>
        <v>295182.43000000005</v>
      </c>
      <c r="BU17" s="8">
        <f t="shared" si="14"/>
        <v>295182.43000000005</v>
      </c>
      <c r="BV17" s="8">
        <f t="shared" si="14"/>
        <v>295182.43000000005</v>
      </c>
      <c r="BW17" s="8">
        <f t="shared" si="14"/>
        <v>295182.43000000005</v>
      </c>
      <c r="BX17" s="8">
        <f t="shared" si="14"/>
        <v>295182.43000000005</v>
      </c>
      <c r="BY17" s="8">
        <f t="shared" si="14"/>
        <v>295182.43000000005</v>
      </c>
      <c r="BZ17" s="8">
        <f t="shared" si="14"/>
        <v>0</v>
      </c>
      <c r="CA17" s="8">
        <f t="shared" si="14"/>
        <v>295182.43000000005</v>
      </c>
      <c r="CB17" s="8">
        <f t="shared" si="14"/>
        <v>655182.43000000005</v>
      </c>
      <c r="CC17" s="8">
        <f t="shared" si="14"/>
        <v>655182.43000000005</v>
      </c>
      <c r="CD17" s="8">
        <f t="shared" si="14"/>
        <v>655182.43000000005</v>
      </c>
      <c r="CE17" s="8">
        <f t="shared" si="14"/>
        <v>655182.43000000005</v>
      </c>
      <c r="CF17" s="8">
        <f t="shared" si="14"/>
        <v>0</v>
      </c>
      <c r="CG17" s="8">
        <f t="shared" si="14"/>
        <v>294950.61000000004</v>
      </c>
      <c r="CH17" s="8">
        <f t="shared" si="14"/>
        <v>294950.61000000004</v>
      </c>
      <c r="CI17" s="8">
        <f t="shared" si="14"/>
        <v>294950.61000000004</v>
      </c>
      <c r="CJ17" s="8">
        <f t="shared" si="14"/>
        <v>291690.09000000003</v>
      </c>
      <c r="CK17" s="8">
        <f t="shared" si="14"/>
        <v>291690.09000000003</v>
      </c>
      <c r="CL17" s="8">
        <f t="shared" si="14"/>
        <v>0</v>
      </c>
      <c r="CM17" s="8">
        <f t="shared" si="14"/>
        <v>291402.59000000003</v>
      </c>
      <c r="CN17" s="8">
        <f t="shared" si="14"/>
        <v>291402.59000000003</v>
      </c>
      <c r="CO17" s="8">
        <f t="shared" si="14"/>
        <v>291402.59000000003</v>
      </c>
      <c r="CP17" s="8">
        <f t="shared" si="14"/>
        <v>291402.59000000003</v>
      </c>
      <c r="CQ17" s="8">
        <f t="shared" si="14"/>
        <v>291402.59000000003</v>
      </c>
      <c r="CR17" s="8">
        <f t="shared" si="14"/>
        <v>0</v>
      </c>
      <c r="CS17" s="8">
        <f t="shared" si="14"/>
        <v>291402.59000000003</v>
      </c>
      <c r="CT17" s="8">
        <f t="shared" si="14"/>
        <v>291402.59000000003</v>
      </c>
      <c r="CU17" s="8">
        <f t="shared" si="14"/>
        <v>291402.59000000003</v>
      </c>
      <c r="CV17" s="8">
        <f t="shared" si="14"/>
        <v>307221.03000000003</v>
      </c>
      <c r="CW17" s="8">
        <f t="shared" si="14"/>
        <v>307221.03000000003</v>
      </c>
      <c r="CX17" s="8">
        <f t="shared" si="14"/>
        <v>0</v>
      </c>
      <c r="CY17" s="8">
        <f t="shared" si="14"/>
        <v>307221.03000000003</v>
      </c>
      <c r="CZ17" s="8">
        <f t="shared" si="14"/>
        <v>307221.03000000003</v>
      </c>
      <c r="DA17" s="8">
        <f t="shared" si="14"/>
        <v>307221.03000000003</v>
      </c>
      <c r="DB17" s="8">
        <f t="shared" si="14"/>
        <v>307221.03000000003</v>
      </c>
      <c r="DC17" s="8">
        <f t="shared" si="14"/>
        <v>307221.03000000003</v>
      </c>
      <c r="DD17" s="8">
        <f t="shared" si="14"/>
        <v>0</v>
      </c>
      <c r="DE17" s="8">
        <f t="shared" si="14"/>
        <v>307221.03000000003</v>
      </c>
      <c r="DF17" s="8">
        <f t="shared" si="14"/>
        <v>307221.03000000003</v>
      </c>
      <c r="DG17" s="8">
        <f t="shared" si="14"/>
        <v>307221.03000000003</v>
      </c>
      <c r="DH17" s="8">
        <f t="shared" si="14"/>
        <v>307221.03000000003</v>
      </c>
      <c r="DI17" s="8">
        <f t="shared" si="14"/>
        <v>307221.03000000003</v>
      </c>
      <c r="DJ17" s="8">
        <f t="shared" si="14"/>
        <v>0</v>
      </c>
      <c r="DK17" s="8">
        <f t="shared" si="14"/>
        <v>307221.03000000003</v>
      </c>
      <c r="DL17" s="8">
        <f t="shared" si="14"/>
        <v>307221.03000000003</v>
      </c>
      <c r="DM17" s="8">
        <f t="shared" si="14"/>
        <v>306936.03000000003</v>
      </c>
      <c r="DN17" s="8">
        <f t="shared" si="14"/>
        <v>306936.03000000003</v>
      </c>
      <c r="DO17" s="8">
        <f t="shared" si="14"/>
        <v>306936.03000000003</v>
      </c>
      <c r="DP17" s="8">
        <f t="shared" si="14"/>
        <v>306936.03000000003</v>
      </c>
      <c r="DQ17" s="8">
        <f t="shared" si="14"/>
        <v>306936.03000000003</v>
      </c>
      <c r="DR17" s="8">
        <f t="shared" si="14"/>
        <v>306936.03000000003</v>
      </c>
      <c r="DS17" s="8">
        <f t="shared" si="14"/>
        <v>306936.03000000003</v>
      </c>
      <c r="DT17" s="8">
        <f t="shared" si="14"/>
        <v>6939.68</v>
      </c>
      <c r="DU17" s="8">
        <f t="shared" si="14"/>
        <v>6939.68</v>
      </c>
      <c r="DV17" s="8">
        <f t="shared" si="14"/>
        <v>0</v>
      </c>
      <c r="DW17" s="8">
        <f t="shared" si="14"/>
        <v>6939.68</v>
      </c>
      <c r="DX17" s="8">
        <f t="shared" si="14"/>
        <v>6939.68</v>
      </c>
      <c r="DY17" s="8">
        <f t="shared" si="14"/>
        <v>6939.68</v>
      </c>
      <c r="DZ17" s="8">
        <f t="shared" ref="DZ17:GK17" si="15">+DZ18+DZ20+DZ19</f>
        <v>40392.17</v>
      </c>
      <c r="EA17" s="8">
        <f t="shared" si="15"/>
        <v>40392.17</v>
      </c>
      <c r="EB17" s="8">
        <f t="shared" si="15"/>
        <v>0</v>
      </c>
      <c r="EC17" s="8">
        <f t="shared" si="15"/>
        <v>40392.17</v>
      </c>
      <c r="ED17" s="8">
        <f t="shared" si="15"/>
        <v>40392.17</v>
      </c>
      <c r="EE17" s="8">
        <f t="shared" si="15"/>
        <v>40392.17</v>
      </c>
      <c r="EF17" s="8">
        <f t="shared" si="15"/>
        <v>40392.17</v>
      </c>
      <c r="EG17" s="8">
        <f t="shared" si="15"/>
        <v>40392.17</v>
      </c>
      <c r="EH17" s="8">
        <f t="shared" si="15"/>
        <v>0</v>
      </c>
      <c r="EI17" s="8">
        <f t="shared" si="15"/>
        <v>40392.17</v>
      </c>
      <c r="EJ17" s="8">
        <f t="shared" si="15"/>
        <v>40392.17</v>
      </c>
      <c r="EK17" s="8">
        <f t="shared" si="15"/>
        <v>40392.17</v>
      </c>
      <c r="EL17" s="8">
        <f t="shared" si="15"/>
        <v>40392.17</v>
      </c>
      <c r="EM17" s="8">
        <f t="shared" si="15"/>
        <v>40392.17</v>
      </c>
      <c r="EN17" s="8">
        <f t="shared" si="15"/>
        <v>0</v>
      </c>
      <c r="EO17" s="8">
        <f t="shared" si="15"/>
        <v>40104.67</v>
      </c>
      <c r="EP17" s="8">
        <f t="shared" si="15"/>
        <v>40104.67</v>
      </c>
      <c r="EQ17" s="8">
        <f t="shared" si="15"/>
        <v>40104.67</v>
      </c>
      <c r="ER17" s="8">
        <f t="shared" si="15"/>
        <v>40104.67</v>
      </c>
      <c r="ES17" s="8">
        <f t="shared" si="15"/>
        <v>40104.67</v>
      </c>
      <c r="ET17" s="8">
        <f t="shared" si="15"/>
        <v>0</v>
      </c>
      <c r="EU17" s="8">
        <f t="shared" si="15"/>
        <v>40104.67</v>
      </c>
      <c r="EV17" s="8">
        <f t="shared" si="15"/>
        <v>40104.67</v>
      </c>
      <c r="EW17" s="8">
        <f t="shared" si="15"/>
        <v>40104.67</v>
      </c>
      <c r="EX17" s="8">
        <f t="shared" si="15"/>
        <v>40104.67</v>
      </c>
      <c r="EY17" s="8">
        <f t="shared" si="15"/>
        <v>40104.67</v>
      </c>
      <c r="EZ17" s="8">
        <f t="shared" si="15"/>
        <v>0</v>
      </c>
      <c r="FA17" s="8">
        <f t="shared" si="15"/>
        <v>40104.67</v>
      </c>
      <c r="FB17" s="8">
        <f t="shared" si="15"/>
        <v>40104.67</v>
      </c>
      <c r="FC17" s="8">
        <f t="shared" si="15"/>
        <v>40104.67</v>
      </c>
      <c r="FD17" s="8">
        <f t="shared" si="15"/>
        <v>40104.67</v>
      </c>
      <c r="FE17" s="8">
        <f t="shared" si="15"/>
        <v>40104.67</v>
      </c>
      <c r="FF17" s="8">
        <f t="shared" si="15"/>
        <v>0</v>
      </c>
      <c r="FG17" s="8">
        <f t="shared" si="15"/>
        <v>40104.67</v>
      </c>
      <c r="FH17" s="8">
        <f t="shared" si="15"/>
        <v>40104.67</v>
      </c>
      <c r="FI17" s="8">
        <f t="shared" si="15"/>
        <v>40104.67</v>
      </c>
      <c r="FJ17" s="8">
        <f t="shared" si="15"/>
        <v>40104.67</v>
      </c>
      <c r="FK17" s="8">
        <f t="shared" si="15"/>
        <v>40104.67</v>
      </c>
      <c r="FL17" s="8">
        <f t="shared" si="15"/>
        <v>0</v>
      </c>
      <c r="FM17" s="8">
        <f t="shared" si="15"/>
        <v>39797.17</v>
      </c>
      <c r="FN17" s="8">
        <f t="shared" si="15"/>
        <v>39797.17</v>
      </c>
      <c r="FO17" s="8">
        <f t="shared" si="15"/>
        <v>39797.17</v>
      </c>
      <c r="FP17" s="8">
        <f t="shared" si="15"/>
        <v>39797.17</v>
      </c>
      <c r="FQ17" s="8">
        <f t="shared" si="15"/>
        <v>39797.17</v>
      </c>
      <c r="FR17" s="8">
        <f t="shared" si="15"/>
        <v>39797.17</v>
      </c>
      <c r="FS17" s="8">
        <f t="shared" si="15"/>
        <v>39797.17</v>
      </c>
      <c r="FT17" s="8">
        <f t="shared" si="15"/>
        <v>39797.17</v>
      </c>
      <c r="FU17" s="8">
        <f t="shared" si="15"/>
        <v>39797.17</v>
      </c>
      <c r="FV17" s="8">
        <f t="shared" si="15"/>
        <v>0</v>
      </c>
      <c r="FW17" s="8">
        <f t="shared" si="15"/>
        <v>0</v>
      </c>
      <c r="FX17" s="8">
        <f t="shared" si="15"/>
        <v>0</v>
      </c>
      <c r="FY17" s="8">
        <f t="shared" si="15"/>
        <v>0</v>
      </c>
      <c r="FZ17" s="8">
        <f t="shared" si="15"/>
        <v>0</v>
      </c>
      <c r="GA17" s="8">
        <f t="shared" si="15"/>
        <v>0</v>
      </c>
      <c r="GB17" s="8">
        <f t="shared" si="15"/>
        <v>0</v>
      </c>
      <c r="GC17" s="8">
        <f t="shared" si="15"/>
        <v>0</v>
      </c>
      <c r="GD17" s="8">
        <f t="shared" si="15"/>
        <v>0</v>
      </c>
      <c r="GE17" s="8">
        <f t="shared" si="15"/>
        <v>0</v>
      </c>
      <c r="GF17" s="8">
        <f t="shared" si="15"/>
        <v>0</v>
      </c>
      <c r="GG17" s="8">
        <f t="shared" si="15"/>
        <v>0</v>
      </c>
      <c r="GH17" s="8">
        <f t="shared" si="15"/>
        <v>0</v>
      </c>
      <c r="GI17" s="8">
        <f t="shared" si="15"/>
        <v>0</v>
      </c>
      <c r="GJ17" s="8">
        <f t="shared" si="15"/>
        <v>0</v>
      </c>
      <c r="GK17" s="8">
        <f t="shared" si="15"/>
        <v>0</v>
      </c>
      <c r="GL17" s="8">
        <f t="shared" ref="GL17:GW17" si="16">+GL18+GL20+GL19</f>
        <v>0</v>
      </c>
      <c r="GM17" s="8">
        <f t="shared" si="16"/>
        <v>0</v>
      </c>
      <c r="GN17" s="8">
        <f t="shared" si="16"/>
        <v>0</v>
      </c>
      <c r="GO17" s="8">
        <f t="shared" si="16"/>
        <v>0</v>
      </c>
      <c r="GP17" s="8">
        <f t="shared" si="16"/>
        <v>0</v>
      </c>
      <c r="GQ17" s="8">
        <f t="shared" si="16"/>
        <v>0</v>
      </c>
      <c r="GR17" s="8">
        <f t="shared" si="16"/>
        <v>0</v>
      </c>
      <c r="GS17" s="8">
        <f t="shared" si="16"/>
        <v>0</v>
      </c>
      <c r="GT17" s="8">
        <f t="shared" si="16"/>
        <v>0</v>
      </c>
      <c r="GU17" s="8">
        <f t="shared" si="16"/>
        <v>0</v>
      </c>
      <c r="GV17" s="8">
        <f t="shared" si="16"/>
        <v>0</v>
      </c>
      <c r="GW17" s="33">
        <f t="shared" si="16"/>
        <v>0</v>
      </c>
      <c r="GX17" s="44">
        <f>(GW17-GQ17)/1000</f>
        <v>0</v>
      </c>
      <c r="GY17" s="8">
        <v>231235.76</v>
      </c>
      <c r="GZ17" s="8">
        <v>144709.62</v>
      </c>
      <c r="HA17" s="8">
        <v>144709.62</v>
      </c>
      <c r="HB17" s="8">
        <v>144709.62</v>
      </c>
      <c r="HC17" s="8">
        <v>0</v>
      </c>
      <c r="HD17" s="33">
        <v>144709.62</v>
      </c>
      <c r="HE17" s="8">
        <f t="shared" si="4"/>
        <v>144.70962</v>
      </c>
      <c r="HF17" s="8">
        <v>144709.62</v>
      </c>
      <c r="HG17" s="8">
        <v>144709.62</v>
      </c>
      <c r="HH17" s="8">
        <v>144709.62</v>
      </c>
      <c r="HI17" s="8">
        <v>144709.62</v>
      </c>
      <c r="HJ17" s="8">
        <v>0</v>
      </c>
      <c r="HK17" s="33">
        <v>144709.62</v>
      </c>
      <c r="HL17" s="8">
        <f t="shared" si="5"/>
        <v>0</v>
      </c>
      <c r="HM17" s="8">
        <v>144709.62</v>
      </c>
      <c r="HN17" s="8">
        <v>144709.62</v>
      </c>
      <c r="HO17" s="8">
        <v>144709.62</v>
      </c>
      <c r="HP17" s="8">
        <v>147464.26</v>
      </c>
      <c r="HQ17" s="8">
        <v>0</v>
      </c>
      <c r="HR17" s="33">
        <v>147464.26</v>
      </c>
      <c r="HS17" s="8">
        <f t="shared" si="6"/>
        <v>2754.640000000014</v>
      </c>
      <c r="HT17" s="8">
        <v>147464.26</v>
      </c>
      <c r="HU17" s="8">
        <v>147464.26</v>
      </c>
      <c r="HV17" s="8">
        <v>255058.7</v>
      </c>
      <c r="HW17" s="8">
        <v>255058.7</v>
      </c>
      <c r="HX17" s="8">
        <v>0</v>
      </c>
      <c r="HY17" s="33">
        <v>255058.7</v>
      </c>
      <c r="HZ17" s="8">
        <f t="shared" si="7"/>
        <v>107594.44</v>
      </c>
      <c r="IA17" s="8">
        <v>255058.7</v>
      </c>
      <c r="IB17" s="8">
        <v>255058.7</v>
      </c>
      <c r="IC17" s="8">
        <v>259298.28000000003</v>
      </c>
      <c r="ID17" s="8">
        <v>259298.28000000003</v>
      </c>
      <c r="IE17" s="8">
        <v>0</v>
      </c>
      <c r="IF17" s="33">
        <v>259298.28000000003</v>
      </c>
      <c r="IG17" s="8">
        <f t="shared" si="8"/>
        <v>4239.5800000000163</v>
      </c>
      <c r="IH17" s="8">
        <v>259298.28000000003</v>
      </c>
      <c r="II17" s="8">
        <v>259298.28000000003</v>
      </c>
      <c r="IJ17" s="8">
        <v>259297.98</v>
      </c>
      <c r="IK17" s="8">
        <v>259297.98</v>
      </c>
      <c r="IL17" s="8">
        <v>0</v>
      </c>
      <c r="IM17" s="8">
        <v>259297.98</v>
      </c>
      <c r="IN17" s="8">
        <v>259297.98</v>
      </c>
      <c r="IO17" s="8">
        <v>259297.98</v>
      </c>
      <c r="IP17" s="8">
        <v>359282.98000000004</v>
      </c>
      <c r="IQ17" s="8">
        <v>261515.49</v>
      </c>
      <c r="IR17" s="8">
        <v>0</v>
      </c>
      <c r="IS17" s="8">
        <v>261515.49</v>
      </c>
      <c r="IT17" s="8">
        <v>261515.49</v>
      </c>
      <c r="IU17" s="8">
        <v>261515.49</v>
      </c>
      <c r="IV17" s="8">
        <v>261515.49</v>
      </c>
      <c r="IW17" s="8">
        <v>261515.49</v>
      </c>
      <c r="IX17" s="8">
        <v>0</v>
      </c>
      <c r="IY17" s="8">
        <v>261515.49</v>
      </c>
      <c r="IZ17" s="8">
        <v>261515.49</v>
      </c>
      <c r="JA17" s="8">
        <v>261515.49</v>
      </c>
      <c r="JB17" s="8">
        <v>261515.49</v>
      </c>
      <c r="JC17" s="8">
        <v>-229344.8</v>
      </c>
      <c r="JD17" s="8">
        <v>0</v>
      </c>
      <c r="JE17" s="8">
        <v>120655.2</v>
      </c>
      <c r="JF17" s="8">
        <v>120655.2</v>
      </c>
      <c r="JG17" s="8">
        <v>120655.2</v>
      </c>
      <c r="JH17" s="8">
        <v>122667.67</v>
      </c>
      <c r="JI17" s="8">
        <v>122667.67</v>
      </c>
      <c r="JJ17" s="8">
        <v>0</v>
      </c>
      <c r="JK17" s="8">
        <v>122667.67</v>
      </c>
      <c r="JL17" s="8">
        <v>122667.67</v>
      </c>
      <c r="JM17" s="8">
        <v>122667.67</v>
      </c>
      <c r="JN17" s="8">
        <v>122667.67</v>
      </c>
      <c r="JO17" s="8">
        <v>122667.67</v>
      </c>
      <c r="JP17" s="8">
        <v>0</v>
      </c>
      <c r="JQ17" s="8">
        <v>122667.67</v>
      </c>
      <c r="JR17" s="8">
        <v>122667.67</v>
      </c>
      <c r="JS17" s="8">
        <v>122397.67</v>
      </c>
      <c r="JT17" s="8">
        <v>122397.67</v>
      </c>
      <c r="JU17" s="8">
        <v>122397.67</v>
      </c>
      <c r="JV17" s="8">
        <v>0</v>
      </c>
      <c r="JW17" s="8">
        <v>122397.67</v>
      </c>
      <c r="JX17" s="8">
        <v>122397.67</v>
      </c>
      <c r="JY17" s="8">
        <v>122397.67</v>
      </c>
      <c r="JZ17" s="8">
        <v>122397.67</v>
      </c>
      <c r="KA17" s="8">
        <v>122397.67</v>
      </c>
      <c r="KB17" s="8">
        <v>0</v>
      </c>
      <c r="KC17" s="8">
        <v>122397.67</v>
      </c>
      <c r="KD17" s="8">
        <v>122397.67</v>
      </c>
      <c r="KE17" s="8">
        <v>122397.67</v>
      </c>
      <c r="KF17" s="8">
        <v>150293.72</v>
      </c>
      <c r="KG17" s="8">
        <v>150293.72</v>
      </c>
      <c r="KH17" s="8">
        <v>0</v>
      </c>
      <c r="KI17" s="8">
        <v>150293.72</v>
      </c>
      <c r="KJ17" s="8">
        <v>150293.72</v>
      </c>
      <c r="KK17" s="8">
        <v>150293.72</v>
      </c>
      <c r="KL17" s="8">
        <v>150293.41999999998</v>
      </c>
      <c r="KM17" s="8">
        <v>150293.41999999998</v>
      </c>
      <c r="KN17" s="8">
        <v>0</v>
      </c>
      <c r="KO17" s="8">
        <v>150293.41999999998</v>
      </c>
      <c r="KP17" s="8">
        <v>150293.41999999998</v>
      </c>
      <c r="KQ17" s="8">
        <v>150293.41999999998</v>
      </c>
      <c r="KR17" s="8">
        <v>150293.41999999998</v>
      </c>
      <c r="KS17" s="8">
        <v>148145.41999999998</v>
      </c>
      <c r="KT17" s="8">
        <v>0</v>
      </c>
      <c r="KU17" s="8">
        <v>148145.41999999998</v>
      </c>
      <c r="KV17" s="8">
        <v>148145.41999999998</v>
      </c>
      <c r="KW17" s="8">
        <v>148145.41999999998</v>
      </c>
      <c r="KX17" s="8">
        <v>148145.41999999998</v>
      </c>
      <c r="KY17" s="8">
        <v>198145.41999999998</v>
      </c>
      <c r="KZ17" s="8">
        <v>0</v>
      </c>
      <c r="LA17" s="8">
        <v>198145.41999999998</v>
      </c>
      <c r="LB17" s="8">
        <v>198145.41999999998</v>
      </c>
      <c r="LC17" s="8">
        <v>198145.41999999998</v>
      </c>
      <c r="LD17" s="8">
        <v>255062.97999999998</v>
      </c>
      <c r="LE17" s="8">
        <v>255062.97999999998</v>
      </c>
      <c r="LF17" s="8">
        <v>0</v>
      </c>
      <c r="LG17" s="8">
        <v>255062.97999999998</v>
      </c>
      <c r="LH17" s="8">
        <v>255062.97999999998</v>
      </c>
      <c r="LI17" s="8">
        <v>255062.97999999998</v>
      </c>
      <c r="LJ17" s="8">
        <v>255062.97999999998</v>
      </c>
      <c r="LK17" s="8">
        <v>18754930.829999998</v>
      </c>
      <c r="LL17" s="8">
        <v>0</v>
      </c>
      <c r="LM17" s="8">
        <v>254930.83</v>
      </c>
      <c r="LN17" s="8">
        <v>254930.83</v>
      </c>
      <c r="LO17" s="8">
        <v>254930.83</v>
      </c>
      <c r="LP17" s="8">
        <v>254930.83</v>
      </c>
      <c r="LQ17" s="8">
        <v>254930.83</v>
      </c>
      <c r="LR17" s="8">
        <v>0</v>
      </c>
      <c r="LS17" s="8">
        <v>152558.82999999999</v>
      </c>
      <c r="LT17" s="8">
        <v>152558.82999999999</v>
      </c>
      <c r="LU17" s="8">
        <v>152558.82999999999</v>
      </c>
      <c r="LV17" s="8">
        <v>152558.82999999999</v>
      </c>
      <c r="LW17" s="8">
        <v>152558.82999999999</v>
      </c>
      <c r="LX17" s="8">
        <v>0</v>
      </c>
      <c r="LY17" s="8">
        <v>152558.82999999999</v>
      </c>
      <c r="LZ17" s="8">
        <v>152558.82999999999</v>
      </c>
      <c r="MA17" s="8">
        <v>152558.82999999999</v>
      </c>
      <c r="MB17" s="8">
        <v>652558.82999999996</v>
      </c>
      <c r="MC17" s="8">
        <v>652558.82999999996</v>
      </c>
      <c r="MD17" s="8">
        <v>0</v>
      </c>
      <c r="ME17" s="8">
        <v>167549.79999999999</v>
      </c>
      <c r="MF17" s="8">
        <v>172473.42</v>
      </c>
      <c r="MG17" s="8">
        <v>172473.42</v>
      </c>
      <c r="MH17" s="8">
        <v>172473.42</v>
      </c>
      <c r="MI17" s="8">
        <v>2808454.1900000004</v>
      </c>
      <c r="MJ17" s="8">
        <v>0</v>
      </c>
      <c r="MK17" s="8">
        <v>3402974.24</v>
      </c>
      <c r="ML17" s="8">
        <v>0</v>
      </c>
      <c r="MM17" s="8">
        <v>202974.24000000002</v>
      </c>
      <c r="MN17" s="8">
        <v>202974.24000000002</v>
      </c>
      <c r="MO17" s="8">
        <v>202974.24000000002</v>
      </c>
      <c r="MP17" s="8">
        <v>0</v>
      </c>
      <c r="MQ17" s="8">
        <v>202974.24000000002</v>
      </c>
      <c r="MR17" s="8">
        <v>202974.24000000002</v>
      </c>
      <c r="MS17" s="8">
        <v>202974.24000000002</v>
      </c>
      <c r="MT17" s="8">
        <v>202706.74000000002</v>
      </c>
      <c r="MU17" s="8">
        <v>202706.74000000002</v>
      </c>
      <c r="MV17" s="8">
        <v>0</v>
      </c>
      <c r="MW17" s="8">
        <v>202706.74000000002</v>
      </c>
      <c r="MX17" s="8">
        <v>202706.74000000002</v>
      </c>
      <c r="MY17" s="8">
        <v>202706.74000000002</v>
      </c>
      <c r="MZ17" s="8">
        <v>202706.74000000002</v>
      </c>
      <c r="NA17" s="8">
        <v>202706.74000000002</v>
      </c>
      <c r="NB17" s="8">
        <v>0</v>
      </c>
      <c r="NC17" s="8">
        <v>202706.74000000002</v>
      </c>
      <c r="ND17" s="8">
        <v>202706.74000000002</v>
      </c>
      <c r="NE17" s="8">
        <v>202706.74000000002</v>
      </c>
      <c r="NF17" s="8">
        <v>202706.74000000002</v>
      </c>
      <c r="NG17" s="8">
        <v>202706.74000000002</v>
      </c>
      <c r="NH17" s="8">
        <v>0</v>
      </c>
      <c r="NI17" s="8">
        <v>202706.74000000002</v>
      </c>
      <c r="NJ17" s="8">
        <v>202706.74000000002</v>
      </c>
      <c r="NK17" s="8">
        <v>202706.74000000002</v>
      </c>
      <c r="NL17" s="8">
        <v>210309.83000000002</v>
      </c>
      <c r="NM17" s="8">
        <v>210309.83000000002</v>
      </c>
      <c r="NN17" s="8">
        <v>0</v>
      </c>
      <c r="NO17" s="8">
        <v>210309.83000000002</v>
      </c>
      <c r="NP17" s="8">
        <v>210309.83000000002</v>
      </c>
      <c r="NQ17" s="8">
        <v>210309.83000000002</v>
      </c>
      <c r="NR17" s="8">
        <v>210057.33000000002</v>
      </c>
      <c r="NS17" s="8">
        <v>210057.33000000002</v>
      </c>
      <c r="NT17" s="8">
        <v>0</v>
      </c>
      <c r="NU17" s="8">
        <v>210057.33000000002</v>
      </c>
      <c r="NV17" s="8">
        <v>210057.33000000002</v>
      </c>
      <c r="NW17" s="8">
        <v>210057.33000000002</v>
      </c>
      <c r="NX17" s="8">
        <v>210057.33000000002</v>
      </c>
      <c r="NY17" s="8">
        <v>210057.33000000002</v>
      </c>
      <c r="NZ17" s="8">
        <v>0</v>
      </c>
      <c r="OA17" s="8">
        <v>210057.33000000002</v>
      </c>
      <c r="OB17" s="8">
        <v>210057.33000000002</v>
      </c>
      <c r="OC17" s="8">
        <v>210057.33000000002</v>
      </c>
      <c r="OD17" s="8">
        <v>210057.33000000002</v>
      </c>
      <c r="OE17" s="8">
        <v>210057.33000000002</v>
      </c>
      <c r="OF17" s="8">
        <v>0</v>
      </c>
      <c r="OG17" s="8">
        <v>210057.33000000002</v>
      </c>
      <c r="OH17" s="8">
        <v>210057.33000000002</v>
      </c>
      <c r="OI17" s="8">
        <v>560057.33000000007</v>
      </c>
      <c r="OJ17" s="8">
        <v>560057.33000000007</v>
      </c>
      <c r="OK17" s="8">
        <v>560057.33000000007</v>
      </c>
      <c r="OL17" s="8">
        <v>0</v>
      </c>
      <c r="OM17" s="8">
        <v>560057.33000000007</v>
      </c>
      <c r="ON17" s="8">
        <v>560057.33000000007</v>
      </c>
      <c r="OO17" s="8">
        <v>560057.33000000007</v>
      </c>
      <c r="OP17" s="8">
        <v>212742.13</v>
      </c>
      <c r="OQ17" s="8">
        <v>212489.63</v>
      </c>
      <c r="OR17" s="8">
        <v>0</v>
      </c>
      <c r="OS17" s="8">
        <v>212489.63</v>
      </c>
      <c r="OT17" s="8">
        <v>212489.63</v>
      </c>
      <c r="OU17" s="8">
        <v>212489.63</v>
      </c>
      <c r="OV17" s="8">
        <v>212489.63</v>
      </c>
      <c r="OW17" s="8">
        <v>212489.63</v>
      </c>
      <c r="OX17" s="8">
        <v>0</v>
      </c>
      <c r="OY17" s="8">
        <v>212489.63</v>
      </c>
      <c r="OZ17" s="8">
        <v>712489.63000000012</v>
      </c>
      <c r="PA17" s="8">
        <v>712489.63000000012</v>
      </c>
      <c r="PB17" s="8">
        <v>712489.63000000012</v>
      </c>
      <c r="PC17" s="8">
        <v>229682.12</v>
      </c>
      <c r="PD17" s="8">
        <v>0</v>
      </c>
      <c r="PE17" s="8">
        <v>229682.12</v>
      </c>
      <c r="PF17" s="8">
        <v>229682.12</v>
      </c>
      <c r="PG17" s="8">
        <v>229682.12</v>
      </c>
      <c r="PH17" s="8">
        <v>238708.2</v>
      </c>
      <c r="PI17" s="8">
        <v>238708.2</v>
      </c>
      <c r="PJ17" s="8">
        <v>0</v>
      </c>
      <c r="PK17" s="8">
        <v>238708.2</v>
      </c>
      <c r="PL17" s="8">
        <v>238708.2</v>
      </c>
      <c r="PM17" s="8">
        <v>238708.2</v>
      </c>
      <c r="PN17" s="8">
        <v>238708.2</v>
      </c>
      <c r="PO17" s="8">
        <v>238708.2</v>
      </c>
      <c r="PP17" s="8">
        <v>0</v>
      </c>
      <c r="PQ17" s="8">
        <v>238420.7</v>
      </c>
      <c r="PR17" s="8">
        <v>238420.7</v>
      </c>
      <c r="PS17" s="8">
        <v>0</v>
      </c>
      <c r="PT17" s="8">
        <v>0</v>
      </c>
      <c r="PU17" s="8">
        <v>0</v>
      </c>
      <c r="PV17" s="8">
        <v>0</v>
      </c>
      <c r="PW17" s="8">
        <v>0</v>
      </c>
      <c r="PX17" s="8">
        <v>0</v>
      </c>
      <c r="PY17" s="8">
        <v>0</v>
      </c>
      <c r="PZ17" s="8">
        <v>0</v>
      </c>
      <c r="QA17" s="8">
        <v>0</v>
      </c>
      <c r="QB17" s="8">
        <v>0</v>
      </c>
      <c r="QC17" s="8">
        <v>0</v>
      </c>
      <c r="QD17" s="8">
        <v>0</v>
      </c>
      <c r="QE17" s="8">
        <v>0</v>
      </c>
      <c r="QF17" s="8">
        <v>0</v>
      </c>
      <c r="QG17" s="8">
        <v>0</v>
      </c>
      <c r="QH17" s="8">
        <v>0</v>
      </c>
      <c r="QI17" s="8">
        <v>0</v>
      </c>
      <c r="QJ17" s="8">
        <v>0</v>
      </c>
      <c r="QK17" s="8">
        <v>0</v>
      </c>
      <c r="QL17" s="8">
        <v>0</v>
      </c>
      <c r="QM17" s="8">
        <v>0</v>
      </c>
      <c r="QN17" s="8">
        <v>0</v>
      </c>
      <c r="QO17" s="8">
        <v>0</v>
      </c>
      <c r="QP17" s="8">
        <v>0</v>
      </c>
      <c r="QQ17" s="8">
        <v>0</v>
      </c>
      <c r="QR17" s="8">
        <v>0</v>
      </c>
      <c r="QS17" s="8">
        <v>0</v>
      </c>
      <c r="QT17" s="8">
        <v>0</v>
      </c>
      <c r="QU17" s="8">
        <v>0</v>
      </c>
      <c r="QV17" s="8">
        <v>0</v>
      </c>
      <c r="QW17" s="8">
        <v>0</v>
      </c>
      <c r="QX17" s="8">
        <v>0</v>
      </c>
      <c r="QY17" s="8">
        <v>0</v>
      </c>
      <c r="QZ17" s="8">
        <v>0</v>
      </c>
      <c r="RA17" s="8">
        <v>0</v>
      </c>
      <c r="RB17" s="8">
        <v>0</v>
      </c>
      <c r="RC17" s="8">
        <v>0</v>
      </c>
      <c r="RD17" s="8">
        <v>0</v>
      </c>
      <c r="RE17" s="8">
        <v>0</v>
      </c>
      <c r="RF17" s="8">
        <v>0</v>
      </c>
      <c r="RG17" s="8">
        <v>0</v>
      </c>
      <c r="RH17" s="8">
        <v>0</v>
      </c>
      <c r="RI17" s="8">
        <v>0</v>
      </c>
      <c r="RJ17" s="8">
        <v>0</v>
      </c>
      <c r="RK17" s="8">
        <v>0</v>
      </c>
      <c r="RL17" s="8">
        <v>0</v>
      </c>
      <c r="RM17" s="8">
        <v>0</v>
      </c>
      <c r="RN17" s="8">
        <v>0</v>
      </c>
      <c r="RO17" s="8">
        <v>0</v>
      </c>
      <c r="RP17" s="8">
        <v>0</v>
      </c>
      <c r="RQ17" s="8">
        <v>0</v>
      </c>
      <c r="RR17" s="8">
        <v>0</v>
      </c>
      <c r="RS17" s="8">
        <v>0</v>
      </c>
      <c r="RT17" s="8">
        <v>0</v>
      </c>
      <c r="RU17" s="8">
        <v>0</v>
      </c>
      <c r="RV17" s="8">
        <v>0</v>
      </c>
      <c r="RW17" s="8">
        <v>0</v>
      </c>
      <c r="RX17" s="8">
        <v>0</v>
      </c>
      <c r="RY17" s="8">
        <v>0</v>
      </c>
      <c r="RZ17" s="8">
        <v>0</v>
      </c>
      <c r="SA17" s="8">
        <v>0</v>
      </c>
      <c r="SB17" s="8">
        <v>0</v>
      </c>
      <c r="SC17" s="8">
        <v>0</v>
      </c>
      <c r="SD17" s="8">
        <v>0</v>
      </c>
      <c r="SE17" s="8">
        <v>0</v>
      </c>
      <c r="SF17" s="8">
        <v>0</v>
      </c>
      <c r="SG17" s="8">
        <v>0</v>
      </c>
      <c r="SH17" s="8">
        <v>0</v>
      </c>
      <c r="SI17" s="8">
        <v>0</v>
      </c>
      <c r="SJ17" s="8">
        <v>185548.08</v>
      </c>
      <c r="SK17" s="8">
        <v>185548.08</v>
      </c>
      <c r="SL17" s="8">
        <v>0</v>
      </c>
      <c r="SM17" s="8">
        <v>0</v>
      </c>
      <c r="SN17" s="8">
        <v>0</v>
      </c>
      <c r="SO17" s="8">
        <v>0</v>
      </c>
      <c r="SP17" s="8">
        <v>0</v>
      </c>
      <c r="SQ17" s="8">
        <v>0</v>
      </c>
      <c r="SR17" s="8">
        <v>0</v>
      </c>
      <c r="SS17" s="8">
        <v>0</v>
      </c>
      <c r="ST17" s="8">
        <v>0</v>
      </c>
      <c r="SU17" s="8">
        <v>0</v>
      </c>
      <c r="SV17" s="8">
        <v>0</v>
      </c>
      <c r="SW17" s="8">
        <v>0</v>
      </c>
      <c r="SX17" s="8">
        <v>0</v>
      </c>
      <c r="SY17" s="8">
        <v>0</v>
      </c>
      <c r="SZ17" s="8">
        <v>0</v>
      </c>
      <c r="TA17" s="8">
        <v>0</v>
      </c>
      <c r="TB17" s="8">
        <v>0</v>
      </c>
      <c r="TC17" s="8">
        <v>0</v>
      </c>
      <c r="TD17" s="8">
        <v>0</v>
      </c>
      <c r="TE17" s="8">
        <v>0</v>
      </c>
      <c r="TF17" s="8">
        <v>0</v>
      </c>
      <c r="TG17" s="8">
        <v>0</v>
      </c>
      <c r="TH17" s="8">
        <v>0</v>
      </c>
      <c r="TI17" s="8">
        <v>0</v>
      </c>
      <c r="TJ17" s="8">
        <v>0</v>
      </c>
      <c r="TK17" s="8">
        <v>0</v>
      </c>
      <c r="TL17" s="8">
        <v>0</v>
      </c>
      <c r="TM17" s="8">
        <v>0</v>
      </c>
      <c r="TN17" s="8">
        <v>0</v>
      </c>
      <c r="TO17" s="8">
        <v>0</v>
      </c>
      <c r="TP17" s="8">
        <v>0</v>
      </c>
      <c r="TQ17" s="8">
        <v>0</v>
      </c>
      <c r="TR17" s="8">
        <v>0</v>
      </c>
      <c r="TS17" s="8">
        <v>0</v>
      </c>
      <c r="TT17" s="8">
        <v>0</v>
      </c>
      <c r="TU17" s="8">
        <v>0</v>
      </c>
      <c r="TV17" s="8">
        <v>0</v>
      </c>
      <c r="TW17" s="8">
        <v>0</v>
      </c>
      <c r="TX17" s="8">
        <v>0</v>
      </c>
      <c r="TY17" s="8">
        <v>0</v>
      </c>
      <c r="TZ17" s="8">
        <v>0</v>
      </c>
      <c r="UA17" s="8">
        <v>0</v>
      </c>
      <c r="UB17" s="8">
        <v>0</v>
      </c>
      <c r="UC17" s="8">
        <v>0</v>
      </c>
      <c r="UD17" s="8">
        <v>0</v>
      </c>
      <c r="UE17" s="8">
        <v>0</v>
      </c>
      <c r="UF17" s="8">
        <v>0</v>
      </c>
      <c r="UG17" s="8">
        <v>0</v>
      </c>
      <c r="UH17" s="8">
        <v>0</v>
      </c>
      <c r="UI17" s="8">
        <v>0</v>
      </c>
      <c r="UJ17" s="8">
        <v>0</v>
      </c>
      <c r="UK17" s="8">
        <v>0</v>
      </c>
      <c r="UL17" s="8">
        <v>0</v>
      </c>
      <c r="UM17" s="8">
        <v>0</v>
      </c>
      <c r="UN17" s="8">
        <v>0</v>
      </c>
      <c r="UO17" s="8">
        <v>0</v>
      </c>
      <c r="UP17" s="8">
        <v>0</v>
      </c>
      <c r="UQ17" s="8">
        <v>0</v>
      </c>
      <c r="UR17" s="8">
        <v>0</v>
      </c>
      <c r="US17" s="8">
        <v>0</v>
      </c>
      <c r="UT17" s="8">
        <v>0</v>
      </c>
      <c r="UU17" s="8">
        <v>0</v>
      </c>
      <c r="UV17" s="8">
        <v>0</v>
      </c>
      <c r="UW17" s="8">
        <v>0</v>
      </c>
      <c r="UX17" s="8">
        <v>0</v>
      </c>
      <c r="UY17" s="8">
        <v>0</v>
      </c>
      <c r="UZ17" s="8">
        <v>0</v>
      </c>
      <c r="VA17" s="8">
        <v>0</v>
      </c>
      <c r="VB17" s="8">
        <v>0</v>
      </c>
      <c r="VC17" s="8">
        <v>0</v>
      </c>
      <c r="VD17" s="8">
        <v>0</v>
      </c>
      <c r="VE17" s="8">
        <v>0</v>
      </c>
      <c r="VF17" s="8">
        <v>0</v>
      </c>
      <c r="VG17" s="8">
        <v>0</v>
      </c>
      <c r="VH17" s="8">
        <v>0</v>
      </c>
      <c r="VI17" s="8">
        <v>0</v>
      </c>
      <c r="VJ17" s="8">
        <v>0</v>
      </c>
      <c r="VK17" s="8">
        <v>0</v>
      </c>
      <c r="VL17" s="8">
        <v>0</v>
      </c>
      <c r="VM17" s="8">
        <v>0</v>
      </c>
      <c r="VN17" s="8">
        <v>0</v>
      </c>
      <c r="VO17" s="8">
        <v>0</v>
      </c>
      <c r="VP17" s="8">
        <v>0</v>
      </c>
      <c r="VQ17" s="8">
        <v>0</v>
      </c>
      <c r="VR17" s="8">
        <v>0</v>
      </c>
      <c r="VS17" s="8">
        <v>0</v>
      </c>
      <c r="VT17" s="8">
        <v>0</v>
      </c>
      <c r="VU17" s="8">
        <v>0</v>
      </c>
      <c r="VV17" s="8">
        <v>0</v>
      </c>
      <c r="VW17" s="8">
        <v>0</v>
      </c>
      <c r="VX17" s="8">
        <v>0</v>
      </c>
      <c r="VY17" s="8">
        <v>0</v>
      </c>
      <c r="VZ17" s="8">
        <v>0</v>
      </c>
      <c r="WA17" s="8">
        <v>0</v>
      </c>
      <c r="WB17" s="8">
        <v>0</v>
      </c>
      <c r="WC17" s="8">
        <v>0</v>
      </c>
      <c r="WD17" s="8">
        <v>0</v>
      </c>
      <c r="WE17" s="8">
        <v>0</v>
      </c>
      <c r="WF17" s="8">
        <v>0</v>
      </c>
      <c r="WG17" s="8">
        <v>0</v>
      </c>
      <c r="WH17" s="8">
        <v>0</v>
      </c>
      <c r="WI17" s="8">
        <v>0</v>
      </c>
      <c r="WJ17" s="8">
        <v>0</v>
      </c>
      <c r="WK17" s="8">
        <v>0</v>
      </c>
      <c r="WL17" s="8">
        <v>0</v>
      </c>
      <c r="WM17" s="8">
        <v>0</v>
      </c>
      <c r="WN17" s="8">
        <v>0</v>
      </c>
      <c r="WO17" s="8">
        <v>0</v>
      </c>
      <c r="WP17" s="8">
        <v>0</v>
      </c>
      <c r="WQ17" s="8">
        <v>0</v>
      </c>
      <c r="WR17" s="8">
        <v>0</v>
      </c>
      <c r="WS17" s="8">
        <v>0</v>
      </c>
      <c r="WT17" s="8">
        <v>0</v>
      </c>
      <c r="WU17" s="8">
        <v>0</v>
      </c>
      <c r="WV17" s="8">
        <v>0</v>
      </c>
      <c r="WW17" s="8">
        <v>0</v>
      </c>
      <c r="WX17" s="8">
        <v>0</v>
      </c>
      <c r="WY17" s="8">
        <v>0</v>
      </c>
      <c r="WZ17" s="8">
        <v>0</v>
      </c>
      <c r="XA17" s="8">
        <v>0</v>
      </c>
      <c r="XB17" s="8">
        <v>0</v>
      </c>
      <c r="XC17" s="8">
        <v>0</v>
      </c>
      <c r="XD17" s="8">
        <v>0</v>
      </c>
      <c r="XE17" s="8">
        <v>0</v>
      </c>
      <c r="XF17" s="8">
        <v>0</v>
      </c>
      <c r="XG17" s="8">
        <v>0</v>
      </c>
      <c r="XH17" s="8">
        <v>0</v>
      </c>
      <c r="XI17" s="8">
        <v>0</v>
      </c>
      <c r="XJ17" s="8">
        <v>0</v>
      </c>
      <c r="XK17" s="8">
        <v>0</v>
      </c>
      <c r="XL17" s="8">
        <v>0</v>
      </c>
      <c r="XM17" s="8">
        <v>0</v>
      </c>
      <c r="XN17" s="8">
        <v>0</v>
      </c>
      <c r="XO17" s="8">
        <v>0</v>
      </c>
      <c r="XP17" s="8">
        <v>0</v>
      </c>
      <c r="XQ17" s="8">
        <v>0</v>
      </c>
      <c r="XR17" s="8">
        <v>0</v>
      </c>
      <c r="XS17" s="8">
        <v>0</v>
      </c>
      <c r="XT17" s="8">
        <v>0</v>
      </c>
      <c r="XU17" s="8">
        <v>0</v>
      </c>
      <c r="XV17" s="8">
        <v>0</v>
      </c>
      <c r="XW17" s="8">
        <v>0</v>
      </c>
      <c r="XX17" s="8">
        <v>0</v>
      </c>
      <c r="XY17" s="8">
        <v>0</v>
      </c>
      <c r="XZ17" s="8">
        <v>0</v>
      </c>
      <c r="YA17" s="8">
        <v>0</v>
      </c>
      <c r="YB17" s="8">
        <v>0</v>
      </c>
      <c r="YC17" s="8">
        <v>0</v>
      </c>
      <c r="YD17" s="8">
        <v>0</v>
      </c>
      <c r="YE17" s="8">
        <v>0</v>
      </c>
      <c r="YF17" s="8">
        <v>0</v>
      </c>
      <c r="YG17" s="8">
        <v>0</v>
      </c>
      <c r="YH17" s="8">
        <v>0</v>
      </c>
      <c r="YI17" s="8">
        <v>0</v>
      </c>
      <c r="YJ17" s="8">
        <v>0</v>
      </c>
      <c r="YK17" s="8">
        <v>0</v>
      </c>
      <c r="YL17" s="8">
        <v>0</v>
      </c>
      <c r="YM17" s="8">
        <v>0</v>
      </c>
      <c r="YN17" s="8">
        <v>0</v>
      </c>
      <c r="YO17" s="8">
        <v>0</v>
      </c>
      <c r="YP17" s="8">
        <v>0</v>
      </c>
      <c r="YQ17" s="8">
        <v>0</v>
      </c>
      <c r="YR17" s="8">
        <v>0</v>
      </c>
      <c r="YS17" s="8">
        <v>0</v>
      </c>
      <c r="YT17" s="8">
        <v>0</v>
      </c>
      <c r="YU17" s="8">
        <v>0</v>
      </c>
      <c r="YV17" s="8">
        <v>0</v>
      </c>
      <c r="YW17" s="8">
        <v>0</v>
      </c>
      <c r="YX17" s="8">
        <v>0</v>
      </c>
      <c r="YY17" s="8">
        <v>0</v>
      </c>
      <c r="YZ17" s="8">
        <v>0</v>
      </c>
      <c r="ZA17" s="8">
        <v>0</v>
      </c>
      <c r="ZB17" s="8">
        <v>0</v>
      </c>
      <c r="ZC17" s="8">
        <v>0</v>
      </c>
      <c r="ZD17" s="8">
        <v>0</v>
      </c>
      <c r="ZE17" s="8">
        <v>0</v>
      </c>
      <c r="ZF17" s="8">
        <v>0</v>
      </c>
      <c r="ZG17" s="8">
        <v>0</v>
      </c>
      <c r="ZH17" s="8">
        <v>0</v>
      </c>
      <c r="ZI17" s="8">
        <v>0</v>
      </c>
      <c r="ZJ17" s="8">
        <v>0</v>
      </c>
      <c r="ZK17" s="8">
        <v>0</v>
      </c>
      <c r="ZL17" s="8">
        <v>0</v>
      </c>
      <c r="ZM17" s="8">
        <v>0</v>
      </c>
      <c r="ZN17" s="8">
        <v>0</v>
      </c>
      <c r="ZO17" s="8">
        <v>0</v>
      </c>
      <c r="ZP17" s="8">
        <v>0</v>
      </c>
      <c r="ZQ17" s="8">
        <v>0</v>
      </c>
      <c r="ZR17" s="8">
        <v>0</v>
      </c>
      <c r="ZS17" s="8">
        <v>0</v>
      </c>
      <c r="ZT17" s="8">
        <v>0</v>
      </c>
      <c r="ZU17" s="8">
        <v>0</v>
      </c>
      <c r="ZV17" s="8">
        <v>0</v>
      </c>
    </row>
    <row r="18" spans="1:698" s="37" customFormat="1" ht="12" customHeight="1" x14ac:dyDescent="0.2">
      <c r="A18" s="38" t="s">
        <v>23</v>
      </c>
      <c r="B18" s="27">
        <f>+'[1]CITI NY'!F9</f>
        <v>0</v>
      </c>
      <c r="C18" s="27">
        <f>+'[1]CITI NY'!G9</f>
        <v>0</v>
      </c>
      <c r="D18" s="27">
        <f>+'[1]CITI NY'!H9</f>
        <v>0</v>
      </c>
      <c r="E18" s="27">
        <f>+'[1]CITI NY'!I9</f>
        <v>0</v>
      </c>
      <c r="F18" s="27">
        <f>+'[1]CITI NY'!J9</f>
        <v>0</v>
      </c>
      <c r="G18" s="27">
        <f>+'[1]CITI NY'!K9</f>
        <v>263965</v>
      </c>
      <c r="H18" s="27">
        <f>+'[1]CITI NY'!L9</f>
        <v>263965</v>
      </c>
      <c r="I18" s="27">
        <f>+'[1]CITI NY'!M9</f>
        <v>263965</v>
      </c>
      <c r="J18" s="27">
        <f>+'[1]CITI NY'!N9</f>
        <v>263965</v>
      </c>
      <c r="K18" s="27">
        <f>+'[1]CITI NY'!O9</f>
        <v>263965</v>
      </c>
      <c r="L18" s="27">
        <f>+'[1]CITI NY'!P9</f>
        <v>0</v>
      </c>
      <c r="M18" s="27">
        <f>+'[1]CITI NY'!Q9</f>
        <v>263675</v>
      </c>
      <c r="N18" s="27">
        <f>+'[1]CITI NY'!R9</f>
        <v>263675</v>
      </c>
      <c r="O18" s="27">
        <f>+'[1]CITI NY'!S9</f>
        <v>263675</v>
      </c>
      <c r="P18" s="27">
        <f>+'[1]CITI NY'!T9</f>
        <v>263675</v>
      </c>
      <c r="Q18" s="27">
        <f>+'[1]CITI NY'!U9</f>
        <v>263675</v>
      </c>
      <c r="R18" s="27">
        <f>+'[1]CITI NY'!V9</f>
        <v>0</v>
      </c>
      <c r="S18" s="27">
        <f>+'[1]CITI NY'!W9</f>
        <v>263675</v>
      </c>
      <c r="T18" s="27">
        <f>+'[1]CITI NY'!X9</f>
        <v>263675</v>
      </c>
      <c r="U18" s="27">
        <f>+'[1]CITI NY'!Y9</f>
        <v>263675</v>
      </c>
      <c r="V18" s="27">
        <f>+'[1]CITI NY'!Z9</f>
        <v>277462.25</v>
      </c>
      <c r="W18" s="27">
        <f>+'[1]CITI NY'!AA9</f>
        <v>277462.25</v>
      </c>
      <c r="X18" s="27">
        <f>+'[1]CITI NY'!AB9</f>
        <v>0</v>
      </c>
      <c r="Y18" s="27">
        <f>+'[1]CITI NY'!AC9</f>
        <v>277462.25</v>
      </c>
      <c r="Z18" s="27">
        <f>+'[1]CITI NY'!AD9</f>
        <v>277462.25</v>
      </c>
      <c r="AA18" s="27">
        <f>+'[1]CITI NY'!AE9</f>
        <v>277462.25</v>
      </c>
      <c r="AB18" s="27">
        <f>+'[1]CITI NY'!AF9</f>
        <v>277462.25</v>
      </c>
      <c r="AC18" s="27">
        <f>+'[1]CITI NY'!AG9</f>
        <v>277462.25</v>
      </c>
      <c r="AD18" s="27">
        <f>+'[1]CITI NY'!AH9</f>
        <v>0</v>
      </c>
      <c r="AE18" s="27">
        <f>+'[1]CITI NY'!AI9</f>
        <v>277462.25</v>
      </c>
      <c r="AF18" s="27">
        <f>+'[1]CITI NY'!AJ9</f>
        <v>277462.25</v>
      </c>
      <c r="AG18" s="27">
        <f>+'[1]CITI NY'!AK9</f>
        <v>277462.25</v>
      </c>
      <c r="AH18" s="27">
        <f>+'[1]CITI NY'!AL9</f>
        <v>277462.25</v>
      </c>
      <c r="AI18" s="27">
        <f>+'[1]CITI NY'!AM9</f>
        <v>277462.25</v>
      </c>
      <c r="AJ18" s="27">
        <f>+'[1]CITI NY'!AN9</f>
        <v>0</v>
      </c>
      <c r="AK18" s="27">
        <f>+'[1]CITI NY'!AO9</f>
        <v>277462.25</v>
      </c>
      <c r="AL18" s="27">
        <f>+'[1]CITI NY'!AP9</f>
        <v>277462.25</v>
      </c>
      <c r="AM18" s="27">
        <f>+'[1]CITI NY'!AQ9</f>
        <v>277462.25</v>
      </c>
      <c r="AN18" s="27">
        <f>+'[1]CITI NY'!AR9</f>
        <v>277177.25</v>
      </c>
      <c r="AO18" s="27">
        <f>+'[1]CITI NY'!AS9</f>
        <v>277177.25</v>
      </c>
      <c r="AP18" s="27">
        <f>+'[1]CITI NY'!AT9</f>
        <v>0</v>
      </c>
      <c r="AQ18" s="27">
        <f>+'[1]CITI NY'!AU9</f>
        <v>277177.25</v>
      </c>
      <c r="AR18" s="27">
        <f>+'[1]CITI NY'!AV9</f>
        <v>277177.25</v>
      </c>
      <c r="AS18" s="27">
        <f>+'[1]CITI NY'!AW9</f>
        <v>277177.25</v>
      </c>
      <c r="AT18" s="27">
        <f>+'[1]CITI NY'!AX9</f>
        <v>277177.25</v>
      </c>
      <c r="AU18" s="27">
        <f>+'[1]CITI NY'!AY9</f>
        <v>277177.25</v>
      </c>
      <c r="AV18" s="27">
        <f>+'[1]CITI NY'!AZ9</f>
        <v>0</v>
      </c>
      <c r="AW18" s="27">
        <f>+'[1]CITI NY'!BA9</f>
        <v>277177.25</v>
      </c>
      <c r="AX18" s="27">
        <f>+'[1]CITI NY'!BB9</f>
        <v>277177.25</v>
      </c>
      <c r="AY18" s="27">
        <f>+'[1]CITI NY'!BC9</f>
        <v>277177.25</v>
      </c>
      <c r="AZ18" s="27">
        <f>+'[1]CITI NY'!BD9</f>
        <v>277177.25</v>
      </c>
      <c r="BA18" s="27">
        <f>+'[1]CITI NY'!BE9</f>
        <v>277177.25</v>
      </c>
      <c r="BB18" s="27">
        <f>+'[1]CITI NY'!BF9</f>
        <v>0</v>
      </c>
      <c r="BC18" s="27">
        <f>+'[1]CITI NY'!BG9</f>
        <v>277177.25</v>
      </c>
      <c r="BD18" s="27">
        <f>+'[1]CITI NY'!BH9</f>
        <v>277177.25</v>
      </c>
      <c r="BE18" s="27">
        <f>+'[1]CITI NY'!BI9</f>
        <v>277177.25</v>
      </c>
      <c r="BF18" s="27">
        <f>+'[1]CITI NY'!BJ9</f>
        <v>291977.59000000003</v>
      </c>
      <c r="BG18" s="27">
        <f>+'[1]CITI NY'!BK9</f>
        <v>291977.59000000003</v>
      </c>
      <c r="BH18" s="27">
        <f>+'[1]CITI NY'!BL9</f>
        <v>0</v>
      </c>
      <c r="BI18" s="27">
        <f>+'[1]CITI NY'!BM9</f>
        <v>291977.59000000003</v>
      </c>
      <c r="BJ18" s="27">
        <f>+'[1]CITI NY'!BN9</f>
        <v>291977.59000000003</v>
      </c>
      <c r="BK18" s="27">
        <f>+'[1]CITI NY'!BO9</f>
        <v>291977.59000000003</v>
      </c>
      <c r="BL18" s="27">
        <f>+'[1]CITI NY'!BP9</f>
        <v>291977.59000000003</v>
      </c>
      <c r="BM18" s="27">
        <f>+'[1]CITI NY'!BQ9</f>
        <v>291690.09000000003</v>
      </c>
      <c r="BN18" s="27">
        <f>+'[1]CITI NY'!BR9</f>
        <v>0</v>
      </c>
      <c r="BO18" s="27">
        <f>+'[1]CITI NY'!BS9</f>
        <v>291690.09000000003</v>
      </c>
      <c r="BP18" s="27">
        <f>+'[1]CITI NY'!BT9</f>
        <v>291690.09000000003</v>
      </c>
      <c r="BQ18" s="27">
        <f>+'[1]CITI NY'!BU9</f>
        <v>291690.09000000003</v>
      </c>
      <c r="BR18" s="27">
        <f>+'[1]CITI NY'!BV9</f>
        <v>291690.09000000003</v>
      </c>
      <c r="BS18" s="27">
        <f>+'[1]CITI NY'!BW9</f>
        <v>291690.09000000003</v>
      </c>
      <c r="BT18" s="27">
        <f>+'[1]CITI NY'!BX9</f>
        <v>291690.09000000003</v>
      </c>
      <c r="BU18" s="27">
        <f>+'[1]CITI NY'!BY9</f>
        <v>291690.09000000003</v>
      </c>
      <c r="BV18" s="27">
        <f>+'[1]CITI NY'!BZ9</f>
        <v>291690.09000000003</v>
      </c>
      <c r="BW18" s="27">
        <f>+'[1]CITI NY'!CA9</f>
        <v>291690.09000000003</v>
      </c>
      <c r="BX18" s="27">
        <f>+'[1]CITI NY'!CB9</f>
        <v>291690.09000000003</v>
      </c>
      <c r="BY18" s="27">
        <f>+'[1]CITI NY'!CC9</f>
        <v>291690.09000000003</v>
      </c>
      <c r="BZ18" s="27">
        <f>+'[1]CITI NY'!CD9</f>
        <v>0</v>
      </c>
      <c r="CA18" s="27">
        <f>+'[1]CITI NY'!CE9</f>
        <v>291690.09000000003</v>
      </c>
      <c r="CB18" s="27">
        <f>+'[1]CITI NY'!CF9</f>
        <v>291690.09000000003</v>
      </c>
      <c r="CC18" s="27">
        <f>+'[1]CITI NY'!CG9</f>
        <v>291690.09000000003</v>
      </c>
      <c r="CD18" s="27">
        <f>+'[1]CITI NY'!CH9</f>
        <v>291690.09000000003</v>
      </c>
      <c r="CE18" s="27">
        <f>+'[1]CITI NY'!CI9</f>
        <v>291690.09000000003</v>
      </c>
      <c r="CF18" s="27">
        <f>+'[1]CITI NY'!CJ9</f>
        <v>0</v>
      </c>
      <c r="CG18" s="27">
        <f>+'[1]CITI NY'!CK9</f>
        <v>291690.09000000003</v>
      </c>
      <c r="CH18" s="27">
        <f>+'[1]CITI NY'!CL9</f>
        <v>291690.09000000003</v>
      </c>
      <c r="CI18" s="27">
        <f>+'[1]CITI NY'!CM9</f>
        <v>291690.09000000003</v>
      </c>
      <c r="CJ18" s="27">
        <f>+'[1]CITI NY'!CN9</f>
        <v>291690.09000000003</v>
      </c>
      <c r="CK18" s="27">
        <f>+'[1]CITI NY'!CO9</f>
        <v>291690.09000000003</v>
      </c>
      <c r="CL18" s="27">
        <f>+'[1]CITI NY'!CP9</f>
        <v>0</v>
      </c>
      <c r="CM18" s="27">
        <f>+'[1]CITI NY'!CQ9</f>
        <v>291402.59000000003</v>
      </c>
      <c r="CN18" s="27">
        <f>+'[1]CITI NY'!CR9</f>
        <v>291402.59000000003</v>
      </c>
      <c r="CO18" s="27">
        <f>+'[1]CITI NY'!CS9</f>
        <v>291402.59000000003</v>
      </c>
      <c r="CP18" s="27">
        <f>+'[1]CITI NY'!CT9</f>
        <v>291402.59000000003</v>
      </c>
      <c r="CQ18" s="27">
        <f>+'[1]CITI NY'!CU9</f>
        <v>291402.59000000003</v>
      </c>
      <c r="CR18" s="27">
        <f>+'[1]CITI NY'!CV9</f>
        <v>0</v>
      </c>
      <c r="CS18" s="27">
        <f>+'[1]CITI NY'!CW9</f>
        <v>291402.59000000003</v>
      </c>
      <c r="CT18" s="27">
        <f>+'[1]CITI NY'!CX9</f>
        <v>291402.59000000003</v>
      </c>
      <c r="CU18" s="27">
        <f>+'[1]CITI NY'!CY9</f>
        <v>291402.59000000003</v>
      </c>
      <c r="CV18" s="27">
        <f>+'[1]CITI NY'!CZ9</f>
        <v>307221.03000000003</v>
      </c>
      <c r="CW18" s="27">
        <f>+'[1]CITI NY'!DA9</f>
        <v>307221.03000000003</v>
      </c>
      <c r="CX18" s="27">
        <f>+'[1]CITI NY'!DB9</f>
        <v>0</v>
      </c>
      <c r="CY18" s="27">
        <f>+'[1]CITI NY'!DC9</f>
        <v>307221.03000000003</v>
      </c>
      <c r="CZ18" s="27">
        <f>+'[1]CITI NY'!DD9</f>
        <v>307221.03000000003</v>
      </c>
      <c r="DA18" s="27">
        <f>+'[1]CITI NY'!DE9</f>
        <v>307221.03000000003</v>
      </c>
      <c r="DB18" s="27">
        <f>+'[1]CITI NY'!DF9</f>
        <v>307221.03000000003</v>
      </c>
      <c r="DC18" s="27">
        <f>+'[1]CITI NY'!DG9</f>
        <v>307221.03000000003</v>
      </c>
      <c r="DD18" s="27">
        <f>+'[1]CITI NY'!DH9</f>
        <v>0</v>
      </c>
      <c r="DE18" s="27">
        <f>+'[1]CITI NY'!DI9</f>
        <v>307221.03000000003</v>
      </c>
      <c r="DF18" s="27">
        <f>+'[1]CITI NY'!DJ9</f>
        <v>307221.03000000003</v>
      </c>
      <c r="DG18" s="27">
        <f>+'[1]CITI NY'!DK9</f>
        <v>307221.03000000003</v>
      </c>
      <c r="DH18" s="27">
        <f>+'[1]CITI NY'!DL9</f>
        <v>307221.03000000003</v>
      </c>
      <c r="DI18" s="27">
        <f>+'[1]CITI NY'!DM9</f>
        <v>307221.03000000003</v>
      </c>
      <c r="DJ18" s="27">
        <f>+'[1]CITI NY'!DN9</f>
        <v>0</v>
      </c>
      <c r="DK18" s="27">
        <f>+'[1]CITI NY'!DO9</f>
        <v>307221.03000000003</v>
      </c>
      <c r="DL18" s="27">
        <f>+'[1]CITI NY'!DP9</f>
        <v>307221.03000000003</v>
      </c>
      <c r="DM18" s="27">
        <f>+'[1]CITI NY'!DQ9</f>
        <v>306936.03000000003</v>
      </c>
      <c r="DN18" s="27">
        <f>+'[1]CITI NY'!DR9</f>
        <v>306936.03000000003</v>
      </c>
      <c r="DO18" s="27">
        <f>+'[1]CITI NY'!DS9</f>
        <v>306936.03000000003</v>
      </c>
      <c r="DP18" s="27">
        <f>+'[1]CITI NY'!DT9</f>
        <v>306936.03000000003</v>
      </c>
      <c r="DQ18" s="27">
        <f>+'[1]CITI NY'!DU9</f>
        <v>306936.03000000003</v>
      </c>
      <c r="DR18" s="27">
        <f>+'[1]CITI NY'!DV9</f>
        <v>306936.03000000003</v>
      </c>
      <c r="DS18" s="27">
        <f>+'[1]CITI NY'!DW9</f>
        <v>306936.03000000003</v>
      </c>
      <c r="DT18" s="27">
        <f>+'[1]CITI NY'!DX9</f>
        <v>6939.68</v>
      </c>
      <c r="DU18" s="27">
        <f>+'[1]CITI NY'!DY9</f>
        <v>6939.68</v>
      </c>
      <c r="DV18" s="27">
        <f>+'[1]CITI NY'!DZ9</f>
        <v>0</v>
      </c>
      <c r="DW18" s="27">
        <f>+'[1]CITI NY'!EA9</f>
        <v>6939.68</v>
      </c>
      <c r="DX18" s="27">
        <f>+'[1]CITI NY'!EB9</f>
        <v>6939.68</v>
      </c>
      <c r="DY18" s="27">
        <f>+'[1]CITI NY'!EC9</f>
        <v>6939.68</v>
      </c>
      <c r="DZ18" s="27">
        <f>+'[1]CITI NY'!ED9</f>
        <v>40392.17</v>
      </c>
      <c r="EA18" s="27">
        <f>+'[1]CITI NY'!EE9</f>
        <v>40392.17</v>
      </c>
      <c r="EB18" s="27">
        <f>+'[1]CITI NY'!EF9</f>
        <v>0</v>
      </c>
      <c r="EC18" s="27">
        <f>+'[1]CITI NY'!EG9</f>
        <v>40392.17</v>
      </c>
      <c r="ED18" s="27">
        <f>+'[1]CITI NY'!EH9</f>
        <v>40392.17</v>
      </c>
      <c r="EE18" s="27">
        <f>+'[1]CITI NY'!EI9</f>
        <v>40392.17</v>
      </c>
      <c r="EF18" s="27">
        <f>+'[1]CITI NY'!EJ9</f>
        <v>40392.17</v>
      </c>
      <c r="EG18" s="27">
        <f>+'[1]CITI NY'!EK9</f>
        <v>40392.17</v>
      </c>
      <c r="EH18" s="27">
        <f>+'[1]CITI NY'!EL9</f>
        <v>0</v>
      </c>
      <c r="EI18" s="27">
        <f>+'[1]CITI NY'!EM9</f>
        <v>40392.17</v>
      </c>
      <c r="EJ18" s="27">
        <f>+'[1]CITI NY'!EN9</f>
        <v>40392.17</v>
      </c>
      <c r="EK18" s="27">
        <f>+'[1]CITI NY'!EO9</f>
        <v>40392.17</v>
      </c>
      <c r="EL18" s="27">
        <f>+'[1]CITI NY'!EP9</f>
        <v>40392.17</v>
      </c>
      <c r="EM18" s="27">
        <f>+'[1]CITI NY'!EQ9</f>
        <v>40392.17</v>
      </c>
      <c r="EN18" s="27">
        <f>+'[1]CITI NY'!ER9</f>
        <v>0</v>
      </c>
      <c r="EO18" s="27">
        <f>+'[1]CITI NY'!ES9</f>
        <v>40104.67</v>
      </c>
      <c r="EP18" s="27">
        <f>+'[1]CITI NY'!ET9</f>
        <v>40104.67</v>
      </c>
      <c r="EQ18" s="27">
        <f>+'[1]CITI NY'!EU9</f>
        <v>40104.67</v>
      </c>
      <c r="ER18" s="27">
        <f>+'[1]CITI NY'!EV9</f>
        <v>40104.67</v>
      </c>
      <c r="ES18" s="27">
        <f>+'[1]CITI NY'!EW9</f>
        <v>40104.67</v>
      </c>
      <c r="ET18" s="27">
        <f>+'[1]CITI NY'!EX9</f>
        <v>0</v>
      </c>
      <c r="EU18" s="27">
        <f>+'[1]CITI NY'!EY9</f>
        <v>40104.67</v>
      </c>
      <c r="EV18" s="27">
        <f>+'[1]CITI NY'!EZ9</f>
        <v>40104.67</v>
      </c>
      <c r="EW18" s="27">
        <f>+'[1]CITI NY'!FA9</f>
        <v>40104.67</v>
      </c>
      <c r="EX18" s="27">
        <f>+'[1]CITI NY'!FB9</f>
        <v>40104.67</v>
      </c>
      <c r="EY18" s="27">
        <f>+'[1]CITI NY'!FC9</f>
        <v>40104.67</v>
      </c>
      <c r="EZ18" s="27">
        <f>+'[1]CITI NY'!FD9</f>
        <v>0</v>
      </c>
      <c r="FA18" s="27">
        <f>+'[1]CITI NY'!FE9</f>
        <v>40104.67</v>
      </c>
      <c r="FB18" s="27">
        <f>+'[1]CITI NY'!FF9</f>
        <v>40104.67</v>
      </c>
      <c r="FC18" s="27">
        <f>+'[1]CITI NY'!FG9</f>
        <v>40104.67</v>
      </c>
      <c r="FD18" s="27">
        <f>+'[1]CITI NY'!FH9</f>
        <v>40104.67</v>
      </c>
      <c r="FE18" s="27">
        <f>+'[1]CITI NY'!FI9</f>
        <v>40104.67</v>
      </c>
      <c r="FF18" s="27">
        <f>+'[1]CITI NY'!FJ9</f>
        <v>0</v>
      </c>
      <c r="FG18" s="27">
        <f>+'[1]CITI NY'!FK9</f>
        <v>40104.67</v>
      </c>
      <c r="FH18" s="27">
        <f>+'[1]CITI NY'!FL9</f>
        <v>40104.67</v>
      </c>
      <c r="FI18" s="27">
        <f>+'[1]CITI NY'!FM9</f>
        <v>40104.67</v>
      </c>
      <c r="FJ18" s="27">
        <f>+'[1]CITI NY'!FN9</f>
        <v>40104.67</v>
      </c>
      <c r="FK18" s="27">
        <f>+'[1]CITI NY'!FO9</f>
        <v>40104.67</v>
      </c>
      <c r="FL18" s="27">
        <f>+'[1]CITI NY'!FP9</f>
        <v>0</v>
      </c>
      <c r="FM18" s="27">
        <f>+'[1]CITI NY'!FQ9</f>
        <v>39797.17</v>
      </c>
      <c r="FN18" s="27">
        <f>+'[1]CITI NY'!FR9</f>
        <v>39797.17</v>
      </c>
      <c r="FO18" s="27">
        <f>+'[1]CITI NY'!FS9</f>
        <v>39797.17</v>
      </c>
      <c r="FP18" s="27">
        <f>+'[1]CITI NY'!FT9</f>
        <v>39797.17</v>
      </c>
      <c r="FQ18" s="27">
        <f>+'[1]CITI NY'!FU9</f>
        <v>39797.17</v>
      </c>
      <c r="FR18" s="27">
        <f>+'[1]CITI NY'!FV9</f>
        <v>39797.17</v>
      </c>
      <c r="FS18" s="27">
        <f>+'[1]CITI NY'!FW9</f>
        <v>39797.17</v>
      </c>
      <c r="FT18" s="27">
        <f>+'[1]CITI NY'!FX9</f>
        <v>39797.17</v>
      </c>
      <c r="FU18" s="27">
        <f>+'[1]CITI NY'!FY9</f>
        <v>39797.17</v>
      </c>
      <c r="FV18" s="27">
        <f>+'[1]CITI NY'!FZ9</f>
        <v>0</v>
      </c>
      <c r="FW18" s="27">
        <f>+'[1]CITI NY'!GA9</f>
        <v>0</v>
      </c>
      <c r="FX18" s="27">
        <f>+'[1]CITI NY'!GB9</f>
        <v>0</v>
      </c>
      <c r="FY18" s="27">
        <f>+'[1]CITI NY'!GC9</f>
        <v>0</v>
      </c>
      <c r="FZ18" s="27">
        <f>+'[1]CITI NY'!GD9</f>
        <v>0</v>
      </c>
      <c r="GA18" s="27">
        <f>+'[1]CITI NY'!GE9</f>
        <v>0</v>
      </c>
      <c r="GB18" s="27">
        <f>+'[1]CITI NY'!GF9</f>
        <v>0</v>
      </c>
      <c r="GC18" s="27">
        <f>+'[1]CITI NY'!GG9</f>
        <v>0</v>
      </c>
      <c r="GD18" s="27">
        <f>+'[1]CITI NY'!GH9</f>
        <v>0</v>
      </c>
      <c r="GE18" s="27">
        <f>+'[1]CITI NY'!GI9</f>
        <v>0</v>
      </c>
      <c r="GF18" s="27">
        <f>+'[1]CITI NY'!GJ9</f>
        <v>0</v>
      </c>
      <c r="GG18" s="27">
        <f>+'[1]CITI NY'!GK9</f>
        <v>0</v>
      </c>
      <c r="GH18" s="27">
        <f>+'[1]CITI NY'!GL9</f>
        <v>0</v>
      </c>
      <c r="GI18" s="27">
        <f>+'[1]CITI NY'!GM9</f>
        <v>0</v>
      </c>
      <c r="GJ18" s="27">
        <f>+'[1]CITI NY'!GN9</f>
        <v>0</v>
      </c>
      <c r="GK18" s="27">
        <f>+'[1]CITI NY'!GO9</f>
        <v>0</v>
      </c>
      <c r="GL18" s="27">
        <f>+'[1]CITI NY'!GP9</f>
        <v>0</v>
      </c>
      <c r="GM18" s="27">
        <f>+'[1]CITI NY'!GQ9</f>
        <v>0</v>
      </c>
      <c r="GN18" s="27">
        <f>+'[1]CITI NY'!GR9</f>
        <v>0</v>
      </c>
      <c r="GO18" s="27">
        <f>+'[1]CITI NY'!GS9</f>
        <v>0</v>
      </c>
      <c r="GP18" s="27">
        <f>+'[1]CITI NY'!GT9</f>
        <v>0</v>
      </c>
      <c r="GQ18" s="27">
        <f>+'[1]CITI NY'!GU9</f>
        <v>0</v>
      </c>
      <c r="GR18" s="27">
        <f>+'[1]CITI NY'!GV9</f>
        <v>0</v>
      </c>
      <c r="GS18" s="27">
        <f>+'[1]CITI NY'!GW9</f>
        <v>0</v>
      </c>
      <c r="GT18" s="27">
        <f>+'[1]CITI NY'!GX9</f>
        <v>0</v>
      </c>
      <c r="GU18" s="27">
        <f>+'[1]CITI NY'!GY9</f>
        <v>0</v>
      </c>
      <c r="GV18" s="27">
        <f>+'[1]CITI NY'!GZ9</f>
        <v>0</v>
      </c>
      <c r="GW18" s="27">
        <f>+'[1]CITI NY'!HA9</f>
        <v>0</v>
      </c>
      <c r="GX18" s="42">
        <f>(GW18-GQ18)/1000</f>
        <v>0</v>
      </c>
      <c r="GY18" s="27">
        <v>119326.24</v>
      </c>
      <c r="GZ18" s="27">
        <v>119326.24</v>
      </c>
      <c r="HA18" s="27">
        <v>119326.24</v>
      </c>
      <c r="HB18" s="27">
        <v>119326.24</v>
      </c>
      <c r="HC18" s="27">
        <v>0</v>
      </c>
      <c r="HD18" s="27">
        <v>119326.24</v>
      </c>
      <c r="HE18" s="14">
        <f t="shared" si="4"/>
        <v>119.32624</v>
      </c>
      <c r="HF18" s="14">
        <v>119326.24</v>
      </c>
      <c r="HG18" s="14">
        <v>119326.24</v>
      </c>
      <c r="HH18" s="14">
        <v>119326.24</v>
      </c>
      <c r="HI18" s="14">
        <v>119326.24</v>
      </c>
      <c r="HJ18" s="14">
        <v>0</v>
      </c>
      <c r="HK18" s="27">
        <v>119326.24</v>
      </c>
      <c r="HL18" s="14">
        <f t="shared" si="5"/>
        <v>0</v>
      </c>
      <c r="HM18" s="14">
        <v>119326.24</v>
      </c>
      <c r="HN18" s="14">
        <v>119326.24</v>
      </c>
      <c r="HO18" s="14">
        <v>119326.24</v>
      </c>
      <c r="HP18" s="14">
        <v>122081.18</v>
      </c>
      <c r="HQ18" s="14">
        <v>0</v>
      </c>
      <c r="HR18" s="27">
        <v>122081.18</v>
      </c>
      <c r="HS18" s="14">
        <f t="shared" si="6"/>
        <v>2754.9399999999878</v>
      </c>
      <c r="HT18" s="14">
        <v>122081.18</v>
      </c>
      <c r="HU18" s="14">
        <v>122081.18</v>
      </c>
      <c r="HV18" s="14">
        <v>229675.62</v>
      </c>
      <c r="HW18" s="14">
        <v>229675.62</v>
      </c>
      <c r="HX18" s="14">
        <v>0</v>
      </c>
      <c r="HY18" s="27">
        <v>229675.62</v>
      </c>
      <c r="HZ18" s="14">
        <f t="shared" si="7"/>
        <v>107594.44</v>
      </c>
      <c r="IA18" s="14">
        <v>229675.62</v>
      </c>
      <c r="IB18" s="14">
        <v>229675.62</v>
      </c>
      <c r="IC18" s="14">
        <v>233915.2</v>
      </c>
      <c r="ID18" s="14">
        <v>233915.2</v>
      </c>
      <c r="IE18" s="14">
        <v>0</v>
      </c>
      <c r="IF18" s="27">
        <v>233915.2</v>
      </c>
      <c r="IG18" s="14">
        <f t="shared" si="8"/>
        <v>4239.5800000000163</v>
      </c>
      <c r="IH18" s="14">
        <v>233915.2</v>
      </c>
      <c r="II18" s="14">
        <v>233915.2</v>
      </c>
      <c r="IJ18" s="14">
        <v>233915.2</v>
      </c>
      <c r="IK18" s="14">
        <v>233915.2</v>
      </c>
      <c r="IL18" s="14">
        <v>0</v>
      </c>
      <c r="IM18" s="14">
        <v>233915.2</v>
      </c>
      <c r="IN18" s="14">
        <v>233915.2</v>
      </c>
      <c r="IO18" s="14">
        <v>233915.2</v>
      </c>
      <c r="IP18" s="14">
        <v>53915.199999999997</v>
      </c>
      <c r="IQ18" s="14">
        <v>53647.7</v>
      </c>
      <c r="IR18" s="14">
        <v>0</v>
      </c>
      <c r="IS18" s="14">
        <v>53647.7</v>
      </c>
      <c r="IT18" s="14">
        <v>53647.7</v>
      </c>
      <c r="IU18" s="14">
        <v>53647.7</v>
      </c>
      <c r="IV18" s="14">
        <v>53647.7</v>
      </c>
      <c r="IW18" s="14">
        <v>53647.7</v>
      </c>
      <c r="IX18" s="14">
        <v>0</v>
      </c>
      <c r="IY18" s="14">
        <v>53647.7</v>
      </c>
      <c r="IZ18" s="14">
        <v>53647.7</v>
      </c>
      <c r="JA18" s="14">
        <v>53647.7</v>
      </c>
      <c r="JB18" s="14">
        <v>53647.7</v>
      </c>
      <c r="JC18" s="14">
        <v>53647.7</v>
      </c>
      <c r="JD18" s="14">
        <v>0</v>
      </c>
      <c r="JE18" s="14">
        <v>53647.7</v>
      </c>
      <c r="JF18" s="14">
        <v>53647.7</v>
      </c>
      <c r="JG18" s="14">
        <v>53647.7</v>
      </c>
      <c r="JH18" s="14">
        <v>55720.47</v>
      </c>
      <c r="JI18" s="14">
        <v>55720.47</v>
      </c>
      <c r="JJ18" s="14">
        <v>0</v>
      </c>
      <c r="JK18" s="14">
        <v>55720.47</v>
      </c>
      <c r="JL18" s="14">
        <v>55720.47</v>
      </c>
      <c r="JM18" s="14">
        <v>55720.47</v>
      </c>
      <c r="JN18" s="14">
        <v>55720.47</v>
      </c>
      <c r="JO18" s="14">
        <v>55720.47</v>
      </c>
      <c r="JP18" s="14">
        <v>0</v>
      </c>
      <c r="JQ18" s="14">
        <v>55720.47</v>
      </c>
      <c r="JR18" s="14">
        <v>55720.47</v>
      </c>
      <c r="JS18" s="14">
        <v>55450.47</v>
      </c>
      <c r="JT18" s="14">
        <v>55450.47</v>
      </c>
      <c r="JU18" s="14">
        <v>55450.47</v>
      </c>
      <c r="JV18" s="14">
        <v>0</v>
      </c>
      <c r="JW18" s="14">
        <v>55450.47</v>
      </c>
      <c r="JX18" s="14">
        <v>55450.47</v>
      </c>
      <c r="JY18" s="14">
        <v>55450.47</v>
      </c>
      <c r="JZ18" s="14">
        <v>55450.47</v>
      </c>
      <c r="KA18" s="14">
        <v>55450.47</v>
      </c>
      <c r="KB18" s="14">
        <v>0</v>
      </c>
      <c r="KC18" s="14">
        <v>55450.47</v>
      </c>
      <c r="KD18" s="14">
        <v>55450.47</v>
      </c>
      <c r="KE18" s="14">
        <v>55450.47</v>
      </c>
      <c r="KF18" s="14">
        <v>83346.52</v>
      </c>
      <c r="KG18" s="14">
        <v>83346.52</v>
      </c>
      <c r="KH18" s="14">
        <v>0</v>
      </c>
      <c r="KI18" s="14">
        <v>83346.52</v>
      </c>
      <c r="KJ18" s="14">
        <v>83346.52</v>
      </c>
      <c r="KK18" s="14">
        <v>83346.52</v>
      </c>
      <c r="KL18" s="14">
        <v>83346.52</v>
      </c>
      <c r="KM18" s="14">
        <v>83346.52</v>
      </c>
      <c r="KN18" s="14">
        <v>0</v>
      </c>
      <c r="KO18" s="14">
        <v>83346.52</v>
      </c>
      <c r="KP18" s="14">
        <v>83346.52</v>
      </c>
      <c r="KQ18" s="14">
        <v>83346.52</v>
      </c>
      <c r="KR18" s="14">
        <v>83346.52</v>
      </c>
      <c r="KS18" s="14">
        <v>81198.52</v>
      </c>
      <c r="KT18" s="14">
        <v>0</v>
      </c>
      <c r="KU18" s="14">
        <v>81198.52</v>
      </c>
      <c r="KV18" s="14">
        <v>81198.52</v>
      </c>
      <c r="KW18" s="14">
        <v>81198.52</v>
      </c>
      <c r="KX18" s="14">
        <v>81198.52</v>
      </c>
      <c r="KY18" s="14">
        <v>81198.52</v>
      </c>
      <c r="KZ18" s="14">
        <v>0</v>
      </c>
      <c r="LA18" s="14">
        <v>81198.52</v>
      </c>
      <c r="LB18" s="14">
        <v>81198.52</v>
      </c>
      <c r="LC18" s="14">
        <v>81198.52</v>
      </c>
      <c r="LD18" s="14">
        <v>138116.07999999999</v>
      </c>
      <c r="LE18" s="14">
        <v>138116.07999999999</v>
      </c>
      <c r="LF18" s="14">
        <v>0</v>
      </c>
      <c r="LG18" s="14">
        <v>138116.07999999999</v>
      </c>
      <c r="LH18" s="14">
        <v>138116.07999999999</v>
      </c>
      <c r="LI18" s="14">
        <v>138116.07999999999</v>
      </c>
      <c r="LJ18" s="14">
        <v>138116.07999999999</v>
      </c>
      <c r="LK18" s="14">
        <v>138116.07999999999</v>
      </c>
      <c r="LL18" s="14">
        <v>0</v>
      </c>
      <c r="LM18" s="14">
        <v>138116.07999999999</v>
      </c>
      <c r="LN18" s="14">
        <v>138116.07999999999</v>
      </c>
      <c r="LO18" s="14">
        <v>138116.07999999999</v>
      </c>
      <c r="LP18" s="14">
        <v>138116.07999999999</v>
      </c>
      <c r="LQ18" s="14">
        <v>138116.07999999999</v>
      </c>
      <c r="LR18" s="14">
        <v>0</v>
      </c>
      <c r="LS18" s="14">
        <v>135794.07999999999</v>
      </c>
      <c r="LT18" s="14">
        <v>135794.07999999999</v>
      </c>
      <c r="LU18" s="14">
        <v>135794.07999999999</v>
      </c>
      <c r="LV18" s="14">
        <v>135794.07999999999</v>
      </c>
      <c r="LW18" s="14">
        <v>135794.07999999999</v>
      </c>
      <c r="LX18" s="14">
        <v>0</v>
      </c>
      <c r="LY18" s="14">
        <v>135794.07999999999</v>
      </c>
      <c r="LZ18" s="14">
        <v>135794.07999999999</v>
      </c>
      <c r="MA18" s="14">
        <v>135794.07999999999</v>
      </c>
      <c r="MB18" s="14">
        <v>135794.07999999999</v>
      </c>
      <c r="MC18" s="14">
        <v>135794.07999999999</v>
      </c>
      <c r="MD18" s="14">
        <v>0</v>
      </c>
      <c r="ME18" s="14">
        <v>135794.07999999999</v>
      </c>
      <c r="MF18" s="14">
        <v>140717.70000000001</v>
      </c>
      <c r="MG18" s="14">
        <v>140717.70000000001</v>
      </c>
      <c r="MH18" s="14">
        <v>140717.70000000001</v>
      </c>
      <c r="MI18" s="14">
        <v>140717.70000000001</v>
      </c>
      <c r="MJ18" s="14">
        <v>0</v>
      </c>
      <c r="MK18" s="14">
        <v>140717.70000000001</v>
      </c>
      <c r="ML18" s="14">
        <v>0</v>
      </c>
      <c r="MM18" s="14">
        <v>140717.70000000001</v>
      </c>
      <c r="MN18" s="14">
        <v>140717.70000000001</v>
      </c>
      <c r="MO18" s="14">
        <v>140717.70000000001</v>
      </c>
      <c r="MP18" s="14">
        <v>0</v>
      </c>
      <c r="MQ18" s="14">
        <v>140717.70000000001</v>
      </c>
      <c r="MR18" s="14">
        <v>140717.70000000001</v>
      </c>
      <c r="MS18" s="14">
        <v>140717.70000000001</v>
      </c>
      <c r="MT18" s="14">
        <v>140450.20000000001</v>
      </c>
      <c r="MU18" s="14">
        <v>140450.20000000001</v>
      </c>
      <c r="MV18" s="14">
        <v>0</v>
      </c>
      <c r="MW18" s="14">
        <v>140450.20000000001</v>
      </c>
      <c r="MX18" s="14">
        <v>140450.20000000001</v>
      </c>
      <c r="MY18" s="14">
        <v>140450.20000000001</v>
      </c>
      <c r="MZ18" s="14">
        <v>140450.20000000001</v>
      </c>
      <c r="NA18" s="14">
        <v>140450.20000000001</v>
      </c>
      <c r="NB18" s="14">
        <v>0</v>
      </c>
      <c r="NC18" s="14">
        <v>140450.20000000001</v>
      </c>
      <c r="ND18" s="14">
        <v>140450.20000000001</v>
      </c>
      <c r="NE18" s="14">
        <v>140450.20000000001</v>
      </c>
      <c r="NF18" s="14">
        <v>140450.20000000001</v>
      </c>
      <c r="NG18" s="14">
        <v>140450.20000000001</v>
      </c>
      <c r="NH18" s="14">
        <v>0</v>
      </c>
      <c r="NI18" s="14">
        <v>140450.20000000001</v>
      </c>
      <c r="NJ18" s="14">
        <v>140450.20000000001</v>
      </c>
      <c r="NK18" s="14">
        <v>140450.20000000001</v>
      </c>
      <c r="NL18" s="14">
        <v>148078.25</v>
      </c>
      <c r="NM18" s="14">
        <v>148078.25</v>
      </c>
      <c r="NN18" s="14">
        <v>0</v>
      </c>
      <c r="NO18" s="14">
        <v>148078.25</v>
      </c>
      <c r="NP18" s="14">
        <v>148078.25</v>
      </c>
      <c r="NQ18" s="14">
        <v>148078.25</v>
      </c>
      <c r="NR18" s="14">
        <v>147825.75</v>
      </c>
      <c r="NS18" s="14">
        <v>147825.75</v>
      </c>
      <c r="NT18" s="14">
        <v>0</v>
      </c>
      <c r="NU18" s="14">
        <v>147825.75</v>
      </c>
      <c r="NV18" s="14">
        <v>147825.75</v>
      </c>
      <c r="NW18" s="14">
        <v>147825.75</v>
      </c>
      <c r="NX18" s="14">
        <v>147825.75</v>
      </c>
      <c r="NY18" s="14">
        <v>147825.75</v>
      </c>
      <c r="NZ18" s="14">
        <v>0</v>
      </c>
      <c r="OA18" s="14">
        <v>147825.75</v>
      </c>
      <c r="OB18" s="14">
        <v>147825.75</v>
      </c>
      <c r="OC18" s="14">
        <v>147825.75</v>
      </c>
      <c r="OD18" s="14">
        <v>147825.75</v>
      </c>
      <c r="OE18" s="14">
        <v>147825.75</v>
      </c>
      <c r="OF18" s="14">
        <v>0</v>
      </c>
      <c r="OG18" s="14">
        <v>147825.75</v>
      </c>
      <c r="OH18" s="14">
        <v>147825.75</v>
      </c>
      <c r="OI18" s="14">
        <v>147825.75</v>
      </c>
      <c r="OJ18" s="14">
        <v>147825.75</v>
      </c>
      <c r="OK18" s="14">
        <v>147825.75</v>
      </c>
      <c r="OL18" s="14">
        <v>0</v>
      </c>
      <c r="OM18" s="14">
        <v>147825.75</v>
      </c>
      <c r="ON18" s="14">
        <v>147825.75</v>
      </c>
      <c r="OO18" s="14">
        <v>147825.75</v>
      </c>
      <c r="OP18" s="14">
        <v>172987.82</v>
      </c>
      <c r="OQ18" s="14">
        <v>172735.32</v>
      </c>
      <c r="OR18" s="14">
        <v>0</v>
      </c>
      <c r="OS18" s="14">
        <v>172735.32</v>
      </c>
      <c r="OT18" s="14">
        <v>172735.32</v>
      </c>
      <c r="OU18" s="14">
        <v>172735.32</v>
      </c>
      <c r="OV18" s="14">
        <v>172735.32</v>
      </c>
      <c r="OW18" s="14">
        <v>172735.32</v>
      </c>
      <c r="OX18" s="14">
        <v>0</v>
      </c>
      <c r="OY18" s="14">
        <v>172735.32</v>
      </c>
      <c r="OZ18" s="14">
        <v>172735.32</v>
      </c>
      <c r="PA18" s="14">
        <v>172735.32</v>
      </c>
      <c r="PB18" s="14">
        <v>172735.32</v>
      </c>
      <c r="PC18" s="14">
        <v>172735.32</v>
      </c>
      <c r="PD18" s="14">
        <v>0</v>
      </c>
      <c r="PE18" s="14">
        <v>172735.32</v>
      </c>
      <c r="PF18" s="14">
        <v>172735.32</v>
      </c>
      <c r="PG18" s="14">
        <v>172735.32</v>
      </c>
      <c r="PH18" s="14">
        <v>181761.7</v>
      </c>
      <c r="PI18" s="14">
        <v>181761.7</v>
      </c>
      <c r="PJ18" s="14">
        <v>0</v>
      </c>
      <c r="PK18" s="14">
        <v>181761.7</v>
      </c>
      <c r="PL18" s="14">
        <v>181761.7</v>
      </c>
      <c r="PM18" s="14">
        <v>181761.7</v>
      </c>
      <c r="PN18" s="14">
        <v>181761.7</v>
      </c>
      <c r="PO18" s="14">
        <v>181761.7</v>
      </c>
      <c r="PP18" s="14">
        <v>0</v>
      </c>
      <c r="PQ18" s="14">
        <v>181474.2</v>
      </c>
      <c r="PR18" s="14">
        <v>181474.2</v>
      </c>
      <c r="PS18" s="14">
        <v>0</v>
      </c>
      <c r="PT18" s="14">
        <v>0</v>
      </c>
      <c r="PU18" s="14">
        <v>0</v>
      </c>
      <c r="PV18" s="14">
        <v>0</v>
      </c>
      <c r="PW18" s="14">
        <v>0</v>
      </c>
      <c r="PX18" s="14">
        <v>0</v>
      </c>
      <c r="PY18" s="14">
        <v>0</v>
      </c>
      <c r="PZ18" s="14">
        <v>0</v>
      </c>
      <c r="QA18" s="14">
        <v>0</v>
      </c>
      <c r="QB18" s="14">
        <v>0</v>
      </c>
      <c r="QC18" s="14">
        <v>0</v>
      </c>
      <c r="QD18" s="14">
        <v>0</v>
      </c>
      <c r="QE18" s="14">
        <v>0</v>
      </c>
      <c r="QF18" s="14">
        <v>0</v>
      </c>
      <c r="QG18" s="14">
        <v>0</v>
      </c>
      <c r="QH18" s="14">
        <v>0</v>
      </c>
      <c r="QI18" s="14">
        <v>0</v>
      </c>
      <c r="QJ18" s="14">
        <v>0</v>
      </c>
      <c r="QK18" s="14">
        <v>0</v>
      </c>
      <c r="QL18" s="14">
        <v>0</v>
      </c>
      <c r="QM18" s="14">
        <v>0</v>
      </c>
      <c r="QN18" s="14">
        <v>0</v>
      </c>
      <c r="QO18" s="14">
        <v>0</v>
      </c>
      <c r="QP18" s="14">
        <v>0</v>
      </c>
      <c r="QQ18" s="14">
        <v>0</v>
      </c>
      <c r="QR18" s="14">
        <v>0</v>
      </c>
      <c r="QS18" s="14">
        <v>0</v>
      </c>
      <c r="QT18" s="14">
        <v>0</v>
      </c>
      <c r="QU18" s="14">
        <v>0</v>
      </c>
      <c r="QV18" s="14">
        <v>0</v>
      </c>
      <c r="QW18" s="14">
        <v>0</v>
      </c>
      <c r="QX18" s="14">
        <v>0</v>
      </c>
      <c r="QY18" s="14">
        <v>0</v>
      </c>
      <c r="QZ18" s="14">
        <v>0</v>
      </c>
      <c r="RA18" s="14">
        <v>0</v>
      </c>
      <c r="RB18" s="14">
        <v>0</v>
      </c>
      <c r="RC18" s="14">
        <v>0</v>
      </c>
      <c r="RD18" s="14">
        <v>0</v>
      </c>
      <c r="RE18" s="14">
        <v>0</v>
      </c>
      <c r="RF18" s="14">
        <v>0</v>
      </c>
      <c r="RG18" s="14">
        <v>0</v>
      </c>
      <c r="RH18" s="14">
        <v>0</v>
      </c>
      <c r="RI18" s="14">
        <v>0</v>
      </c>
      <c r="RJ18" s="14">
        <v>0</v>
      </c>
      <c r="RK18" s="14">
        <v>0</v>
      </c>
      <c r="RL18" s="14">
        <v>0</v>
      </c>
      <c r="RM18" s="14">
        <v>0</v>
      </c>
      <c r="RN18" s="14">
        <v>0</v>
      </c>
      <c r="RO18" s="14">
        <v>0</v>
      </c>
      <c r="RP18" s="14">
        <v>0</v>
      </c>
      <c r="RQ18" s="14">
        <v>0</v>
      </c>
      <c r="RR18" s="14">
        <v>0</v>
      </c>
      <c r="RS18" s="14">
        <v>0</v>
      </c>
      <c r="RT18" s="14">
        <v>0</v>
      </c>
      <c r="RU18" s="14">
        <v>0</v>
      </c>
      <c r="RV18" s="14">
        <v>0</v>
      </c>
      <c r="RW18" s="14">
        <v>0</v>
      </c>
      <c r="RX18" s="14">
        <v>0</v>
      </c>
      <c r="RY18" s="14">
        <v>0</v>
      </c>
      <c r="RZ18" s="14">
        <v>0</v>
      </c>
      <c r="SA18" s="14">
        <v>0</v>
      </c>
      <c r="SB18" s="14">
        <v>0</v>
      </c>
      <c r="SC18" s="14">
        <v>0</v>
      </c>
      <c r="SD18" s="14">
        <v>0</v>
      </c>
      <c r="SE18" s="14">
        <v>0</v>
      </c>
      <c r="SF18" s="14">
        <v>0</v>
      </c>
      <c r="SG18" s="14">
        <v>0</v>
      </c>
      <c r="SH18" s="14">
        <v>0</v>
      </c>
      <c r="SI18" s="14">
        <v>0</v>
      </c>
      <c r="SJ18" s="14">
        <v>92774.04</v>
      </c>
      <c r="SK18" s="14">
        <v>92774.04</v>
      </c>
      <c r="SL18" s="14">
        <v>0</v>
      </c>
      <c r="SM18" s="14">
        <v>0</v>
      </c>
      <c r="SN18" s="14">
        <v>0</v>
      </c>
      <c r="SO18" s="14">
        <v>0</v>
      </c>
      <c r="SP18" s="14">
        <v>0</v>
      </c>
      <c r="SQ18" s="14">
        <v>0</v>
      </c>
      <c r="SR18" s="14">
        <v>0</v>
      </c>
      <c r="SS18" s="14">
        <v>0</v>
      </c>
      <c r="ST18" s="14">
        <v>0</v>
      </c>
      <c r="SU18" s="14">
        <v>0</v>
      </c>
      <c r="SV18" s="14">
        <v>0</v>
      </c>
      <c r="SW18" s="14">
        <v>0</v>
      </c>
      <c r="SX18" s="14">
        <v>0</v>
      </c>
      <c r="SY18" s="14">
        <v>0</v>
      </c>
      <c r="SZ18" s="14">
        <v>0</v>
      </c>
      <c r="TA18" s="14">
        <v>0</v>
      </c>
      <c r="TB18" s="14">
        <v>0</v>
      </c>
      <c r="TC18" s="14">
        <v>0</v>
      </c>
      <c r="TD18" s="14">
        <v>0</v>
      </c>
      <c r="TE18" s="14">
        <v>0</v>
      </c>
      <c r="TF18" s="14">
        <v>0</v>
      </c>
      <c r="TG18" s="14">
        <v>0</v>
      </c>
      <c r="TH18" s="14">
        <v>0</v>
      </c>
      <c r="TI18" s="14">
        <v>0</v>
      </c>
      <c r="TJ18" s="14">
        <v>0</v>
      </c>
      <c r="TK18" s="14">
        <v>0</v>
      </c>
      <c r="TL18" s="14">
        <v>0</v>
      </c>
      <c r="TM18" s="14">
        <v>0</v>
      </c>
      <c r="TN18" s="14">
        <v>0</v>
      </c>
      <c r="TO18" s="14">
        <v>0</v>
      </c>
      <c r="TP18" s="14">
        <v>0</v>
      </c>
      <c r="TQ18" s="14">
        <v>0</v>
      </c>
      <c r="TR18" s="14">
        <v>0</v>
      </c>
      <c r="TS18" s="14">
        <v>0</v>
      </c>
      <c r="TT18" s="14">
        <v>0</v>
      </c>
      <c r="TU18" s="14">
        <v>0</v>
      </c>
      <c r="TV18" s="14">
        <v>0</v>
      </c>
      <c r="TW18" s="14">
        <v>0</v>
      </c>
      <c r="TX18" s="14">
        <v>0</v>
      </c>
      <c r="TY18" s="14">
        <v>0</v>
      </c>
      <c r="TZ18" s="14">
        <v>0</v>
      </c>
      <c r="UA18" s="14">
        <v>0</v>
      </c>
      <c r="UB18" s="14">
        <v>0</v>
      </c>
      <c r="UC18" s="14">
        <v>0</v>
      </c>
      <c r="UD18" s="14">
        <v>0</v>
      </c>
      <c r="UE18" s="14">
        <v>0</v>
      </c>
      <c r="UF18" s="14">
        <v>0</v>
      </c>
      <c r="UG18" s="14">
        <v>0</v>
      </c>
      <c r="UH18" s="14">
        <v>0</v>
      </c>
      <c r="UI18" s="14">
        <v>0</v>
      </c>
      <c r="UJ18" s="14">
        <v>0</v>
      </c>
      <c r="UK18" s="14">
        <v>0</v>
      </c>
      <c r="UL18" s="14">
        <v>0</v>
      </c>
      <c r="UM18" s="14">
        <v>0</v>
      </c>
      <c r="UN18" s="14">
        <v>0</v>
      </c>
      <c r="UO18" s="14">
        <v>0</v>
      </c>
      <c r="UP18" s="14">
        <v>0</v>
      </c>
      <c r="UQ18" s="14">
        <v>0</v>
      </c>
      <c r="UR18" s="14">
        <v>0</v>
      </c>
      <c r="US18" s="14">
        <v>0</v>
      </c>
      <c r="UT18" s="14">
        <v>0</v>
      </c>
      <c r="UU18" s="14">
        <v>0</v>
      </c>
      <c r="UV18" s="14">
        <v>0</v>
      </c>
      <c r="UW18" s="14">
        <v>0</v>
      </c>
      <c r="UX18" s="14">
        <v>0</v>
      </c>
      <c r="UY18" s="14">
        <v>0</v>
      </c>
      <c r="UZ18" s="14">
        <v>0</v>
      </c>
      <c r="VA18" s="14">
        <v>0</v>
      </c>
      <c r="VB18" s="14">
        <v>0</v>
      </c>
      <c r="VC18" s="14">
        <v>0</v>
      </c>
      <c r="VD18" s="14">
        <v>0</v>
      </c>
      <c r="VE18" s="14">
        <v>0</v>
      </c>
      <c r="VF18" s="14">
        <v>0</v>
      </c>
      <c r="VG18" s="14">
        <v>0</v>
      </c>
      <c r="VH18" s="14">
        <v>0</v>
      </c>
      <c r="VI18" s="14">
        <v>0</v>
      </c>
      <c r="VJ18" s="14">
        <v>0</v>
      </c>
      <c r="VK18" s="14">
        <v>0</v>
      </c>
      <c r="VL18" s="14">
        <v>0</v>
      </c>
      <c r="VM18" s="14">
        <v>0</v>
      </c>
      <c r="VN18" s="14">
        <v>0</v>
      </c>
      <c r="VO18" s="14">
        <v>0</v>
      </c>
      <c r="VP18" s="14">
        <v>0</v>
      </c>
      <c r="VQ18" s="14">
        <v>0</v>
      </c>
      <c r="VR18" s="14">
        <v>0</v>
      </c>
      <c r="VS18" s="14">
        <v>0</v>
      </c>
      <c r="VT18" s="14">
        <v>0</v>
      </c>
      <c r="VU18" s="14">
        <v>0</v>
      </c>
      <c r="VV18" s="14">
        <v>0</v>
      </c>
      <c r="VW18" s="14">
        <v>0</v>
      </c>
      <c r="VX18" s="14">
        <v>0</v>
      </c>
      <c r="VY18" s="14">
        <v>0</v>
      </c>
      <c r="VZ18" s="14">
        <v>0</v>
      </c>
      <c r="WA18" s="14">
        <v>0</v>
      </c>
      <c r="WB18" s="14">
        <v>0</v>
      </c>
      <c r="WC18" s="14">
        <v>0</v>
      </c>
      <c r="WD18" s="14">
        <v>0</v>
      </c>
      <c r="WE18" s="14">
        <v>0</v>
      </c>
      <c r="WF18" s="14">
        <v>0</v>
      </c>
      <c r="WG18" s="14">
        <v>0</v>
      </c>
      <c r="WH18" s="14">
        <v>0</v>
      </c>
      <c r="WI18" s="14">
        <v>0</v>
      </c>
      <c r="WJ18" s="14">
        <v>0</v>
      </c>
      <c r="WK18" s="14">
        <v>0</v>
      </c>
      <c r="WL18" s="14">
        <v>0</v>
      </c>
      <c r="WM18" s="14">
        <v>0</v>
      </c>
      <c r="WN18" s="14">
        <v>0</v>
      </c>
      <c r="WO18" s="14">
        <v>0</v>
      </c>
      <c r="WP18" s="14">
        <v>0</v>
      </c>
      <c r="WQ18" s="14">
        <v>0</v>
      </c>
      <c r="WR18" s="14">
        <v>0</v>
      </c>
      <c r="WS18" s="14">
        <v>0</v>
      </c>
      <c r="WT18" s="14">
        <v>0</v>
      </c>
      <c r="WU18" s="14">
        <v>0</v>
      </c>
      <c r="WV18" s="14">
        <v>0</v>
      </c>
      <c r="WW18" s="14">
        <v>0</v>
      </c>
      <c r="WX18" s="14">
        <v>0</v>
      </c>
      <c r="WY18" s="14">
        <v>0</v>
      </c>
      <c r="WZ18" s="14">
        <v>0</v>
      </c>
      <c r="XA18" s="14">
        <v>0</v>
      </c>
      <c r="XB18" s="14">
        <v>0</v>
      </c>
      <c r="XC18" s="14">
        <v>0</v>
      </c>
      <c r="XD18" s="14">
        <v>0</v>
      </c>
      <c r="XE18" s="14">
        <v>0</v>
      </c>
      <c r="XF18" s="14">
        <v>0</v>
      </c>
      <c r="XG18" s="14">
        <v>0</v>
      </c>
      <c r="XH18" s="14">
        <v>0</v>
      </c>
      <c r="XI18" s="14">
        <v>0</v>
      </c>
      <c r="XJ18" s="14">
        <v>0</v>
      </c>
      <c r="XK18" s="14">
        <v>0</v>
      </c>
      <c r="XL18" s="14">
        <v>0</v>
      </c>
      <c r="XM18" s="14">
        <v>0</v>
      </c>
      <c r="XN18" s="14">
        <v>0</v>
      </c>
      <c r="XO18" s="14">
        <v>0</v>
      </c>
      <c r="XP18" s="14">
        <v>0</v>
      </c>
      <c r="XQ18" s="14">
        <v>0</v>
      </c>
      <c r="XR18" s="14">
        <v>0</v>
      </c>
      <c r="XS18" s="14">
        <v>0</v>
      </c>
      <c r="XT18" s="14">
        <v>0</v>
      </c>
      <c r="XU18" s="14">
        <v>0</v>
      </c>
      <c r="XV18" s="14">
        <v>0</v>
      </c>
      <c r="XW18" s="14">
        <v>0</v>
      </c>
      <c r="XX18" s="14">
        <v>0</v>
      </c>
      <c r="XY18" s="14">
        <v>0</v>
      </c>
      <c r="XZ18" s="14">
        <v>0</v>
      </c>
      <c r="YA18" s="14">
        <v>0</v>
      </c>
      <c r="YB18" s="14">
        <v>0</v>
      </c>
      <c r="YC18" s="14">
        <v>0</v>
      </c>
      <c r="YD18" s="14">
        <v>0</v>
      </c>
      <c r="YE18" s="14">
        <v>0</v>
      </c>
      <c r="YF18" s="14">
        <v>0</v>
      </c>
      <c r="YG18" s="14">
        <v>0</v>
      </c>
      <c r="YH18" s="14">
        <v>0</v>
      </c>
      <c r="YI18" s="14">
        <v>0</v>
      </c>
      <c r="YJ18" s="14">
        <v>0</v>
      </c>
      <c r="YK18" s="14">
        <v>0</v>
      </c>
      <c r="YL18" s="14">
        <v>0</v>
      </c>
      <c r="YM18" s="14">
        <v>0</v>
      </c>
      <c r="YN18" s="14">
        <v>0</v>
      </c>
      <c r="YO18" s="14">
        <v>0</v>
      </c>
      <c r="YP18" s="14">
        <v>0</v>
      </c>
      <c r="YQ18" s="14">
        <v>0</v>
      </c>
      <c r="YR18" s="14">
        <v>0</v>
      </c>
      <c r="YS18" s="14">
        <v>0</v>
      </c>
      <c r="YT18" s="14">
        <v>0</v>
      </c>
      <c r="YU18" s="14">
        <v>0</v>
      </c>
      <c r="YV18" s="14">
        <v>0</v>
      </c>
      <c r="YW18" s="14">
        <v>0</v>
      </c>
      <c r="YX18" s="14">
        <v>0</v>
      </c>
      <c r="YY18" s="14">
        <v>0</v>
      </c>
      <c r="YZ18" s="14">
        <v>0</v>
      </c>
      <c r="ZA18" s="14">
        <v>0</v>
      </c>
      <c r="ZB18" s="14">
        <v>0</v>
      </c>
      <c r="ZC18" s="14">
        <v>0</v>
      </c>
      <c r="ZD18" s="14">
        <v>0</v>
      </c>
      <c r="ZE18" s="14">
        <v>0</v>
      </c>
      <c r="ZF18" s="14">
        <v>0</v>
      </c>
      <c r="ZG18" s="14">
        <v>0</v>
      </c>
      <c r="ZH18" s="14">
        <v>0</v>
      </c>
      <c r="ZI18" s="14">
        <v>0</v>
      </c>
      <c r="ZJ18" s="14">
        <v>0</v>
      </c>
      <c r="ZK18" s="14">
        <v>0</v>
      </c>
      <c r="ZL18" s="14">
        <v>0</v>
      </c>
      <c r="ZM18" s="14">
        <v>0</v>
      </c>
      <c r="ZN18" s="14">
        <v>0</v>
      </c>
      <c r="ZO18" s="14">
        <v>0</v>
      </c>
      <c r="ZP18" s="14">
        <v>0</v>
      </c>
      <c r="ZQ18" s="14">
        <v>0</v>
      </c>
      <c r="ZR18" s="14">
        <v>0</v>
      </c>
      <c r="ZS18" s="14">
        <v>0</v>
      </c>
      <c r="ZT18" s="14">
        <v>0</v>
      </c>
      <c r="ZU18" s="14">
        <v>0</v>
      </c>
      <c r="ZV18" s="14">
        <v>0</v>
      </c>
    </row>
    <row r="19" spans="1:698" ht="12" customHeight="1" thickBot="1" x14ac:dyDescent="0.25">
      <c r="A19" s="4" t="s">
        <v>29</v>
      </c>
      <c r="B19" s="15">
        <f>+'[1]CITI LOCAL'!F9</f>
        <v>0</v>
      </c>
      <c r="C19" s="15">
        <f>+'[1]CITI LOCAL'!G9</f>
        <v>0</v>
      </c>
      <c r="D19" s="15">
        <f>+'[1]CITI LOCAL'!H9</f>
        <v>0</v>
      </c>
      <c r="E19" s="15">
        <f>+'[1]CITI LOCAL'!I9</f>
        <v>0</v>
      </c>
      <c r="F19" s="15">
        <f>+'[1]CITI LOCAL'!J9</f>
        <v>0</v>
      </c>
      <c r="G19" s="15">
        <f>+'[1]CITI LOCAL'!K9</f>
        <v>10129.83</v>
      </c>
      <c r="H19" s="15">
        <f>+'[1]CITI LOCAL'!L9</f>
        <v>10129.83</v>
      </c>
      <c r="I19" s="15">
        <f>+'[1]CITI LOCAL'!M9</f>
        <v>10129.83</v>
      </c>
      <c r="J19" s="15">
        <f>+'[1]CITI LOCAL'!N9</f>
        <v>10129.83</v>
      </c>
      <c r="K19" s="15">
        <f>+'[1]CITI LOCAL'!O9</f>
        <v>10129.83</v>
      </c>
      <c r="L19" s="15">
        <f>+'[1]CITI LOCAL'!P9</f>
        <v>0</v>
      </c>
      <c r="M19" s="15">
        <f>+'[1]CITI LOCAL'!Q9</f>
        <v>10129.83</v>
      </c>
      <c r="N19" s="15">
        <f>+'[1]CITI LOCAL'!R9</f>
        <v>10129.83</v>
      </c>
      <c r="O19" s="15">
        <f>+'[1]CITI LOCAL'!S9</f>
        <v>10129.83</v>
      </c>
      <c r="P19" s="15">
        <f>+'[1]CITI LOCAL'!T9</f>
        <v>10129.83</v>
      </c>
      <c r="Q19" s="15">
        <f>+'[1]CITI LOCAL'!U9</f>
        <v>480129.83</v>
      </c>
      <c r="R19" s="15">
        <f>+'[1]CITI LOCAL'!V9</f>
        <v>0</v>
      </c>
      <c r="S19" s="15">
        <f>+'[1]CITI LOCAL'!W9</f>
        <v>480129.83</v>
      </c>
      <c r="T19" s="15">
        <f>+'[1]CITI LOCAL'!X9</f>
        <v>11500.66</v>
      </c>
      <c r="U19" s="15">
        <f>+'[1]CITI LOCAL'!Y9</f>
        <v>11500.66</v>
      </c>
      <c r="V19" s="15">
        <f>+'[1]CITI LOCAL'!Z9</f>
        <v>11500.66</v>
      </c>
      <c r="W19" s="15">
        <f>+'[1]CITI LOCAL'!AA9</f>
        <v>11500.66</v>
      </c>
      <c r="X19" s="15">
        <f>+'[1]CITI LOCAL'!AB9</f>
        <v>0</v>
      </c>
      <c r="Y19" s="15">
        <f>+'[1]CITI LOCAL'!AC9</f>
        <v>11500.66</v>
      </c>
      <c r="Z19" s="15">
        <f>+'[1]CITI LOCAL'!AD9</f>
        <v>11500.66</v>
      </c>
      <c r="AA19" s="15">
        <f>+'[1]CITI LOCAL'!AE9</f>
        <v>11500.66</v>
      </c>
      <c r="AB19" s="15">
        <f>+'[1]CITI LOCAL'!AF9</f>
        <v>11499.15</v>
      </c>
      <c r="AC19" s="15">
        <f>+'[1]CITI LOCAL'!AG9</f>
        <v>11499.15</v>
      </c>
      <c r="AD19" s="15">
        <f>+'[1]CITI LOCAL'!AH9</f>
        <v>0</v>
      </c>
      <c r="AE19" s="15">
        <f>+'[1]CITI LOCAL'!AI9</f>
        <v>3499.15</v>
      </c>
      <c r="AF19" s="15">
        <f>+'[1]CITI LOCAL'!AJ9</f>
        <v>3499.15</v>
      </c>
      <c r="AG19" s="15">
        <f>+'[1]CITI LOCAL'!AK9</f>
        <v>3499.15</v>
      </c>
      <c r="AH19" s="15">
        <f>+'[1]CITI LOCAL'!AL9</f>
        <v>3499.15</v>
      </c>
      <c r="AI19" s="15">
        <f>+'[1]CITI LOCAL'!AM9</f>
        <v>3499.15</v>
      </c>
      <c r="AJ19" s="15">
        <f>+'[1]CITI LOCAL'!AN9</f>
        <v>0</v>
      </c>
      <c r="AK19" s="15">
        <f>+'[1]CITI LOCAL'!AO9</f>
        <v>3499.15</v>
      </c>
      <c r="AL19" s="15">
        <f>+'[1]CITI LOCAL'!AP9</f>
        <v>3499.15</v>
      </c>
      <c r="AM19" s="15">
        <f>+'[1]CITI LOCAL'!AQ9</f>
        <v>3499.15</v>
      </c>
      <c r="AN19" s="15">
        <f>+'[1]CITI LOCAL'!AR9</f>
        <v>3499.15</v>
      </c>
      <c r="AO19" s="15">
        <f>+'[1]CITI LOCAL'!AS9</f>
        <v>3499.15</v>
      </c>
      <c r="AP19" s="15">
        <f>+'[1]CITI LOCAL'!AT9</f>
        <v>0</v>
      </c>
      <c r="AQ19" s="15">
        <f>+'[1]CITI LOCAL'!AU9</f>
        <v>3499.15</v>
      </c>
      <c r="AR19" s="15">
        <f>+'[1]CITI LOCAL'!AV9</f>
        <v>3499.15</v>
      </c>
      <c r="AS19" s="15">
        <f>+'[1]CITI LOCAL'!AW9</f>
        <v>3499.15</v>
      </c>
      <c r="AT19" s="15">
        <f>+'[1]CITI LOCAL'!AX9</f>
        <v>3499.15</v>
      </c>
      <c r="AU19" s="15">
        <f>+'[1]CITI LOCAL'!AY9</f>
        <v>3499.15</v>
      </c>
      <c r="AV19" s="15">
        <f>+'[1]CITI LOCAL'!AZ9</f>
        <v>0</v>
      </c>
      <c r="AW19" s="15">
        <f>+'[1]CITI LOCAL'!BA9</f>
        <v>3499.15</v>
      </c>
      <c r="AX19" s="15">
        <f>+'[1]CITI LOCAL'!BB9</f>
        <v>3499.15</v>
      </c>
      <c r="AY19" s="15">
        <f>+'[1]CITI LOCAL'!BC9</f>
        <v>3499.15</v>
      </c>
      <c r="AZ19" s="15">
        <f>+'[1]CITI LOCAL'!BD9</f>
        <v>3499.15</v>
      </c>
      <c r="BA19" s="15">
        <f>+'[1]CITI LOCAL'!BE9</f>
        <v>3499.15</v>
      </c>
      <c r="BB19" s="15">
        <f>+'[1]CITI LOCAL'!BF9</f>
        <v>0</v>
      </c>
      <c r="BC19" s="15">
        <f>+'[1]CITI LOCAL'!BG9</f>
        <v>3499.15</v>
      </c>
      <c r="BD19" s="15">
        <f>+'[1]CITI LOCAL'!BH9</f>
        <v>3499.15</v>
      </c>
      <c r="BE19" s="15">
        <f>+'[1]CITI LOCAL'!BI9</f>
        <v>3499.15</v>
      </c>
      <c r="BF19" s="15">
        <f>+'[1]CITI LOCAL'!BJ9</f>
        <v>3492.34</v>
      </c>
      <c r="BG19" s="15">
        <f>+'[1]CITI LOCAL'!BK9</f>
        <v>3492.34</v>
      </c>
      <c r="BH19" s="15">
        <f>+'[1]CITI LOCAL'!BL9</f>
        <v>0</v>
      </c>
      <c r="BI19" s="15">
        <f>+'[1]CITI LOCAL'!BM9</f>
        <v>3492.34</v>
      </c>
      <c r="BJ19" s="15">
        <f>+'[1]CITI LOCAL'!BN9</f>
        <v>3492.34</v>
      </c>
      <c r="BK19" s="15">
        <f>+'[1]CITI LOCAL'!BO9</f>
        <v>3492.34</v>
      </c>
      <c r="BL19" s="15">
        <f>+'[1]CITI LOCAL'!BP9</f>
        <v>3492.34</v>
      </c>
      <c r="BM19" s="15">
        <f>+'[1]CITI LOCAL'!BQ9</f>
        <v>3492.34</v>
      </c>
      <c r="BN19" s="15">
        <f>+'[1]CITI LOCAL'!BR9</f>
        <v>0</v>
      </c>
      <c r="BO19" s="15">
        <f>+'[1]CITI LOCAL'!BS9</f>
        <v>3492.34</v>
      </c>
      <c r="BP19" s="15">
        <f>+'[1]CITI LOCAL'!BT9</f>
        <v>3492.34</v>
      </c>
      <c r="BQ19" s="15">
        <f>+'[1]CITI LOCAL'!BU9</f>
        <v>3492.34</v>
      </c>
      <c r="BR19" s="15">
        <f>+'[1]CITI LOCAL'!BV9</f>
        <v>3492.34</v>
      </c>
      <c r="BS19" s="15">
        <f>+'[1]CITI LOCAL'!BW9</f>
        <v>3492.34</v>
      </c>
      <c r="BT19" s="15">
        <f>+'[1]CITI LOCAL'!BX9</f>
        <v>3492.34</v>
      </c>
      <c r="BU19" s="15">
        <f>+'[1]CITI LOCAL'!BY9</f>
        <v>3492.34</v>
      </c>
      <c r="BV19" s="15">
        <f>+'[1]CITI LOCAL'!BZ9</f>
        <v>3492.34</v>
      </c>
      <c r="BW19" s="15">
        <f>+'[1]CITI LOCAL'!CA9</f>
        <v>3492.34</v>
      </c>
      <c r="BX19" s="15">
        <f>+'[1]CITI LOCAL'!CB9</f>
        <v>3492.34</v>
      </c>
      <c r="BY19" s="15">
        <f>+'[1]CITI LOCAL'!CC9</f>
        <v>3492.34</v>
      </c>
      <c r="BZ19" s="15">
        <f>+'[1]CITI LOCAL'!CD9</f>
        <v>0</v>
      </c>
      <c r="CA19" s="15">
        <f>+'[1]CITI LOCAL'!CE9</f>
        <v>3492.34</v>
      </c>
      <c r="CB19" s="15">
        <f>+'[1]CITI LOCAL'!CF9</f>
        <v>363492.34</v>
      </c>
      <c r="CC19" s="15">
        <f>+'[1]CITI LOCAL'!CG9</f>
        <v>363492.34</v>
      </c>
      <c r="CD19" s="15">
        <f>+'[1]CITI LOCAL'!CH9</f>
        <v>363492.34</v>
      </c>
      <c r="CE19" s="15">
        <f>+'[1]CITI LOCAL'!CI9</f>
        <v>363492.34</v>
      </c>
      <c r="CF19" s="15">
        <f>+'[1]CITI LOCAL'!CJ9</f>
        <v>0</v>
      </c>
      <c r="CG19" s="15">
        <f>+'[1]CITI LOCAL'!CK9</f>
        <v>3260.52</v>
      </c>
      <c r="CH19" s="15">
        <f>+'[1]CITI LOCAL'!CL9</f>
        <v>3260.52</v>
      </c>
      <c r="CI19" s="15">
        <f>+'[1]CITI LOCAL'!CM9</f>
        <v>3260.52</v>
      </c>
      <c r="CJ19" s="15">
        <f>+'[1]CITI LOCAL'!CN9</f>
        <v>0</v>
      </c>
      <c r="CK19" s="15">
        <f>+'[1]CITI LOCAL'!CO9</f>
        <v>0</v>
      </c>
      <c r="CL19" s="15">
        <f>+'[1]CITI LOCAL'!CP9</f>
        <v>0</v>
      </c>
      <c r="CM19" s="15">
        <f>+'[1]CITI LOCAL'!CQ9</f>
        <v>0</v>
      </c>
      <c r="CN19" s="15">
        <f>+'[1]CITI LOCAL'!CR9</f>
        <v>0</v>
      </c>
      <c r="CO19" s="15">
        <f>+'[1]CITI LOCAL'!CS9</f>
        <v>0</v>
      </c>
      <c r="CP19" s="15">
        <f>+'[1]CITI LOCAL'!CT9</f>
        <v>0</v>
      </c>
      <c r="CQ19" s="15">
        <f>+'[1]CITI LOCAL'!CU9</f>
        <v>0</v>
      </c>
      <c r="CR19" s="15">
        <f>+'[1]CITI LOCAL'!CV9</f>
        <v>0</v>
      </c>
      <c r="CS19" s="15">
        <f>+'[1]CITI LOCAL'!CW9</f>
        <v>0</v>
      </c>
      <c r="CT19" s="15">
        <f>+'[1]CITI LOCAL'!CX9</f>
        <v>0</v>
      </c>
      <c r="CU19" s="15">
        <f>+'[1]CITI LOCAL'!CY9</f>
        <v>0</v>
      </c>
      <c r="CV19" s="15">
        <f>+'[1]CITI LOCAL'!CZ9</f>
        <v>0</v>
      </c>
      <c r="CW19" s="15">
        <f>+'[1]CITI LOCAL'!DA9</f>
        <v>0</v>
      </c>
      <c r="CX19" s="15">
        <f>+'[1]CITI LOCAL'!DB9</f>
        <v>0</v>
      </c>
      <c r="CY19" s="15">
        <f>+'[1]CITI LOCAL'!DC9</f>
        <v>0</v>
      </c>
      <c r="CZ19" s="15">
        <f>+'[1]CITI LOCAL'!DD9</f>
        <v>0</v>
      </c>
      <c r="DA19" s="15">
        <f>+'[1]CITI LOCAL'!DE9</f>
        <v>0</v>
      </c>
      <c r="DB19" s="15">
        <f>+'[1]CITI LOCAL'!DF9</f>
        <v>0</v>
      </c>
      <c r="DC19" s="15">
        <f>+'[1]CITI LOCAL'!DG9</f>
        <v>0</v>
      </c>
      <c r="DD19" s="15">
        <f>+'[1]CITI LOCAL'!DH9</f>
        <v>0</v>
      </c>
      <c r="DE19" s="15">
        <f>+'[1]CITI LOCAL'!DI9</f>
        <v>0</v>
      </c>
      <c r="DF19" s="15">
        <f>+'[1]CITI LOCAL'!DJ9</f>
        <v>0</v>
      </c>
      <c r="DG19" s="15">
        <f>+'[1]CITI LOCAL'!DK9</f>
        <v>0</v>
      </c>
      <c r="DH19" s="15">
        <f>+'[1]CITI LOCAL'!DL9</f>
        <v>0</v>
      </c>
      <c r="DI19" s="15">
        <f>+'[1]CITI LOCAL'!DM9</f>
        <v>0</v>
      </c>
      <c r="DJ19" s="15">
        <f>+'[1]CITI LOCAL'!DN9</f>
        <v>0</v>
      </c>
      <c r="DK19" s="15">
        <f>+'[1]CITI LOCAL'!DO9</f>
        <v>0</v>
      </c>
      <c r="DL19" s="15">
        <f>+'[1]CITI LOCAL'!DP9</f>
        <v>0</v>
      </c>
      <c r="DM19" s="15">
        <f>+'[1]CITI LOCAL'!DQ9</f>
        <v>0</v>
      </c>
      <c r="DN19" s="15">
        <f>+'[1]CITI LOCAL'!DR9</f>
        <v>0</v>
      </c>
      <c r="DO19" s="15">
        <f>+'[1]CITI LOCAL'!DS9</f>
        <v>0</v>
      </c>
      <c r="DP19" s="15">
        <f>+'[1]CITI LOCAL'!DT9</f>
        <v>0</v>
      </c>
      <c r="DQ19" s="15">
        <f>+'[1]CITI LOCAL'!DU9</f>
        <v>0</v>
      </c>
      <c r="DR19" s="15">
        <f>+'[1]CITI LOCAL'!DV9</f>
        <v>0</v>
      </c>
      <c r="DS19" s="15">
        <f>+'[1]CITI LOCAL'!DW9</f>
        <v>0</v>
      </c>
      <c r="DT19" s="15">
        <f>+'[1]CITI LOCAL'!DX9</f>
        <v>0</v>
      </c>
      <c r="DU19" s="15">
        <f>+'[1]CITI LOCAL'!DY9</f>
        <v>0</v>
      </c>
      <c r="DV19" s="15">
        <f>+'[1]CITI LOCAL'!DZ9</f>
        <v>0</v>
      </c>
      <c r="DW19" s="15">
        <f>+'[1]CITI LOCAL'!EA9</f>
        <v>0</v>
      </c>
      <c r="DX19" s="15">
        <f>+'[1]CITI LOCAL'!EB9</f>
        <v>0</v>
      </c>
      <c r="DY19" s="15">
        <f>+'[1]CITI LOCAL'!EC9</f>
        <v>0</v>
      </c>
      <c r="DZ19" s="15">
        <f>+'[1]CITI LOCAL'!ED9</f>
        <v>0</v>
      </c>
      <c r="EA19" s="15">
        <f>+'[1]CITI LOCAL'!EE9</f>
        <v>0</v>
      </c>
      <c r="EB19" s="15">
        <f>+'[1]CITI LOCAL'!EF9</f>
        <v>0</v>
      </c>
      <c r="EC19" s="15">
        <f>+'[1]CITI LOCAL'!EG9</f>
        <v>0</v>
      </c>
      <c r="ED19" s="15">
        <f>+'[1]CITI LOCAL'!EH9</f>
        <v>0</v>
      </c>
      <c r="EE19" s="15">
        <f>+'[1]CITI LOCAL'!EI9</f>
        <v>0</v>
      </c>
      <c r="EF19" s="15">
        <f>+'[1]CITI LOCAL'!EJ9</f>
        <v>0</v>
      </c>
      <c r="EG19" s="15">
        <f>+'[1]CITI LOCAL'!EK9</f>
        <v>0</v>
      </c>
      <c r="EH19" s="15">
        <f>+'[1]CITI LOCAL'!EL9</f>
        <v>0</v>
      </c>
      <c r="EI19" s="15">
        <f>+'[1]CITI LOCAL'!EM9</f>
        <v>0</v>
      </c>
      <c r="EJ19" s="15">
        <f>+'[1]CITI LOCAL'!EN9</f>
        <v>0</v>
      </c>
      <c r="EK19" s="15">
        <f>+'[1]CITI LOCAL'!EO9</f>
        <v>0</v>
      </c>
      <c r="EL19" s="15">
        <f>+'[1]CITI LOCAL'!EP9</f>
        <v>0</v>
      </c>
      <c r="EM19" s="15">
        <f>+'[1]CITI LOCAL'!EQ9</f>
        <v>0</v>
      </c>
      <c r="EN19" s="15">
        <f>+'[1]CITI LOCAL'!ER9</f>
        <v>0</v>
      </c>
      <c r="EO19" s="15">
        <f>+'[1]CITI LOCAL'!ES9</f>
        <v>0</v>
      </c>
      <c r="EP19" s="15">
        <f>+'[1]CITI LOCAL'!ET9</f>
        <v>0</v>
      </c>
      <c r="EQ19" s="15">
        <f>+'[1]CITI LOCAL'!EU9</f>
        <v>0</v>
      </c>
      <c r="ER19" s="15">
        <f>+'[1]CITI LOCAL'!EV9</f>
        <v>0</v>
      </c>
      <c r="ES19" s="15">
        <f>+'[1]CITI LOCAL'!EW9</f>
        <v>0</v>
      </c>
      <c r="ET19" s="15">
        <f>+'[1]CITI LOCAL'!EX9</f>
        <v>0</v>
      </c>
      <c r="EU19" s="15">
        <f>+'[1]CITI LOCAL'!EY9</f>
        <v>0</v>
      </c>
      <c r="EV19" s="15">
        <f>+'[1]CITI LOCAL'!EZ9</f>
        <v>0</v>
      </c>
      <c r="EW19" s="15">
        <f>+'[1]CITI LOCAL'!FA9</f>
        <v>0</v>
      </c>
      <c r="EX19" s="15">
        <f>+'[1]CITI LOCAL'!FB9</f>
        <v>0</v>
      </c>
      <c r="EY19" s="15">
        <f>+'[1]CITI LOCAL'!FC9</f>
        <v>0</v>
      </c>
      <c r="EZ19" s="15">
        <f>+'[1]CITI LOCAL'!FD9</f>
        <v>0</v>
      </c>
      <c r="FA19" s="15">
        <f>+'[1]CITI LOCAL'!FE9</f>
        <v>0</v>
      </c>
      <c r="FB19" s="15">
        <f>+'[1]CITI LOCAL'!FF9</f>
        <v>0</v>
      </c>
      <c r="FC19" s="15">
        <f>+'[1]CITI LOCAL'!FG9</f>
        <v>0</v>
      </c>
      <c r="FD19" s="15">
        <f>+'[1]CITI LOCAL'!FH9</f>
        <v>0</v>
      </c>
      <c r="FE19" s="15">
        <f>+'[1]CITI LOCAL'!FI9</f>
        <v>0</v>
      </c>
      <c r="FF19" s="15">
        <f>+'[1]CITI LOCAL'!FJ9</f>
        <v>0</v>
      </c>
      <c r="FG19" s="15">
        <f>+'[1]CITI LOCAL'!FK9</f>
        <v>0</v>
      </c>
      <c r="FH19" s="15">
        <f>+'[1]CITI LOCAL'!FL9</f>
        <v>0</v>
      </c>
      <c r="FI19" s="15">
        <f>+'[1]CITI LOCAL'!FM9</f>
        <v>0</v>
      </c>
      <c r="FJ19" s="15">
        <f>+'[1]CITI LOCAL'!FN9</f>
        <v>0</v>
      </c>
      <c r="FK19" s="15">
        <f>+'[1]CITI LOCAL'!FO9</f>
        <v>0</v>
      </c>
      <c r="FL19" s="15">
        <f>+'[1]CITI LOCAL'!FP9</f>
        <v>0</v>
      </c>
      <c r="FM19" s="15">
        <f>+'[1]CITI LOCAL'!FQ9</f>
        <v>0</v>
      </c>
      <c r="FN19" s="15">
        <f>+'[1]CITI LOCAL'!FR9</f>
        <v>0</v>
      </c>
      <c r="FO19" s="15">
        <f>+'[1]CITI LOCAL'!FS9</f>
        <v>0</v>
      </c>
      <c r="FP19" s="15">
        <f>+'[1]CITI LOCAL'!FT9</f>
        <v>0</v>
      </c>
      <c r="FQ19" s="15">
        <f>+'[1]CITI LOCAL'!FU9</f>
        <v>0</v>
      </c>
      <c r="FR19" s="15">
        <f>+'[1]CITI LOCAL'!FV9</f>
        <v>0</v>
      </c>
      <c r="FS19" s="15">
        <f>+'[1]CITI LOCAL'!FW9</f>
        <v>0</v>
      </c>
      <c r="FT19" s="15">
        <f>+'[1]CITI LOCAL'!FX9</f>
        <v>0</v>
      </c>
      <c r="FU19" s="15">
        <f>+'[1]CITI LOCAL'!FY9</f>
        <v>0</v>
      </c>
      <c r="FV19" s="15">
        <f>+'[1]CITI LOCAL'!FZ9</f>
        <v>0</v>
      </c>
      <c r="FW19" s="15">
        <f>+'[1]CITI LOCAL'!GA9</f>
        <v>0</v>
      </c>
      <c r="FX19" s="15">
        <f>+'[1]CITI LOCAL'!GB9</f>
        <v>0</v>
      </c>
      <c r="FY19" s="15">
        <f>+'[1]CITI LOCAL'!GC9</f>
        <v>0</v>
      </c>
      <c r="FZ19" s="15">
        <f>+'[1]CITI LOCAL'!GD9</f>
        <v>0</v>
      </c>
      <c r="GA19" s="15">
        <f>+'[1]CITI LOCAL'!GE9</f>
        <v>0</v>
      </c>
      <c r="GB19" s="15">
        <f>+'[1]CITI LOCAL'!GF9</f>
        <v>0</v>
      </c>
      <c r="GC19" s="15">
        <f>+'[1]CITI LOCAL'!GG9</f>
        <v>0</v>
      </c>
      <c r="GD19" s="15">
        <f>+'[1]CITI LOCAL'!GH9</f>
        <v>0</v>
      </c>
      <c r="GE19" s="15">
        <f>+'[1]CITI LOCAL'!GI9</f>
        <v>0</v>
      </c>
      <c r="GF19" s="15">
        <f>+'[1]CITI LOCAL'!GJ9</f>
        <v>0</v>
      </c>
      <c r="GG19" s="15">
        <f>+'[1]CITI LOCAL'!GK9</f>
        <v>0</v>
      </c>
      <c r="GH19" s="15">
        <f>+'[1]CITI LOCAL'!GL9</f>
        <v>0</v>
      </c>
      <c r="GI19" s="15">
        <f>+'[1]CITI LOCAL'!GM9</f>
        <v>0</v>
      </c>
      <c r="GJ19" s="15">
        <f>+'[1]CITI LOCAL'!GN9</f>
        <v>0</v>
      </c>
      <c r="GK19" s="15">
        <f>+'[1]CITI LOCAL'!GO9</f>
        <v>0</v>
      </c>
      <c r="GL19" s="30">
        <f>+'[1]CITI LOCAL'!GP9</f>
        <v>0</v>
      </c>
      <c r="GM19" s="15">
        <f>+'[1]CITI LOCAL'!GQ9</f>
        <v>0</v>
      </c>
      <c r="GN19" s="15">
        <f>+'[1]CITI LOCAL'!GR9</f>
        <v>0</v>
      </c>
      <c r="GO19" s="15">
        <f>+'[1]CITI LOCAL'!GS9</f>
        <v>0</v>
      </c>
      <c r="GP19" s="15">
        <f>+'[1]CITI LOCAL'!GT9</f>
        <v>0</v>
      </c>
      <c r="GQ19" s="15">
        <f>+'[1]CITI LOCAL'!GU9</f>
        <v>0</v>
      </c>
      <c r="GR19" s="15">
        <f>+'[1]CITI LOCAL'!GV9</f>
        <v>0</v>
      </c>
      <c r="GS19" s="15">
        <f>+'[1]CITI LOCAL'!GW9</f>
        <v>0</v>
      </c>
      <c r="GT19" s="15">
        <f>+'[1]CITI LOCAL'!GX9</f>
        <v>0</v>
      </c>
      <c r="GU19" s="15">
        <f>+'[1]CITI LOCAL'!GY9</f>
        <v>0</v>
      </c>
      <c r="GV19" s="15">
        <f>+'[1]CITI LOCAL'!GZ9</f>
        <v>0</v>
      </c>
      <c r="GW19" s="30">
        <f>+'[1]CITI LOCAL'!HA9</f>
        <v>0</v>
      </c>
      <c r="GX19" s="41"/>
      <c r="GY19" s="15">
        <v>111909.52</v>
      </c>
      <c r="GZ19" s="15">
        <v>25383.38</v>
      </c>
      <c r="HA19" s="15">
        <v>25383.38</v>
      </c>
      <c r="HB19" s="15">
        <v>25383.38</v>
      </c>
      <c r="HC19" s="15">
        <v>0</v>
      </c>
      <c r="HD19" s="30">
        <v>25383.38</v>
      </c>
      <c r="HE19" s="15">
        <f t="shared" si="4"/>
        <v>25.383380000000002</v>
      </c>
      <c r="HF19" s="15">
        <v>25383.38</v>
      </c>
      <c r="HG19" s="15">
        <v>25383.38</v>
      </c>
      <c r="HH19" s="15">
        <v>25383.38</v>
      </c>
      <c r="HI19" s="15">
        <v>25383.38</v>
      </c>
      <c r="HJ19" s="15">
        <v>0</v>
      </c>
      <c r="HK19" s="30">
        <v>25383.38</v>
      </c>
      <c r="HL19" s="15">
        <f t="shared" si="5"/>
        <v>0</v>
      </c>
      <c r="HM19" s="15">
        <v>25383.38</v>
      </c>
      <c r="HN19" s="15">
        <v>25383.38</v>
      </c>
      <c r="HO19" s="15">
        <v>25383.38</v>
      </c>
      <c r="HP19" s="15">
        <v>25383.08</v>
      </c>
      <c r="HQ19" s="15">
        <v>0</v>
      </c>
      <c r="HR19" s="30">
        <v>25383.08</v>
      </c>
      <c r="HS19" s="15">
        <f t="shared" si="6"/>
        <v>-0.2999999999992724</v>
      </c>
      <c r="HT19" s="15">
        <v>25383.08</v>
      </c>
      <c r="HU19" s="15">
        <v>25383.08</v>
      </c>
      <c r="HV19" s="15">
        <v>25383.08</v>
      </c>
      <c r="HW19" s="15">
        <v>25383.08</v>
      </c>
      <c r="HX19" s="15">
        <v>0</v>
      </c>
      <c r="HY19" s="30">
        <v>25383.08</v>
      </c>
      <c r="HZ19" s="15">
        <f t="shared" si="7"/>
        <v>0</v>
      </c>
      <c r="IA19" s="15">
        <v>25383.08</v>
      </c>
      <c r="IB19" s="15">
        <v>25383.08</v>
      </c>
      <c r="IC19" s="15">
        <v>25383.08</v>
      </c>
      <c r="ID19" s="15">
        <v>25383.08</v>
      </c>
      <c r="IE19" s="15">
        <v>0</v>
      </c>
      <c r="IF19" s="30">
        <v>25383.08</v>
      </c>
      <c r="IG19" s="15">
        <f t="shared" si="8"/>
        <v>0</v>
      </c>
      <c r="IH19" s="15">
        <v>25383.08</v>
      </c>
      <c r="II19" s="15">
        <v>25383.08</v>
      </c>
      <c r="IJ19" s="15">
        <v>25382.78</v>
      </c>
      <c r="IK19" s="15">
        <v>25382.78</v>
      </c>
      <c r="IL19" s="15">
        <v>0</v>
      </c>
      <c r="IM19" s="15">
        <v>25382.78</v>
      </c>
      <c r="IN19" s="15">
        <v>25382.78</v>
      </c>
      <c r="IO19" s="15">
        <v>25382.78</v>
      </c>
      <c r="IP19" s="15">
        <v>305367.78000000003</v>
      </c>
      <c r="IQ19" s="15">
        <v>207867.79</v>
      </c>
      <c r="IR19" s="15">
        <v>0</v>
      </c>
      <c r="IS19" s="15">
        <v>207867.79</v>
      </c>
      <c r="IT19" s="15">
        <v>207867.79</v>
      </c>
      <c r="IU19" s="15">
        <v>207867.79</v>
      </c>
      <c r="IV19" s="15">
        <v>207867.79</v>
      </c>
      <c r="IW19" s="15">
        <v>207867.79</v>
      </c>
      <c r="IX19" s="15">
        <v>0</v>
      </c>
      <c r="IY19" s="15">
        <v>207867.79</v>
      </c>
      <c r="IZ19" s="15">
        <v>207867.79</v>
      </c>
      <c r="JA19" s="15">
        <v>207867.79</v>
      </c>
      <c r="JB19" s="15">
        <v>207867.79</v>
      </c>
      <c r="JC19" s="15">
        <v>-282992.5</v>
      </c>
      <c r="JD19" s="15">
        <v>0</v>
      </c>
      <c r="JE19" s="15">
        <v>67007.5</v>
      </c>
      <c r="JF19" s="15">
        <v>67007.5</v>
      </c>
      <c r="JG19" s="15">
        <v>67007.5</v>
      </c>
      <c r="JH19" s="15">
        <v>66947.199999999997</v>
      </c>
      <c r="JI19" s="15">
        <v>66947.199999999997</v>
      </c>
      <c r="JJ19" s="15">
        <v>0</v>
      </c>
      <c r="JK19" s="15">
        <v>66947.199999999997</v>
      </c>
      <c r="JL19" s="15">
        <v>66947.199999999997</v>
      </c>
      <c r="JM19" s="15">
        <v>66947.199999999997</v>
      </c>
      <c r="JN19" s="15">
        <v>66947.199999999997</v>
      </c>
      <c r="JO19" s="15">
        <v>66947.199999999997</v>
      </c>
      <c r="JP19" s="15">
        <v>0</v>
      </c>
      <c r="JQ19" s="15">
        <v>66947.199999999997</v>
      </c>
      <c r="JR19" s="15">
        <v>66947.199999999997</v>
      </c>
      <c r="JS19" s="15">
        <v>66947.199999999997</v>
      </c>
      <c r="JT19" s="15">
        <v>66947.199999999997</v>
      </c>
      <c r="JU19" s="15">
        <v>66947.199999999997</v>
      </c>
      <c r="JV19" s="15">
        <v>0</v>
      </c>
      <c r="JW19" s="15">
        <v>66947.199999999997</v>
      </c>
      <c r="JX19" s="15">
        <v>66947.199999999997</v>
      </c>
      <c r="JY19" s="15">
        <v>66947.199999999997</v>
      </c>
      <c r="JZ19" s="15">
        <v>66947.199999999997</v>
      </c>
      <c r="KA19" s="15">
        <v>66947.199999999997</v>
      </c>
      <c r="KB19" s="15">
        <v>0</v>
      </c>
      <c r="KC19" s="15">
        <v>66947.199999999997</v>
      </c>
      <c r="KD19" s="15">
        <v>66947.199999999997</v>
      </c>
      <c r="KE19" s="15">
        <v>66947.199999999997</v>
      </c>
      <c r="KF19" s="15">
        <v>66947.199999999997</v>
      </c>
      <c r="KG19" s="15">
        <v>66947.199999999997</v>
      </c>
      <c r="KH19" s="15">
        <v>0</v>
      </c>
      <c r="KI19" s="15">
        <v>66947.199999999997</v>
      </c>
      <c r="KJ19" s="15">
        <v>66947.199999999997</v>
      </c>
      <c r="KK19" s="15">
        <v>66947.199999999997</v>
      </c>
      <c r="KL19" s="15">
        <v>66946.899999999994</v>
      </c>
      <c r="KM19" s="15">
        <v>66946.899999999994</v>
      </c>
      <c r="KN19" s="15">
        <v>0</v>
      </c>
      <c r="KO19" s="15">
        <v>66946.899999999994</v>
      </c>
      <c r="KP19" s="15">
        <v>66946.899999999994</v>
      </c>
      <c r="KQ19" s="15">
        <v>66946.899999999994</v>
      </c>
      <c r="KR19" s="15">
        <v>66946.899999999994</v>
      </c>
      <c r="KS19" s="15">
        <v>66946.899999999994</v>
      </c>
      <c r="KT19" s="15">
        <v>0</v>
      </c>
      <c r="KU19" s="15">
        <v>66946.899999999994</v>
      </c>
      <c r="KV19" s="15">
        <v>66946.899999999994</v>
      </c>
      <c r="KW19" s="15">
        <v>66946.899999999994</v>
      </c>
      <c r="KX19" s="15">
        <v>66946.899999999994</v>
      </c>
      <c r="KY19" s="15">
        <v>116946.9</v>
      </c>
      <c r="KZ19" s="15">
        <v>0</v>
      </c>
      <c r="LA19" s="15">
        <v>116946.9</v>
      </c>
      <c r="LB19" s="15">
        <v>116946.9</v>
      </c>
      <c r="LC19" s="15">
        <v>116946.9</v>
      </c>
      <c r="LD19" s="15">
        <v>116946.9</v>
      </c>
      <c r="LE19" s="15">
        <v>116946.9</v>
      </c>
      <c r="LF19" s="15">
        <v>0</v>
      </c>
      <c r="LG19" s="15">
        <v>116946.9</v>
      </c>
      <c r="LH19" s="15">
        <v>116946.9</v>
      </c>
      <c r="LI19" s="15">
        <v>116946.9</v>
      </c>
      <c r="LJ19" s="15">
        <v>116946.9</v>
      </c>
      <c r="LK19" s="15">
        <v>18616814.75</v>
      </c>
      <c r="LL19" s="15">
        <v>0</v>
      </c>
      <c r="LM19" s="15">
        <v>116814.75</v>
      </c>
      <c r="LN19" s="15">
        <v>116814.75</v>
      </c>
      <c r="LO19" s="15">
        <v>116814.75</v>
      </c>
      <c r="LP19" s="15">
        <v>116814.75</v>
      </c>
      <c r="LQ19" s="15">
        <v>116814.75</v>
      </c>
      <c r="LR19" s="15">
        <v>0</v>
      </c>
      <c r="LS19" s="15">
        <v>16764.75</v>
      </c>
      <c r="LT19" s="15">
        <v>16764.75</v>
      </c>
      <c r="LU19" s="15">
        <v>16764.75</v>
      </c>
      <c r="LV19" s="15">
        <v>16764.75</v>
      </c>
      <c r="LW19" s="15">
        <v>16764.75</v>
      </c>
      <c r="LX19" s="15">
        <v>0</v>
      </c>
      <c r="LY19" s="15">
        <v>16764.75</v>
      </c>
      <c r="LZ19" s="15">
        <v>16764.75</v>
      </c>
      <c r="MA19" s="15">
        <v>16764.75</v>
      </c>
      <c r="MB19" s="15">
        <v>516764.75</v>
      </c>
      <c r="MC19" s="15">
        <v>516764.75</v>
      </c>
      <c r="MD19" s="15">
        <v>0</v>
      </c>
      <c r="ME19" s="15">
        <v>31755.72</v>
      </c>
      <c r="MF19" s="15">
        <v>31755.72</v>
      </c>
      <c r="MG19" s="15">
        <v>31755.72</v>
      </c>
      <c r="MH19" s="15">
        <v>31755.72</v>
      </c>
      <c r="MI19" s="15">
        <v>2667736.4900000002</v>
      </c>
      <c r="MJ19" s="15">
        <v>0</v>
      </c>
      <c r="MK19" s="15">
        <v>3262256.54</v>
      </c>
      <c r="ML19" s="15">
        <v>0</v>
      </c>
      <c r="MM19" s="15">
        <v>62256.54</v>
      </c>
      <c r="MN19" s="15">
        <v>62256.54</v>
      </c>
      <c r="MO19" s="15">
        <v>62256.54</v>
      </c>
      <c r="MP19" s="15">
        <v>0</v>
      </c>
      <c r="MQ19" s="15">
        <v>62256.54</v>
      </c>
      <c r="MR19" s="15">
        <v>62256.54</v>
      </c>
      <c r="MS19" s="15">
        <v>62256.54</v>
      </c>
      <c r="MT19" s="15">
        <v>62256.54</v>
      </c>
      <c r="MU19" s="15">
        <v>62256.54</v>
      </c>
      <c r="MV19" s="15">
        <v>0</v>
      </c>
      <c r="MW19" s="15">
        <v>62256.54</v>
      </c>
      <c r="MX19" s="15">
        <v>62256.54</v>
      </c>
      <c r="MY19" s="15">
        <v>62256.54</v>
      </c>
      <c r="MZ19" s="15">
        <v>62256.54</v>
      </c>
      <c r="NA19" s="15">
        <v>62256.54</v>
      </c>
      <c r="NB19" s="15">
        <v>0</v>
      </c>
      <c r="NC19" s="15">
        <v>62256.54</v>
      </c>
      <c r="ND19" s="15">
        <v>62256.54</v>
      </c>
      <c r="NE19" s="15">
        <v>62256.54</v>
      </c>
      <c r="NF19" s="15">
        <v>62256.54</v>
      </c>
      <c r="NG19" s="15">
        <v>62256.54</v>
      </c>
      <c r="NH19" s="15">
        <v>0</v>
      </c>
      <c r="NI19" s="15">
        <v>62256.54</v>
      </c>
      <c r="NJ19" s="15">
        <v>62256.54</v>
      </c>
      <c r="NK19" s="15">
        <v>62256.54</v>
      </c>
      <c r="NL19" s="15">
        <v>62231.58</v>
      </c>
      <c r="NM19" s="15">
        <v>62231.58</v>
      </c>
      <c r="NN19" s="15">
        <v>0</v>
      </c>
      <c r="NO19" s="15">
        <v>62231.58</v>
      </c>
      <c r="NP19" s="15">
        <v>62231.58</v>
      </c>
      <c r="NQ19" s="15">
        <v>62231.58</v>
      </c>
      <c r="NR19" s="15">
        <v>62231.58</v>
      </c>
      <c r="NS19" s="15">
        <v>62231.58</v>
      </c>
      <c r="NT19" s="15">
        <v>0</v>
      </c>
      <c r="NU19" s="15">
        <v>62231.58</v>
      </c>
      <c r="NV19" s="15">
        <v>62231.58</v>
      </c>
      <c r="NW19" s="15">
        <v>62231.58</v>
      </c>
      <c r="NX19" s="15">
        <v>62231.58</v>
      </c>
      <c r="NY19" s="15">
        <v>62231.58</v>
      </c>
      <c r="NZ19" s="15">
        <v>0</v>
      </c>
      <c r="OA19" s="15">
        <v>62231.58</v>
      </c>
      <c r="OB19" s="15">
        <v>62231.58</v>
      </c>
      <c r="OC19" s="15">
        <v>62231.58</v>
      </c>
      <c r="OD19" s="15">
        <v>62231.58</v>
      </c>
      <c r="OE19" s="15">
        <v>62231.58</v>
      </c>
      <c r="OF19" s="15">
        <v>0</v>
      </c>
      <c r="OG19" s="15">
        <v>62231.58</v>
      </c>
      <c r="OH19" s="15">
        <v>62231.58</v>
      </c>
      <c r="OI19" s="15">
        <v>412231.58</v>
      </c>
      <c r="OJ19" s="15">
        <v>412231.58</v>
      </c>
      <c r="OK19" s="15">
        <v>412231.58</v>
      </c>
      <c r="OL19" s="15">
        <v>0</v>
      </c>
      <c r="OM19" s="15">
        <v>412231.58</v>
      </c>
      <c r="ON19" s="15">
        <v>412231.58</v>
      </c>
      <c r="OO19" s="15">
        <v>412231.58</v>
      </c>
      <c r="OP19" s="15">
        <v>39754.31</v>
      </c>
      <c r="OQ19" s="15">
        <v>39754.31</v>
      </c>
      <c r="OR19" s="15">
        <v>0</v>
      </c>
      <c r="OS19" s="15">
        <v>39754.31</v>
      </c>
      <c r="OT19" s="15">
        <v>39754.31</v>
      </c>
      <c r="OU19" s="15">
        <v>39754.31</v>
      </c>
      <c r="OV19" s="15">
        <v>39754.31</v>
      </c>
      <c r="OW19" s="15">
        <v>39754.31</v>
      </c>
      <c r="OX19" s="15">
        <v>0</v>
      </c>
      <c r="OY19" s="15">
        <v>39754.31</v>
      </c>
      <c r="OZ19" s="15">
        <v>539754.31000000006</v>
      </c>
      <c r="PA19" s="15">
        <v>539754.31000000006</v>
      </c>
      <c r="PB19" s="15">
        <v>539754.31000000006</v>
      </c>
      <c r="PC19" s="15">
        <v>56946.8</v>
      </c>
      <c r="PD19" s="15">
        <v>0</v>
      </c>
      <c r="PE19" s="15">
        <v>56946.8</v>
      </c>
      <c r="PF19" s="15">
        <v>56946.8</v>
      </c>
      <c r="PG19" s="15">
        <v>56946.8</v>
      </c>
      <c r="PH19" s="15">
        <v>56946.5</v>
      </c>
      <c r="PI19" s="15">
        <v>56946.5</v>
      </c>
      <c r="PJ19" s="15">
        <v>0</v>
      </c>
      <c r="PK19" s="15">
        <v>56946.5</v>
      </c>
      <c r="PL19" s="15">
        <v>56946.5</v>
      </c>
      <c r="PM19" s="15">
        <v>56946.5</v>
      </c>
      <c r="PN19" s="15">
        <v>56946.5</v>
      </c>
      <c r="PO19" s="15">
        <v>56946.5</v>
      </c>
      <c r="PP19" s="15">
        <v>0</v>
      </c>
      <c r="PQ19" s="15">
        <v>56946.5</v>
      </c>
      <c r="PR19" s="15">
        <v>56946.5</v>
      </c>
      <c r="PS19" s="15">
        <v>0</v>
      </c>
      <c r="PT19" s="15">
        <v>0</v>
      </c>
      <c r="PU19" s="15">
        <v>0</v>
      </c>
      <c r="PV19" s="15">
        <v>0</v>
      </c>
      <c r="PW19" s="15">
        <v>0</v>
      </c>
      <c r="PX19" s="15">
        <v>0</v>
      </c>
      <c r="PY19" s="15">
        <v>0</v>
      </c>
      <c r="PZ19" s="15">
        <v>0</v>
      </c>
      <c r="QA19" s="15">
        <v>0</v>
      </c>
      <c r="QB19" s="15">
        <v>0</v>
      </c>
      <c r="QC19" s="15">
        <v>0</v>
      </c>
      <c r="QD19" s="15">
        <v>0</v>
      </c>
      <c r="QE19" s="15">
        <v>0</v>
      </c>
      <c r="QF19" s="15">
        <v>0</v>
      </c>
      <c r="QG19" s="15">
        <v>0</v>
      </c>
      <c r="QH19" s="15">
        <v>0</v>
      </c>
      <c r="QI19" s="15">
        <v>0</v>
      </c>
      <c r="QJ19" s="15">
        <v>0</v>
      </c>
      <c r="QK19" s="15">
        <v>0</v>
      </c>
      <c r="QL19" s="15">
        <v>0</v>
      </c>
      <c r="QM19" s="15">
        <v>0</v>
      </c>
      <c r="QN19" s="15">
        <v>0</v>
      </c>
      <c r="QO19" s="15">
        <v>0</v>
      </c>
      <c r="QP19" s="15">
        <v>0</v>
      </c>
      <c r="QQ19" s="15">
        <v>0</v>
      </c>
      <c r="QR19" s="15">
        <v>0</v>
      </c>
      <c r="QS19" s="15">
        <v>0</v>
      </c>
      <c r="QT19" s="15">
        <v>0</v>
      </c>
      <c r="QU19" s="15">
        <v>0</v>
      </c>
      <c r="QV19" s="15">
        <v>0</v>
      </c>
      <c r="QW19" s="15">
        <v>0</v>
      </c>
      <c r="QX19" s="15">
        <v>0</v>
      </c>
      <c r="QY19" s="15">
        <v>0</v>
      </c>
      <c r="QZ19" s="15">
        <v>0</v>
      </c>
      <c r="RA19" s="15">
        <v>0</v>
      </c>
      <c r="RB19" s="15">
        <v>0</v>
      </c>
      <c r="RC19" s="15">
        <v>0</v>
      </c>
      <c r="RD19" s="15">
        <v>0</v>
      </c>
      <c r="RE19" s="15">
        <v>0</v>
      </c>
      <c r="RF19" s="15">
        <v>0</v>
      </c>
      <c r="RG19" s="15">
        <v>0</v>
      </c>
      <c r="RH19" s="15">
        <v>0</v>
      </c>
      <c r="RI19" s="15">
        <v>0</v>
      </c>
      <c r="RJ19" s="15">
        <v>0</v>
      </c>
      <c r="RK19" s="15">
        <v>0</v>
      </c>
      <c r="RL19" s="15">
        <v>0</v>
      </c>
      <c r="RM19" s="15">
        <v>0</v>
      </c>
      <c r="RN19" s="15">
        <v>0</v>
      </c>
      <c r="RO19" s="15">
        <v>0</v>
      </c>
      <c r="RP19" s="15">
        <v>0</v>
      </c>
      <c r="RQ19" s="15">
        <v>0</v>
      </c>
      <c r="RR19" s="15">
        <v>0</v>
      </c>
      <c r="RS19" s="15">
        <v>0</v>
      </c>
      <c r="RT19" s="15">
        <v>0</v>
      </c>
      <c r="RU19" s="15">
        <v>0</v>
      </c>
      <c r="RV19" s="15">
        <v>0</v>
      </c>
      <c r="RW19" s="15">
        <v>0</v>
      </c>
      <c r="RX19" s="15">
        <v>0</v>
      </c>
      <c r="RY19" s="15">
        <v>0</v>
      </c>
      <c r="RZ19" s="15">
        <v>0</v>
      </c>
      <c r="SA19" s="15">
        <v>0</v>
      </c>
      <c r="SB19" s="15">
        <v>0</v>
      </c>
      <c r="SC19" s="15">
        <v>0</v>
      </c>
      <c r="SD19" s="15">
        <v>0</v>
      </c>
      <c r="SE19" s="15">
        <v>0</v>
      </c>
      <c r="SF19" s="15">
        <v>0</v>
      </c>
      <c r="SG19" s="15">
        <v>0</v>
      </c>
      <c r="SH19" s="15">
        <v>0</v>
      </c>
      <c r="SI19" s="15">
        <v>0</v>
      </c>
      <c r="SJ19" s="15">
        <v>92774.04</v>
      </c>
      <c r="SK19" s="15">
        <v>92774.04</v>
      </c>
      <c r="SL19" s="15">
        <v>0</v>
      </c>
      <c r="SM19" s="15">
        <v>0</v>
      </c>
      <c r="SN19" s="15">
        <v>0</v>
      </c>
      <c r="SO19" s="15">
        <v>0</v>
      </c>
      <c r="SP19" s="15">
        <v>0</v>
      </c>
      <c r="SQ19" s="15">
        <v>0</v>
      </c>
      <c r="SR19" s="15">
        <v>0</v>
      </c>
      <c r="SS19" s="15">
        <v>0</v>
      </c>
      <c r="ST19" s="15">
        <v>0</v>
      </c>
      <c r="SU19" s="15">
        <v>0</v>
      </c>
      <c r="SV19" s="15">
        <v>0</v>
      </c>
      <c r="SW19" s="15">
        <v>0</v>
      </c>
      <c r="SX19" s="15">
        <v>0</v>
      </c>
      <c r="SY19" s="15">
        <v>0</v>
      </c>
      <c r="SZ19" s="15">
        <v>0</v>
      </c>
      <c r="TA19" s="15">
        <v>0</v>
      </c>
      <c r="TB19" s="15">
        <v>0</v>
      </c>
      <c r="TC19" s="15">
        <v>0</v>
      </c>
      <c r="TD19" s="15">
        <v>0</v>
      </c>
      <c r="TE19" s="15">
        <v>0</v>
      </c>
      <c r="TF19" s="15">
        <v>0</v>
      </c>
      <c r="TG19" s="15">
        <v>0</v>
      </c>
      <c r="TH19" s="15">
        <v>0</v>
      </c>
      <c r="TI19" s="15">
        <v>0</v>
      </c>
      <c r="TJ19" s="15">
        <v>0</v>
      </c>
      <c r="TK19" s="15">
        <v>0</v>
      </c>
      <c r="TL19" s="15">
        <v>0</v>
      </c>
      <c r="TM19" s="15">
        <v>0</v>
      </c>
      <c r="TN19" s="15">
        <v>0</v>
      </c>
      <c r="TO19" s="15">
        <v>0</v>
      </c>
      <c r="TP19" s="15">
        <v>0</v>
      </c>
      <c r="TQ19" s="15">
        <v>0</v>
      </c>
      <c r="TR19" s="15">
        <v>0</v>
      </c>
      <c r="TS19" s="15">
        <v>0</v>
      </c>
      <c r="TT19" s="15">
        <v>0</v>
      </c>
      <c r="TU19" s="15">
        <v>0</v>
      </c>
      <c r="TV19" s="15">
        <v>0</v>
      </c>
      <c r="TW19" s="15">
        <v>0</v>
      </c>
      <c r="TX19" s="15">
        <v>0</v>
      </c>
      <c r="TY19" s="15">
        <v>0</v>
      </c>
      <c r="TZ19" s="15">
        <v>0</v>
      </c>
      <c r="UA19" s="15">
        <v>0</v>
      </c>
      <c r="UB19" s="15">
        <v>0</v>
      </c>
      <c r="UC19" s="15">
        <v>0</v>
      </c>
      <c r="UD19" s="15">
        <v>0</v>
      </c>
      <c r="UE19" s="15">
        <v>0</v>
      </c>
      <c r="UF19" s="15">
        <v>0</v>
      </c>
      <c r="UG19" s="15">
        <v>0</v>
      </c>
      <c r="UH19" s="15">
        <v>0</v>
      </c>
      <c r="UI19" s="15">
        <v>0</v>
      </c>
      <c r="UJ19" s="15">
        <v>0</v>
      </c>
      <c r="UK19" s="15">
        <v>0</v>
      </c>
      <c r="UL19" s="15">
        <v>0</v>
      </c>
      <c r="UM19" s="15">
        <v>0</v>
      </c>
      <c r="UN19" s="15">
        <v>0</v>
      </c>
      <c r="UO19" s="15">
        <v>0</v>
      </c>
      <c r="UP19" s="15">
        <v>0</v>
      </c>
      <c r="UQ19" s="15">
        <v>0</v>
      </c>
      <c r="UR19" s="15">
        <v>0</v>
      </c>
      <c r="US19" s="15">
        <v>0</v>
      </c>
      <c r="UT19" s="15">
        <v>0</v>
      </c>
      <c r="UU19" s="15">
        <v>0</v>
      </c>
      <c r="UV19" s="15">
        <v>0</v>
      </c>
      <c r="UW19" s="15">
        <v>0</v>
      </c>
      <c r="UX19" s="15">
        <v>0</v>
      </c>
      <c r="UY19" s="15">
        <v>0</v>
      </c>
      <c r="UZ19" s="15">
        <v>0</v>
      </c>
      <c r="VA19" s="15">
        <v>0</v>
      </c>
      <c r="VB19" s="15">
        <v>0</v>
      </c>
      <c r="VC19" s="15">
        <v>0</v>
      </c>
      <c r="VD19" s="15">
        <v>0</v>
      </c>
      <c r="VE19" s="15">
        <v>0</v>
      </c>
      <c r="VF19" s="15">
        <v>0</v>
      </c>
      <c r="VG19" s="15">
        <v>0</v>
      </c>
      <c r="VH19" s="15">
        <v>0</v>
      </c>
      <c r="VI19" s="15">
        <v>0</v>
      </c>
      <c r="VJ19" s="15">
        <v>0</v>
      </c>
      <c r="VK19" s="15">
        <v>0</v>
      </c>
      <c r="VL19" s="15">
        <v>0</v>
      </c>
      <c r="VM19" s="15">
        <v>0</v>
      </c>
      <c r="VN19" s="15">
        <v>0</v>
      </c>
      <c r="VO19" s="15">
        <v>0</v>
      </c>
      <c r="VP19" s="15">
        <v>0</v>
      </c>
      <c r="VQ19" s="15">
        <v>0</v>
      </c>
      <c r="VR19" s="15">
        <v>0</v>
      </c>
      <c r="VS19" s="15">
        <v>0</v>
      </c>
      <c r="VT19" s="15">
        <v>0</v>
      </c>
      <c r="VU19" s="15">
        <v>0</v>
      </c>
      <c r="VV19" s="15">
        <v>0</v>
      </c>
      <c r="VW19" s="15">
        <v>0</v>
      </c>
      <c r="VX19" s="15">
        <v>0</v>
      </c>
      <c r="VY19" s="15">
        <v>0</v>
      </c>
      <c r="VZ19" s="15">
        <v>0</v>
      </c>
      <c r="WA19" s="15">
        <v>0</v>
      </c>
      <c r="WB19" s="15">
        <v>0</v>
      </c>
      <c r="WC19" s="15">
        <v>0</v>
      </c>
      <c r="WD19" s="15">
        <v>0</v>
      </c>
      <c r="WE19" s="15">
        <v>0</v>
      </c>
      <c r="WF19" s="15">
        <v>0</v>
      </c>
      <c r="WG19" s="15">
        <v>0</v>
      </c>
      <c r="WH19" s="15">
        <v>0</v>
      </c>
      <c r="WI19" s="15">
        <v>0</v>
      </c>
      <c r="WJ19" s="15">
        <v>0</v>
      </c>
      <c r="WK19" s="15">
        <v>0</v>
      </c>
      <c r="WL19" s="15">
        <v>0</v>
      </c>
      <c r="WM19" s="15">
        <v>0</v>
      </c>
      <c r="WN19" s="15">
        <v>0</v>
      </c>
      <c r="WO19" s="15">
        <v>0</v>
      </c>
      <c r="WP19" s="15">
        <v>0</v>
      </c>
      <c r="WQ19" s="15">
        <v>0</v>
      </c>
      <c r="WR19" s="15">
        <v>0</v>
      </c>
      <c r="WS19" s="15">
        <v>0</v>
      </c>
      <c r="WT19" s="15">
        <v>0</v>
      </c>
      <c r="WU19" s="15">
        <v>0</v>
      </c>
      <c r="WV19" s="15">
        <v>0</v>
      </c>
      <c r="WW19" s="15">
        <v>0</v>
      </c>
      <c r="WX19" s="15">
        <v>0</v>
      </c>
      <c r="WY19" s="15">
        <v>0</v>
      </c>
      <c r="WZ19" s="15">
        <v>0</v>
      </c>
      <c r="XA19" s="15">
        <v>0</v>
      </c>
      <c r="XB19" s="15">
        <v>0</v>
      </c>
      <c r="XC19" s="15">
        <v>0</v>
      </c>
      <c r="XD19" s="15">
        <v>0</v>
      </c>
      <c r="XE19" s="15">
        <v>0</v>
      </c>
      <c r="XF19" s="15">
        <v>0</v>
      </c>
      <c r="XG19" s="15">
        <v>0</v>
      </c>
      <c r="XH19" s="15">
        <v>0</v>
      </c>
      <c r="XI19" s="15">
        <v>0</v>
      </c>
      <c r="XJ19" s="15">
        <v>0</v>
      </c>
      <c r="XK19" s="15">
        <v>0</v>
      </c>
      <c r="XL19" s="15">
        <v>0</v>
      </c>
      <c r="XM19" s="15">
        <v>0</v>
      </c>
      <c r="XN19" s="15">
        <v>0</v>
      </c>
      <c r="XO19" s="15">
        <v>0</v>
      </c>
      <c r="XP19" s="15">
        <v>0</v>
      </c>
      <c r="XQ19" s="15">
        <v>0</v>
      </c>
      <c r="XR19" s="15">
        <v>0</v>
      </c>
      <c r="XS19" s="15">
        <v>0</v>
      </c>
      <c r="XT19" s="15">
        <v>0</v>
      </c>
      <c r="XU19" s="15">
        <v>0</v>
      </c>
      <c r="XV19" s="15">
        <v>0</v>
      </c>
      <c r="XW19" s="15">
        <v>0</v>
      </c>
      <c r="XX19" s="15">
        <v>0</v>
      </c>
      <c r="XY19" s="15">
        <v>0</v>
      </c>
      <c r="XZ19" s="15">
        <v>0</v>
      </c>
      <c r="YA19" s="15">
        <v>0</v>
      </c>
      <c r="YB19" s="15">
        <v>0</v>
      </c>
      <c r="YC19" s="15">
        <v>0</v>
      </c>
      <c r="YD19" s="15">
        <v>0</v>
      </c>
      <c r="YE19" s="15">
        <v>0</v>
      </c>
      <c r="YF19" s="15">
        <v>0</v>
      </c>
      <c r="YG19" s="15">
        <v>0</v>
      </c>
      <c r="YH19" s="15">
        <v>0</v>
      </c>
      <c r="YI19" s="15">
        <v>0</v>
      </c>
      <c r="YJ19" s="15">
        <v>0</v>
      </c>
      <c r="YK19" s="15">
        <v>0</v>
      </c>
      <c r="YL19" s="15">
        <v>0</v>
      </c>
      <c r="YM19" s="15">
        <v>0</v>
      </c>
      <c r="YN19" s="15">
        <v>0</v>
      </c>
      <c r="YO19" s="15">
        <v>0</v>
      </c>
      <c r="YP19" s="15">
        <v>0</v>
      </c>
      <c r="YQ19" s="15">
        <v>0</v>
      </c>
      <c r="YR19" s="15">
        <v>0</v>
      </c>
      <c r="YS19" s="15">
        <v>0</v>
      </c>
      <c r="YT19" s="15">
        <v>0</v>
      </c>
      <c r="YU19" s="15">
        <v>0</v>
      </c>
      <c r="YV19" s="15">
        <v>0</v>
      </c>
      <c r="YW19" s="15">
        <v>0</v>
      </c>
      <c r="YX19" s="15">
        <v>0</v>
      </c>
      <c r="YY19" s="15">
        <v>0</v>
      </c>
      <c r="YZ19" s="15">
        <v>0</v>
      </c>
      <c r="ZA19" s="15">
        <v>0</v>
      </c>
      <c r="ZB19" s="15">
        <v>0</v>
      </c>
      <c r="ZC19" s="15">
        <v>0</v>
      </c>
      <c r="ZD19" s="15">
        <v>0</v>
      </c>
      <c r="ZE19" s="15">
        <v>0</v>
      </c>
      <c r="ZF19" s="15">
        <v>0</v>
      </c>
      <c r="ZG19" s="15">
        <v>0</v>
      </c>
      <c r="ZH19" s="15">
        <v>0</v>
      </c>
      <c r="ZI19" s="15">
        <v>0</v>
      </c>
      <c r="ZJ19" s="15">
        <v>0</v>
      </c>
      <c r="ZK19" s="15">
        <v>0</v>
      </c>
      <c r="ZL19" s="15">
        <v>0</v>
      </c>
      <c r="ZM19" s="15">
        <v>0</v>
      </c>
      <c r="ZN19" s="15">
        <v>0</v>
      </c>
      <c r="ZO19" s="15">
        <v>0</v>
      </c>
      <c r="ZP19" s="15">
        <v>0</v>
      </c>
      <c r="ZQ19" s="15">
        <v>0</v>
      </c>
      <c r="ZR19" s="15">
        <v>0</v>
      </c>
      <c r="ZS19" s="15">
        <v>0</v>
      </c>
      <c r="ZT19" s="15">
        <v>0</v>
      </c>
      <c r="ZU19" s="15">
        <v>0</v>
      </c>
      <c r="ZV19" s="15">
        <v>0</v>
      </c>
    </row>
    <row r="20" spans="1:698" ht="12" customHeight="1" thickBot="1" x14ac:dyDescent="0.25">
      <c r="A20" s="4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30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30"/>
      <c r="GX20" s="41"/>
      <c r="GY20" s="15"/>
      <c r="GZ20" s="15"/>
      <c r="HA20" s="15"/>
      <c r="HB20" s="15"/>
      <c r="HC20" s="15"/>
      <c r="HD20" s="30"/>
      <c r="HE20" s="15">
        <f t="shared" si="4"/>
        <v>0</v>
      </c>
      <c r="HF20" s="15"/>
      <c r="HG20" s="15"/>
      <c r="HH20" s="15"/>
      <c r="HI20" s="15"/>
      <c r="HJ20" s="15"/>
      <c r="HK20" s="30"/>
      <c r="HL20" s="15">
        <f t="shared" si="5"/>
        <v>0</v>
      </c>
      <c r="HM20" s="15"/>
      <c r="HN20" s="15"/>
      <c r="HO20" s="15"/>
      <c r="HP20" s="15"/>
      <c r="HQ20" s="15"/>
      <c r="HR20" s="30"/>
      <c r="HS20" s="15">
        <f t="shared" si="6"/>
        <v>0</v>
      </c>
      <c r="HT20" s="15"/>
      <c r="HU20" s="15"/>
      <c r="HV20" s="15"/>
      <c r="HW20" s="15"/>
      <c r="HX20" s="15"/>
      <c r="HY20" s="30"/>
      <c r="HZ20" s="15">
        <f t="shared" si="7"/>
        <v>0</v>
      </c>
      <c r="IA20" s="15"/>
      <c r="IB20" s="15"/>
      <c r="IC20" s="15"/>
      <c r="ID20" s="15"/>
      <c r="IE20" s="15"/>
      <c r="IF20" s="30"/>
      <c r="IG20" s="15">
        <f t="shared" si="8"/>
        <v>0</v>
      </c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</row>
    <row r="21" spans="1:698" s="37" customFormat="1" ht="12" customHeight="1" x14ac:dyDescent="0.2">
      <c r="A21" s="38" t="s">
        <v>26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42">
        <f>(GW21-GQ21)/1000</f>
        <v>0</v>
      </c>
      <c r="GY21" s="27"/>
      <c r="GZ21" s="27"/>
      <c r="HA21" s="27"/>
      <c r="HB21" s="27"/>
      <c r="HC21" s="27"/>
      <c r="HD21" s="27"/>
      <c r="HE21" s="16">
        <f t="shared" si="4"/>
        <v>0</v>
      </c>
      <c r="HF21" s="16"/>
      <c r="HG21" s="16"/>
      <c r="HH21" s="16"/>
      <c r="HI21" s="16"/>
      <c r="HJ21" s="16"/>
      <c r="HK21" s="27"/>
      <c r="HL21" s="16">
        <f t="shared" si="5"/>
        <v>0</v>
      </c>
      <c r="HM21" s="16"/>
      <c r="HN21" s="16"/>
      <c r="HO21" s="16"/>
      <c r="HP21" s="16"/>
      <c r="HQ21" s="16"/>
      <c r="HR21" s="27"/>
      <c r="HS21" s="16">
        <f t="shared" si="6"/>
        <v>0</v>
      </c>
      <c r="HT21" s="16"/>
      <c r="HU21" s="16"/>
      <c r="HV21" s="16"/>
      <c r="HW21" s="16"/>
      <c r="HX21" s="16"/>
      <c r="HY21" s="27"/>
      <c r="HZ21" s="16">
        <f t="shared" si="7"/>
        <v>0</v>
      </c>
      <c r="IA21" s="16"/>
      <c r="IB21" s="16"/>
      <c r="IC21" s="16"/>
      <c r="ID21" s="16"/>
      <c r="IE21" s="16"/>
      <c r="IF21" s="27"/>
      <c r="IG21" s="16">
        <f t="shared" si="8"/>
        <v>0</v>
      </c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</row>
    <row r="22" spans="1:698" s="37" customFormat="1" ht="12" customHeight="1" thickBot="1" x14ac:dyDescent="0.25">
      <c r="A22" s="36" t="s">
        <v>25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41">
        <f>(GW22-GQ22)/1000</f>
        <v>0</v>
      </c>
      <c r="GY22" s="26"/>
      <c r="GZ22" s="26"/>
      <c r="HA22" s="26"/>
      <c r="HB22" s="26"/>
      <c r="HC22" s="26"/>
      <c r="HD22" s="26"/>
      <c r="HE22" s="13">
        <f t="shared" si="4"/>
        <v>0</v>
      </c>
      <c r="HF22" s="13"/>
      <c r="HG22" s="13"/>
      <c r="HH22" s="13"/>
      <c r="HI22" s="13"/>
      <c r="HJ22" s="13"/>
      <c r="HK22" s="26"/>
      <c r="HL22" s="13">
        <f t="shared" si="5"/>
        <v>0</v>
      </c>
      <c r="HM22" s="13"/>
      <c r="HN22" s="13"/>
      <c r="HO22" s="13"/>
      <c r="HP22" s="13"/>
      <c r="HQ22" s="13"/>
      <c r="HR22" s="26"/>
      <c r="HS22" s="13">
        <f t="shared" si="6"/>
        <v>0</v>
      </c>
      <c r="HT22" s="13"/>
      <c r="HU22" s="13"/>
      <c r="HV22" s="13"/>
      <c r="HW22" s="13"/>
      <c r="HX22" s="13"/>
      <c r="HY22" s="26"/>
      <c r="HZ22" s="13">
        <f t="shared" si="7"/>
        <v>0</v>
      </c>
      <c r="IA22" s="13"/>
      <c r="IB22" s="13"/>
      <c r="IC22" s="13"/>
      <c r="ID22" s="13"/>
      <c r="IE22" s="13"/>
      <c r="IF22" s="26"/>
      <c r="IG22" s="13">
        <f t="shared" si="8"/>
        <v>0</v>
      </c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  <c r="VC22" s="13"/>
      <c r="VD22" s="13"/>
      <c r="VE22" s="13"/>
      <c r="VF22" s="13"/>
      <c r="VG22" s="13"/>
      <c r="VH22" s="13"/>
      <c r="VI22" s="13"/>
      <c r="VJ22" s="13"/>
      <c r="VK22" s="13"/>
      <c r="VL22" s="13"/>
      <c r="VM22" s="13"/>
      <c r="VN22" s="13"/>
      <c r="VO22" s="13"/>
      <c r="VP22" s="13"/>
      <c r="VQ22" s="13"/>
      <c r="VR22" s="13"/>
      <c r="VS22" s="13"/>
      <c r="VT22" s="13"/>
      <c r="VU22" s="13"/>
      <c r="VV22" s="13"/>
      <c r="VW22" s="13"/>
      <c r="VX22" s="13"/>
      <c r="VY22" s="13"/>
      <c r="VZ22" s="13"/>
      <c r="WA22" s="13"/>
      <c r="WB22" s="13"/>
      <c r="WC22" s="13"/>
      <c r="WD22" s="13"/>
      <c r="WE22" s="13"/>
      <c r="WF22" s="13"/>
      <c r="WG22" s="13"/>
      <c r="WH22" s="13"/>
      <c r="WI22" s="13"/>
      <c r="WJ22" s="13"/>
      <c r="WK22" s="13"/>
      <c r="WL22" s="13"/>
      <c r="WM22" s="13"/>
      <c r="WN22" s="13"/>
      <c r="WO22" s="13"/>
      <c r="WP22" s="13"/>
      <c r="WQ22" s="13"/>
      <c r="WR22" s="13"/>
      <c r="WS22" s="13"/>
      <c r="WT22" s="13"/>
      <c r="WU22" s="13"/>
      <c r="WV22" s="13"/>
      <c r="WW22" s="13"/>
      <c r="WX22" s="13"/>
      <c r="WY22" s="13"/>
      <c r="WZ22" s="13"/>
      <c r="XA22" s="13"/>
      <c r="XB22" s="13"/>
      <c r="XC22" s="13"/>
      <c r="XD22" s="13"/>
      <c r="XE22" s="13"/>
      <c r="XF22" s="13"/>
      <c r="XG22" s="13"/>
      <c r="XH22" s="13"/>
      <c r="XI22" s="13"/>
      <c r="XJ22" s="13"/>
      <c r="XK22" s="13"/>
      <c r="XL22" s="13"/>
      <c r="XM22" s="13"/>
      <c r="XN22" s="13"/>
      <c r="XO22" s="13"/>
      <c r="XP22" s="13"/>
      <c r="XQ22" s="13"/>
      <c r="XR22" s="13"/>
      <c r="XS22" s="13"/>
      <c r="XT22" s="13"/>
      <c r="XU22" s="13"/>
      <c r="XV22" s="13"/>
      <c r="XW22" s="13"/>
      <c r="XX22" s="13"/>
      <c r="XY22" s="13"/>
      <c r="XZ22" s="13"/>
      <c r="YA22" s="13"/>
      <c r="YB22" s="13"/>
      <c r="YC22" s="13"/>
      <c r="YD22" s="13"/>
      <c r="YE22" s="13"/>
      <c r="YF22" s="13"/>
      <c r="YG22" s="13"/>
      <c r="YH22" s="13"/>
      <c r="YI22" s="13"/>
      <c r="YJ22" s="13"/>
      <c r="YK22" s="13"/>
      <c r="YL22" s="13"/>
      <c r="YM22" s="13"/>
      <c r="YN22" s="13"/>
      <c r="YO22" s="13"/>
      <c r="YP22" s="13"/>
      <c r="YQ22" s="13"/>
      <c r="YR22" s="13"/>
      <c r="YS22" s="13"/>
      <c r="YT22" s="13"/>
      <c r="YU22" s="13"/>
      <c r="YV22" s="13"/>
      <c r="YW22" s="13"/>
      <c r="YX22" s="13"/>
      <c r="YY22" s="13"/>
      <c r="YZ22" s="13"/>
      <c r="ZA22" s="13"/>
      <c r="ZB22" s="13"/>
      <c r="ZC22" s="13"/>
      <c r="ZD22" s="13"/>
      <c r="ZE22" s="13"/>
      <c r="ZF22" s="13"/>
      <c r="ZG22" s="13"/>
      <c r="ZH22" s="13"/>
      <c r="ZI22" s="13"/>
      <c r="ZJ22" s="13"/>
      <c r="ZK22" s="13"/>
      <c r="ZL22" s="13"/>
      <c r="ZM22" s="13"/>
      <c r="ZN22" s="13"/>
      <c r="ZO22" s="13"/>
      <c r="ZP22" s="13"/>
      <c r="ZQ22" s="13"/>
      <c r="ZR22" s="13"/>
      <c r="ZS22" s="13"/>
      <c r="ZT22" s="13"/>
      <c r="ZU22" s="13"/>
      <c r="ZV22" s="13"/>
    </row>
    <row r="23" spans="1:698" ht="12" customHeight="1" x14ac:dyDescent="0.2">
      <c r="A23" s="6" t="s">
        <v>19</v>
      </c>
      <c r="B23" s="16">
        <f>+[1]PACI!F9</f>
        <v>0</v>
      </c>
      <c r="C23" s="16">
        <f>+[1]PACI!G9</f>
        <v>0</v>
      </c>
      <c r="D23" s="16">
        <f>+[1]PACI!H9</f>
        <v>0</v>
      </c>
      <c r="E23" s="16">
        <f>+[1]PACI!I9</f>
        <v>0</v>
      </c>
      <c r="F23" s="16">
        <f>+[1]PACI!J9</f>
        <v>42168.52</v>
      </c>
      <c r="G23" s="16">
        <f>+[1]PACI!K9</f>
        <v>42168.52</v>
      </c>
      <c r="H23" s="16">
        <f>+[1]PACI!L9</f>
        <v>42168.52</v>
      </c>
      <c r="I23" s="16">
        <f>+[1]PACI!M9</f>
        <v>42168.52</v>
      </c>
      <c r="J23" s="16">
        <f>+[1]PACI!N9</f>
        <v>114252.17</v>
      </c>
      <c r="K23" s="16">
        <f>+[1]PACI!O9</f>
        <v>139719.5</v>
      </c>
      <c r="L23" s="16">
        <f>+[1]PACI!P9</f>
        <v>159185.79999999999</v>
      </c>
      <c r="M23" s="16">
        <f>+[1]PACI!Q9</f>
        <v>159185.79999999999</v>
      </c>
      <c r="N23" s="16">
        <f>+[1]PACI!R9</f>
        <v>159185.79999999999</v>
      </c>
      <c r="O23" s="16">
        <f>+[1]PACI!S9</f>
        <v>159185.79999999999</v>
      </c>
      <c r="P23" s="16">
        <f>+[1]PACI!T9</f>
        <v>230090.87</v>
      </c>
      <c r="Q23" s="16">
        <f>+[1]PACI!U9</f>
        <v>241104.38</v>
      </c>
      <c r="R23" s="16">
        <f>+[1]PACI!V9</f>
        <v>254488.54</v>
      </c>
      <c r="S23" s="16">
        <f>+[1]PACI!W9</f>
        <v>254488.54</v>
      </c>
      <c r="T23" s="16">
        <f>+[1]PACI!X9</f>
        <v>273373.37</v>
      </c>
      <c r="U23" s="16">
        <f>+[1]PACI!Y9</f>
        <v>277509.58</v>
      </c>
      <c r="V23" s="16">
        <f>+[1]PACI!Z9</f>
        <v>298256.64000000001</v>
      </c>
      <c r="W23" s="16">
        <f>+[1]PACI!AA9</f>
        <v>313632.28000000003</v>
      </c>
      <c r="X23" s="16">
        <f>+[1]PACI!AB9</f>
        <v>338095.93</v>
      </c>
      <c r="Y23" s="16">
        <f>+[1]PACI!AC9</f>
        <v>338095.93</v>
      </c>
      <c r="Z23" s="16">
        <f>+[1]PACI!AD9</f>
        <v>370226.53</v>
      </c>
      <c r="AA23" s="16">
        <f>+[1]PACI!AE9</f>
        <v>395496.89</v>
      </c>
      <c r="AB23" s="16">
        <f>+[1]PACI!AF9</f>
        <v>413200.57</v>
      </c>
      <c r="AC23" s="16">
        <f>+[1]PACI!AG9</f>
        <v>130211.14</v>
      </c>
      <c r="AD23" s="16">
        <f>+[1]PACI!AH9</f>
        <v>140722.67000000001</v>
      </c>
      <c r="AE23" s="16">
        <f>+[1]PACI!AI9</f>
        <v>140722.67000000001</v>
      </c>
      <c r="AF23" s="16">
        <f>+[1]PACI!AJ9</f>
        <v>161497.38</v>
      </c>
      <c r="AG23" s="16">
        <f>+[1]PACI!AK9</f>
        <v>180001.17</v>
      </c>
      <c r="AH23" s="16">
        <f>+[1]PACI!AL9</f>
        <v>201712.5</v>
      </c>
      <c r="AI23" s="16">
        <f>+[1]PACI!AM9</f>
        <v>208477.2</v>
      </c>
      <c r="AJ23" s="16">
        <f>+[1]PACI!AN9</f>
        <v>225321.17</v>
      </c>
      <c r="AK23" s="16">
        <f>+[1]PACI!AO9</f>
        <v>225321.17</v>
      </c>
      <c r="AL23" s="16">
        <f>+[1]PACI!AP9</f>
        <v>268350.83</v>
      </c>
      <c r="AM23" s="16">
        <f>+[1]PACI!AQ9</f>
        <v>275742.69</v>
      </c>
      <c r="AN23" s="16">
        <f>+[1]PACI!AR9</f>
        <v>294037.01</v>
      </c>
      <c r="AO23" s="16">
        <f>+[1]PACI!AS9</f>
        <v>309311.68</v>
      </c>
      <c r="AP23" s="16">
        <f>+[1]PACI!AT9</f>
        <v>325642.38</v>
      </c>
      <c r="AQ23" s="16">
        <f>+[1]PACI!AU9</f>
        <v>325642.38</v>
      </c>
      <c r="AR23" s="16">
        <f>+[1]PACI!AV9</f>
        <v>344003.94</v>
      </c>
      <c r="AS23" s="16">
        <f>+[1]PACI!AW9</f>
        <v>354427.87</v>
      </c>
      <c r="AT23" s="16">
        <f>+[1]PACI!AX9</f>
        <v>351997.68</v>
      </c>
      <c r="AU23" s="16">
        <f>+[1]PACI!AY9</f>
        <v>358459.75</v>
      </c>
      <c r="AV23" s="16">
        <f>+[1]PACI!AZ9</f>
        <v>367334.84</v>
      </c>
      <c r="AW23" s="16">
        <f>+[1]PACI!BA9</f>
        <v>367334.84</v>
      </c>
      <c r="AX23" s="16">
        <f>+[1]PACI!BB9</f>
        <v>389325.36</v>
      </c>
      <c r="AY23" s="16">
        <f>+[1]PACI!BC9</f>
        <v>405389.08</v>
      </c>
      <c r="AZ23" s="16">
        <f>+[1]PACI!BD9</f>
        <v>418782.67</v>
      </c>
      <c r="BA23" s="16">
        <f>+[1]PACI!BE9</f>
        <v>440606.48</v>
      </c>
      <c r="BB23" s="16">
        <f>+[1]PACI!BF9</f>
        <v>454831.92</v>
      </c>
      <c r="BC23" s="16">
        <f>+[1]PACI!BG9</f>
        <v>454831.92</v>
      </c>
      <c r="BD23" s="16">
        <f>+[1]PACI!BH9</f>
        <v>491810.36</v>
      </c>
      <c r="BE23" s="16">
        <f>+[1]PACI!BI9</f>
        <v>507004.96</v>
      </c>
      <c r="BF23" s="16">
        <f>+[1]PACI!BJ9</f>
        <v>517710.46</v>
      </c>
      <c r="BG23" s="16">
        <f>+[1]PACI!BK9</f>
        <v>535159.21</v>
      </c>
      <c r="BH23" s="16">
        <f>+[1]PACI!BL9</f>
        <v>540019.89</v>
      </c>
      <c r="BI23" s="16">
        <f>+[1]PACI!BM9</f>
        <v>540019.89</v>
      </c>
      <c r="BJ23" s="16">
        <f>+[1]PACI!BN9</f>
        <v>571464.55000000005</v>
      </c>
      <c r="BK23" s="16">
        <f>+[1]PACI!BO9</f>
        <v>582425.76</v>
      </c>
      <c r="BL23" s="16">
        <f>+[1]PACI!BP9</f>
        <v>593779.02</v>
      </c>
      <c r="BM23" s="16">
        <f>+[1]PACI!BQ9</f>
        <v>607745.92000000004</v>
      </c>
      <c r="BN23" s="16">
        <f>+[1]PACI!BR9</f>
        <v>611639.49</v>
      </c>
      <c r="BO23" s="16">
        <f>+[1]PACI!BS9</f>
        <v>611639.49</v>
      </c>
      <c r="BP23" s="16">
        <f>+[1]PACI!BT9</f>
        <v>611639.49</v>
      </c>
      <c r="BQ23" s="16">
        <f>+[1]PACI!BU9</f>
        <v>611639.49</v>
      </c>
      <c r="BR23" s="16">
        <f>+[1]PACI!BV9</f>
        <v>635157.03</v>
      </c>
      <c r="BS23" s="16">
        <f>+[1]PACI!BW9</f>
        <v>661614.31999999995</v>
      </c>
      <c r="BT23" s="16">
        <f>+[1]PACI!BX9</f>
        <v>671460.47</v>
      </c>
      <c r="BU23" s="16">
        <f>+[1]PACI!BY9</f>
        <v>671460.47</v>
      </c>
      <c r="BV23" s="16">
        <f>+[1]PACI!BZ9</f>
        <v>681582.61</v>
      </c>
      <c r="BW23" s="16">
        <f>+[1]PACI!CA9</f>
        <v>697619.18</v>
      </c>
      <c r="BX23" s="16">
        <f>+[1]PACI!CB9</f>
        <v>709966.44</v>
      </c>
      <c r="BY23" s="16">
        <f>+[1]PACI!CC9</f>
        <v>724472.71</v>
      </c>
      <c r="BZ23" s="16">
        <f>+[1]PACI!CD9</f>
        <v>739481.05</v>
      </c>
      <c r="CA23" s="16">
        <f>+[1]PACI!CE9</f>
        <v>739481.05</v>
      </c>
      <c r="CB23" s="16">
        <f>+[1]PACI!CF9</f>
        <v>767910.11</v>
      </c>
      <c r="CC23" s="16">
        <f>+[1]PACI!CG9</f>
        <v>790939.53</v>
      </c>
      <c r="CD23" s="16">
        <f>+[1]PACI!CH9</f>
        <v>799146.67</v>
      </c>
      <c r="CE23" s="16">
        <f>+[1]PACI!CI9</f>
        <v>815094.59</v>
      </c>
      <c r="CF23" s="16">
        <f>+[1]PACI!CJ9</f>
        <v>833275.37</v>
      </c>
      <c r="CG23" s="16">
        <f>+[1]PACI!CK9</f>
        <v>833275.37</v>
      </c>
      <c r="CH23" s="16">
        <f>+[1]PACI!CL9</f>
        <v>871475.96</v>
      </c>
      <c r="CI23" s="16">
        <f>+[1]PACI!CM9</f>
        <v>894653.43999999994</v>
      </c>
      <c r="CJ23" s="16">
        <f>+[1]PACI!CN9</f>
        <v>918924.92</v>
      </c>
      <c r="CK23" s="16">
        <f>+[1]PACI!CO9</f>
        <v>20129.88</v>
      </c>
      <c r="CL23" s="16">
        <f>+[1]PACI!CP9</f>
        <v>38389.1</v>
      </c>
      <c r="CM23" s="16">
        <f>+[1]PACI!CQ9</f>
        <v>38389.1</v>
      </c>
      <c r="CN23" s="16">
        <f>+[1]PACI!CR9</f>
        <v>51811.95</v>
      </c>
      <c r="CO23" s="16">
        <f>+[1]PACI!CS9</f>
        <v>70064.59</v>
      </c>
      <c r="CP23" s="16">
        <f>+[1]PACI!CT9</f>
        <v>73024.2</v>
      </c>
      <c r="CQ23" s="16">
        <f>+[1]PACI!CU9</f>
        <v>90594.74</v>
      </c>
      <c r="CR23" s="16">
        <f>+[1]PACI!CV9</f>
        <v>104805.1</v>
      </c>
      <c r="CS23" s="16">
        <f>+[1]PACI!CW9</f>
        <v>104805.1</v>
      </c>
      <c r="CT23" s="16">
        <f>+[1]PACI!CX9</f>
        <v>17524.22</v>
      </c>
      <c r="CU23" s="16">
        <f>+[1]PACI!CY9</f>
        <v>40047.85</v>
      </c>
      <c r="CV23" s="16">
        <f>+[1]PACI!CZ9</f>
        <v>46806.34</v>
      </c>
      <c r="CW23" s="16">
        <f>+[1]PACI!DA9</f>
        <v>64834.49</v>
      </c>
      <c r="CX23" s="16">
        <f>+[1]PACI!DB9</f>
        <v>76413.88</v>
      </c>
      <c r="CY23" s="16">
        <f>+[1]PACI!DC9</f>
        <v>76413.88</v>
      </c>
      <c r="CZ23" s="16">
        <f>+[1]PACI!DD9</f>
        <v>12964.11</v>
      </c>
      <c r="DA23" s="16">
        <f>+[1]PACI!DE9</f>
        <v>40018.14</v>
      </c>
      <c r="DB23" s="16">
        <f>+[1]PACI!DF9</f>
        <v>48766.96</v>
      </c>
      <c r="DC23" s="16">
        <f>+[1]PACI!DG9</f>
        <v>1000</v>
      </c>
      <c r="DD23" s="16">
        <f>+[1]PACI!DH9</f>
        <v>1000</v>
      </c>
      <c r="DE23" s="16">
        <f>+[1]PACI!DI9</f>
        <v>1000</v>
      </c>
      <c r="DF23" s="16">
        <f>+[1]PACI!DJ9</f>
        <v>43023.35</v>
      </c>
      <c r="DG23" s="16">
        <f>+[1]PACI!DK9</f>
        <v>52457.4</v>
      </c>
      <c r="DH23" s="16">
        <f>+[1]PACI!DL9</f>
        <v>58145.58</v>
      </c>
      <c r="DI23" s="16">
        <f>+[1]PACI!DM9</f>
        <v>3552.76</v>
      </c>
      <c r="DJ23" s="16">
        <f>+[1]PACI!DN9</f>
        <v>3635.45</v>
      </c>
      <c r="DK23" s="16">
        <f>+[1]PACI!DO9</f>
        <v>3635.45</v>
      </c>
      <c r="DL23" s="16">
        <f>+[1]PACI!DP9</f>
        <v>14754.56</v>
      </c>
      <c r="DM23" s="16">
        <f>+[1]PACI!DQ9</f>
        <v>15944.56</v>
      </c>
      <c r="DN23" s="16">
        <f>+[1]PACI!DR9</f>
        <v>15944.56</v>
      </c>
      <c r="DO23" s="16">
        <f>+[1]PACI!DS9</f>
        <v>8509.7099999999991</v>
      </c>
      <c r="DP23" s="16">
        <f>+[1]PACI!DT9</f>
        <v>8509.7099999999991</v>
      </c>
      <c r="DQ23" s="16">
        <f>+[1]PACI!DU9</f>
        <v>8509.7099999999991</v>
      </c>
      <c r="DR23" s="16">
        <f>+[1]PACI!DV9</f>
        <v>6428.9</v>
      </c>
      <c r="DS23" s="16">
        <f>+[1]PACI!DW9</f>
        <v>7801.13</v>
      </c>
      <c r="DT23" s="16">
        <f>+[1]PACI!DX9</f>
        <v>6196.15</v>
      </c>
      <c r="DU23" s="16">
        <f>+[1]PACI!DY9</f>
        <v>1023.12</v>
      </c>
      <c r="DV23" s="16">
        <f>+[1]PACI!DZ9</f>
        <v>1639.72</v>
      </c>
      <c r="DW23" s="16">
        <f>+[1]PACI!EA9</f>
        <v>1639.72</v>
      </c>
      <c r="DX23" s="16">
        <f>+[1]PACI!EB9</f>
        <v>1616.74</v>
      </c>
      <c r="DY23" s="16">
        <f>+[1]PACI!EC9</f>
        <v>1616.74</v>
      </c>
      <c r="DZ23" s="16">
        <f>+[1]PACI!ED9</f>
        <v>875.1</v>
      </c>
      <c r="EA23" s="16">
        <f>+[1]PACI!EE9</f>
        <v>1250.23</v>
      </c>
      <c r="EB23" s="16">
        <f>+[1]PACI!EF9</f>
        <v>1250.23</v>
      </c>
      <c r="EC23" s="16">
        <f>+[1]PACI!EG9</f>
        <v>1250.23</v>
      </c>
      <c r="ED23" s="16">
        <f>+[1]PACI!EH9</f>
        <v>1446.51</v>
      </c>
      <c r="EE23" s="16">
        <f>+[1]PACI!EI9</f>
        <v>4387.7700000000004</v>
      </c>
      <c r="EF23" s="16">
        <f>+[1]PACI!EJ9</f>
        <v>4802.96</v>
      </c>
      <c r="EG23" s="16">
        <f>+[1]PACI!EK9</f>
        <v>4651.58</v>
      </c>
      <c r="EH23" s="16">
        <f>+[1]PACI!EL9</f>
        <v>4651.58</v>
      </c>
      <c r="EI23" s="16">
        <f>+[1]PACI!EM9</f>
        <v>4651.58</v>
      </c>
      <c r="EJ23" s="16">
        <f>+[1]PACI!EN9</f>
        <v>3207.47</v>
      </c>
      <c r="EK23" s="16">
        <f>+[1]PACI!EO9</f>
        <v>3465.19</v>
      </c>
      <c r="EL23" s="16">
        <f>+[1]PACI!EP9</f>
        <v>4500.6000000000004</v>
      </c>
      <c r="EM23" s="16">
        <f>+[1]PACI!EQ9</f>
        <v>590.53</v>
      </c>
      <c r="EN23" s="16">
        <f>+[1]PACI!ER9</f>
        <v>999.76</v>
      </c>
      <c r="EO23" s="16">
        <f>+[1]PACI!ES9</f>
        <v>999.76</v>
      </c>
      <c r="EP23" s="16">
        <f>+[1]PACI!ET9</f>
        <v>241.79</v>
      </c>
      <c r="EQ23" s="16">
        <f>+[1]PACI!EU9</f>
        <v>11262.52</v>
      </c>
      <c r="ER23" s="16">
        <f>+[1]PACI!EV9</f>
        <v>11377.32</v>
      </c>
      <c r="ES23" s="16">
        <f>+[1]PACI!EW9</f>
        <v>6725.51</v>
      </c>
      <c r="ET23" s="16">
        <f>+[1]PACI!EX9</f>
        <v>7683.11</v>
      </c>
      <c r="EU23" s="16">
        <f>+[1]PACI!EY9</f>
        <v>7683.11</v>
      </c>
      <c r="EV23" s="16">
        <f>+[1]PACI!EZ9</f>
        <v>7901.97</v>
      </c>
      <c r="EW23" s="16">
        <f>+[1]PACI!FA9</f>
        <v>8628.86</v>
      </c>
      <c r="EX23" s="16">
        <f>+[1]PACI!FB9</f>
        <v>8735.82</v>
      </c>
      <c r="EY23" s="16">
        <f>+[1]PACI!FC9</f>
        <v>7223.39</v>
      </c>
      <c r="EZ23" s="16">
        <f>+[1]PACI!FD9</f>
        <v>4087.1</v>
      </c>
      <c r="FA23" s="16">
        <f>+[1]PACI!FE9</f>
        <v>4087.1</v>
      </c>
      <c r="FB23" s="16">
        <f>+[1]PACI!FF9</f>
        <v>5317.44</v>
      </c>
      <c r="FC23" s="16">
        <f>+[1]PACI!FG9</f>
        <v>5510.49</v>
      </c>
      <c r="FD23" s="16">
        <f>+[1]PACI!FH9</f>
        <v>443.17</v>
      </c>
      <c r="FE23" s="16">
        <f>+[1]PACI!FI9</f>
        <v>9822.3799999999992</v>
      </c>
      <c r="FF23" s="16">
        <f>+[1]PACI!FJ9</f>
        <v>9850.59</v>
      </c>
      <c r="FG23" s="16">
        <f>+[1]PACI!FK9</f>
        <v>9850.59</v>
      </c>
      <c r="FH23" s="16">
        <f>+[1]PACI!FL9</f>
        <v>9094.16</v>
      </c>
      <c r="FI23" s="16">
        <f>+[1]PACI!FM9</f>
        <v>10476.27</v>
      </c>
      <c r="FJ23" s="16">
        <f>+[1]PACI!FN9</f>
        <v>7828.79</v>
      </c>
      <c r="FK23" s="16">
        <f>+[1]PACI!FO9</f>
        <v>7983.01</v>
      </c>
      <c r="FL23" s="16">
        <f>+[1]PACI!FP9</f>
        <v>8114.94</v>
      </c>
      <c r="FM23" s="16">
        <f>+[1]PACI!FQ9</f>
        <v>8114.94</v>
      </c>
      <c r="FN23" s="16">
        <f>+[1]PACI!FR9</f>
        <v>7792.21</v>
      </c>
      <c r="FO23" s="16">
        <f>+[1]PACI!FS9</f>
        <v>7357.53</v>
      </c>
      <c r="FP23" s="16">
        <f>+[1]PACI!FT9</f>
        <v>1109.58</v>
      </c>
      <c r="FQ23" s="16">
        <f>+[1]PACI!FU9</f>
        <v>1764.31</v>
      </c>
      <c r="FR23" s="16">
        <f>+[1]PACI!FV9</f>
        <v>3488.86</v>
      </c>
      <c r="FS23" s="16">
        <f>+[1]PACI!FW9</f>
        <v>2550.61</v>
      </c>
      <c r="FT23" s="16">
        <f>+[1]PACI!FX9</f>
        <v>2828.86</v>
      </c>
      <c r="FU23" s="16">
        <f>+[1]PACI!FY9</f>
        <v>3488.86</v>
      </c>
      <c r="FV23" s="16">
        <f>+[1]PACI!FZ9</f>
        <v>0</v>
      </c>
      <c r="FW23" s="16">
        <f>+[1]PACI!GA9</f>
        <v>0</v>
      </c>
      <c r="FX23" s="16">
        <f>+[1]PACI!GB9</f>
        <v>0</v>
      </c>
      <c r="FY23" s="16">
        <f>+[1]PACI!GC9</f>
        <v>0</v>
      </c>
      <c r="FZ23" s="16">
        <f>+[1]PACI!GD9</f>
        <v>0</v>
      </c>
      <c r="GA23" s="16">
        <f>+[1]PACI!GE9</f>
        <v>0</v>
      </c>
      <c r="GB23" s="16">
        <f>+[1]PACI!GF9</f>
        <v>0</v>
      </c>
      <c r="GC23" s="16">
        <f>+[1]PACI!GG9</f>
        <v>0</v>
      </c>
      <c r="GD23" s="16">
        <f>+[1]PACI!GH9</f>
        <v>0</v>
      </c>
      <c r="GE23" s="16">
        <f>+[1]PACI!GI9</f>
        <v>0</v>
      </c>
      <c r="GF23" s="16">
        <f>+[1]PACI!GJ9</f>
        <v>0</v>
      </c>
      <c r="GG23" s="16">
        <f>+[1]PACI!GK9</f>
        <v>0</v>
      </c>
      <c r="GH23" s="16">
        <f>+[1]PACI!GL9</f>
        <v>0</v>
      </c>
      <c r="GI23" s="16">
        <f>+[1]PACI!GM9</f>
        <v>0</v>
      </c>
      <c r="GJ23" s="16">
        <f>+[1]PACI!GN9</f>
        <v>0</v>
      </c>
      <c r="GK23" s="16">
        <f>+[1]PACI!GO9</f>
        <v>0</v>
      </c>
      <c r="GL23" s="31">
        <f>+[1]PACI!GP9</f>
        <v>0</v>
      </c>
      <c r="GM23" s="16">
        <f>+[1]PACI!GQ9</f>
        <v>0</v>
      </c>
      <c r="GN23" s="16">
        <f>+[1]PACI!GR9</f>
        <v>0</v>
      </c>
      <c r="GO23" s="16">
        <f>+[1]PACI!GS9</f>
        <v>0</v>
      </c>
      <c r="GP23" s="16">
        <f>+[1]PACI!GT9</f>
        <v>0</v>
      </c>
      <c r="GQ23" s="16">
        <f>+[1]PACI!GU9</f>
        <v>0</v>
      </c>
      <c r="GR23" s="16">
        <f>+[1]PACI!GV9</f>
        <v>0</v>
      </c>
      <c r="GS23" s="16">
        <f>+[1]PACI!GW9</f>
        <v>0</v>
      </c>
      <c r="GT23" s="16">
        <f>+[1]PACI!GX9</f>
        <v>0</v>
      </c>
      <c r="GU23" s="16">
        <f>+[1]PACI!GY9</f>
        <v>0</v>
      </c>
      <c r="GV23" s="16">
        <f>+[1]PACI!GZ9</f>
        <v>0</v>
      </c>
      <c r="GW23" s="31">
        <f>+[1]PACI!HA9</f>
        <v>0</v>
      </c>
      <c r="GX23" s="42">
        <f>(GW23-GQ23)/1000</f>
        <v>0</v>
      </c>
      <c r="GY23" s="16">
        <v>176738.87</v>
      </c>
      <c r="GZ23" s="16">
        <v>175456.81</v>
      </c>
      <c r="HA23" s="16">
        <v>171077.39</v>
      </c>
      <c r="HB23" s="16">
        <v>170893.78</v>
      </c>
      <c r="HC23" s="16">
        <v>0</v>
      </c>
      <c r="HD23" s="31">
        <v>175699.22</v>
      </c>
      <c r="HE23" s="16">
        <f t="shared" si="4"/>
        <v>175.69922</v>
      </c>
      <c r="HF23" s="16">
        <v>190190.58</v>
      </c>
      <c r="HG23" s="16">
        <v>196076.04</v>
      </c>
      <c r="HH23" s="16">
        <v>196775.5</v>
      </c>
      <c r="HI23" s="16">
        <v>210210.14</v>
      </c>
      <c r="HJ23" s="16">
        <v>0</v>
      </c>
      <c r="HK23" s="31">
        <v>245013.46</v>
      </c>
      <c r="HL23" s="16">
        <f t="shared" si="5"/>
        <v>69314.239999999991</v>
      </c>
      <c r="HM23" s="16">
        <v>251301.98</v>
      </c>
      <c r="HN23" s="16">
        <v>260322.3</v>
      </c>
      <c r="HO23" s="16">
        <v>269043.90999999997</v>
      </c>
      <c r="HP23" s="16">
        <v>278617.96999999997</v>
      </c>
      <c r="HQ23" s="16">
        <v>0</v>
      </c>
      <c r="HR23" s="31">
        <v>283166.44</v>
      </c>
      <c r="HS23" s="16">
        <f t="shared" si="6"/>
        <v>38152.98000000001</v>
      </c>
      <c r="HT23" s="16">
        <v>296298.86</v>
      </c>
      <c r="HU23" s="16">
        <v>307111.21999999997</v>
      </c>
      <c r="HV23" s="16">
        <v>314377.7</v>
      </c>
      <c r="HW23" s="16">
        <v>314559.78999999998</v>
      </c>
      <c r="HX23" s="16">
        <v>0</v>
      </c>
      <c r="HY23" s="31">
        <v>317333.49</v>
      </c>
      <c r="HZ23" s="16">
        <f t="shared" si="7"/>
        <v>34167.049999999988</v>
      </c>
      <c r="IA23" s="16">
        <v>330224.84000000003</v>
      </c>
      <c r="IB23" s="16">
        <v>324075.18</v>
      </c>
      <c r="IC23" s="16">
        <v>24427.11</v>
      </c>
      <c r="ID23" s="16">
        <v>34107.949999999997</v>
      </c>
      <c r="IE23" s="16">
        <v>0</v>
      </c>
      <c r="IF23" s="31">
        <v>37513.69</v>
      </c>
      <c r="IG23" s="16">
        <f t="shared" si="8"/>
        <v>-279819.8</v>
      </c>
      <c r="IH23" s="16">
        <v>50066.49</v>
      </c>
      <c r="II23" s="16">
        <v>51279.67</v>
      </c>
      <c r="IJ23" s="16">
        <v>120913.2</v>
      </c>
      <c r="IK23" s="16">
        <v>124481.03</v>
      </c>
      <c r="IL23" s="16">
        <v>0</v>
      </c>
      <c r="IM23" s="16">
        <v>8646.11</v>
      </c>
      <c r="IN23" s="16">
        <v>30630.98</v>
      </c>
      <c r="IO23" s="16">
        <v>39307</v>
      </c>
      <c r="IP23" s="16">
        <v>37456.800000000003</v>
      </c>
      <c r="IQ23" s="16">
        <v>46819.86</v>
      </c>
      <c r="IR23" s="16">
        <v>0</v>
      </c>
      <c r="IS23" s="16">
        <v>49981.88</v>
      </c>
      <c r="IT23" s="16">
        <v>57518.69</v>
      </c>
      <c r="IU23" s="16">
        <v>59653.06</v>
      </c>
      <c r="IV23" s="16">
        <v>61810.41</v>
      </c>
      <c r="IW23" s="16">
        <v>55548.3</v>
      </c>
      <c r="IX23" s="16">
        <v>0</v>
      </c>
      <c r="IY23" s="16">
        <v>68592.05</v>
      </c>
      <c r="IZ23" s="16">
        <v>68592.05</v>
      </c>
      <c r="JA23" s="16">
        <v>67929.600000000006</v>
      </c>
      <c r="JB23" s="16">
        <v>72488.149999999994</v>
      </c>
      <c r="JC23" s="16">
        <v>83993.11</v>
      </c>
      <c r="JD23" s="16">
        <v>0</v>
      </c>
      <c r="JE23" s="16">
        <v>96591.99</v>
      </c>
      <c r="JF23" s="16">
        <v>99755.85</v>
      </c>
      <c r="JG23" s="16">
        <v>114978.32</v>
      </c>
      <c r="JH23" s="16">
        <v>121070.07</v>
      </c>
      <c r="JI23" s="16">
        <v>133366.13</v>
      </c>
      <c r="JJ23" s="16">
        <v>0</v>
      </c>
      <c r="JK23" s="16">
        <v>5922.84</v>
      </c>
      <c r="JL23" s="16">
        <v>17515.91</v>
      </c>
      <c r="JM23" s="16">
        <v>22984.620000000003</v>
      </c>
      <c r="JN23" s="16">
        <v>26238.5</v>
      </c>
      <c r="JO23" s="16">
        <v>40435.380000000005</v>
      </c>
      <c r="JP23" s="16">
        <v>37093.22</v>
      </c>
      <c r="JQ23" s="16">
        <v>37093.22</v>
      </c>
      <c r="JR23" s="16">
        <v>54726.91</v>
      </c>
      <c r="JS23" s="16">
        <v>55720.959999999999</v>
      </c>
      <c r="JT23" s="16">
        <v>47895.839999999997</v>
      </c>
      <c r="JU23" s="16">
        <v>47895.839999999997</v>
      </c>
      <c r="JV23" s="16">
        <v>0</v>
      </c>
      <c r="JW23" s="16">
        <v>47895.839999999997</v>
      </c>
      <c r="JX23" s="16">
        <v>50903.42</v>
      </c>
      <c r="JY23" s="16">
        <v>50853.75</v>
      </c>
      <c r="JZ23" s="16">
        <v>49756.28</v>
      </c>
      <c r="KA23" s="16">
        <v>56870.42</v>
      </c>
      <c r="KB23" s="16">
        <v>0</v>
      </c>
      <c r="KC23" s="16">
        <v>59371.71</v>
      </c>
      <c r="KD23" s="16">
        <v>64369.37</v>
      </c>
      <c r="KE23" s="16">
        <v>66826.47</v>
      </c>
      <c r="KF23" s="16">
        <v>67798.929999999993</v>
      </c>
      <c r="KG23" s="16">
        <v>68605.149999999994</v>
      </c>
      <c r="KH23" s="16">
        <v>0</v>
      </c>
      <c r="KI23" s="16">
        <v>70782.62</v>
      </c>
      <c r="KJ23" s="16">
        <v>72696.56</v>
      </c>
      <c r="KK23" s="16">
        <v>72963.25</v>
      </c>
      <c r="KL23" s="16">
        <v>76590.23</v>
      </c>
      <c r="KM23" s="16">
        <v>76905.52</v>
      </c>
      <c r="KN23" s="16">
        <v>78688.709999999992</v>
      </c>
      <c r="KO23" s="16">
        <v>78688.709999999992</v>
      </c>
      <c r="KP23" s="16">
        <v>82907.53</v>
      </c>
      <c r="KQ23" s="16">
        <v>88885.35</v>
      </c>
      <c r="KR23" s="16">
        <v>87211.8</v>
      </c>
      <c r="KS23" s="16">
        <v>130459.67</v>
      </c>
      <c r="KT23" s="16">
        <v>0</v>
      </c>
      <c r="KU23" s="16">
        <v>143155.4</v>
      </c>
      <c r="KV23" s="16">
        <v>152118.10999999999</v>
      </c>
      <c r="KW23" s="16">
        <v>145802.65999999997</v>
      </c>
      <c r="KX23" s="16">
        <v>145802.65999999997</v>
      </c>
      <c r="KY23" s="16">
        <v>7463.46</v>
      </c>
      <c r="KZ23" s="16">
        <v>0</v>
      </c>
      <c r="LA23" s="16">
        <v>17024.91</v>
      </c>
      <c r="LB23" s="16">
        <v>23678.14</v>
      </c>
      <c r="LC23" s="16">
        <v>25433.64</v>
      </c>
      <c r="LD23" s="16">
        <v>29527.22</v>
      </c>
      <c r="LE23" s="16">
        <v>31508.58</v>
      </c>
      <c r="LF23" s="16">
        <v>0</v>
      </c>
      <c r="LG23" s="16">
        <v>38401.760000000002</v>
      </c>
      <c r="LH23" s="16">
        <v>41171.56</v>
      </c>
      <c r="LI23" s="16">
        <v>55830.1</v>
      </c>
      <c r="LJ23" s="16">
        <v>66562.67</v>
      </c>
      <c r="LK23" s="16">
        <v>69459.34</v>
      </c>
      <c r="LL23" s="16">
        <v>77433.03</v>
      </c>
      <c r="LM23" s="16">
        <v>77433.03</v>
      </c>
      <c r="LN23" s="16">
        <v>77433.03</v>
      </c>
      <c r="LO23" s="16">
        <v>87238.6</v>
      </c>
      <c r="LP23" s="16">
        <v>86636.26</v>
      </c>
      <c r="LQ23" s="16">
        <v>96772.33</v>
      </c>
      <c r="LR23" s="16">
        <v>0</v>
      </c>
      <c r="LS23" s="16">
        <v>137853</v>
      </c>
      <c r="LT23" s="16">
        <v>137853</v>
      </c>
      <c r="LU23" s="16">
        <v>141147.42000000001</v>
      </c>
      <c r="LV23" s="16">
        <v>142647.15</v>
      </c>
      <c r="LW23" s="16">
        <v>138889.44</v>
      </c>
      <c r="LX23" s="16">
        <v>138004.14000000001</v>
      </c>
      <c r="LY23" s="16">
        <v>138004.14000000001</v>
      </c>
      <c r="LZ23" s="16">
        <v>142510.59</v>
      </c>
      <c r="MA23" s="16">
        <v>151531.07999999999</v>
      </c>
      <c r="MB23" s="16">
        <v>151698.47</v>
      </c>
      <c r="MC23" s="16">
        <v>160284.97</v>
      </c>
      <c r="MD23" s="16">
        <v>0</v>
      </c>
      <c r="ME23" s="16">
        <v>173563.87</v>
      </c>
      <c r="MF23" s="16">
        <v>184352.43</v>
      </c>
      <c r="MG23" s="16">
        <v>206222.62</v>
      </c>
      <c r="MH23" s="16">
        <v>218495.83</v>
      </c>
      <c r="MI23" s="16">
        <v>230895.39</v>
      </c>
      <c r="MJ23" s="16">
        <v>0</v>
      </c>
      <c r="MK23" s="16">
        <v>240640.34000000003</v>
      </c>
      <c r="ML23" s="16">
        <v>0</v>
      </c>
      <c r="MM23" s="16">
        <v>260926.06</v>
      </c>
      <c r="MN23" s="16">
        <v>28855.62</v>
      </c>
      <c r="MO23" s="16">
        <v>34184.15</v>
      </c>
      <c r="MP23" s="16">
        <v>38117.46</v>
      </c>
      <c r="MQ23" s="16">
        <v>38117.46</v>
      </c>
      <c r="MR23" s="16">
        <v>43175.94</v>
      </c>
      <c r="MS23" s="16">
        <v>59718.63</v>
      </c>
      <c r="MT23" s="16">
        <v>71220.56</v>
      </c>
      <c r="MU23" s="16">
        <v>77278.459999999992</v>
      </c>
      <c r="MV23" s="16">
        <v>79316.429999999993</v>
      </c>
      <c r="MW23" s="16">
        <v>79316.429999999993</v>
      </c>
      <c r="MX23" s="16">
        <v>79142.42</v>
      </c>
      <c r="MY23" s="16">
        <v>89777.56</v>
      </c>
      <c r="MZ23" s="16">
        <v>93560.18</v>
      </c>
      <c r="NA23" s="16">
        <v>95668.459999999992</v>
      </c>
      <c r="NB23" s="16">
        <v>107803.67</v>
      </c>
      <c r="NC23" s="16">
        <v>107803.67</v>
      </c>
      <c r="ND23" s="16">
        <v>107803.67</v>
      </c>
      <c r="NE23" s="16">
        <v>107803.67</v>
      </c>
      <c r="NF23" s="16">
        <v>114325.57</v>
      </c>
      <c r="NG23" s="16">
        <v>134452.78</v>
      </c>
      <c r="NH23" s="16">
        <v>148420.04</v>
      </c>
      <c r="NI23" s="16">
        <v>148420.04</v>
      </c>
      <c r="NJ23" s="16">
        <v>150947.1</v>
      </c>
      <c r="NK23" s="16">
        <v>165095.94</v>
      </c>
      <c r="NL23" s="16">
        <v>171566.71</v>
      </c>
      <c r="NM23" s="16">
        <v>176342.94</v>
      </c>
      <c r="NN23" s="16">
        <v>191411.82</v>
      </c>
      <c r="NO23" s="16">
        <v>191411.82</v>
      </c>
      <c r="NP23" s="16">
        <v>221448.34</v>
      </c>
      <c r="NQ23" s="16">
        <v>231472.89</v>
      </c>
      <c r="NR23" s="16">
        <v>236778.16</v>
      </c>
      <c r="NS23" s="16">
        <v>238149.71</v>
      </c>
      <c r="NT23" s="16">
        <v>0</v>
      </c>
      <c r="NU23" s="16">
        <v>241429.93</v>
      </c>
      <c r="NV23" s="16">
        <v>241429.93</v>
      </c>
      <c r="NW23" s="16">
        <v>241429.93</v>
      </c>
      <c r="NX23" s="16">
        <v>241429.93</v>
      </c>
      <c r="NY23" s="16">
        <v>241429.93</v>
      </c>
      <c r="NZ23" s="16">
        <v>1261041.99</v>
      </c>
      <c r="OA23" s="16">
        <v>276041.99</v>
      </c>
      <c r="OB23" s="16">
        <v>289167.28000000003</v>
      </c>
      <c r="OC23" s="16">
        <v>291708.01</v>
      </c>
      <c r="OD23" s="16">
        <v>291708.01</v>
      </c>
      <c r="OE23" s="16">
        <v>291708.01</v>
      </c>
      <c r="OF23" s="16">
        <v>909766.37</v>
      </c>
      <c r="OG23" s="16">
        <v>315766.37</v>
      </c>
      <c r="OH23" s="16">
        <v>328994.87</v>
      </c>
      <c r="OI23" s="16">
        <v>338725.5</v>
      </c>
      <c r="OJ23" s="16">
        <v>345770.73</v>
      </c>
      <c r="OK23" s="16">
        <v>347990.56</v>
      </c>
      <c r="OL23" s="16">
        <v>352967.56</v>
      </c>
      <c r="OM23" s="16">
        <v>352967.56</v>
      </c>
      <c r="ON23" s="16">
        <v>366628.98</v>
      </c>
      <c r="OO23" s="16">
        <v>388393.54</v>
      </c>
      <c r="OP23" s="16">
        <v>390902.2</v>
      </c>
      <c r="OQ23" s="16">
        <v>399576.19</v>
      </c>
      <c r="OR23" s="16">
        <v>0</v>
      </c>
      <c r="OS23" s="16">
        <v>399576.19</v>
      </c>
      <c r="OT23" s="16">
        <v>408799.7</v>
      </c>
      <c r="OU23" s="16">
        <v>411137.42</v>
      </c>
      <c r="OV23" s="16">
        <v>418147.3</v>
      </c>
      <c r="OW23" s="16">
        <v>423065.95</v>
      </c>
      <c r="OX23" s="16">
        <v>434775.73</v>
      </c>
      <c r="OY23" s="16">
        <v>434775.73</v>
      </c>
      <c r="OZ23" s="16">
        <v>453089.36</v>
      </c>
      <c r="PA23" s="16">
        <v>460156.86</v>
      </c>
      <c r="PB23" s="16">
        <v>470049.54</v>
      </c>
      <c r="PC23" s="16">
        <v>489275.02</v>
      </c>
      <c r="PD23" s="16">
        <v>498704.81</v>
      </c>
      <c r="PE23" s="16">
        <v>498704.81</v>
      </c>
      <c r="PF23" s="16">
        <v>530724.78</v>
      </c>
      <c r="PG23" s="16">
        <v>535826.24</v>
      </c>
      <c r="PH23" s="16">
        <v>22865.27</v>
      </c>
      <c r="PI23" s="16">
        <v>37392.129999999997</v>
      </c>
      <c r="PJ23" s="16">
        <v>55382.44</v>
      </c>
      <c r="PK23" s="16">
        <v>55382.44</v>
      </c>
      <c r="PL23" s="16">
        <v>80288.83</v>
      </c>
      <c r="PM23" s="16">
        <v>94908.69</v>
      </c>
      <c r="PN23" s="16">
        <v>111572.15</v>
      </c>
      <c r="PO23" s="16">
        <v>125074.73</v>
      </c>
      <c r="PP23" s="16">
        <v>130890.53</v>
      </c>
      <c r="PQ23" s="16">
        <v>130890.53</v>
      </c>
      <c r="PR23" s="16">
        <v>160115.42000000001</v>
      </c>
      <c r="PS23" s="16">
        <v>0</v>
      </c>
      <c r="PT23" s="16">
        <v>0</v>
      </c>
      <c r="PU23" s="16">
        <v>0</v>
      </c>
      <c r="PV23" s="16">
        <v>0</v>
      </c>
      <c r="PW23" s="16">
        <v>0</v>
      </c>
      <c r="PX23" s="16">
        <v>0</v>
      </c>
      <c r="PY23" s="16">
        <v>0</v>
      </c>
      <c r="PZ23" s="16">
        <v>0</v>
      </c>
      <c r="QA23" s="16">
        <v>0</v>
      </c>
      <c r="QB23" s="16">
        <v>0</v>
      </c>
      <c r="QC23" s="16">
        <v>0</v>
      </c>
      <c r="QD23" s="16">
        <v>0</v>
      </c>
      <c r="QE23" s="16">
        <v>0</v>
      </c>
      <c r="QF23" s="16">
        <v>0</v>
      </c>
      <c r="QG23" s="16">
        <v>0</v>
      </c>
      <c r="QH23" s="16">
        <v>0</v>
      </c>
      <c r="QI23" s="16">
        <v>0</v>
      </c>
      <c r="QJ23" s="16">
        <v>0</v>
      </c>
      <c r="QK23" s="16">
        <v>0</v>
      </c>
      <c r="QL23" s="16">
        <v>0</v>
      </c>
      <c r="QM23" s="16">
        <v>0</v>
      </c>
      <c r="QN23" s="16">
        <v>0</v>
      </c>
      <c r="QO23" s="16">
        <v>0</v>
      </c>
      <c r="QP23" s="16">
        <v>0</v>
      </c>
      <c r="QQ23" s="16">
        <v>0</v>
      </c>
      <c r="QR23" s="16">
        <v>0</v>
      </c>
      <c r="QS23" s="16">
        <v>0</v>
      </c>
      <c r="QT23" s="16">
        <v>0</v>
      </c>
      <c r="QU23" s="16">
        <v>0</v>
      </c>
      <c r="QV23" s="16">
        <v>0</v>
      </c>
      <c r="QW23" s="16">
        <v>0</v>
      </c>
      <c r="QX23" s="16">
        <v>0</v>
      </c>
      <c r="QY23" s="16">
        <v>0</v>
      </c>
      <c r="QZ23" s="16">
        <v>0</v>
      </c>
      <c r="RA23" s="16">
        <v>0</v>
      </c>
      <c r="RB23" s="16">
        <v>0</v>
      </c>
      <c r="RC23" s="16">
        <v>0</v>
      </c>
      <c r="RD23" s="16">
        <v>0</v>
      </c>
      <c r="RE23" s="16">
        <v>0</v>
      </c>
      <c r="RF23" s="16">
        <v>0</v>
      </c>
      <c r="RG23" s="16">
        <v>0</v>
      </c>
      <c r="RH23" s="16">
        <v>0</v>
      </c>
      <c r="RI23" s="16">
        <v>0</v>
      </c>
      <c r="RJ23" s="16">
        <v>0</v>
      </c>
      <c r="RK23" s="16">
        <v>0</v>
      </c>
      <c r="RL23" s="16">
        <v>0</v>
      </c>
      <c r="RM23" s="16">
        <v>0</v>
      </c>
      <c r="RN23" s="16">
        <v>0</v>
      </c>
      <c r="RO23" s="16">
        <v>0</v>
      </c>
      <c r="RP23" s="16">
        <v>0</v>
      </c>
      <c r="RQ23" s="16">
        <v>0</v>
      </c>
      <c r="RR23" s="16">
        <v>0</v>
      </c>
      <c r="RS23" s="16">
        <v>0</v>
      </c>
      <c r="RT23" s="16">
        <v>0</v>
      </c>
      <c r="RU23" s="16">
        <v>0</v>
      </c>
      <c r="RV23" s="16">
        <v>0</v>
      </c>
      <c r="RW23" s="16">
        <v>0</v>
      </c>
      <c r="RX23" s="16">
        <v>0</v>
      </c>
      <c r="RY23" s="16">
        <v>0</v>
      </c>
      <c r="RZ23" s="16">
        <v>0</v>
      </c>
      <c r="SA23" s="16">
        <v>0</v>
      </c>
      <c r="SB23" s="16">
        <v>0</v>
      </c>
      <c r="SC23" s="16">
        <v>0</v>
      </c>
      <c r="SD23" s="16">
        <v>0</v>
      </c>
      <c r="SE23" s="16">
        <v>0</v>
      </c>
      <c r="SF23" s="16">
        <v>0</v>
      </c>
      <c r="SG23" s="16">
        <v>0</v>
      </c>
      <c r="SH23" s="16">
        <v>0</v>
      </c>
      <c r="SI23" s="16">
        <v>0</v>
      </c>
      <c r="SJ23" s="16">
        <v>92774.04</v>
      </c>
      <c r="SK23" s="16">
        <v>92774.04</v>
      </c>
      <c r="SL23" s="16">
        <v>0</v>
      </c>
      <c r="SM23" s="16">
        <v>0</v>
      </c>
      <c r="SN23" s="16">
        <v>0</v>
      </c>
      <c r="SO23" s="16">
        <v>0</v>
      </c>
      <c r="SP23" s="16">
        <v>0</v>
      </c>
      <c r="SQ23" s="16">
        <v>0</v>
      </c>
      <c r="SR23" s="16">
        <v>0</v>
      </c>
      <c r="SS23" s="16">
        <v>0</v>
      </c>
      <c r="ST23" s="16">
        <v>0</v>
      </c>
      <c r="SU23" s="16">
        <v>0</v>
      </c>
      <c r="SV23" s="16">
        <v>0</v>
      </c>
      <c r="SW23" s="16">
        <v>0</v>
      </c>
      <c r="SX23" s="16">
        <v>0</v>
      </c>
      <c r="SY23" s="16">
        <v>0</v>
      </c>
      <c r="SZ23" s="16">
        <v>0</v>
      </c>
      <c r="TA23" s="16">
        <v>0</v>
      </c>
      <c r="TB23" s="16">
        <v>0</v>
      </c>
      <c r="TC23" s="16">
        <v>0</v>
      </c>
      <c r="TD23" s="16">
        <v>0</v>
      </c>
      <c r="TE23" s="16">
        <v>0</v>
      </c>
      <c r="TF23" s="16">
        <v>0</v>
      </c>
      <c r="TG23" s="16">
        <v>0</v>
      </c>
      <c r="TH23" s="16">
        <v>0</v>
      </c>
      <c r="TI23" s="16">
        <v>0</v>
      </c>
      <c r="TJ23" s="16">
        <v>0</v>
      </c>
      <c r="TK23" s="16">
        <v>0</v>
      </c>
      <c r="TL23" s="16">
        <v>0</v>
      </c>
      <c r="TM23" s="16">
        <v>0</v>
      </c>
      <c r="TN23" s="16">
        <v>0</v>
      </c>
      <c r="TO23" s="16">
        <v>0</v>
      </c>
      <c r="TP23" s="16">
        <v>0</v>
      </c>
      <c r="TQ23" s="16">
        <v>0</v>
      </c>
      <c r="TR23" s="16">
        <v>0</v>
      </c>
      <c r="TS23" s="16">
        <v>0</v>
      </c>
      <c r="TT23" s="16">
        <v>0</v>
      </c>
      <c r="TU23" s="16">
        <v>0</v>
      </c>
      <c r="TV23" s="16">
        <v>0</v>
      </c>
      <c r="TW23" s="16">
        <v>0</v>
      </c>
      <c r="TX23" s="16">
        <v>0</v>
      </c>
      <c r="TY23" s="16">
        <v>0</v>
      </c>
      <c r="TZ23" s="16">
        <v>0</v>
      </c>
      <c r="UA23" s="16">
        <v>0</v>
      </c>
      <c r="UB23" s="16">
        <v>0</v>
      </c>
      <c r="UC23" s="16">
        <v>0</v>
      </c>
      <c r="UD23" s="16">
        <v>0</v>
      </c>
      <c r="UE23" s="16">
        <v>0</v>
      </c>
      <c r="UF23" s="16">
        <v>0</v>
      </c>
      <c r="UG23" s="16">
        <v>0</v>
      </c>
      <c r="UH23" s="16">
        <v>0</v>
      </c>
      <c r="UI23" s="16">
        <v>0</v>
      </c>
      <c r="UJ23" s="16">
        <v>0</v>
      </c>
      <c r="UK23" s="16">
        <v>0</v>
      </c>
      <c r="UL23" s="16">
        <v>0</v>
      </c>
      <c r="UM23" s="16">
        <v>0</v>
      </c>
      <c r="UN23" s="16">
        <v>0</v>
      </c>
      <c r="UO23" s="16">
        <v>0</v>
      </c>
      <c r="UP23" s="16">
        <v>0</v>
      </c>
      <c r="UQ23" s="16">
        <v>0</v>
      </c>
      <c r="UR23" s="16">
        <v>0</v>
      </c>
      <c r="US23" s="16">
        <v>0</v>
      </c>
      <c r="UT23" s="16">
        <v>0</v>
      </c>
      <c r="UU23" s="16">
        <v>0</v>
      </c>
      <c r="UV23" s="16">
        <v>0</v>
      </c>
      <c r="UW23" s="16">
        <v>0</v>
      </c>
      <c r="UX23" s="16">
        <v>0</v>
      </c>
      <c r="UY23" s="16">
        <v>0</v>
      </c>
      <c r="UZ23" s="16">
        <v>0</v>
      </c>
      <c r="VA23" s="16">
        <v>0</v>
      </c>
      <c r="VB23" s="16">
        <v>0</v>
      </c>
      <c r="VC23" s="16">
        <v>0</v>
      </c>
      <c r="VD23" s="16">
        <v>0</v>
      </c>
      <c r="VE23" s="16">
        <v>0</v>
      </c>
      <c r="VF23" s="16">
        <v>0</v>
      </c>
      <c r="VG23" s="16">
        <v>0</v>
      </c>
      <c r="VH23" s="16">
        <v>0</v>
      </c>
      <c r="VI23" s="16">
        <v>0</v>
      </c>
      <c r="VJ23" s="16">
        <v>0</v>
      </c>
      <c r="VK23" s="16">
        <v>0</v>
      </c>
      <c r="VL23" s="16">
        <v>0</v>
      </c>
      <c r="VM23" s="16">
        <v>0</v>
      </c>
      <c r="VN23" s="16">
        <v>0</v>
      </c>
      <c r="VO23" s="16">
        <v>0</v>
      </c>
      <c r="VP23" s="16">
        <v>0</v>
      </c>
      <c r="VQ23" s="16">
        <v>0</v>
      </c>
      <c r="VR23" s="16">
        <v>0</v>
      </c>
      <c r="VS23" s="16">
        <v>0</v>
      </c>
      <c r="VT23" s="16">
        <v>0</v>
      </c>
      <c r="VU23" s="16">
        <v>0</v>
      </c>
      <c r="VV23" s="16">
        <v>0</v>
      </c>
      <c r="VW23" s="16">
        <v>0</v>
      </c>
      <c r="VX23" s="16">
        <v>0</v>
      </c>
      <c r="VY23" s="16">
        <v>0</v>
      </c>
      <c r="VZ23" s="16">
        <v>0</v>
      </c>
      <c r="WA23" s="16">
        <v>0</v>
      </c>
      <c r="WB23" s="16">
        <v>0</v>
      </c>
      <c r="WC23" s="16">
        <v>0</v>
      </c>
      <c r="WD23" s="16">
        <v>0</v>
      </c>
      <c r="WE23" s="16">
        <v>0</v>
      </c>
      <c r="WF23" s="16">
        <v>0</v>
      </c>
      <c r="WG23" s="16">
        <v>0</v>
      </c>
      <c r="WH23" s="16">
        <v>0</v>
      </c>
      <c r="WI23" s="16">
        <v>0</v>
      </c>
      <c r="WJ23" s="16">
        <v>0</v>
      </c>
      <c r="WK23" s="16">
        <v>0</v>
      </c>
      <c r="WL23" s="16">
        <v>0</v>
      </c>
      <c r="WM23" s="16">
        <v>0</v>
      </c>
      <c r="WN23" s="16">
        <v>0</v>
      </c>
      <c r="WO23" s="16">
        <v>0</v>
      </c>
      <c r="WP23" s="16">
        <v>0</v>
      </c>
      <c r="WQ23" s="16">
        <v>0</v>
      </c>
      <c r="WR23" s="16">
        <v>0</v>
      </c>
      <c r="WS23" s="16">
        <v>0</v>
      </c>
      <c r="WT23" s="16">
        <v>0</v>
      </c>
      <c r="WU23" s="16">
        <v>0</v>
      </c>
      <c r="WV23" s="16">
        <v>0</v>
      </c>
      <c r="WW23" s="16">
        <v>0</v>
      </c>
      <c r="WX23" s="16">
        <v>0</v>
      </c>
      <c r="WY23" s="16">
        <v>0</v>
      </c>
      <c r="WZ23" s="16">
        <v>0</v>
      </c>
      <c r="XA23" s="16">
        <v>0</v>
      </c>
      <c r="XB23" s="16">
        <v>0</v>
      </c>
      <c r="XC23" s="16">
        <v>0</v>
      </c>
      <c r="XD23" s="16">
        <v>0</v>
      </c>
      <c r="XE23" s="16">
        <v>0</v>
      </c>
      <c r="XF23" s="16">
        <v>0</v>
      </c>
      <c r="XG23" s="16">
        <v>0</v>
      </c>
      <c r="XH23" s="16">
        <v>0</v>
      </c>
      <c r="XI23" s="16">
        <v>0</v>
      </c>
      <c r="XJ23" s="16">
        <v>0</v>
      </c>
      <c r="XK23" s="16">
        <v>0</v>
      </c>
      <c r="XL23" s="16">
        <v>0</v>
      </c>
      <c r="XM23" s="16">
        <v>0</v>
      </c>
      <c r="XN23" s="16">
        <v>0</v>
      </c>
      <c r="XO23" s="16">
        <v>0</v>
      </c>
      <c r="XP23" s="16">
        <v>0</v>
      </c>
      <c r="XQ23" s="16">
        <v>0</v>
      </c>
      <c r="XR23" s="16">
        <v>0</v>
      </c>
      <c r="XS23" s="16">
        <v>0</v>
      </c>
      <c r="XT23" s="16">
        <v>0</v>
      </c>
      <c r="XU23" s="16">
        <v>0</v>
      </c>
      <c r="XV23" s="16">
        <v>0</v>
      </c>
      <c r="XW23" s="16">
        <v>0</v>
      </c>
      <c r="XX23" s="16">
        <v>0</v>
      </c>
      <c r="XY23" s="16">
        <v>0</v>
      </c>
      <c r="XZ23" s="16">
        <v>0</v>
      </c>
      <c r="YA23" s="16">
        <v>0</v>
      </c>
      <c r="YB23" s="16">
        <v>0</v>
      </c>
      <c r="YC23" s="16">
        <v>0</v>
      </c>
      <c r="YD23" s="16">
        <v>0</v>
      </c>
      <c r="YE23" s="16">
        <v>0</v>
      </c>
      <c r="YF23" s="16">
        <v>0</v>
      </c>
      <c r="YG23" s="16">
        <v>0</v>
      </c>
      <c r="YH23" s="16">
        <v>0</v>
      </c>
      <c r="YI23" s="16">
        <v>0</v>
      </c>
      <c r="YJ23" s="16">
        <v>0</v>
      </c>
      <c r="YK23" s="16">
        <v>0</v>
      </c>
      <c r="YL23" s="16">
        <v>0</v>
      </c>
      <c r="YM23" s="16">
        <v>0</v>
      </c>
      <c r="YN23" s="16">
        <v>0</v>
      </c>
      <c r="YO23" s="16">
        <v>0</v>
      </c>
      <c r="YP23" s="16">
        <v>0</v>
      </c>
      <c r="YQ23" s="16">
        <v>0</v>
      </c>
      <c r="YR23" s="16">
        <v>0</v>
      </c>
      <c r="YS23" s="16">
        <v>0</v>
      </c>
      <c r="YT23" s="16">
        <v>0</v>
      </c>
      <c r="YU23" s="16">
        <v>0</v>
      </c>
      <c r="YV23" s="16">
        <v>0</v>
      </c>
      <c r="YW23" s="16">
        <v>0</v>
      </c>
      <c r="YX23" s="16">
        <v>0</v>
      </c>
      <c r="YY23" s="16">
        <v>0</v>
      </c>
      <c r="YZ23" s="16">
        <v>0</v>
      </c>
      <c r="ZA23" s="16">
        <v>0</v>
      </c>
      <c r="ZB23" s="16">
        <v>0</v>
      </c>
      <c r="ZC23" s="16">
        <v>0</v>
      </c>
      <c r="ZD23" s="16">
        <v>0</v>
      </c>
      <c r="ZE23" s="16">
        <v>0</v>
      </c>
      <c r="ZF23" s="16">
        <v>0</v>
      </c>
      <c r="ZG23" s="16">
        <v>0</v>
      </c>
      <c r="ZH23" s="16">
        <v>0</v>
      </c>
      <c r="ZI23" s="16">
        <v>0</v>
      </c>
      <c r="ZJ23" s="16">
        <v>0</v>
      </c>
      <c r="ZK23" s="16">
        <v>0</v>
      </c>
      <c r="ZL23" s="16">
        <v>0</v>
      </c>
      <c r="ZM23" s="16">
        <v>0</v>
      </c>
      <c r="ZN23" s="16">
        <v>0</v>
      </c>
      <c r="ZO23" s="16">
        <v>0</v>
      </c>
      <c r="ZP23" s="16">
        <v>0</v>
      </c>
      <c r="ZQ23" s="16">
        <v>0</v>
      </c>
      <c r="ZR23" s="16">
        <v>0</v>
      </c>
      <c r="ZS23" s="16">
        <v>0</v>
      </c>
      <c r="ZT23" s="16">
        <v>0</v>
      </c>
      <c r="ZU23" s="16">
        <v>0</v>
      </c>
      <c r="ZV23" s="16">
        <v>0</v>
      </c>
    </row>
    <row r="24" spans="1:698" s="37" customFormat="1" ht="12" customHeight="1" thickBot="1" x14ac:dyDescent="0.25">
      <c r="A24" s="36" t="s">
        <v>24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41">
        <f>(GW24-GQ24)/1000</f>
        <v>0</v>
      </c>
      <c r="GY24" s="26"/>
      <c r="GZ24" s="26"/>
      <c r="HA24" s="26"/>
      <c r="HB24" s="26"/>
      <c r="HC24" s="26"/>
      <c r="HD24" s="26"/>
      <c r="HE24" s="15">
        <f t="shared" si="4"/>
        <v>0</v>
      </c>
      <c r="HF24" s="15"/>
      <c r="HG24" s="15"/>
      <c r="HH24" s="15"/>
      <c r="HI24" s="15"/>
      <c r="HJ24" s="15"/>
      <c r="HK24" s="26"/>
      <c r="HL24" s="15">
        <f t="shared" si="5"/>
        <v>0</v>
      </c>
      <c r="HM24" s="15"/>
      <c r="HN24" s="15"/>
      <c r="HO24" s="15"/>
      <c r="HP24" s="15"/>
      <c r="HQ24" s="15"/>
      <c r="HR24" s="26"/>
      <c r="HS24" s="15">
        <f t="shared" si="6"/>
        <v>0</v>
      </c>
      <c r="HT24" s="15"/>
      <c r="HU24" s="15"/>
      <c r="HV24" s="15"/>
      <c r="HW24" s="15"/>
      <c r="HX24" s="15"/>
      <c r="HY24" s="26"/>
      <c r="HZ24" s="15">
        <f t="shared" si="7"/>
        <v>0</v>
      </c>
      <c r="IA24" s="15"/>
      <c r="IB24" s="15"/>
      <c r="IC24" s="15"/>
      <c r="ID24" s="15"/>
      <c r="IE24" s="15"/>
      <c r="IF24" s="26"/>
      <c r="IG24" s="15">
        <f t="shared" si="8"/>
        <v>0</v>
      </c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</row>
    <row r="25" spans="1:698" ht="12" customHeight="1" x14ac:dyDescent="0.2">
      <c r="A25" s="6" t="s">
        <v>20</v>
      </c>
      <c r="B25" s="16">
        <f>+[1]BG!F9</f>
        <v>0</v>
      </c>
      <c r="C25" s="16">
        <f>+[1]BG!G9</f>
        <v>0</v>
      </c>
      <c r="D25" s="16">
        <f>+[1]BG!H9</f>
        <v>0</v>
      </c>
      <c r="E25" s="16">
        <f>+[1]BG!I9</f>
        <v>0</v>
      </c>
      <c r="F25" s="16">
        <f>+[1]BG!J9</f>
        <v>2658264.9300000002</v>
      </c>
      <c r="G25" s="16">
        <f>+[1]BG!K9</f>
        <v>2658264.9300000002</v>
      </c>
      <c r="H25" s="16">
        <f>+[1]BG!L9</f>
        <v>2658264.9300000002</v>
      </c>
      <c r="I25" s="16">
        <f>+[1]BG!M9</f>
        <v>2658264.9300000002</v>
      </c>
      <c r="J25" s="16">
        <f>+[1]BG!N9</f>
        <v>4043179.63</v>
      </c>
      <c r="K25" s="16">
        <f>+[1]BG!O9</f>
        <v>3431914.73</v>
      </c>
      <c r="L25" s="16">
        <f>+[1]BG!P9</f>
        <v>5505516.2400000002</v>
      </c>
      <c r="M25" s="16">
        <f>+[1]BG!Q9</f>
        <v>5505516.2400000002</v>
      </c>
      <c r="N25" s="16">
        <f>+[1]BG!R9</f>
        <v>5505516.2400000002</v>
      </c>
      <c r="O25" s="16">
        <f>+[1]BG!S9</f>
        <v>5505516.2400000002</v>
      </c>
      <c r="P25" s="16">
        <f>+[1]BG!T9</f>
        <v>9756201.8599999994</v>
      </c>
      <c r="Q25" s="16">
        <f>+[1]BG!U9</f>
        <v>5888762.4299999997</v>
      </c>
      <c r="R25" s="16">
        <f>+[1]BG!V9</f>
        <v>7510372.6200000001</v>
      </c>
      <c r="S25" s="16">
        <f>+[1]BG!W9</f>
        <v>7510372.6200000001</v>
      </c>
      <c r="T25" s="16">
        <f>+[1]BG!X9</f>
        <v>10077576.35</v>
      </c>
      <c r="U25" s="16">
        <f>+[1]BG!Y9</f>
        <v>11180268.880000001</v>
      </c>
      <c r="V25" s="16">
        <f>+[1]BG!Z9</f>
        <v>7315302.8899999997</v>
      </c>
      <c r="W25" s="16">
        <f>+[1]BG!AA9</f>
        <v>10001288.220000001</v>
      </c>
      <c r="X25" s="16">
        <f>+[1]BG!AB9</f>
        <v>7032787.6500000004</v>
      </c>
      <c r="Y25" s="16">
        <f>+[1]BG!AC9</f>
        <v>7032787.6500000004</v>
      </c>
      <c r="Z25" s="16">
        <f>+[1]BG!AD9</f>
        <v>8331157.1299999999</v>
      </c>
      <c r="AA25" s="16">
        <f>+[1]BG!AE9</f>
        <v>9378204.2400000002</v>
      </c>
      <c r="AB25" s="16">
        <f>+[1]BG!AF9</f>
        <v>9116004.9399999995</v>
      </c>
      <c r="AC25" s="16">
        <f>+[1]BG!AG9</f>
        <v>10302658.619999999</v>
      </c>
      <c r="AD25" s="16">
        <f>+[1]BG!AH9</f>
        <v>7459905.4100000001</v>
      </c>
      <c r="AE25" s="16">
        <f>+[1]BG!AI9</f>
        <v>7459905.4100000001</v>
      </c>
      <c r="AF25" s="16">
        <f>+[1]BG!AJ9</f>
        <v>9575383.3100000005</v>
      </c>
      <c r="AG25" s="16">
        <f>+[1]BG!AK9</f>
        <v>10559317.689999999</v>
      </c>
      <c r="AH25" s="16">
        <f>+[1]BG!AL9</f>
        <v>6847368.1600000001</v>
      </c>
      <c r="AI25" s="16">
        <f>+[1]BG!AM9</f>
        <v>7830746.7699999996</v>
      </c>
      <c r="AJ25" s="16">
        <f>+[1]BG!AN9</f>
        <v>4692229.4000000004</v>
      </c>
      <c r="AK25" s="16">
        <f>+[1]BG!AO9</f>
        <v>4692229.4000000004</v>
      </c>
      <c r="AL25" s="16">
        <f>+[1]BG!AP9</f>
        <v>7603870.4299999997</v>
      </c>
      <c r="AM25" s="16">
        <f>+[1]BG!AQ9</f>
        <v>7862066.6900000004</v>
      </c>
      <c r="AN25" s="16">
        <f>+[1]BG!AR9</f>
        <v>8879655.2699999996</v>
      </c>
      <c r="AO25" s="16">
        <f>+[1]BG!AS9</f>
        <v>5643358.7800000003</v>
      </c>
      <c r="AP25" s="16">
        <f>+[1]BG!AT9</f>
        <v>5541068.25</v>
      </c>
      <c r="AQ25" s="16">
        <f>+[1]BG!AU9</f>
        <v>5541068.25</v>
      </c>
      <c r="AR25" s="16">
        <f>+[1]BG!AV9</f>
        <v>5473674.3099999996</v>
      </c>
      <c r="AS25" s="16">
        <f>+[1]BG!AW9</f>
        <v>6546253.0300000003</v>
      </c>
      <c r="AT25" s="16">
        <f>+[1]BG!AX9</f>
        <v>6435689.6200000001</v>
      </c>
      <c r="AU25" s="16">
        <f>+[1]BG!AY9</f>
        <v>3271788.55</v>
      </c>
      <c r="AV25" s="16">
        <f>+[1]BG!AZ9</f>
        <v>4164968.44</v>
      </c>
      <c r="AW25" s="16">
        <f>+[1]BG!BA9</f>
        <v>4164968.44</v>
      </c>
      <c r="AX25" s="16">
        <f>+[1]BG!BB9</f>
        <v>5976365.3700000001</v>
      </c>
      <c r="AY25" s="16">
        <f>+[1]BG!BC9</f>
        <v>6928952.9400000004</v>
      </c>
      <c r="AZ25" s="16">
        <f>+[1]BG!BD9</f>
        <v>3841866.9</v>
      </c>
      <c r="BA25" s="16">
        <f>+[1]BG!BE9</f>
        <v>2108549.8199999998</v>
      </c>
      <c r="BB25" s="16">
        <f>+[1]BG!BF9</f>
        <v>2985710.07</v>
      </c>
      <c r="BC25" s="16">
        <f>+[1]BG!BG9</f>
        <v>2985710.07</v>
      </c>
      <c r="BD25" s="16">
        <f>+[1]BG!BH9</f>
        <v>4796428.8499999996</v>
      </c>
      <c r="BE25" s="16">
        <f>+[1]BG!BI9</f>
        <v>5845413.8799999999</v>
      </c>
      <c r="BF25" s="16">
        <f>+[1]BG!BJ9</f>
        <v>3441559.81</v>
      </c>
      <c r="BG25" s="16">
        <f>+[1]BG!BK9</f>
        <v>6160376.96</v>
      </c>
      <c r="BH25" s="16">
        <f>+[1]BG!BL9</f>
        <v>7300818.7300000004</v>
      </c>
      <c r="BI25" s="16">
        <f>+[1]BG!BM9</f>
        <v>7300818.7300000004</v>
      </c>
      <c r="BJ25" s="16">
        <f>+[1]BG!BN9</f>
        <v>10515559.550000001</v>
      </c>
      <c r="BK25" s="16">
        <f>+[1]BG!BO9</f>
        <v>10134117.92</v>
      </c>
      <c r="BL25" s="16">
        <f>+[1]BG!BP9</f>
        <v>7187620.7800000003</v>
      </c>
      <c r="BM25" s="16">
        <f>+[1]BG!BQ9</f>
        <v>7899725.2199999997</v>
      </c>
      <c r="BN25" s="16">
        <f>+[1]BG!BR9</f>
        <v>8642914</v>
      </c>
      <c r="BO25" s="16">
        <f>+[1]BG!BS9</f>
        <v>8642914</v>
      </c>
      <c r="BP25" s="16">
        <f>+[1]BG!BT9</f>
        <v>8642914</v>
      </c>
      <c r="BQ25" s="16">
        <f>+[1]BG!BU9</f>
        <v>8642914</v>
      </c>
      <c r="BR25" s="16">
        <f>+[1]BG!BV9</f>
        <v>12169801.1</v>
      </c>
      <c r="BS25" s="16">
        <f>+[1]BG!BW9</f>
        <v>9071972.5099999998</v>
      </c>
      <c r="BT25" s="16">
        <f>+[1]BG!BX9</f>
        <v>9859627.2200000007</v>
      </c>
      <c r="BU25" s="16">
        <f>+[1]BG!BY9</f>
        <v>9859627.2200000007</v>
      </c>
      <c r="BV25" s="16">
        <f>+[1]BG!BZ9</f>
        <v>11597601</v>
      </c>
      <c r="BW25" s="16">
        <f>+[1]BG!CA9</f>
        <v>12856150.07</v>
      </c>
      <c r="BX25" s="16">
        <f>+[1]BG!CB9</f>
        <v>8388578</v>
      </c>
      <c r="BY25" s="16">
        <f>+[1]BG!CC9</f>
        <v>6211176.8899999997</v>
      </c>
      <c r="BZ25" s="16">
        <f>+[1]BG!CD9</f>
        <v>7654899.1799999997</v>
      </c>
      <c r="CA25" s="16">
        <f>+[1]BG!CE9</f>
        <v>7654899.1799999997</v>
      </c>
      <c r="CB25" s="16">
        <f>+[1]BG!CF9</f>
        <v>9770380.0399999991</v>
      </c>
      <c r="CC25" s="16">
        <f>+[1]BG!CG9</f>
        <v>9187311.3200000003</v>
      </c>
      <c r="CD25" s="16">
        <f>+[1]BG!CH9</f>
        <v>4842626.9400000004</v>
      </c>
      <c r="CE25" s="16">
        <f>+[1]BG!CI9</f>
        <v>4850003.3099999996</v>
      </c>
      <c r="CF25" s="16">
        <f>+[1]BG!CJ9</f>
        <v>6820802.7999999998</v>
      </c>
      <c r="CG25" s="16">
        <f>+[1]BG!CK9</f>
        <v>6820802.7999999998</v>
      </c>
      <c r="CH25" s="16">
        <f>+[1]BG!CL9</f>
        <v>8952846.1899999995</v>
      </c>
      <c r="CI25" s="16">
        <f>+[1]BG!CM9</f>
        <v>15665360.98</v>
      </c>
      <c r="CJ25" s="16">
        <f>+[1]BG!CN9</f>
        <v>1988612.53</v>
      </c>
      <c r="CK25" s="16">
        <f>+[1]BG!CO9</f>
        <v>3118454.86</v>
      </c>
      <c r="CL25" s="16">
        <f>+[1]BG!CP9</f>
        <v>5719893.2199999997</v>
      </c>
      <c r="CM25" s="16">
        <f>+[1]BG!CQ9</f>
        <v>5719893.2199999997</v>
      </c>
      <c r="CN25" s="16">
        <f>+[1]BG!CR9</f>
        <v>6574477.8700000001</v>
      </c>
      <c r="CO25" s="16">
        <f>+[1]BG!CS9</f>
        <v>1946370.01</v>
      </c>
      <c r="CP25" s="16">
        <f>+[1]BG!CT9</f>
        <v>2869411.24</v>
      </c>
      <c r="CQ25" s="16">
        <f>+[1]BG!CU9</f>
        <v>2645768.44</v>
      </c>
      <c r="CR25" s="16">
        <f>+[1]BG!CV9</f>
        <v>3011265.6</v>
      </c>
      <c r="CS25" s="16">
        <f>+[1]BG!CW9</f>
        <v>3011265.6</v>
      </c>
      <c r="CT25" s="16">
        <f>+[1]BG!CX9</f>
        <v>3029139.69</v>
      </c>
      <c r="CU25" s="16">
        <f>+[1]BG!CY9</f>
        <v>1853621.45</v>
      </c>
      <c r="CV25" s="16">
        <f>+[1]BG!CZ9</f>
        <v>1090462.7</v>
      </c>
      <c r="CW25" s="16">
        <f>+[1]BG!DA9</f>
        <v>1290481.8400000001</v>
      </c>
      <c r="CX25" s="16">
        <f>+[1]BG!DB9</f>
        <v>1609795.34</v>
      </c>
      <c r="CY25" s="16">
        <f>+[1]BG!DC9</f>
        <v>1609795.34</v>
      </c>
      <c r="CZ25" s="16">
        <f>+[1]BG!DD9</f>
        <v>2860360.34</v>
      </c>
      <c r="DA25" s="16">
        <f>+[1]BG!DE9</f>
        <v>2208907.98</v>
      </c>
      <c r="DB25" s="16">
        <f>+[1]BG!DF9</f>
        <v>795560.75</v>
      </c>
      <c r="DC25" s="16">
        <f>+[1]BG!DG9</f>
        <v>1819836.48</v>
      </c>
      <c r="DD25" s="16">
        <f>+[1]BG!DH9</f>
        <v>1819836.48</v>
      </c>
      <c r="DE25" s="16">
        <f>+[1]BG!DI9</f>
        <v>1819836.48</v>
      </c>
      <c r="DF25" s="16">
        <f>+[1]BG!DJ9</f>
        <v>3639928.86</v>
      </c>
      <c r="DG25" s="16">
        <f>+[1]BG!DK9</f>
        <v>3609951.89</v>
      </c>
      <c r="DH25" s="16">
        <f>+[1]BG!DL9</f>
        <v>2011090.67</v>
      </c>
      <c r="DI25" s="16">
        <f>+[1]BG!DM9</f>
        <v>8469988.1300000008</v>
      </c>
      <c r="DJ25" s="16">
        <f>+[1]BG!DN9</f>
        <v>9893276.1099999994</v>
      </c>
      <c r="DK25" s="16">
        <f>+[1]BG!DO9</f>
        <v>9893276.1099999994</v>
      </c>
      <c r="DL25" s="16">
        <f>+[1]BG!DP9</f>
        <v>3369566.16</v>
      </c>
      <c r="DM25" s="16">
        <f>+[1]BG!DQ9</f>
        <v>5314364.5999999996</v>
      </c>
      <c r="DN25" s="16">
        <f>+[1]BG!DR9</f>
        <v>5314364.5999999996</v>
      </c>
      <c r="DO25" s="16">
        <f>+[1]BG!DS9</f>
        <v>4457462.0999999996</v>
      </c>
      <c r="DP25" s="16">
        <f>+[1]BG!DT9</f>
        <v>4457462.0999999996</v>
      </c>
      <c r="DQ25" s="16">
        <f>+[1]BG!DU9</f>
        <v>4457462.0999999996</v>
      </c>
      <c r="DR25" s="16">
        <f>+[1]BG!DV9</f>
        <v>6134755.3499999996</v>
      </c>
      <c r="DS25" s="16">
        <f>+[1]BG!DW9</f>
        <v>5804538.1399999997</v>
      </c>
      <c r="DT25" s="16">
        <f>+[1]BG!DX9</f>
        <v>4924454.99</v>
      </c>
      <c r="DU25" s="16">
        <f>+[1]BG!DY9</f>
        <v>3238984.58</v>
      </c>
      <c r="DV25" s="16">
        <f>+[1]BG!DZ9</f>
        <v>819069.3</v>
      </c>
      <c r="DW25" s="16">
        <f>+[1]BG!EA9</f>
        <v>819069.3</v>
      </c>
      <c r="DX25" s="16">
        <f>+[1]BG!EB9</f>
        <v>1293579.6000000001</v>
      </c>
      <c r="DY25" s="16">
        <f>+[1]BG!EC9</f>
        <v>622002.01</v>
      </c>
      <c r="DZ25" s="16">
        <f>+[1]BG!ED9</f>
        <v>759765.38</v>
      </c>
      <c r="EA25" s="16">
        <f>+[1]BG!EE9</f>
        <v>1167729.6000000001</v>
      </c>
      <c r="EB25" s="16">
        <f>+[1]BG!EF9</f>
        <v>2538358.85</v>
      </c>
      <c r="EC25" s="16">
        <f>+[1]BG!EG9</f>
        <v>2538358.85</v>
      </c>
      <c r="ED25" s="16">
        <f>+[1]BG!EH9</f>
        <v>3384795.54</v>
      </c>
      <c r="EE25" s="16">
        <f>+[1]BG!EI9</f>
        <v>3440402.37</v>
      </c>
      <c r="EF25" s="16">
        <f>+[1]BG!EJ9</f>
        <v>4196605.75</v>
      </c>
      <c r="EG25" s="16">
        <f>+[1]BG!EK9</f>
        <v>3237938.37</v>
      </c>
      <c r="EH25" s="16">
        <f>+[1]BG!EL9</f>
        <v>3237938.37</v>
      </c>
      <c r="EI25" s="16">
        <f>+[1]BG!EM9</f>
        <v>3237938.37</v>
      </c>
      <c r="EJ25" s="16">
        <f>+[1]BG!EN9</f>
        <v>5130909.1399999997</v>
      </c>
      <c r="EK25" s="16">
        <f>+[1]BG!EO9</f>
        <v>4629816.29</v>
      </c>
      <c r="EL25" s="16">
        <f>+[1]BG!EP9</f>
        <v>5531427.9400000004</v>
      </c>
      <c r="EM25" s="16">
        <f>+[1]BG!EQ9</f>
        <v>2058343.12</v>
      </c>
      <c r="EN25" s="16">
        <f>+[1]BG!ER9</f>
        <v>4251206.18</v>
      </c>
      <c r="EO25" s="16">
        <f>+[1]BG!ES9</f>
        <v>4251206.18</v>
      </c>
      <c r="EP25" s="16">
        <f>+[1]BG!ET9</f>
        <v>4610316.59</v>
      </c>
      <c r="EQ25" s="16">
        <f>+[1]BG!EU9</f>
        <v>1678376.1</v>
      </c>
      <c r="ER25" s="16">
        <f>+[1]BG!EV9</f>
        <v>1361902.93</v>
      </c>
      <c r="ES25" s="16">
        <f>+[1]BG!EW9</f>
        <v>1606067.41</v>
      </c>
      <c r="ET25" s="16">
        <f>+[1]BG!EX9</f>
        <v>3134186.62</v>
      </c>
      <c r="EU25" s="16">
        <f>+[1]BG!EY9</f>
        <v>3134186.62</v>
      </c>
      <c r="EV25" s="16">
        <f>+[1]BG!EZ9</f>
        <v>4925773.45</v>
      </c>
      <c r="EW25" s="16">
        <f>+[1]BG!FA9</f>
        <v>4845823.7699999996</v>
      </c>
      <c r="EX25" s="16">
        <f>+[1]BG!FB9</f>
        <v>3023823.25</v>
      </c>
      <c r="EY25" s="16">
        <f>+[1]BG!FC9</f>
        <v>3923601</v>
      </c>
      <c r="EZ25" s="16">
        <f>+[1]BG!FD9</f>
        <v>2997260.49</v>
      </c>
      <c r="FA25" s="16">
        <f>+[1]BG!FE9</f>
        <v>2997260.49</v>
      </c>
      <c r="FB25" s="16">
        <f>+[1]BG!FF9</f>
        <v>4006633.71</v>
      </c>
      <c r="FC25" s="16">
        <f>+[1]BG!FG9</f>
        <v>4670201.28</v>
      </c>
      <c r="FD25" s="16">
        <f>+[1]BG!FH9</f>
        <v>1980383.47</v>
      </c>
      <c r="FE25" s="16">
        <f>+[1]BG!FI9</f>
        <v>1830896.54</v>
      </c>
      <c r="FF25" s="16">
        <f>+[1]BG!FJ9</f>
        <v>7076522.0599999996</v>
      </c>
      <c r="FG25" s="16">
        <f>+[1]BG!FK9</f>
        <v>7076522.0599999996</v>
      </c>
      <c r="FH25" s="16">
        <f>+[1]BG!FL9</f>
        <v>7908608.3399999999</v>
      </c>
      <c r="FI25" s="16">
        <f>+[1]BG!FM9</f>
        <v>11813244.789999999</v>
      </c>
      <c r="FJ25" s="16">
        <f>+[1]BG!FN9</f>
        <v>2080745.71</v>
      </c>
      <c r="FK25" s="16">
        <f>+[1]BG!FO9</f>
        <v>2707223.42</v>
      </c>
      <c r="FL25" s="16">
        <f>+[1]BG!FP9</f>
        <v>3923957.91</v>
      </c>
      <c r="FM25" s="16">
        <f>+[1]BG!FQ9</f>
        <v>3923957.91</v>
      </c>
      <c r="FN25" s="16">
        <f>+[1]BG!FR9</f>
        <v>5002033.54</v>
      </c>
      <c r="FO25" s="16">
        <f>+[1]BG!FS9</f>
        <v>1522635.13</v>
      </c>
      <c r="FP25" s="16">
        <f>+[1]BG!FT9</f>
        <v>2205228.19</v>
      </c>
      <c r="FQ25" s="16">
        <f>+[1]BG!FU9</f>
        <v>2889022.18</v>
      </c>
      <c r="FR25" s="16">
        <f>+[1]BG!FV9</f>
        <v>4592365.57</v>
      </c>
      <c r="FS25" s="16">
        <f>+[1]BG!FW9</f>
        <v>4592365.57</v>
      </c>
      <c r="FT25" s="16">
        <f>+[1]BG!FX9</f>
        <v>6432722.9400000004</v>
      </c>
      <c r="FU25" s="16">
        <f>+[1]BG!FY9</f>
        <v>6665161.3700000001</v>
      </c>
      <c r="FV25" s="16">
        <f>+[1]BG!FZ9</f>
        <v>0</v>
      </c>
      <c r="FW25" s="16">
        <f>+[1]BG!GA9</f>
        <v>0</v>
      </c>
      <c r="FX25" s="16">
        <f>+[1]BG!GB9</f>
        <v>0</v>
      </c>
      <c r="FY25" s="16">
        <f>+[1]BG!GC9</f>
        <v>0</v>
      </c>
      <c r="FZ25" s="16">
        <f>+[1]BG!GD9</f>
        <v>0</v>
      </c>
      <c r="GA25" s="16">
        <f>+[1]BG!GE9</f>
        <v>0</v>
      </c>
      <c r="GB25" s="16">
        <f>+[1]BG!GF9</f>
        <v>0</v>
      </c>
      <c r="GC25" s="16">
        <f>+[1]BG!GG9</f>
        <v>0</v>
      </c>
      <c r="GD25" s="16">
        <f>+[1]BG!GH9</f>
        <v>0</v>
      </c>
      <c r="GE25" s="16">
        <f>+[1]BG!GI9</f>
        <v>0</v>
      </c>
      <c r="GF25" s="16">
        <f>+[1]BG!GJ9</f>
        <v>0</v>
      </c>
      <c r="GG25" s="16">
        <f>+[1]BG!GK9</f>
        <v>0</v>
      </c>
      <c r="GH25" s="16">
        <f>+[1]BG!GL9</f>
        <v>0</v>
      </c>
      <c r="GI25" s="16">
        <f>+[1]BG!GM9</f>
        <v>0</v>
      </c>
      <c r="GJ25" s="16">
        <f>+[1]BG!GN9</f>
        <v>0</v>
      </c>
      <c r="GK25" s="16">
        <f>+[1]BG!GO9</f>
        <v>0</v>
      </c>
      <c r="GL25" s="31">
        <f>+[1]BG!GP9</f>
        <v>0</v>
      </c>
      <c r="GM25" s="16">
        <f>+[1]BG!GQ9</f>
        <v>0</v>
      </c>
      <c r="GN25" s="16">
        <f>+[1]BG!GR9</f>
        <v>0</v>
      </c>
      <c r="GO25" s="16">
        <f>+[1]BG!GS9</f>
        <v>0</v>
      </c>
      <c r="GP25" s="16">
        <f>+[1]BG!GT9</f>
        <v>0</v>
      </c>
      <c r="GQ25" s="16">
        <f>+[1]BG!GU9</f>
        <v>0</v>
      </c>
      <c r="GR25" s="16">
        <f>+[1]BG!GV9</f>
        <v>0</v>
      </c>
      <c r="GS25" s="16">
        <f>+[1]BG!GW9</f>
        <v>0</v>
      </c>
      <c r="GT25" s="16">
        <f>+[1]BG!GX9</f>
        <v>0</v>
      </c>
      <c r="GU25" s="16">
        <f>+[1]BG!GY9</f>
        <v>0</v>
      </c>
      <c r="GV25" s="16">
        <f>+[1]BG!GZ9</f>
        <v>0</v>
      </c>
      <c r="GW25" s="31">
        <f>+[1]BG!HA9</f>
        <v>0</v>
      </c>
      <c r="GX25" s="42">
        <f>(GW25-GQ25)/1000</f>
        <v>0</v>
      </c>
      <c r="GY25" s="16">
        <v>2758324.29</v>
      </c>
      <c r="GZ25" s="16">
        <v>2121243.37</v>
      </c>
      <c r="HA25" s="16">
        <v>1497650.12</v>
      </c>
      <c r="HB25" s="16">
        <v>1588666.17</v>
      </c>
      <c r="HC25" s="16">
        <v>0</v>
      </c>
      <c r="HD25" s="31">
        <v>921558.56</v>
      </c>
      <c r="HE25" s="16">
        <f t="shared" si="4"/>
        <v>921.55856000000006</v>
      </c>
      <c r="HF25" s="16">
        <v>2596450.63</v>
      </c>
      <c r="HG25" s="16">
        <v>2009846.55</v>
      </c>
      <c r="HH25" s="16">
        <v>1072215.97</v>
      </c>
      <c r="HI25" s="16">
        <v>2175867.9500000002</v>
      </c>
      <c r="HJ25" s="16">
        <v>0</v>
      </c>
      <c r="HK25" s="31">
        <v>1983471.58</v>
      </c>
      <c r="HL25" s="16">
        <f t="shared" si="5"/>
        <v>1061913.02</v>
      </c>
      <c r="HM25" s="16">
        <v>6213971.6600000001</v>
      </c>
      <c r="HN25" s="16">
        <v>2220664.16</v>
      </c>
      <c r="HO25" s="16">
        <v>1384377.92</v>
      </c>
      <c r="HP25" s="16">
        <v>2807459.47</v>
      </c>
      <c r="HQ25" s="16">
        <v>0</v>
      </c>
      <c r="HR25" s="31">
        <v>3146667.47</v>
      </c>
      <c r="HS25" s="16">
        <f t="shared" si="6"/>
        <v>1163195.8900000001</v>
      </c>
      <c r="HT25" s="16">
        <v>7307209.5700000003</v>
      </c>
      <c r="HU25" s="16">
        <v>8380555.2800000003</v>
      </c>
      <c r="HV25" s="16">
        <v>9107403.4299999997</v>
      </c>
      <c r="HW25" s="16">
        <v>5841385.1200000001</v>
      </c>
      <c r="HX25" s="16">
        <v>0</v>
      </c>
      <c r="HY25" s="31">
        <v>4769358.28</v>
      </c>
      <c r="HZ25" s="16">
        <f t="shared" si="7"/>
        <v>1622690.81</v>
      </c>
      <c r="IA25" s="16">
        <v>4769358.28</v>
      </c>
      <c r="IB25" s="16">
        <v>7235294.0499999998</v>
      </c>
      <c r="IC25" s="16">
        <v>8029543.7300000004</v>
      </c>
      <c r="ID25" s="16">
        <v>5039008.25</v>
      </c>
      <c r="IE25" s="16">
        <v>0</v>
      </c>
      <c r="IF25" s="31">
        <v>4100021.03</v>
      </c>
      <c r="IG25" s="16">
        <f t="shared" si="8"/>
        <v>-669337.25000000047</v>
      </c>
      <c r="IH25" s="16">
        <v>6115184.8300000001</v>
      </c>
      <c r="II25" s="16">
        <v>7367998.6100000003</v>
      </c>
      <c r="IJ25" s="16">
        <v>7621963.1600000001</v>
      </c>
      <c r="IK25" s="16">
        <v>5175189.2699999996</v>
      </c>
      <c r="IL25" s="16">
        <v>0</v>
      </c>
      <c r="IM25" s="16">
        <v>4255352.9800000004</v>
      </c>
      <c r="IN25" s="16">
        <v>6716429.6799999997</v>
      </c>
      <c r="IO25" s="16">
        <v>7625035.4699999997</v>
      </c>
      <c r="IP25" s="16">
        <v>5498305.0700000003</v>
      </c>
      <c r="IQ25" s="16">
        <v>6470753.21</v>
      </c>
      <c r="IR25" s="16">
        <v>0</v>
      </c>
      <c r="IS25" s="16">
        <v>6162260.3600000003</v>
      </c>
      <c r="IT25" s="16">
        <v>6159626.3200000003</v>
      </c>
      <c r="IU25" s="16">
        <v>6501590.0599999996</v>
      </c>
      <c r="IV25" s="16">
        <v>7040621.4199999999</v>
      </c>
      <c r="IW25" s="16">
        <v>8678872.7899999991</v>
      </c>
      <c r="IX25" s="16">
        <v>0</v>
      </c>
      <c r="IY25" s="16">
        <v>6584721.71</v>
      </c>
      <c r="IZ25" s="16">
        <v>6584721.71</v>
      </c>
      <c r="JA25" s="16">
        <v>8684746.5800000001</v>
      </c>
      <c r="JB25" s="16">
        <v>9172513.8000000007</v>
      </c>
      <c r="JC25" s="16">
        <v>6512589.7400000002</v>
      </c>
      <c r="JD25" s="16">
        <v>0</v>
      </c>
      <c r="JE25" s="16">
        <v>3076440.1</v>
      </c>
      <c r="JF25" s="16">
        <v>4930774.8899999997</v>
      </c>
      <c r="JG25" s="16">
        <v>6354516.0599999996</v>
      </c>
      <c r="JH25" s="16">
        <v>5553490.9299999997</v>
      </c>
      <c r="JI25" s="16">
        <v>5803071.3200000003</v>
      </c>
      <c r="JJ25" s="16">
        <v>5189871.08</v>
      </c>
      <c r="JK25" s="16">
        <v>5189871.08</v>
      </c>
      <c r="JL25" s="16">
        <v>4550253.55</v>
      </c>
      <c r="JM25" s="16">
        <v>4664729.2300000004</v>
      </c>
      <c r="JN25" s="16">
        <v>5650633.4299999997</v>
      </c>
      <c r="JO25" s="16">
        <v>3762965.09</v>
      </c>
      <c r="JP25" s="16">
        <v>4684488.49</v>
      </c>
      <c r="JQ25" s="16">
        <v>4684488.49</v>
      </c>
      <c r="JR25" s="16">
        <v>2751598.19</v>
      </c>
      <c r="JS25" s="16">
        <v>3200262.45</v>
      </c>
      <c r="JT25" s="16">
        <v>3568021.68</v>
      </c>
      <c r="JU25" s="16">
        <v>3568021.68</v>
      </c>
      <c r="JV25" s="16">
        <v>0</v>
      </c>
      <c r="JW25" s="16">
        <v>3568021.68</v>
      </c>
      <c r="JX25" s="16">
        <v>3333518.38</v>
      </c>
      <c r="JY25" s="16">
        <v>2357602.7400000002</v>
      </c>
      <c r="JZ25" s="16">
        <v>3834260.57</v>
      </c>
      <c r="KA25" s="16">
        <v>3037372.02</v>
      </c>
      <c r="KB25" s="16">
        <v>0</v>
      </c>
      <c r="KC25" s="16">
        <v>4238887.4000000004</v>
      </c>
      <c r="KD25" s="16">
        <v>6012892.1799999997</v>
      </c>
      <c r="KE25" s="16">
        <v>4893412.9800000004</v>
      </c>
      <c r="KF25" s="16">
        <v>6018683.1399999997</v>
      </c>
      <c r="KG25" s="16">
        <v>3607228.14</v>
      </c>
      <c r="KH25" s="16">
        <v>0</v>
      </c>
      <c r="KI25" s="16">
        <v>3010080.57</v>
      </c>
      <c r="KJ25" s="16">
        <v>4711870.16</v>
      </c>
      <c r="KK25" s="16">
        <v>5604630.9900000002</v>
      </c>
      <c r="KL25" s="16">
        <v>6256495.4800000004</v>
      </c>
      <c r="KM25" s="16">
        <v>3831873.07</v>
      </c>
      <c r="KN25" s="16">
        <v>5473724.9400000004</v>
      </c>
      <c r="KO25" s="16">
        <v>5473724.9400000004</v>
      </c>
      <c r="KP25" s="16">
        <v>6386705.7599999998</v>
      </c>
      <c r="KQ25" s="16">
        <v>5944945.1600000001</v>
      </c>
      <c r="KR25" s="16">
        <v>1838533.56</v>
      </c>
      <c r="KS25" s="16">
        <v>4681539.1100000003</v>
      </c>
      <c r="KT25" s="16">
        <v>0</v>
      </c>
      <c r="KU25" s="16">
        <v>5149827.46</v>
      </c>
      <c r="KV25" s="16">
        <v>5710526.5599999996</v>
      </c>
      <c r="KW25" s="16">
        <v>5632594.1799999997</v>
      </c>
      <c r="KX25" s="16">
        <v>5632594.1799999997</v>
      </c>
      <c r="KY25" s="16">
        <v>1872601.39</v>
      </c>
      <c r="KZ25" s="16">
        <v>0</v>
      </c>
      <c r="LA25" s="16">
        <v>4183760.82</v>
      </c>
      <c r="LB25" s="16">
        <v>1821799.28</v>
      </c>
      <c r="LC25" s="16">
        <v>2063047.7</v>
      </c>
      <c r="LD25" s="16">
        <v>1299320.49</v>
      </c>
      <c r="LE25" s="16">
        <v>2607589.11</v>
      </c>
      <c r="LF25" s="16">
        <v>0</v>
      </c>
      <c r="LG25" s="16">
        <v>3361962</v>
      </c>
      <c r="LH25" s="16">
        <v>4699448.17</v>
      </c>
      <c r="LI25" s="16">
        <v>6167959.4299999997</v>
      </c>
      <c r="LJ25" s="16">
        <v>4951170.53</v>
      </c>
      <c r="LK25" s="16">
        <v>1981487.29</v>
      </c>
      <c r="LL25" s="16">
        <v>3244784.37</v>
      </c>
      <c r="LM25" s="16">
        <v>3244784.37</v>
      </c>
      <c r="LN25" s="16">
        <v>3244784.37</v>
      </c>
      <c r="LO25" s="16">
        <v>10502079.119999999</v>
      </c>
      <c r="LP25" s="16">
        <v>3775536.51</v>
      </c>
      <c r="LQ25" s="16">
        <v>2135992.9</v>
      </c>
      <c r="LR25" s="16">
        <v>0</v>
      </c>
      <c r="LS25" s="16">
        <v>3470473.73</v>
      </c>
      <c r="LT25" s="16">
        <v>3470473.73</v>
      </c>
      <c r="LU25" s="16">
        <v>5759262.6600000001</v>
      </c>
      <c r="LV25" s="16">
        <v>6677199.54</v>
      </c>
      <c r="LW25" s="16">
        <v>12748825.43</v>
      </c>
      <c r="LX25" s="16">
        <v>13514602.220000001</v>
      </c>
      <c r="LY25" s="51">
        <v>13514602.220000001</v>
      </c>
      <c r="LZ25" s="16">
        <v>4756776.96</v>
      </c>
      <c r="MA25" s="16">
        <v>5779087.4400000004</v>
      </c>
      <c r="MB25" s="16">
        <v>6643112.2599999998</v>
      </c>
      <c r="MC25" s="16">
        <v>5484701.2699999996</v>
      </c>
      <c r="MD25" s="16">
        <v>0</v>
      </c>
      <c r="ME25" s="51">
        <v>2388992.7999999998</v>
      </c>
      <c r="MF25" s="16">
        <v>3251666.51</v>
      </c>
      <c r="MG25" s="16">
        <v>4276485.59</v>
      </c>
      <c r="MH25" s="16">
        <v>4966631.3899999997</v>
      </c>
      <c r="MI25" s="16">
        <v>1656823.44</v>
      </c>
      <c r="MJ25" s="16">
        <v>0</v>
      </c>
      <c r="MK25" s="16">
        <v>4115924.29</v>
      </c>
      <c r="ML25" s="16">
        <v>0</v>
      </c>
      <c r="MM25" s="16">
        <v>7240033.6900000004</v>
      </c>
      <c r="MN25" s="16">
        <v>7105179.8899999997</v>
      </c>
      <c r="MO25" s="16">
        <v>4221180.1100000003</v>
      </c>
      <c r="MP25" s="16">
        <v>4746399.6100000003</v>
      </c>
      <c r="MQ25" s="16">
        <v>4746399.6100000003</v>
      </c>
      <c r="MR25" s="16">
        <v>6478332.1200000001</v>
      </c>
      <c r="MS25" s="16">
        <v>7286004.2300000004</v>
      </c>
      <c r="MT25" s="16">
        <v>7642031.2699999996</v>
      </c>
      <c r="MU25" s="16">
        <v>5670798.0199999996</v>
      </c>
      <c r="MV25" s="16">
        <v>6511813.3600000003</v>
      </c>
      <c r="MW25" s="16">
        <v>6511813.3600000003</v>
      </c>
      <c r="MX25" s="16">
        <v>7372524.7199999997</v>
      </c>
      <c r="MY25" s="16">
        <v>7489941.5800000001</v>
      </c>
      <c r="MZ25" s="16">
        <v>8104599.79</v>
      </c>
      <c r="NA25" s="16">
        <v>6762733.2699999996</v>
      </c>
      <c r="NB25" s="16">
        <v>8094444.1600000001</v>
      </c>
      <c r="NC25" s="16">
        <v>8094444.1600000001</v>
      </c>
      <c r="ND25" s="16">
        <v>8094444.1600000001</v>
      </c>
      <c r="NE25" s="16">
        <v>8094444.1600000001</v>
      </c>
      <c r="NF25" s="16">
        <v>9062520.2200000007</v>
      </c>
      <c r="NG25" s="16">
        <v>4873033.99</v>
      </c>
      <c r="NH25" s="16">
        <v>5168688.6100000003</v>
      </c>
      <c r="NI25" s="16">
        <v>5168688.6100000003</v>
      </c>
      <c r="NJ25" s="16">
        <v>7904825.4900000002</v>
      </c>
      <c r="NK25" s="16">
        <v>6199950.0099999998</v>
      </c>
      <c r="NL25" s="16">
        <v>5891062.1900000004</v>
      </c>
      <c r="NM25" s="16">
        <v>5451404.0300000003</v>
      </c>
      <c r="NN25" s="16">
        <v>7153777.6500000004</v>
      </c>
      <c r="NO25" s="16">
        <v>7153777.6500000004</v>
      </c>
      <c r="NP25" s="16">
        <v>5034564.88</v>
      </c>
      <c r="NQ25" s="16">
        <v>9763516.2400000002</v>
      </c>
      <c r="NR25" s="16">
        <v>11552098.93</v>
      </c>
      <c r="NS25" s="16">
        <v>11520617.68</v>
      </c>
      <c r="NT25" s="16">
        <v>0</v>
      </c>
      <c r="NU25" s="16">
        <v>12705366.65</v>
      </c>
      <c r="NV25" s="16">
        <v>12705366.65</v>
      </c>
      <c r="NW25" s="16">
        <v>12705366.65</v>
      </c>
      <c r="NX25" s="16">
        <v>12705366.65</v>
      </c>
      <c r="NY25" s="16">
        <v>12705366.65</v>
      </c>
      <c r="NZ25" s="16">
        <v>5873998.7599999998</v>
      </c>
      <c r="OA25" s="16">
        <v>5873998.7599999998</v>
      </c>
      <c r="OB25" s="16">
        <v>7484378.5199999996</v>
      </c>
      <c r="OC25" s="16">
        <v>8234621.7599999998</v>
      </c>
      <c r="OD25" s="16">
        <v>8234621.7599999998</v>
      </c>
      <c r="OE25" s="16">
        <v>8234621.7599999998</v>
      </c>
      <c r="OF25" s="16">
        <v>8888844.9399999995</v>
      </c>
      <c r="OG25" s="16">
        <v>8888844.9399999995</v>
      </c>
      <c r="OH25" s="16">
        <v>9860095.8100000005</v>
      </c>
      <c r="OI25" s="16">
        <v>10949535.609999999</v>
      </c>
      <c r="OJ25" s="16">
        <v>6846135.3300000001</v>
      </c>
      <c r="OK25" s="16">
        <v>8278154.2999999998</v>
      </c>
      <c r="OL25" s="16">
        <v>9524813.0899999999</v>
      </c>
      <c r="OM25" s="16">
        <v>9524813.0899999999</v>
      </c>
      <c r="ON25" s="16">
        <v>11215880.58</v>
      </c>
      <c r="OO25" s="16">
        <v>7669332.4000000004</v>
      </c>
      <c r="OP25" s="16">
        <v>7384778.9500000002</v>
      </c>
      <c r="OQ25" s="16">
        <v>8739368.9100000001</v>
      </c>
      <c r="OR25" s="16">
        <v>0</v>
      </c>
      <c r="OS25" s="16">
        <v>8739368.9100000001</v>
      </c>
      <c r="OT25" s="16">
        <v>8592715.0999999996</v>
      </c>
      <c r="OU25" s="16">
        <v>8881069.9499999993</v>
      </c>
      <c r="OV25" s="16">
        <v>10059228.23</v>
      </c>
      <c r="OW25" s="16">
        <v>7577626.4500000002</v>
      </c>
      <c r="OX25" s="16">
        <v>11585657.960000001</v>
      </c>
      <c r="OY25" s="16">
        <v>11585657.960000001</v>
      </c>
      <c r="OZ25" s="16">
        <v>9573815.8900000006</v>
      </c>
      <c r="PA25" s="16">
        <v>9791581.8499999996</v>
      </c>
      <c r="PB25" s="16">
        <v>10026166.51</v>
      </c>
      <c r="PC25" s="16">
        <v>10182755.390000001</v>
      </c>
      <c r="PD25" s="16">
        <v>6728674.3499999996</v>
      </c>
      <c r="PE25" s="16">
        <v>6728674.3499999996</v>
      </c>
      <c r="PF25" s="16">
        <v>8058143.8300000001</v>
      </c>
      <c r="PG25" s="16">
        <v>9138933.9800000004</v>
      </c>
      <c r="PH25" s="16">
        <v>5417407.9000000004</v>
      </c>
      <c r="PI25" s="16">
        <v>8431899.1799999997</v>
      </c>
      <c r="PJ25" s="16">
        <v>9831657.2699999996</v>
      </c>
      <c r="PK25" s="16">
        <v>9831657.2699999996</v>
      </c>
      <c r="PL25" s="16">
        <v>11213491.390000001</v>
      </c>
      <c r="PM25" s="16">
        <v>9561442.4399999995</v>
      </c>
      <c r="PN25" s="16">
        <v>10159622.15</v>
      </c>
      <c r="PO25" s="16">
        <v>11231101.25</v>
      </c>
      <c r="PP25" s="16">
        <v>9898612.2100000009</v>
      </c>
      <c r="PQ25" s="16">
        <v>9898612.2100000009</v>
      </c>
      <c r="PR25" s="16">
        <v>13605138.92</v>
      </c>
      <c r="PS25" s="16">
        <v>0</v>
      </c>
      <c r="PT25" s="16">
        <v>0</v>
      </c>
      <c r="PU25" s="16">
        <v>0</v>
      </c>
      <c r="PV25" s="16">
        <v>0</v>
      </c>
      <c r="PW25" s="16">
        <v>0</v>
      </c>
      <c r="PX25" s="16">
        <v>0</v>
      </c>
      <c r="PY25" s="16">
        <v>0</v>
      </c>
      <c r="PZ25" s="16">
        <v>0</v>
      </c>
      <c r="QA25" s="16">
        <v>0</v>
      </c>
      <c r="QB25" s="16">
        <v>0</v>
      </c>
      <c r="QC25" s="16">
        <v>0</v>
      </c>
      <c r="QD25" s="16">
        <v>0</v>
      </c>
      <c r="QE25" s="16">
        <v>0</v>
      </c>
      <c r="QF25" s="16">
        <v>0</v>
      </c>
      <c r="QG25" s="16">
        <v>0</v>
      </c>
      <c r="QH25" s="16">
        <v>0</v>
      </c>
      <c r="QI25" s="16">
        <v>0</v>
      </c>
      <c r="QJ25" s="16">
        <v>0</v>
      </c>
      <c r="QK25" s="16">
        <v>0</v>
      </c>
      <c r="QL25" s="16">
        <v>0</v>
      </c>
      <c r="QM25" s="16">
        <v>0</v>
      </c>
      <c r="QN25" s="16">
        <v>0</v>
      </c>
      <c r="QO25" s="16">
        <v>0</v>
      </c>
      <c r="QP25" s="16">
        <v>0</v>
      </c>
      <c r="QQ25" s="16">
        <v>0</v>
      </c>
      <c r="QR25" s="16">
        <v>0</v>
      </c>
      <c r="QS25" s="16">
        <v>0</v>
      </c>
      <c r="QT25" s="16">
        <v>0</v>
      </c>
      <c r="QU25" s="16">
        <v>0</v>
      </c>
      <c r="QV25" s="16">
        <v>0</v>
      </c>
      <c r="QW25" s="16">
        <v>0</v>
      </c>
      <c r="QX25" s="16">
        <v>0</v>
      </c>
      <c r="QY25" s="16">
        <v>0</v>
      </c>
      <c r="QZ25" s="16">
        <v>0</v>
      </c>
      <c r="RA25" s="16">
        <v>0</v>
      </c>
      <c r="RB25" s="16">
        <v>0</v>
      </c>
      <c r="RC25" s="16">
        <v>0</v>
      </c>
      <c r="RD25" s="16">
        <v>0</v>
      </c>
      <c r="RE25" s="16">
        <v>0</v>
      </c>
      <c r="RF25" s="16">
        <v>0</v>
      </c>
      <c r="RG25" s="16">
        <v>0</v>
      </c>
      <c r="RH25" s="16">
        <v>0</v>
      </c>
      <c r="RI25" s="16">
        <v>0</v>
      </c>
      <c r="RJ25" s="16">
        <v>0</v>
      </c>
      <c r="RK25" s="16">
        <v>0</v>
      </c>
      <c r="RL25" s="16">
        <v>0</v>
      </c>
      <c r="RM25" s="16">
        <v>0</v>
      </c>
      <c r="RN25" s="16">
        <v>0</v>
      </c>
      <c r="RO25" s="16">
        <v>0</v>
      </c>
      <c r="RP25" s="16">
        <v>0</v>
      </c>
      <c r="RQ25" s="16">
        <v>0</v>
      </c>
      <c r="RR25" s="16">
        <v>0</v>
      </c>
      <c r="RS25" s="16">
        <v>0</v>
      </c>
      <c r="RT25" s="16">
        <v>0</v>
      </c>
      <c r="RU25" s="16">
        <v>0</v>
      </c>
      <c r="RV25" s="16">
        <v>0</v>
      </c>
      <c r="RW25" s="16">
        <v>0</v>
      </c>
      <c r="RX25" s="16">
        <v>0</v>
      </c>
      <c r="RY25" s="16">
        <v>0</v>
      </c>
      <c r="RZ25" s="16">
        <v>0</v>
      </c>
      <c r="SA25" s="16">
        <v>0</v>
      </c>
      <c r="SB25" s="16">
        <v>0</v>
      </c>
      <c r="SC25" s="16">
        <v>0</v>
      </c>
      <c r="SD25" s="16">
        <v>0</v>
      </c>
      <c r="SE25" s="16">
        <v>0</v>
      </c>
      <c r="SF25" s="16">
        <v>0</v>
      </c>
      <c r="SG25" s="16">
        <v>0</v>
      </c>
      <c r="SH25" s="16">
        <v>0</v>
      </c>
      <c r="SI25" s="16">
        <v>0</v>
      </c>
      <c r="SJ25" s="16">
        <v>92774.04</v>
      </c>
      <c r="SK25" s="16">
        <v>92774.04</v>
      </c>
      <c r="SL25" s="16">
        <v>0</v>
      </c>
      <c r="SM25" s="16">
        <v>0</v>
      </c>
      <c r="SN25" s="16">
        <v>0</v>
      </c>
      <c r="SO25" s="16">
        <v>0</v>
      </c>
      <c r="SP25" s="16">
        <v>0</v>
      </c>
      <c r="SQ25" s="16">
        <v>0</v>
      </c>
      <c r="SR25" s="16">
        <v>0</v>
      </c>
      <c r="SS25" s="16">
        <v>0</v>
      </c>
      <c r="ST25" s="16">
        <v>0</v>
      </c>
      <c r="SU25" s="16">
        <v>0</v>
      </c>
      <c r="SV25" s="16">
        <v>0</v>
      </c>
      <c r="SW25" s="16">
        <v>0</v>
      </c>
      <c r="SX25" s="16">
        <v>0</v>
      </c>
      <c r="SY25" s="16">
        <v>0</v>
      </c>
      <c r="SZ25" s="16">
        <v>0</v>
      </c>
      <c r="TA25" s="16">
        <v>0</v>
      </c>
      <c r="TB25" s="16">
        <v>0</v>
      </c>
      <c r="TC25" s="16">
        <v>0</v>
      </c>
      <c r="TD25" s="16">
        <v>0</v>
      </c>
      <c r="TE25" s="16">
        <v>0</v>
      </c>
      <c r="TF25" s="16">
        <v>0</v>
      </c>
      <c r="TG25" s="16">
        <v>0</v>
      </c>
      <c r="TH25" s="16">
        <v>0</v>
      </c>
      <c r="TI25" s="16">
        <v>0</v>
      </c>
      <c r="TJ25" s="16">
        <v>0</v>
      </c>
      <c r="TK25" s="16">
        <v>0</v>
      </c>
      <c r="TL25" s="16">
        <v>0</v>
      </c>
      <c r="TM25" s="16">
        <v>0</v>
      </c>
      <c r="TN25" s="16">
        <v>0</v>
      </c>
      <c r="TO25" s="16">
        <v>0</v>
      </c>
      <c r="TP25" s="16">
        <v>0</v>
      </c>
      <c r="TQ25" s="16">
        <v>0</v>
      </c>
      <c r="TR25" s="16">
        <v>0</v>
      </c>
      <c r="TS25" s="16">
        <v>0</v>
      </c>
      <c r="TT25" s="16">
        <v>0</v>
      </c>
      <c r="TU25" s="16">
        <v>0</v>
      </c>
      <c r="TV25" s="16">
        <v>0</v>
      </c>
      <c r="TW25" s="16">
        <v>0</v>
      </c>
      <c r="TX25" s="16">
        <v>0</v>
      </c>
      <c r="TY25" s="16">
        <v>0</v>
      </c>
      <c r="TZ25" s="16">
        <v>0</v>
      </c>
      <c r="UA25" s="16">
        <v>0</v>
      </c>
      <c r="UB25" s="16">
        <v>0</v>
      </c>
      <c r="UC25" s="16">
        <v>0</v>
      </c>
      <c r="UD25" s="16">
        <v>0</v>
      </c>
      <c r="UE25" s="16">
        <v>0</v>
      </c>
      <c r="UF25" s="16">
        <v>0</v>
      </c>
      <c r="UG25" s="16">
        <v>0</v>
      </c>
      <c r="UH25" s="16">
        <v>0</v>
      </c>
      <c r="UI25" s="16">
        <v>0</v>
      </c>
      <c r="UJ25" s="16">
        <v>0</v>
      </c>
      <c r="UK25" s="16">
        <v>0</v>
      </c>
      <c r="UL25" s="16">
        <v>0</v>
      </c>
      <c r="UM25" s="16">
        <v>0</v>
      </c>
      <c r="UN25" s="16">
        <v>0</v>
      </c>
      <c r="UO25" s="16">
        <v>0</v>
      </c>
      <c r="UP25" s="16">
        <v>0</v>
      </c>
      <c r="UQ25" s="16">
        <v>0</v>
      </c>
      <c r="UR25" s="16">
        <v>0</v>
      </c>
      <c r="US25" s="16">
        <v>0</v>
      </c>
      <c r="UT25" s="16">
        <v>0</v>
      </c>
      <c r="UU25" s="16">
        <v>0</v>
      </c>
      <c r="UV25" s="16">
        <v>0</v>
      </c>
      <c r="UW25" s="16">
        <v>0</v>
      </c>
      <c r="UX25" s="16">
        <v>0</v>
      </c>
      <c r="UY25" s="16">
        <v>0</v>
      </c>
      <c r="UZ25" s="16">
        <v>0</v>
      </c>
      <c r="VA25" s="16">
        <v>0</v>
      </c>
      <c r="VB25" s="16">
        <v>0</v>
      </c>
      <c r="VC25" s="16">
        <v>0</v>
      </c>
      <c r="VD25" s="16">
        <v>0</v>
      </c>
      <c r="VE25" s="16">
        <v>0</v>
      </c>
      <c r="VF25" s="16">
        <v>0</v>
      </c>
      <c r="VG25" s="16">
        <v>0</v>
      </c>
      <c r="VH25" s="16">
        <v>0</v>
      </c>
      <c r="VI25" s="16">
        <v>0</v>
      </c>
      <c r="VJ25" s="16">
        <v>0</v>
      </c>
      <c r="VK25" s="16">
        <v>0</v>
      </c>
      <c r="VL25" s="16">
        <v>0</v>
      </c>
      <c r="VM25" s="16">
        <v>0</v>
      </c>
      <c r="VN25" s="16">
        <v>0</v>
      </c>
      <c r="VO25" s="16">
        <v>0</v>
      </c>
      <c r="VP25" s="16">
        <v>0</v>
      </c>
      <c r="VQ25" s="16">
        <v>0</v>
      </c>
      <c r="VR25" s="16">
        <v>0</v>
      </c>
      <c r="VS25" s="16">
        <v>0</v>
      </c>
      <c r="VT25" s="16">
        <v>0</v>
      </c>
      <c r="VU25" s="16">
        <v>0</v>
      </c>
      <c r="VV25" s="16">
        <v>0</v>
      </c>
      <c r="VW25" s="16">
        <v>0</v>
      </c>
      <c r="VX25" s="16">
        <v>0</v>
      </c>
      <c r="VY25" s="16">
        <v>0</v>
      </c>
      <c r="VZ25" s="16">
        <v>0</v>
      </c>
      <c r="WA25" s="16">
        <v>0</v>
      </c>
      <c r="WB25" s="16">
        <v>0</v>
      </c>
      <c r="WC25" s="16">
        <v>0</v>
      </c>
      <c r="WD25" s="16">
        <v>0</v>
      </c>
      <c r="WE25" s="16">
        <v>0</v>
      </c>
      <c r="WF25" s="16">
        <v>0</v>
      </c>
      <c r="WG25" s="16">
        <v>0</v>
      </c>
      <c r="WH25" s="16">
        <v>0</v>
      </c>
      <c r="WI25" s="16">
        <v>0</v>
      </c>
      <c r="WJ25" s="16">
        <v>0</v>
      </c>
      <c r="WK25" s="16">
        <v>0</v>
      </c>
      <c r="WL25" s="16">
        <v>0</v>
      </c>
      <c r="WM25" s="16">
        <v>0</v>
      </c>
      <c r="WN25" s="16">
        <v>0</v>
      </c>
      <c r="WO25" s="16">
        <v>0</v>
      </c>
      <c r="WP25" s="16">
        <v>0</v>
      </c>
      <c r="WQ25" s="16">
        <v>0</v>
      </c>
      <c r="WR25" s="16">
        <v>0</v>
      </c>
      <c r="WS25" s="16">
        <v>0</v>
      </c>
      <c r="WT25" s="16">
        <v>0</v>
      </c>
      <c r="WU25" s="16">
        <v>0</v>
      </c>
      <c r="WV25" s="16">
        <v>0</v>
      </c>
      <c r="WW25" s="16">
        <v>0</v>
      </c>
      <c r="WX25" s="16">
        <v>0</v>
      </c>
      <c r="WY25" s="16">
        <v>0</v>
      </c>
      <c r="WZ25" s="16">
        <v>0</v>
      </c>
      <c r="XA25" s="16">
        <v>0</v>
      </c>
      <c r="XB25" s="16">
        <v>0</v>
      </c>
      <c r="XC25" s="16">
        <v>0</v>
      </c>
      <c r="XD25" s="16">
        <v>0</v>
      </c>
      <c r="XE25" s="16">
        <v>0</v>
      </c>
      <c r="XF25" s="16">
        <v>0</v>
      </c>
      <c r="XG25" s="16">
        <v>0</v>
      </c>
      <c r="XH25" s="16">
        <v>0</v>
      </c>
      <c r="XI25" s="16">
        <v>0</v>
      </c>
      <c r="XJ25" s="16">
        <v>0</v>
      </c>
      <c r="XK25" s="16">
        <v>0</v>
      </c>
      <c r="XL25" s="16">
        <v>0</v>
      </c>
      <c r="XM25" s="16">
        <v>0</v>
      </c>
      <c r="XN25" s="16">
        <v>0</v>
      </c>
      <c r="XO25" s="16">
        <v>0</v>
      </c>
      <c r="XP25" s="16">
        <v>0</v>
      </c>
      <c r="XQ25" s="16">
        <v>0</v>
      </c>
      <c r="XR25" s="16">
        <v>0</v>
      </c>
      <c r="XS25" s="16">
        <v>0</v>
      </c>
      <c r="XT25" s="16">
        <v>0</v>
      </c>
      <c r="XU25" s="16">
        <v>0</v>
      </c>
      <c r="XV25" s="16">
        <v>0</v>
      </c>
      <c r="XW25" s="16">
        <v>0</v>
      </c>
      <c r="XX25" s="16">
        <v>0</v>
      </c>
      <c r="XY25" s="16">
        <v>0</v>
      </c>
      <c r="XZ25" s="16">
        <v>0</v>
      </c>
      <c r="YA25" s="16">
        <v>0</v>
      </c>
      <c r="YB25" s="16">
        <v>0</v>
      </c>
      <c r="YC25" s="16">
        <v>0</v>
      </c>
      <c r="YD25" s="16">
        <v>0</v>
      </c>
      <c r="YE25" s="16">
        <v>0</v>
      </c>
      <c r="YF25" s="16">
        <v>0</v>
      </c>
      <c r="YG25" s="16">
        <v>0</v>
      </c>
      <c r="YH25" s="16">
        <v>0</v>
      </c>
      <c r="YI25" s="16">
        <v>0</v>
      </c>
      <c r="YJ25" s="16">
        <v>0</v>
      </c>
      <c r="YK25" s="16">
        <v>0</v>
      </c>
      <c r="YL25" s="16">
        <v>0</v>
      </c>
      <c r="YM25" s="16">
        <v>0</v>
      </c>
      <c r="YN25" s="16">
        <v>0</v>
      </c>
      <c r="YO25" s="16">
        <v>0</v>
      </c>
      <c r="YP25" s="16">
        <v>0</v>
      </c>
      <c r="YQ25" s="16">
        <v>0</v>
      </c>
      <c r="YR25" s="16">
        <v>0</v>
      </c>
      <c r="YS25" s="16">
        <v>0</v>
      </c>
      <c r="YT25" s="16">
        <v>0</v>
      </c>
      <c r="YU25" s="16">
        <v>0</v>
      </c>
      <c r="YV25" s="16">
        <v>0</v>
      </c>
      <c r="YW25" s="16">
        <v>0</v>
      </c>
      <c r="YX25" s="16">
        <v>0</v>
      </c>
      <c r="YY25" s="16">
        <v>0</v>
      </c>
      <c r="YZ25" s="16">
        <v>0</v>
      </c>
      <c r="ZA25" s="16">
        <v>0</v>
      </c>
      <c r="ZB25" s="16">
        <v>0</v>
      </c>
      <c r="ZC25" s="16">
        <v>0</v>
      </c>
      <c r="ZD25" s="16">
        <v>0</v>
      </c>
      <c r="ZE25" s="16">
        <v>0</v>
      </c>
      <c r="ZF25" s="16">
        <v>0</v>
      </c>
      <c r="ZG25" s="16">
        <v>0</v>
      </c>
      <c r="ZH25" s="16">
        <v>0</v>
      </c>
      <c r="ZI25" s="16">
        <v>0</v>
      </c>
      <c r="ZJ25" s="16">
        <v>0</v>
      </c>
      <c r="ZK25" s="16">
        <v>0</v>
      </c>
      <c r="ZL25" s="16">
        <v>0</v>
      </c>
      <c r="ZM25" s="16">
        <v>0</v>
      </c>
      <c r="ZN25" s="16">
        <v>0</v>
      </c>
      <c r="ZO25" s="16">
        <v>0</v>
      </c>
      <c r="ZP25" s="16">
        <v>0</v>
      </c>
      <c r="ZQ25" s="16">
        <v>0</v>
      </c>
      <c r="ZR25" s="16">
        <v>0</v>
      </c>
      <c r="ZS25" s="16">
        <v>0</v>
      </c>
      <c r="ZT25" s="16">
        <v>0</v>
      </c>
      <c r="ZU25" s="16">
        <v>0</v>
      </c>
      <c r="ZV25" s="16">
        <v>0</v>
      </c>
    </row>
    <row r="26" spans="1:698" ht="12" customHeight="1" x14ac:dyDescent="0.2">
      <c r="A26" s="5" t="s">
        <v>33</v>
      </c>
      <c r="B26" s="14">
        <f>+[1]BCE!F9</f>
        <v>0</v>
      </c>
      <c r="C26" s="14">
        <f>+[1]BCE!G9</f>
        <v>0</v>
      </c>
      <c r="D26" s="14">
        <f>+[1]BCE!H9</f>
        <v>0</v>
      </c>
      <c r="E26" s="14">
        <f>+[1]BCE!I9</f>
        <v>0</v>
      </c>
      <c r="F26" s="14">
        <f>+[1]BCE!J9</f>
        <v>0</v>
      </c>
      <c r="G26" s="14">
        <f>+[1]BCE!K9</f>
        <v>40000</v>
      </c>
      <c r="H26" s="14">
        <f>+[1]BCE!L9</f>
        <v>40000</v>
      </c>
      <c r="I26" s="14">
        <f>+[1]BCE!M9</f>
        <v>40000</v>
      </c>
      <c r="J26" s="14">
        <f>+[1]BCE!N9</f>
        <v>40000</v>
      </c>
      <c r="K26" s="14">
        <f>+[1]BCE!O9</f>
        <v>40000</v>
      </c>
      <c r="L26" s="14">
        <f>+[1]BCE!P9</f>
        <v>0</v>
      </c>
      <c r="M26" s="14">
        <f>+[1]BCE!Q9</f>
        <v>40000</v>
      </c>
      <c r="N26" s="14">
        <f>+[1]BCE!R9</f>
        <v>40000</v>
      </c>
      <c r="O26" s="14">
        <f>+[1]BCE!S9</f>
        <v>40000</v>
      </c>
      <c r="P26" s="14">
        <f>+[1]BCE!T9</f>
        <v>40000</v>
      </c>
      <c r="Q26" s="14">
        <f>+[1]BCE!U9</f>
        <v>40000</v>
      </c>
      <c r="R26" s="14">
        <f>+[1]BCE!V9</f>
        <v>0</v>
      </c>
      <c r="S26" s="14">
        <f>+[1]BCE!W9</f>
        <v>40000</v>
      </c>
      <c r="T26" s="14">
        <f>+[1]BCE!X9</f>
        <v>40000</v>
      </c>
      <c r="U26" s="14">
        <f>+[1]BCE!Y9</f>
        <v>40000</v>
      </c>
      <c r="V26" s="14">
        <f>+[1]BCE!Z9</f>
        <v>40000</v>
      </c>
      <c r="W26" s="14">
        <f>+[1]BCE!AA9</f>
        <v>40000</v>
      </c>
      <c r="X26" s="14">
        <f>+[1]BCE!AB9</f>
        <v>0</v>
      </c>
      <c r="Y26" s="14">
        <f>+[1]BCE!AC9</f>
        <v>40000</v>
      </c>
      <c r="Z26" s="14">
        <f>+[1]BCE!AD9</f>
        <v>40000</v>
      </c>
      <c r="AA26" s="14">
        <f>+[1]BCE!AE9</f>
        <v>40000</v>
      </c>
      <c r="AB26" s="14">
        <f>+[1]BCE!AF9</f>
        <v>40000</v>
      </c>
      <c r="AC26" s="14">
        <f>+[1]BCE!AG9</f>
        <v>40000</v>
      </c>
      <c r="AD26" s="14">
        <f>+[1]BCE!AH9</f>
        <v>0</v>
      </c>
      <c r="AE26" s="14">
        <f>+[1]BCE!AI9</f>
        <v>40000</v>
      </c>
      <c r="AF26" s="14">
        <f>+[1]BCE!AJ9</f>
        <v>40000</v>
      </c>
      <c r="AG26" s="14">
        <f>+[1]BCE!AK9</f>
        <v>40000</v>
      </c>
      <c r="AH26" s="14">
        <f>+[1]BCE!AL9</f>
        <v>40000</v>
      </c>
      <c r="AI26" s="14">
        <f>+[1]BCE!AM9</f>
        <v>40000</v>
      </c>
      <c r="AJ26" s="14">
        <f>+[1]BCE!AN9</f>
        <v>0</v>
      </c>
      <c r="AK26" s="14">
        <f>+[1]BCE!AO9</f>
        <v>40000</v>
      </c>
      <c r="AL26" s="14">
        <f>+[1]BCE!AP9</f>
        <v>40000</v>
      </c>
      <c r="AM26" s="14">
        <f>+[1]BCE!AQ9</f>
        <v>40000</v>
      </c>
      <c r="AN26" s="14">
        <f>+[1]BCE!AR9</f>
        <v>40000</v>
      </c>
      <c r="AO26" s="14">
        <f>+[1]BCE!AS9</f>
        <v>40000</v>
      </c>
      <c r="AP26" s="14">
        <f>+[1]BCE!AT9</f>
        <v>0</v>
      </c>
      <c r="AQ26" s="14">
        <f>+[1]BCE!AU9</f>
        <v>40000</v>
      </c>
      <c r="AR26" s="14">
        <f>+[1]BCE!AV9</f>
        <v>40000</v>
      </c>
      <c r="AS26" s="14">
        <f>+[1]BCE!AW9</f>
        <v>40000</v>
      </c>
      <c r="AT26" s="14">
        <f>+[1]BCE!AX9</f>
        <v>40000</v>
      </c>
      <c r="AU26" s="14">
        <f>+[1]BCE!AY9</f>
        <v>40000</v>
      </c>
      <c r="AV26" s="14">
        <f>+[1]BCE!AZ9</f>
        <v>0</v>
      </c>
      <c r="AW26" s="14">
        <f>+[1]BCE!BA9</f>
        <v>40000</v>
      </c>
      <c r="AX26" s="14">
        <f>+[1]BCE!BB9</f>
        <v>40000</v>
      </c>
      <c r="AY26" s="14">
        <f>+[1]BCE!BC9</f>
        <v>40000</v>
      </c>
      <c r="AZ26" s="14">
        <f>+[1]BCE!BD9</f>
        <v>40000</v>
      </c>
      <c r="BA26" s="14">
        <f>+[1]BCE!BE9</f>
        <v>40000</v>
      </c>
      <c r="BB26" s="14">
        <f>+[1]BCE!BF9</f>
        <v>0</v>
      </c>
      <c r="BC26" s="14">
        <f>+[1]BCE!BG9</f>
        <v>40000</v>
      </c>
      <c r="BD26" s="14">
        <f>+[1]BCE!BH9</f>
        <v>40000</v>
      </c>
      <c r="BE26" s="14">
        <f>+[1]BCE!BI9</f>
        <v>40000</v>
      </c>
      <c r="BF26" s="14">
        <f>+[1]BCE!BJ9</f>
        <v>40000</v>
      </c>
      <c r="BG26" s="14">
        <f>+[1]BCE!BK9</f>
        <v>40000</v>
      </c>
      <c r="BH26" s="14">
        <f>+[1]BCE!BL9</f>
        <v>0</v>
      </c>
      <c r="BI26" s="14">
        <f>+[1]BCE!BM9</f>
        <v>40000</v>
      </c>
      <c r="BJ26" s="14">
        <f>+[1]BCE!BN9</f>
        <v>40000</v>
      </c>
      <c r="BK26" s="14">
        <f>+[1]BCE!BO9</f>
        <v>40000</v>
      </c>
      <c r="BL26" s="14">
        <f>+[1]BCE!BP9</f>
        <v>40000</v>
      </c>
      <c r="BM26" s="14">
        <f>+[1]BCE!BQ9</f>
        <v>40000</v>
      </c>
      <c r="BN26" s="14">
        <f>+[1]BCE!BR9</f>
        <v>0</v>
      </c>
      <c r="BO26" s="14">
        <f>+[1]BCE!BS9</f>
        <v>40000</v>
      </c>
      <c r="BP26" s="14">
        <f>+[1]BCE!BT9</f>
        <v>40000</v>
      </c>
      <c r="BQ26" s="14">
        <f>+[1]BCE!BU9</f>
        <v>40000</v>
      </c>
      <c r="BR26" s="14">
        <f>+[1]BCE!BV9</f>
        <v>40000</v>
      </c>
      <c r="BS26" s="14">
        <f>+[1]BCE!BW9</f>
        <v>40000</v>
      </c>
      <c r="BT26" s="14">
        <f>+[1]BCE!BX9</f>
        <v>40000</v>
      </c>
      <c r="BU26" s="14">
        <f>+[1]BCE!BY9</f>
        <v>40000</v>
      </c>
      <c r="BV26" s="14">
        <f>+[1]BCE!BZ9</f>
        <v>40000</v>
      </c>
      <c r="BW26" s="14">
        <f>+[1]BCE!CA9</f>
        <v>40000</v>
      </c>
      <c r="BX26" s="14">
        <f>+[1]BCE!CB9</f>
        <v>40000</v>
      </c>
      <c r="BY26" s="14">
        <f>+[1]BCE!CC9</f>
        <v>40000</v>
      </c>
      <c r="BZ26" s="14">
        <f>+[1]BCE!CD9</f>
        <v>0</v>
      </c>
      <c r="CA26" s="14">
        <f>+[1]BCE!CE9</f>
        <v>40000</v>
      </c>
      <c r="CB26" s="14">
        <f>+[1]BCE!CF9</f>
        <v>40000</v>
      </c>
      <c r="CC26" s="14">
        <f>+[1]BCE!CG9</f>
        <v>40000</v>
      </c>
      <c r="CD26" s="14">
        <f>+[1]BCE!CH9</f>
        <v>40000</v>
      </c>
      <c r="CE26" s="14">
        <f>+[1]BCE!CI9</f>
        <v>40000</v>
      </c>
      <c r="CF26" s="14">
        <f>+[1]BCE!CJ9</f>
        <v>0</v>
      </c>
      <c r="CG26" s="14">
        <f>+[1]BCE!CK9</f>
        <v>40000</v>
      </c>
      <c r="CH26" s="14">
        <f>+[1]BCE!CL9</f>
        <v>40000</v>
      </c>
      <c r="CI26" s="14">
        <f>+[1]BCE!CM9</f>
        <v>40000</v>
      </c>
      <c r="CJ26" s="14">
        <f>+[1]BCE!CN9</f>
        <v>40000</v>
      </c>
      <c r="CK26" s="14">
        <f>+[1]BCE!CO9</f>
        <v>40000</v>
      </c>
      <c r="CL26" s="14">
        <f>+[1]BCE!CP9</f>
        <v>0</v>
      </c>
      <c r="CM26" s="14">
        <f>+[1]BCE!CQ9</f>
        <v>40000</v>
      </c>
      <c r="CN26" s="14">
        <f>+[1]BCE!CR9</f>
        <v>40000</v>
      </c>
      <c r="CO26" s="14">
        <f>+[1]BCE!CS9</f>
        <v>40000</v>
      </c>
      <c r="CP26" s="14">
        <f>+[1]BCE!CT9</f>
        <v>40000</v>
      </c>
      <c r="CQ26" s="14">
        <f>+[1]BCE!CU9</f>
        <v>40000</v>
      </c>
      <c r="CR26" s="14">
        <f>+[1]BCE!CV9</f>
        <v>0</v>
      </c>
      <c r="CS26" s="14">
        <f>+[1]BCE!CW9</f>
        <v>40000</v>
      </c>
      <c r="CT26" s="14">
        <f>+[1]BCE!CX9</f>
        <v>40000</v>
      </c>
      <c r="CU26" s="14">
        <f>+[1]BCE!CY9</f>
        <v>40000</v>
      </c>
      <c r="CV26" s="14">
        <f>+[1]BCE!CZ9</f>
        <v>40000</v>
      </c>
      <c r="CW26" s="14">
        <f>+[1]BCE!DA9</f>
        <v>40000</v>
      </c>
      <c r="CX26" s="14">
        <f>+[1]BCE!DB9</f>
        <v>0</v>
      </c>
      <c r="CY26" s="14">
        <f>+[1]BCE!DC9</f>
        <v>40000</v>
      </c>
      <c r="CZ26" s="14">
        <f>+[1]BCE!DD9</f>
        <v>40000</v>
      </c>
      <c r="DA26" s="14">
        <f>+[1]BCE!DE9</f>
        <v>40000</v>
      </c>
      <c r="DB26" s="14">
        <f>+[1]BCE!DF9</f>
        <v>40000</v>
      </c>
      <c r="DC26" s="14">
        <f>+[1]BCE!DG9</f>
        <v>40000</v>
      </c>
      <c r="DD26" s="14">
        <f>+[1]BCE!DH9</f>
        <v>0</v>
      </c>
      <c r="DE26" s="14">
        <f>+[1]BCE!DI9</f>
        <v>40000</v>
      </c>
      <c r="DF26" s="14">
        <f>+[1]BCE!DJ9</f>
        <v>40000</v>
      </c>
      <c r="DG26" s="14">
        <f>+[1]BCE!DK9</f>
        <v>40000</v>
      </c>
      <c r="DH26" s="14">
        <f>+[1]BCE!DL9</f>
        <v>40000</v>
      </c>
      <c r="DI26" s="14">
        <f>+[1]BCE!DM9</f>
        <v>40000</v>
      </c>
      <c r="DJ26" s="14">
        <f>+[1]BCE!DN9</f>
        <v>0</v>
      </c>
      <c r="DK26" s="14">
        <f>+[1]BCE!DO9</f>
        <v>40000</v>
      </c>
      <c r="DL26" s="14">
        <f>+[1]BCE!DP9</f>
        <v>40000</v>
      </c>
      <c r="DM26" s="14">
        <f>+[1]BCE!DQ9</f>
        <v>40000</v>
      </c>
      <c r="DN26" s="14">
        <f>+[1]BCE!DR9</f>
        <v>40000</v>
      </c>
      <c r="DO26" s="14">
        <f>+[1]BCE!DS9</f>
        <v>40000</v>
      </c>
      <c r="DP26" s="14">
        <f>+[1]BCE!DT9</f>
        <v>40000</v>
      </c>
      <c r="DQ26" s="14">
        <f>+[1]BCE!DU9</f>
        <v>40000</v>
      </c>
      <c r="DR26" s="14">
        <f>+[1]BCE!DV9</f>
        <v>40000</v>
      </c>
      <c r="DS26" s="14">
        <f>+[1]BCE!DW9</f>
        <v>40000</v>
      </c>
      <c r="DT26" s="14">
        <f>+[1]BCE!DX9</f>
        <v>40000</v>
      </c>
      <c r="DU26" s="14">
        <f>+[1]BCE!DY9</f>
        <v>40000</v>
      </c>
      <c r="DV26" s="14">
        <f>+[1]BCE!DZ9</f>
        <v>0</v>
      </c>
      <c r="DW26" s="14">
        <f>+[1]BCE!EA9</f>
        <v>40000</v>
      </c>
      <c r="DX26" s="14">
        <f>+[1]BCE!EB9</f>
        <v>40000</v>
      </c>
      <c r="DY26" s="14">
        <f>+[1]BCE!EC9</f>
        <v>40000</v>
      </c>
      <c r="DZ26" s="14">
        <f>+[1]BCE!ED9</f>
        <v>40000</v>
      </c>
      <c r="EA26" s="14">
        <f>+[1]BCE!EE9</f>
        <v>40000</v>
      </c>
      <c r="EB26" s="14">
        <f>+[1]BCE!EF9</f>
        <v>0</v>
      </c>
      <c r="EC26" s="14">
        <f>+[1]BCE!EG9</f>
        <v>40000</v>
      </c>
      <c r="ED26" s="14">
        <f>+[1]BCE!EH9</f>
        <v>40000</v>
      </c>
      <c r="EE26" s="14">
        <f>+[1]BCE!EI9</f>
        <v>40000</v>
      </c>
      <c r="EF26" s="14">
        <f>+[1]BCE!EJ9</f>
        <v>40000</v>
      </c>
      <c r="EG26" s="14">
        <f>+[1]BCE!EK9</f>
        <v>40000</v>
      </c>
      <c r="EH26" s="14">
        <f>+[1]BCE!EL9</f>
        <v>0</v>
      </c>
      <c r="EI26" s="14">
        <f>+[1]BCE!EM9</f>
        <v>40000</v>
      </c>
      <c r="EJ26" s="14">
        <f>+[1]BCE!EN9</f>
        <v>40000</v>
      </c>
      <c r="EK26" s="14">
        <f>+[1]BCE!EO9</f>
        <v>40000</v>
      </c>
      <c r="EL26" s="14">
        <f>+[1]BCE!EP9</f>
        <v>40000</v>
      </c>
      <c r="EM26" s="14">
        <f>+[1]BCE!EQ9</f>
        <v>40000</v>
      </c>
      <c r="EN26" s="14">
        <f>+[1]BCE!ER9</f>
        <v>0</v>
      </c>
      <c r="EO26" s="14">
        <f>+[1]BCE!ES9</f>
        <v>40000</v>
      </c>
      <c r="EP26" s="14">
        <f>+[1]BCE!ET9</f>
        <v>40000</v>
      </c>
      <c r="EQ26" s="14">
        <f>+[1]BCE!EU9</f>
        <v>40000</v>
      </c>
      <c r="ER26" s="14">
        <f>+[1]BCE!EV9</f>
        <v>40000</v>
      </c>
      <c r="ES26" s="14">
        <f>+[1]BCE!EW9</f>
        <v>40000</v>
      </c>
      <c r="ET26" s="14">
        <f>+[1]BCE!EX9</f>
        <v>0</v>
      </c>
      <c r="EU26" s="14">
        <f>+[1]BCE!EY9</f>
        <v>40000</v>
      </c>
      <c r="EV26" s="14">
        <f>+[1]BCE!EZ9</f>
        <v>40000</v>
      </c>
      <c r="EW26" s="14">
        <f>+[1]BCE!FA9</f>
        <v>40000</v>
      </c>
      <c r="EX26" s="14">
        <f>+[1]BCE!FB9</f>
        <v>40000</v>
      </c>
      <c r="EY26" s="14">
        <f>+[1]BCE!FC9</f>
        <v>40000</v>
      </c>
      <c r="EZ26" s="14">
        <f>+[1]BCE!FD9</f>
        <v>0</v>
      </c>
      <c r="FA26" s="14">
        <f>+[1]BCE!FE9</f>
        <v>40000</v>
      </c>
      <c r="FB26" s="14">
        <f>+[1]BCE!FF9</f>
        <v>40000</v>
      </c>
      <c r="FC26" s="14">
        <f>+[1]BCE!FG9</f>
        <v>40000</v>
      </c>
      <c r="FD26" s="14">
        <f>+[1]BCE!FH9</f>
        <v>40000</v>
      </c>
      <c r="FE26" s="14">
        <f>+[1]BCE!FI9</f>
        <v>40000</v>
      </c>
      <c r="FF26" s="14">
        <f>+[1]BCE!FJ9</f>
        <v>0</v>
      </c>
      <c r="FG26" s="14">
        <f>+[1]BCE!FK9</f>
        <v>40000</v>
      </c>
      <c r="FH26" s="14">
        <f>+[1]BCE!FL9</f>
        <v>40000</v>
      </c>
      <c r="FI26" s="14">
        <f>+[1]BCE!FM9</f>
        <v>40000</v>
      </c>
      <c r="FJ26" s="14">
        <f>+[1]BCE!FN9</f>
        <v>40000</v>
      </c>
      <c r="FK26" s="14">
        <f>+[1]BCE!FO9</f>
        <v>40000</v>
      </c>
      <c r="FL26" s="14">
        <f>+[1]BCE!FP9</f>
        <v>0</v>
      </c>
      <c r="FM26" s="14">
        <f>+[1]BCE!FQ9</f>
        <v>40000</v>
      </c>
      <c r="FN26" s="14">
        <f>+[1]BCE!FR9</f>
        <v>40000</v>
      </c>
      <c r="FO26" s="14">
        <f>+[1]BCE!FS9</f>
        <v>40000</v>
      </c>
      <c r="FP26" s="14">
        <f>+[1]BCE!FT9</f>
        <v>40000</v>
      </c>
      <c r="FQ26" s="14">
        <f>+[1]BCE!FU9</f>
        <v>40000</v>
      </c>
      <c r="FR26" s="14">
        <f>+[1]BCE!FV9</f>
        <v>40000</v>
      </c>
      <c r="FS26" s="14">
        <f>+[1]BCE!FW9</f>
        <v>40000</v>
      </c>
      <c r="FT26" s="14">
        <f>+[1]BCE!FX9</f>
        <v>40000</v>
      </c>
      <c r="FU26" s="14">
        <f>+[1]BCE!FY9</f>
        <v>40000</v>
      </c>
      <c r="FV26" s="14">
        <f>+[1]BCE!FZ9</f>
        <v>0</v>
      </c>
      <c r="FW26" s="14">
        <f>+[1]BCE!GA9</f>
        <v>0</v>
      </c>
      <c r="FX26" s="14">
        <f>+[1]BCE!GB9</f>
        <v>0</v>
      </c>
      <c r="FY26" s="14">
        <f>+[1]BCE!GC9</f>
        <v>0</v>
      </c>
      <c r="FZ26" s="14">
        <f>+[1]BCE!GD9</f>
        <v>0</v>
      </c>
      <c r="GA26" s="14">
        <f>+[1]BCE!GE9</f>
        <v>0</v>
      </c>
      <c r="GB26" s="14">
        <f>+[1]BCE!GF9</f>
        <v>0</v>
      </c>
      <c r="GC26" s="14">
        <f>+[1]BCE!GG9</f>
        <v>0</v>
      </c>
      <c r="GD26" s="14">
        <f>+[1]BCE!GH9</f>
        <v>0</v>
      </c>
      <c r="GE26" s="14">
        <f>+[1]BCE!GI9</f>
        <v>0</v>
      </c>
      <c r="GF26" s="14">
        <f>+[1]BCE!GJ9</f>
        <v>0</v>
      </c>
      <c r="GG26" s="14">
        <f>+[1]BCE!GK9</f>
        <v>0</v>
      </c>
      <c r="GH26" s="14">
        <f>+[1]BCE!GL9</f>
        <v>0</v>
      </c>
      <c r="GI26" s="14">
        <f>+[1]BCE!GM9</f>
        <v>0</v>
      </c>
      <c r="GJ26" s="14">
        <f>+[1]BCE!GN9</f>
        <v>0</v>
      </c>
      <c r="GK26" s="14">
        <f>+[1]BCE!GO9</f>
        <v>0</v>
      </c>
      <c r="GL26" s="31">
        <f>+[1]BCE!GP9</f>
        <v>0</v>
      </c>
      <c r="GM26" s="14">
        <f>+[1]BCE!GQ9</f>
        <v>0</v>
      </c>
      <c r="GN26" s="14">
        <f>+[1]BCE!GR9</f>
        <v>0</v>
      </c>
      <c r="GO26" s="14">
        <f>+[1]BCE!GS9</f>
        <v>0</v>
      </c>
      <c r="GP26" s="14">
        <f>+[1]BCE!GT9</f>
        <v>0</v>
      </c>
      <c r="GQ26" s="14">
        <f>+[1]BCE!GU9</f>
        <v>0</v>
      </c>
      <c r="GR26" s="14">
        <f>+[1]BCE!GV9</f>
        <v>0</v>
      </c>
      <c r="GS26" s="14">
        <f>+[1]BCE!GW9</f>
        <v>0</v>
      </c>
      <c r="GT26" s="14">
        <f>+[1]BCE!GX9</f>
        <v>0</v>
      </c>
      <c r="GU26" s="14">
        <f>+[1]BCE!GY9</f>
        <v>0</v>
      </c>
      <c r="GV26" s="14">
        <f>+[1]BCE!GZ9</f>
        <v>0</v>
      </c>
      <c r="GW26" s="31">
        <f>+[1]BCE!HA9</f>
        <v>0</v>
      </c>
      <c r="GX26" s="42"/>
      <c r="GY26" s="14">
        <v>40000</v>
      </c>
      <c r="GZ26" s="14">
        <v>40000</v>
      </c>
      <c r="HA26" s="14">
        <v>40000</v>
      </c>
      <c r="HB26" s="14">
        <v>40000</v>
      </c>
      <c r="HC26" s="14">
        <v>0</v>
      </c>
      <c r="HD26" s="31">
        <v>40000</v>
      </c>
      <c r="HE26" s="14">
        <f t="shared" si="4"/>
        <v>40</v>
      </c>
      <c r="HF26" s="14">
        <v>40000</v>
      </c>
      <c r="HG26" s="14">
        <v>40000</v>
      </c>
      <c r="HH26" s="14">
        <v>40000</v>
      </c>
      <c r="HI26" s="14">
        <v>40000</v>
      </c>
      <c r="HJ26" s="14">
        <v>0</v>
      </c>
      <c r="HK26" s="31">
        <v>40000</v>
      </c>
      <c r="HL26" s="14">
        <f t="shared" si="5"/>
        <v>0</v>
      </c>
      <c r="HM26" s="14">
        <v>40000</v>
      </c>
      <c r="HN26" s="14">
        <v>40000</v>
      </c>
      <c r="HO26" s="14">
        <v>40000</v>
      </c>
      <c r="HP26" s="14">
        <v>40000</v>
      </c>
      <c r="HQ26" s="14">
        <v>0</v>
      </c>
      <c r="HR26" s="31">
        <v>40000</v>
      </c>
      <c r="HS26" s="14">
        <f t="shared" si="6"/>
        <v>0</v>
      </c>
      <c r="HT26" s="14">
        <v>40000</v>
      </c>
      <c r="HU26" s="14">
        <v>40000</v>
      </c>
      <c r="HV26" s="14">
        <v>40000</v>
      </c>
      <c r="HW26" s="14">
        <v>40000</v>
      </c>
      <c r="HX26" s="14">
        <v>0</v>
      </c>
      <c r="HY26" s="31">
        <v>40000</v>
      </c>
      <c r="HZ26" s="14">
        <f t="shared" si="7"/>
        <v>0</v>
      </c>
      <c r="IA26" s="14">
        <v>40000</v>
      </c>
      <c r="IB26" s="14">
        <v>40000</v>
      </c>
      <c r="IC26" s="14">
        <v>40000</v>
      </c>
      <c r="ID26" s="14">
        <v>40000</v>
      </c>
      <c r="IE26" s="14">
        <v>0</v>
      </c>
      <c r="IF26" s="31">
        <v>40000</v>
      </c>
      <c r="IG26" s="14">
        <f t="shared" si="8"/>
        <v>0</v>
      </c>
      <c r="IH26" s="14">
        <v>40000</v>
      </c>
      <c r="II26" s="14">
        <v>40000</v>
      </c>
      <c r="IJ26" s="14">
        <v>40000</v>
      </c>
      <c r="IK26" s="14">
        <v>40000</v>
      </c>
      <c r="IL26" s="14">
        <v>0</v>
      </c>
      <c r="IM26" s="14">
        <v>40000</v>
      </c>
      <c r="IN26" s="14">
        <v>40000</v>
      </c>
      <c r="IO26" s="14">
        <v>40000</v>
      </c>
      <c r="IP26" s="14">
        <v>40000</v>
      </c>
      <c r="IQ26" s="14">
        <v>40000</v>
      </c>
      <c r="IR26" s="14">
        <v>0</v>
      </c>
      <c r="IS26" s="14">
        <v>40000</v>
      </c>
      <c r="IT26" s="14">
        <v>40000</v>
      </c>
      <c r="IU26" s="14">
        <v>40000</v>
      </c>
      <c r="IV26" s="14">
        <v>40000</v>
      </c>
      <c r="IW26" s="14">
        <v>40000</v>
      </c>
      <c r="IX26" s="14">
        <v>0</v>
      </c>
      <c r="IY26" s="14">
        <v>40000</v>
      </c>
      <c r="IZ26" s="14">
        <v>40000</v>
      </c>
      <c r="JA26" s="14">
        <v>40000</v>
      </c>
      <c r="JB26" s="14">
        <v>40000</v>
      </c>
      <c r="JC26" s="14">
        <v>40000</v>
      </c>
      <c r="JD26" s="14">
        <v>0</v>
      </c>
      <c r="JE26" s="14">
        <v>40000</v>
      </c>
      <c r="JF26" s="14">
        <v>40000</v>
      </c>
      <c r="JG26" s="14">
        <v>40000</v>
      </c>
      <c r="JH26" s="14">
        <v>40000</v>
      </c>
      <c r="JI26" s="14">
        <v>40000</v>
      </c>
      <c r="JJ26" s="14">
        <v>0</v>
      </c>
      <c r="JK26" s="14">
        <v>40000</v>
      </c>
      <c r="JL26" s="14">
        <v>40000</v>
      </c>
      <c r="JM26" s="14">
        <v>40000</v>
      </c>
      <c r="JN26" s="14">
        <v>40000</v>
      </c>
      <c r="JO26" s="14">
        <v>40000</v>
      </c>
      <c r="JP26" s="14">
        <v>0</v>
      </c>
      <c r="JQ26" s="14">
        <v>40000</v>
      </c>
      <c r="JR26" s="14">
        <v>40000</v>
      </c>
      <c r="JS26" s="14">
        <v>40000</v>
      </c>
      <c r="JT26" s="14">
        <v>40000</v>
      </c>
      <c r="JU26" s="14">
        <v>40000</v>
      </c>
      <c r="JV26" s="14">
        <v>0</v>
      </c>
      <c r="JW26" s="14">
        <v>40000</v>
      </c>
      <c r="JX26" s="14">
        <v>40000</v>
      </c>
      <c r="JY26" s="14">
        <v>40000</v>
      </c>
      <c r="JZ26" s="14">
        <v>40000</v>
      </c>
      <c r="KA26" s="14">
        <v>40000</v>
      </c>
      <c r="KB26" s="14">
        <v>0</v>
      </c>
      <c r="KC26" s="14">
        <v>40000</v>
      </c>
      <c r="KD26" s="14">
        <v>40000</v>
      </c>
      <c r="KE26" s="14">
        <v>40000</v>
      </c>
      <c r="KF26" s="14">
        <v>40000</v>
      </c>
      <c r="KG26" s="14">
        <v>40000</v>
      </c>
      <c r="KH26" s="14">
        <v>0</v>
      </c>
      <c r="KI26" s="14">
        <v>40000</v>
      </c>
      <c r="KJ26" s="14">
        <v>40000</v>
      </c>
      <c r="KK26" s="14">
        <v>40000</v>
      </c>
      <c r="KL26" s="14">
        <v>40000</v>
      </c>
      <c r="KM26" s="14">
        <v>40000</v>
      </c>
      <c r="KN26" s="14">
        <v>0</v>
      </c>
      <c r="KO26" s="14">
        <v>40000</v>
      </c>
      <c r="KP26" s="14">
        <v>40000</v>
      </c>
      <c r="KQ26" s="14">
        <v>40000</v>
      </c>
      <c r="KR26" s="14">
        <v>40000</v>
      </c>
      <c r="KS26" s="14">
        <v>40000</v>
      </c>
      <c r="KT26" s="14">
        <v>0</v>
      </c>
      <c r="KU26" s="14">
        <v>40000</v>
      </c>
      <c r="KV26" s="14">
        <v>40000</v>
      </c>
      <c r="KW26" s="14">
        <v>40000</v>
      </c>
      <c r="KX26" s="14">
        <v>40000</v>
      </c>
      <c r="KY26" s="14">
        <v>40000</v>
      </c>
      <c r="KZ26" s="14">
        <v>0</v>
      </c>
      <c r="LA26" s="14">
        <v>40000</v>
      </c>
      <c r="LB26" s="14">
        <v>40000</v>
      </c>
      <c r="LC26" s="14">
        <v>40000</v>
      </c>
      <c r="LD26" s="14">
        <v>40000</v>
      </c>
      <c r="LE26" s="14">
        <v>40000</v>
      </c>
      <c r="LF26" s="14">
        <v>0</v>
      </c>
      <c r="LG26" s="14">
        <v>40000</v>
      </c>
      <c r="LH26" s="14">
        <v>40000</v>
      </c>
      <c r="LI26" s="14">
        <v>40000</v>
      </c>
      <c r="LJ26" s="14">
        <v>40000</v>
      </c>
      <c r="LK26" s="14">
        <v>40000</v>
      </c>
      <c r="LL26" s="14">
        <v>0</v>
      </c>
      <c r="LM26" s="14">
        <v>40000</v>
      </c>
      <c r="LN26" s="14">
        <v>40000</v>
      </c>
      <c r="LO26" s="14">
        <v>40000</v>
      </c>
      <c r="LP26" s="14">
        <v>40000</v>
      </c>
      <c r="LQ26" s="14">
        <v>40000</v>
      </c>
      <c r="LR26" s="14">
        <v>0</v>
      </c>
      <c r="LS26" s="14">
        <v>40000</v>
      </c>
      <c r="LT26" s="14">
        <v>40000</v>
      </c>
      <c r="LU26" s="14">
        <v>40000</v>
      </c>
      <c r="LV26" s="14">
        <v>40000</v>
      </c>
      <c r="LW26" s="14">
        <v>40000</v>
      </c>
      <c r="LX26" s="14">
        <v>0</v>
      </c>
      <c r="LY26" s="14">
        <v>40000</v>
      </c>
      <c r="LZ26" s="14">
        <v>40000</v>
      </c>
      <c r="MA26" s="14">
        <v>40000</v>
      </c>
      <c r="MB26" s="14">
        <v>40000</v>
      </c>
      <c r="MC26" s="14">
        <v>40000</v>
      </c>
      <c r="MD26" s="14">
        <v>0</v>
      </c>
      <c r="ME26" s="14">
        <v>40000</v>
      </c>
      <c r="MF26" s="14">
        <v>40000</v>
      </c>
      <c r="MG26" s="14">
        <v>40000</v>
      </c>
      <c r="MH26" s="14">
        <v>40000</v>
      </c>
      <c r="MI26" s="14">
        <v>40000</v>
      </c>
      <c r="MJ26" s="14">
        <v>0</v>
      </c>
      <c r="MK26" s="14">
        <v>40000</v>
      </c>
      <c r="ML26" s="14">
        <v>0</v>
      </c>
      <c r="MM26" s="14">
        <v>40000</v>
      </c>
      <c r="MN26" s="14">
        <v>40000</v>
      </c>
      <c r="MO26" s="14">
        <v>40000</v>
      </c>
      <c r="MP26" s="14">
        <v>0</v>
      </c>
      <c r="MQ26" s="14">
        <v>40000</v>
      </c>
      <c r="MR26" s="14">
        <v>40000</v>
      </c>
      <c r="MS26" s="14">
        <v>40000</v>
      </c>
      <c r="MT26" s="14">
        <v>40000</v>
      </c>
      <c r="MU26" s="14">
        <v>40000</v>
      </c>
      <c r="MV26" s="14">
        <v>0</v>
      </c>
      <c r="MW26" s="14">
        <v>40000</v>
      </c>
      <c r="MX26" s="14">
        <v>40000</v>
      </c>
      <c r="MY26" s="14">
        <v>40000</v>
      </c>
      <c r="MZ26" s="14">
        <v>40000</v>
      </c>
      <c r="NA26" s="14">
        <v>40000</v>
      </c>
      <c r="NB26" s="14">
        <v>0</v>
      </c>
      <c r="NC26" s="14">
        <v>40000</v>
      </c>
      <c r="ND26" s="14">
        <v>40000</v>
      </c>
      <c r="NE26" s="14">
        <v>40000</v>
      </c>
      <c r="NF26" s="14">
        <v>40000</v>
      </c>
      <c r="NG26" s="14">
        <v>40000</v>
      </c>
      <c r="NH26" s="14">
        <v>0</v>
      </c>
      <c r="NI26" s="14">
        <v>40000</v>
      </c>
      <c r="NJ26" s="14">
        <v>40000</v>
      </c>
      <c r="NK26" s="14">
        <v>40000</v>
      </c>
      <c r="NL26" s="14">
        <v>40000</v>
      </c>
      <c r="NM26" s="14">
        <v>40000</v>
      </c>
      <c r="NN26" s="14">
        <v>0</v>
      </c>
      <c r="NO26" s="14">
        <v>40000</v>
      </c>
      <c r="NP26" s="14">
        <v>40000</v>
      </c>
      <c r="NQ26" s="14">
        <v>40000</v>
      </c>
      <c r="NR26" s="14">
        <v>40000</v>
      </c>
      <c r="NS26" s="14">
        <v>40000</v>
      </c>
      <c r="NT26" s="14">
        <v>0</v>
      </c>
      <c r="NU26" s="14">
        <v>40000</v>
      </c>
      <c r="NV26" s="14">
        <v>40000</v>
      </c>
      <c r="NW26" s="14">
        <v>40000</v>
      </c>
      <c r="NX26" s="14">
        <v>40000</v>
      </c>
      <c r="NY26" s="14">
        <v>40000</v>
      </c>
      <c r="NZ26" s="14">
        <v>0</v>
      </c>
      <c r="OA26" s="14">
        <v>40000</v>
      </c>
      <c r="OB26" s="14">
        <v>40000</v>
      </c>
      <c r="OC26" s="14">
        <v>40000</v>
      </c>
      <c r="OD26" s="14">
        <v>40000</v>
      </c>
      <c r="OE26" s="14">
        <v>40000</v>
      </c>
      <c r="OF26" s="14">
        <v>0</v>
      </c>
      <c r="OG26" s="14">
        <v>40000</v>
      </c>
      <c r="OH26" s="14">
        <v>40000</v>
      </c>
      <c r="OI26" s="14">
        <v>40000</v>
      </c>
      <c r="OJ26" s="14">
        <v>40000</v>
      </c>
      <c r="OK26" s="14">
        <v>40000</v>
      </c>
      <c r="OL26" s="14">
        <v>0</v>
      </c>
      <c r="OM26" s="14">
        <v>40000</v>
      </c>
      <c r="ON26" s="14">
        <v>40000</v>
      </c>
      <c r="OO26" s="14">
        <v>40000</v>
      </c>
      <c r="OP26" s="14">
        <v>40000</v>
      </c>
      <c r="OQ26" s="14">
        <v>40000</v>
      </c>
      <c r="OR26" s="14">
        <v>0</v>
      </c>
      <c r="OS26" s="14">
        <v>40000</v>
      </c>
      <c r="OT26" s="14">
        <v>40000</v>
      </c>
      <c r="OU26" s="14">
        <v>40000</v>
      </c>
      <c r="OV26" s="14">
        <v>40000</v>
      </c>
      <c r="OW26" s="14">
        <v>40000</v>
      </c>
      <c r="OX26" s="14">
        <v>0</v>
      </c>
      <c r="OY26" s="14">
        <v>40000</v>
      </c>
      <c r="OZ26" s="14">
        <v>40000</v>
      </c>
      <c r="PA26" s="14">
        <v>40000</v>
      </c>
      <c r="PB26" s="14">
        <v>40000</v>
      </c>
      <c r="PC26" s="14">
        <v>40000</v>
      </c>
      <c r="PD26" s="14">
        <v>0</v>
      </c>
      <c r="PE26" s="14">
        <v>40000</v>
      </c>
      <c r="PF26" s="14">
        <v>40000</v>
      </c>
      <c r="PG26" s="14">
        <v>40000</v>
      </c>
      <c r="PH26" s="14">
        <v>40000</v>
      </c>
      <c r="PI26" s="14">
        <v>40000</v>
      </c>
      <c r="PJ26" s="14">
        <v>0</v>
      </c>
      <c r="PK26" s="14">
        <v>40000</v>
      </c>
      <c r="PL26" s="14">
        <v>40000</v>
      </c>
      <c r="PM26" s="14">
        <v>40000</v>
      </c>
      <c r="PN26" s="14">
        <v>40000</v>
      </c>
      <c r="PO26" s="14">
        <v>40000</v>
      </c>
      <c r="PP26" s="14">
        <v>0</v>
      </c>
      <c r="PQ26" s="14">
        <v>40000</v>
      </c>
      <c r="PR26" s="14">
        <v>40000</v>
      </c>
      <c r="PS26" s="14">
        <v>0</v>
      </c>
      <c r="PT26" s="14">
        <v>0</v>
      </c>
      <c r="PU26" s="14">
        <v>0</v>
      </c>
      <c r="PV26" s="14">
        <v>0</v>
      </c>
      <c r="PW26" s="14">
        <v>0</v>
      </c>
      <c r="PX26" s="14">
        <v>0</v>
      </c>
      <c r="PY26" s="14">
        <v>0</v>
      </c>
      <c r="PZ26" s="14">
        <v>0</v>
      </c>
      <c r="QA26" s="14">
        <v>0</v>
      </c>
      <c r="QB26" s="14">
        <v>0</v>
      </c>
      <c r="QC26" s="14">
        <v>0</v>
      </c>
      <c r="QD26" s="14">
        <v>0</v>
      </c>
      <c r="QE26" s="14">
        <v>0</v>
      </c>
      <c r="QF26" s="14">
        <v>0</v>
      </c>
      <c r="QG26" s="14">
        <v>0</v>
      </c>
      <c r="QH26" s="14">
        <v>0</v>
      </c>
      <c r="QI26" s="14">
        <v>0</v>
      </c>
      <c r="QJ26" s="14">
        <v>0</v>
      </c>
      <c r="QK26" s="14">
        <v>0</v>
      </c>
      <c r="QL26" s="14">
        <v>0</v>
      </c>
      <c r="QM26" s="14">
        <v>0</v>
      </c>
      <c r="QN26" s="14">
        <v>0</v>
      </c>
      <c r="QO26" s="14">
        <v>0</v>
      </c>
      <c r="QP26" s="14">
        <v>0</v>
      </c>
      <c r="QQ26" s="14">
        <v>0</v>
      </c>
      <c r="QR26" s="14">
        <v>0</v>
      </c>
      <c r="QS26" s="14">
        <v>0</v>
      </c>
      <c r="QT26" s="14">
        <v>0</v>
      </c>
      <c r="QU26" s="14">
        <v>0</v>
      </c>
      <c r="QV26" s="14">
        <v>0</v>
      </c>
      <c r="QW26" s="14">
        <v>0</v>
      </c>
      <c r="QX26" s="14">
        <v>0</v>
      </c>
      <c r="QY26" s="14">
        <v>0</v>
      </c>
      <c r="QZ26" s="14">
        <v>0</v>
      </c>
      <c r="RA26" s="14">
        <v>0</v>
      </c>
      <c r="RB26" s="14">
        <v>0</v>
      </c>
      <c r="RC26" s="14">
        <v>0</v>
      </c>
      <c r="RD26" s="14">
        <v>0</v>
      </c>
      <c r="RE26" s="14">
        <v>0</v>
      </c>
      <c r="RF26" s="14">
        <v>0</v>
      </c>
      <c r="RG26" s="14">
        <v>0</v>
      </c>
      <c r="RH26" s="14">
        <v>0</v>
      </c>
      <c r="RI26" s="14">
        <v>0</v>
      </c>
      <c r="RJ26" s="14">
        <v>0</v>
      </c>
      <c r="RK26" s="14">
        <v>0</v>
      </c>
      <c r="RL26" s="14">
        <v>0</v>
      </c>
      <c r="RM26" s="14">
        <v>0</v>
      </c>
      <c r="RN26" s="14">
        <v>0</v>
      </c>
      <c r="RO26" s="14">
        <v>0</v>
      </c>
      <c r="RP26" s="14">
        <v>0</v>
      </c>
      <c r="RQ26" s="14">
        <v>0</v>
      </c>
      <c r="RR26" s="14">
        <v>0</v>
      </c>
      <c r="RS26" s="14">
        <v>0</v>
      </c>
      <c r="RT26" s="14">
        <v>0</v>
      </c>
      <c r="RU26" s="14">
        <v>0</v>
      </c>
      <c r="RV26" s="14">
        <v>0</v>
      </c>
      <c r="RW26" s="14">
        <v>0</v>
      </c>
      <c r="RX26" s="14">
        <v>0</v>
      </c>
      <c r="RY26" s="14">
        <v>0</v>
      </c>
      <c r="RZ26" s="14">
        <v>0</v>
      </c>
      <c r="SA26" s="14">
        <v>0</v>
      </c>
      <c r="SB26" s="14">
        <v>0</v>
      </c>
      <c r="SC26" s="14">
        <v>0</v>
      </c>
      <c r="SD26" s="14">
        <v>0</v>
      </c>
      <c r="SE26" s="14">
        <v>0</v>
      </c>
      <c r="SF26" s="14">
        <v>0</v>
      </c>
      <c r="SG26" s="14">
        <v>0</v>
      </c>
      <c r="SH26" s="14">
        <v>0</v>
      </c>
      <c r="SI26" s="14">
        <v>0</v>
      </c>
      <c r="SJ26" s="14">
        <v>92774.04</v>
      </c>
      <c r="SK26" s="14">
        <v>92774.04</v>
      </c>
      <c r="SL26" s="14">
        <v>0</v>
      </c>
      <c r="SM26" s="14">
        <v>0</v>
      </c>
      <c r="SN26" s="14">
        <v>0</v>
      </c>
      <c r="SO26" s="14">
        <v>0</v>
      </c>
      <c r="SP26" s="14">
        <v>0</v>
      </c>
      <c r="SQ26" s="14">
        <v>0</v>
      </c>
      <c r="SR26" s="14">
        <v>0</v>
      </c>
      <c r="SS26" s="14">
        <v>0</v>
      </c>
      <c r="ST26" s="14">
        <v>0</v>
      </c>
      <c r="SU26" s="14">
        <v>0</v>
      </c>
      <c r="SV26" s="14">
        <v>0</v>
      </c>
      <c r="SW26" s="14">
        <v>0</v>
      </c>
      <c r="SX26" s="14">
        <v>0</v>
      </c>
      <c r="SY26" s="14">
        <v>0</v>
      </c>
      <c r="SZ26" s="14">
        <v>0</v>
      </c>
      <c r="TA26" s="14">
        <v>0</v>
      </c>
      <c r="TB26" s="14">
        <v>0</v>
      </c>
      <c r="TC26" s="14">
        <v>0</v>
      </c>
      <c r="TD26" s="14">
        <v>0</v>
      </c>
      <c r="TE26" s="14">
        <v>0</v>
      </c>
      <c r="TF26" s="14">
        <v>0</v>
      </c>
      <c r="TG26" s="14">
        <v>0</v>
      </c>
      <c r="TH26" s="14">
        <v>0</v>
      </c>
      <c r="TI26" s="14">
        <v>0</v>
      </c>
      <c r="TJ26" s="14">
        <v>0</v>
      </c>
      <c r="TK26" s="14">
        <v>0</v>
      </c>
      <c r="TL26" s="14">
        <v>0</v>
      </c>
      <c r="TM26" s="14">
        <v>0</v>
      </c>
      <c r="TN26" s="14">
        <v>0</v>
      </c>
      <c r="TO26" s="14">
        <v>0</v>
      </c>
      <c r="TP26" s="14">
        <v>0</v>
      </c>
      <c r="TQ26" s="14">
        <v>0</v>
      </c>
      <c r="TR26" s="14">
        <v>0</v>
      </c>
      <c r="TS26" s="14">
        <v>0</v>
      </c>
      <c r="TT26" s="14">
        <v>0</v>
      </c>
      <c r="TU26" s="14">
        <v>0</v>
      </c>
      <c r="TV26" s="14">
        <v>0</v>
      </c>
      <c r="TW26" s="14">
        <v>0</v>
      </c>
      <c r="TX26" s="14">
        <v>0</v>
      </c>
      <c r="TY26" s="14">
        <v>0</v>
      </c>
      <c r="TZ26" s="14">
        <v>0</v>
      </c>
      <c r="UA26" s="14">
        <v>0</v>
      </c>
      <c r="UB26" s="14">
        <v>0</v>
      </c>
      <c r="UC26" s="14">
        <v>0</v>
      </c>
      <c r="UD26" s="14">
        <v>0</v>
      </c>
      <c r="UE26" s="14">
        <v>0</v>
      </c>
      <c r="UF26" s="14">
        <v>0</v>
      </c>
      <c r="UG26" s="14">
        <v>0</v>
      </c>
      <c r="UH26" s="14">
        <v>0</v>
      </c>
      <c r="UI26" s="14">
        <v>0</v>
      </c>
      <c r="UJ26" s="14">
        <v>0</v>
      </c>
      <c r="UK26" s="14">
        <v>0</v>
      </c>
      <c r="UL26" s="14">
        <v>0</v>
      </c>
      <c r="UM26" s="14">
        <v>0</v>
      </c>
      <c r="UN26" s="14">
        <v>0</v>
      </c>
      <c r="UO26" s="14">
        <v>0</v>
      </c>
      <c r="UP26" s="14">
        <v>0</v>
      </c>
      <c r="UQ26" s="14">
        <v>0</v>
      </c>
      <c r="UR26" s="14">
        <v>0</v>
      </c>
      <c r="US26" s="14">
        <v>0</v>
      </c>
      <c r="UT26" s="14">
        <v>0</v>
      </c>
      <c r="UU26" s="14">
        <v>0</v>
      </c>
      <c r="UV26" s="14">
        <v>0</v>
      </c>
      <c r="UW26" s="14">
        <v>0</v>
      </c>
      <c r="UX26" s="14">
        <v>0</v>
      </c>
      <c r="UY26" s="14">
        <v>0</v>
      </c>
      <c r="UZ26" s="14">
        <v>0</v>
      </c>
      <c r="VA26" s="14">
        <v>0</v>
      </c>
      <c r="VB26" s="14">
        <v>0</v>
      </c>
      <c r="VC26" s="14">
        <v>0</v>
      </c>
      <c r="VD26" s="14">
        <v>0</v>
      </c>
      <c r="VE26" s="14">
        <v>0</v>
      </c>
      <c r="VF26" s="14">
        <v>0</v>
      </c>
      <c r="VG26" s="14">
        <v>0</v>
      </c>
      <c r="VH26" s="14">
        <v>0</v>
      </c>
      <c r="VI26" s="14">
        <v>0</v>
      </c>
      <c r="VJ26" s="14">
        <v>0</v>
      </c>
      <c r="VK26" s="14">
        <v>0</v>
      </c>
      <c r="VL26" s="14">
        <v>0</v>
      </c>
      <c r="VM26" s="14">
        <v>0</v>
      </c>
      <c r="VN26" s="14">
        <v>0</v>
      </c>
      <c r="VO26" s="14">
        <v>0</v>
      </c>
      <c r="VP26" s="14">
        <v>0</v>
      </c>
      <c r="VQ26" s="14">
        <v>0</v>
      </c>
      <c r="VR26" s="14">
        <v>0</v>
      </c>
      <c r="VS26" s="14">
        <v>0</v>
      </c>
      <c r="VT26" s="14">
        <v>0</v>
      </c>
      <c r="VU26" s="14">
        <v>0</v>
      </c>
      <c r="VV26" s="14">
        <v>0</v>
      </c>
      <c r="VW26" s="14">
        <v>0</v>
      </c>
      <c r="VX26" s="14">
        <v>0</v>
      </c>
      <c r="VY26" s="14">
        <v>0</v>
      </c>
      <c r="VZ26" s="14">
        <v>0</v>
      </c>
      <c r="WA26" s="14">
        <v>0</v>
      </c>
      <c r="WB26" s="14">
        <v>0</v>
      </c>
      <c r="WC26" s="14">
        <v>0</v>
      </c>
      <c r="WD26" s="14">
        <v>0</v>
      </c>
      <c r="WE26" s="14">
        <v>0</v>
      </c>
      <c r="WF26" s="14">
        <v>0</v>
      </c>
      <c r="WG26" s="14">
        <v>0</v>
      </c>
      <c r="WH26" s="14">
        <v>0</v>
      </c>
      <c r="WI26" s="14">
        <v>0</v>
      </c>
      <c r="WJ26" s="14">
        <v>0</v>
      </c>
      <c r="WK26" s="14">
        <v>0</v>
      </c>
      <c r="WL26" s="14">
        <v>0</v>
      </c>
      <c r="WM26" s="14">
        <v>0</v>
      </c>
      <c r="WN26" s="14">
        <v>0</v>
      </c>
      <c r="WO26" s="14">
        <v>0</v>
      </c>
      <c r="WP26" s="14">
        <v>0</v>
      </c>
      <c r="WQ26" s="14">
        <v>0</v>
      </c>
      <c r="WR26" s="14">
        <v>0</v>
      </c>
      <c r="WS26" s="14">
        <v>0</v>
      </c>
      <c r="WT26" s="14">
        <v>0</v>
      </c>
      <c r="WU26" s="14">
        <v>0</v>
      </c>
      <c r="WV26" s="14">
        <v>0</v>
      </c>
      <c r="WW26" s="14">
        <v>0</v>
      </c>
      <c r="WX26" s="14">
        <v>0</v>
      </c>
      <c r="WY26" s="14">
        <v>0</v>
      </c>
      <c r="WZ26" s="14">
        <v>0</v>
      </c>
      <c r="XA26" s="14">
        <v>0</v>
      </c>
      <c r="XB26" s="14">
        <v>0</v>
      </c>
      <c r="XC26" s="14">
        <v>0</v>
      </c>
      <c r="XD26" s="14">
        <v>0</v>
      </c>
      <c r="XE26" s="14">
        <v>0</v>
      </c>
      <c r="XF26" s="14">
        <v>0</v>
      </c>
      <c r="XG26" s="14">
        <v>0</v>
      </c>
      <c r="XH26" s="14">
        <v>0</v>
      </c>
      <c r="XI26" s="14">
        <v>0</v>
      </c>
      <c r="XJ26" s="14">
        <v>0</v>
      </c>
      <c r="XK26" s="14">
        <v>0</v>
      </c>
      <c r="XL26" s="14">
        <v>0</v>
      </c>
      <c r="XM26" s="14">
        <v>0</v>
      </c>
      <c r="XN26" s="14">
        <v>0</v>
      </c>
      <c r="XO26" s="14">
        <v>0</v>
      </c>
      <c r="XP26" s="14">
        <v>0</v>
      </c>
      <c r="XQ26" s="14">
        <v>0</v>
      </c>
      <c r="XR26" s="14">
        <v>0</v>
      </c>
      <c r="XS26" s="14">
        <v>0</v>
      </c>
      <c r="XT26" s="14">
        <v>0</v>
      </c>
      <c r="XU26" s="14">
        <v>0</v>
      </c>
      <c r="XV26" s="14">
        <v>0</v>
      </c>
      <c r="XW26" s="14">
        <v>0</v>
      </c>
      <c r="XX26" s="14">
        <v>0</v>
      </c>
      <c r="XY26" s="14">
        <v>0</v>
      </c>
      <c r="XZ26" s="14">
        <v>0</v>
      </c>
      <c r="YA26" s="14">
        <v>0</v>
      </c>
      <c r="YB26" s="14">
        <v>0</v>
      </c>
      <c r="YC26" s="14">
        <v>0</v>
      </c>
      <c r="YD26" s="14">
        <v>0</v>
      </c>
      <c r="YE26" s="14">
        <v>0</v>
      </c>
      <c r="YF26" s="14">
        <v>0</v>
      </c>
      <c r="YG26" s="14">
        <v>0</v>
      </c>
      <c r="YH26" s="14">
        <v>0</v>
      </c>
      <c r="YI26" s="14">
        <v>0</v>
      </c>
      <c r="YJ26" s="14">
        <v>0</v>
      </c>
      <c r="YK26" s="14">
        <v>0</v>
      </c>
      <c r="YL26" s="14">
        <v>0</v>
      </c>
      <c r="YM26" s="14">
        <v>0</v>
      </c>
      <c r="YN26" s="14">
        <v>0</v>
      </c>
      <c r="YO26" s="14">
        <v>0</v>
      </c>
      <c r="YP26" s="14">
        <v>0</v>
      </c>
      <c r="YQ26" s="14">
        <v>0</v>
      </c>
      <c r="YR26" s="14">
        <v>0</v>
      </c>
      <c r="YS26" s="14">
        <v>0</v>
      </c>
      <c r="YT26" s="14">
        <v>0</v>
      </c>
      <c r="YU26" s="14">
        <v>0</v>
      </c>
      <c r="YV26" s="14">
        <v>0</v>
      </c>
      <c r="YW26" s="14">
        <v>0</v>
      </c>
      <c r="YX26" s="14">
        <v>0</v>
      </c>
      <c r="YY26" s="14">
        <v>0</v>
      </c>
      <c r="YZ26" s="14">
        <v>0</v>
      </c>
      <c r="ZA26" s="14">
        <v>0</v>
      </c>
      <c r="ZB26" s="14">
        <v>0</v>
      </c>
      <c r="ZC26" s="14">
        <v>0</v>
      </c>
      <c r="ZD26" s="14">
        <v>0</v>
      </c>
      <c r="ZE26" s="14">
        <v>0</v>
      </c>
      <c r="ZF26" s="14">
        <v>0</v>
      </c>
      <c r="ZG26" s="14">
        <v>0</v>
      </c>
      <c r="ZH26" s="14">
        <v>0</v>
      </c>
      <c r="ZI26" s="14">
        <v>0</v>
      </c>
      <c r="ZJ26" s="14">
        <v>0</v>
      </c>
      <c r="ZK26" s="14">
        <v>0</v>
      </c>
      <c r="ZL26" s="14">
        <v>0</v>
      </c>
      <c r="ZM26" s="14">
        <v>0</v>
      </c>
      <c r="ZN26" s="14">
        <v>0</v>
      </c>
      <c r="ZO26" s="14">
        <v>0</v>
      </c>
      <c r="ZP26" s="14">
        <v>0</v>
      </c>
      <c r="ZQ26" s="14">
        <v>0</v>
      </c>
      <c r="ZR26" s="14">
        <v>0</v>
      </c>
      <c r="ZS26" s="14">
        <v>0</v>
      </c>
      <c r="ZT26" s="14">
        <v>0</v>
      </c>
      <c r="ZU26" s="14">
        <v>0</v>
      </c>
      <c r="ZV26" s="14">
        <v>0</v>
      </c>
    </row>
    <row r="27" spans="1:698" ht="12" customHeight="1" thickBot="1" x14ac:dyDescent="0.25">
      <c r="A27" s="7" t="s">
        <v>21</v>
      </c>
      <c r="B27" s="13">
        <f>+[1]BOLI!F9</f>
        <v>0</v>
      </c>
      <c r="C27" s="13">
        <f>+[1]BOLI!G9</f>
        <v>0</v>
      </c>
      <c r="D27" s="13">
        <f>+[1]BOLI!H9</f>
        <v>0</v>
      </c>
      <c r="E27" s="13">
        <f>+[1]BOLI!I9</f>
        <v>0</v>
      </c>
      <c r="F27" s="13">
        <f>+[1]BOLI!J9</f>
        <v>1639537.61</v>
      </c>
      <c r="G27" s="13">
        <f>+[1]BOLI!K9</f>
        <v>1639537.61</v>
      </c>
      <c r="H27" s="13">
        <f>+[1]BOLI!L9</f>
        <v>1639537.61</v>
      </c>
      <c r="I27" s="13">
        <f>+[1]BOLI!M9</f>
        <v>1639537.61</v>
      </c>
      <c r="J27" s="13">
        <f>+[1]BOLI!N9</f>
        <v>1587199.96</v>
      </c>
      <c r="K27" s="13">
        <f>+[1]BOLI!O9</f>
        <v>1251306.58</v>
      </c>
      <c r="L27" s="13">
        <f>+[1]BOLI!P9</f>
        <v>2084080.23</v>
      </c>
      <c r="M27" s="13">
        <f>+[1]BOLI!Q9</f>
        <v>2084080.23</v>
      </c>
      <c r="N27" s="13">
        <f>+[1]BOLI!R9</f>
        <v>2084080.23</v>
      </c>
      <c r="O27" s="13">
        <f>+[1]BOLI!S9</f>
        <v>2084080.23</v>
      </c>
      <c r="P27" s="13">
        <f>+[1]BOLI!T9</f>
        <v>2622266.16</v>
      </c>
      <c r="Q27" s="13">
        <f>+[1]BOLI!U9</f>
        <v>4473250.63</v>
      </c>
      <c r="R27" s="13">
        <f>+[1]BOLI!V9</f>
        <v>5125798.5999999996</v>
      </c>
      <c r="S27" s="13">
        <f>+[1]BOLI!W9</f>
        <v>5125798.5999999996</v>
      </c>
      <c r="T27" s="13">
        <f>+[1]BOLI!X9</f>
        <v>5529654.4500000002</v>
      </c>
      <c r="U27" s="13">
        <f>+[1]BOLI!Y9</f>
        <v>5706990.3899999997</v>
      </c>
      <c r="V27" s="13">
        <f>+[1]BOLI!Z9</f>
        <v>5915103.5899999999</v>
      </c>
      <c r="W27" s="13">
        <f>+[1]BOLI!AA9</f>
        <v>5893310.71</v>
      </c>
      <c r="X27" s="13">
        <f>+[1]BOLI!AB9</f>
        <v>7314580.0199999996</v>
      </c>
      <c r="Y27" s="13">
        <f>+[1]BOLI!AC9</f>
        <v>7314580.0199999996</v>
      </c>
      <c r="Z27" s="13">
        <f>+[1]BOLI!AD9</f>
        <v>4813029.93</v>
      </c>
      <c r="AA27" s="13">
        <f>+[1]BOLI!AE9</f>
        <v>5588092.3799999999</v>
      </c>
      <c r="AB27" s="13">
        <f>+[1]BOLI!AF9</f>
        <v>5832627.9299999997</v>
      </c>
      <c r="AC27" s="13">
        <f>+[1]BOLI!AG9</f>
        <v>6160771.7199999997</v>
      </c>
      <c r="AD27" s="13">
        <f>+[1]BOLI!AH9</f>
        <v>4149219.16</v>
      </c>
      <c r="AE27" s="13">
        <f>+[1]BOLI!AI9</f>
        <v>4149219.16</v>
      </c>
      <c r="AF27" s="13">
        <f>+[1]BOLI!AJ9</f>
        <v>2325114.29</v>
      </c>
      <c r="AG27" s="13">
        <f>+[1]BOLI!AK9</f>
        <v>2593274.7400000002</v>
      </c>
      <c r="AH27" s="13">
        <f>+[1]BOLI!AL9</f>
        <v>4845058.5599999996</v>
      </c>
      <c r="AI27" s="13">
        <f>+[1]BOLI!AM9</f>
        <v>5138532.1500000004</v>
      </c>
      <c r="AJ27" s="13">
        <f>+[1]BOLI!AN9</f>
        <v>2305432.12</v>
      </c>
      <c r="AK27" s="13">
        <f>+[1]BOLI!AO9</f>
        <v>2305432.12</v>
      </c>
      <c r="AL27" s="13">
        <f>+[1]BOLI!AP9</f>
        <v>2943794.18</v>
      </c>
      <c r="AM27" s="13">
        <f>+[1]BOLI!AQ9</f>
        <v>3220513.51</v>
      </c>
      <c r="AN27" s="13">
        <f>+[1]BOLI!AR9</f>
        <v>3424978.68</v>
      </c>
      <c r="AO27" s="13">
        <f>+[1]BOLI!AS9</f>
        <v>410585.52</v>
      </c>
      <c r="AP27" s="13">
        <f>+[1]BOLI!AT9</f>
        <v>2069793.33</v>
      </c>
      <c r="AQ27" s="13">
        <f>+[1]BOLI!AU9</f>
        <v>2069793.33</v>
      </c>
      <c r="AR27" s="13">
        <f>+[1]BOLI!AV9</f>
        <v>2585502.16</v>
      </c>
      <c r="AS27" s="13">
        <f>+[1]BOLI!AW9</f>
        <v>2955702.8</v>
      </c>
      <c r="AT27" s="13">
        <f>+[1]BOLI!AX9</f>
        <v>3087671.71</v>
      </c>
      <c r="AU27" s="13">
        <f>+[1]BOLI!AY9</f>
        <v>1870313.71</v>
      </c>
      <c r="AV27" s="13">
        <f>+[1]BOLI!AZ9</f>
        <v>2312523.6</v>
      </c>
      <c r="AW27" s="13">
        <f>+[1]BOLI!BA9</f>
        <v>2312523.6</v>
      </c>
      <c r="AX27" s="13">
        <f>+[1]BOLI!BB9</f>
        <v>2593481.96</v>
      </c>
      <c r="AY27" s="13">
        <f>+[1]BOLI!BC9</f>
        <v>2929312.08</v>
      </c>
      <c r="AZ27" s="13">
        <f>+[1]BOLI!BD9</f>
        <v>6036288.3799999999</v>
      </c>
      <c r="BA27" s="13">
        <f>+[1]BOLI!BE9</f>
        <v>3338236.47</v>
      </c>
      <c r="BB27" s="13">
        <f>+[1]BOLI!BF9</f>
        <v>3719746.24</v>
      </c>
      <c r="BC27" s="13">
        <f>+[1]BOLI!BG9</f>
        <v>3719746.24</v>
      </c>
      <c r="BD27" s="13">
        <f>+[1]BOLI!BH9</f>
        <v>4376829.26</v>
      </c>
      <c r="BE27" s="13">
        <f>+[1]BOLI!BI9</f>
        <v>2665578.1800000002</v>
      </c>
      <c r="BF27" s="13">
        <f>+[1]BOLI!BJ9</f>
        <v>2904254.86</v>
      </c>
      <c r="BG27" s="13">
        <f>+[1]BOLI!BK9</f>
        <v>1177837.6100000001</v>
      </c>
      <c r="BH27" s="13">
        <f>+[1]BOLI!BL9</f>
        <v>2011195.72</v>
      </c>
      <c r="BI27" s="13">
        <f>+[1]BOLI!BM9</f>
        <v>2011195.72</v>
      </c>
      <c r="BJ27" s="13">
        <f>+[1]BOLI!BN9</f>
        <v>5634162.1500000004</v>
      </c>
      <c r="BK27" s="13">
        <f>+[1]BOLI!BO9</f>
        <v>5840226.8499999996</v>
      </c>
      <c r="BL27" s="13">
        <f>+[1]BOLI!BP9</f>
        <v>6028988.9800000004</v>
      </c>
      <c r="BM27" s="13">
        <f>+[1]BOLI!BQ9</f>
        <v>5938051.6900000004</v>
      </c>
      <c r="BN27" s="13">
        <f>+[1]BOLI!BR9</f>
        <v>6697901.5999999996</v>
      </c>
      <c r="BO27" s="13">
        <f>+[1]BOLI!BS9</f>
        <v>6697901.5999999996</v>
      </c>
      <c r="BP27" s="13">
        <f>+[1]BOLI!BT9</f>
        <v>6697901.5999999996</v>
      </c>
      <c r="BQ27" s="13">
        <f>+[1]BOLI!BU9</f>
        <v>6697901.5999999996</v>
      </c>
      <c r="BR27" s="13">
        <f>+[1]BOLI!BV9</f>
        <v>7727653.8499999996</v>
      </c>
      <c r="BS27" s="13">
        <f>+[1]BOLI!BW9</f>
        <v>8094083.9100000001</v>
      </c>
      <c r="BT27" s="13">
        <f>+[1]BOLI!BX9</f>
        <v>8443115.2699999996</v>
      </c>
      <c r="BU27" s="13">
        <f>+[1]BOLI!BY9</f>
        <v>8443115.2699999996</v>
      </c>
      <c r="BV27" s="13">
        <f>+[1]BOLI!BZ9</f>
        <v>9031437.6999999993</v>
      </c>
      <c r="BW27" s="13">
        <f>+[1]BOLI!CA9</f>
        <v>8941386.0899999999</v>
      </c>
      <c r="BX27" s="13">
        <f>+[1]BOLI!CB9</f>
        <v>6152606.0199999996</v>
      </c>
      <c r="BY27" s="13">
        <f>+[1]BOLI!CC9</f>
        <v>1825501.67</v>
      </c>
      <c r="BZ27" s="13">
        <f>+[1]BOLI!CD9</f>
        <v>2492315.36</v>
      </c>
      <c r="CA27" s="13">
        <f>+[1]BOLI!CE9</f>
        <v>2492315.36</v>
      </c>
      <c r="CB27" s="13">
        <f>+[1]BOLI!CF9</f>
        <v>4083314.85</v>
      </c>
      <c r="CC27" s="13">
        <f>+[1]BOLI!CG9</f>
        <v>3217334.04</v>
      </c>
      <c r="CD27" s="13">
        <f>+[1]BOLI!CH9</f>
        <v>3515301.38</v>
      </c>
      <c r="CE27" s="13">
        <f>+[1]BOLI!CI9</f>
        <v>2745723.33</v>
      </c>
      <c r="CF27" s="13">
        <f>+[1]BOLI!CJ9</f>
        <v>3288530.16</v>
      </c>
      <c r="CG27" s="13">
        <f>+[1]BOLI!CK9</f>
        <v>3288530.16</v>
      </c>
      <c r="CH27" s="13">
        <f>+[1]BOLI!CL9</f>
        <v>3676968.43</v>
      </c>
      <c r="CI27" s="13">
        <f>+[1]BOLI!CM9</f>
        <v>1774238.67</v>
      </c>
      <c r="CJ27" s="13">
        <f>+[1]BOLI!CN9</f>
        <v>783196.28</v>
      </c>
      <c r="CK27" s="13">
        <f>+[1]BOLI!CO9</f>
        <v>624734.81999999995</v>
      </c>
      <c r="CL27" s="13">
        <f>+[1]BOLI!CP9</f>
        <v>1223589.1000000001</v>
      </c>
      <c r="CM27" s="13">
        <f>+[1]BOLI!CQ9</f>
        <v>1223589.1000000001</v>
      </c>
      <c r="CN27" s="13">
        <f>+[1]BOLI!CR9</f>
        <v>1526148.24</v>
      </c>
      <c r="CO27" s="13">
        <f>+[1]BOLI!CS9</f>
        <v>770460.74</v>
      </c>
      <c r="CP27" s="13">
        <f>+[1]BOLI!CT9</f>
        <v>802746.28</v>
      </c>
      <c r="CQ27" s="13">
        <f>+[1]BOLI!CU9</f>
        <v>452430.1</v>
      </c>
      <c r="CR27" s="13">
        <f>+[1]BOLI!CV9</f>
        <v>928015.57</v>
      </c>
      <c r="CS27" s="13">
        <f>+[1]BOLI!CW9</f>
        <v>928015.57</v>
      </c>
      <c r="CT27" s="13">
        <f>+[1]BOLI!CX9</f>
        <v>758618.57</v>
      </c>
      <c r="CU27" s="13">
        <f>+[1]BOLI!CY9</f>
        <v>963342.02</v>
      </c>
      <c r="CV27" s="13">
        <f>+[1]BOLI!CZ9</f>
        <v>192278.42</v>
      </c>
      <c r="CW27" s="13">
        <f>+[1]BOLI!DA9</f>
        <v>322900.40999999997</v>
      </c>
      <c r="CX27" s="13">
        <f>+[1]BOLI!DB9</f>
        <v>896016.83</v>
      </c>
      <c r="CY27" s="13">
        <f>+[1]BOLI!DC9</f>
        <v>896016.83</v>
      </c>
      <c r="CZ27" s="13">
        <f>+[1]BOLI!DD9</f>
        <v>1013247.91</v>
      </c>
      <c r="DA27" s="13">
        <f>+[1]BOLI!DE9</f>
        <v>663286.6</v>
      </c>
      <c r="DB27" s="13">
        <f>+[1]BOLI!DF9</f>
        <v>-288457.55</v>
      </c>
      <c r="DC27" s="13">
        <f>+[1]BOLI!DG9</f>
        <v>-59880.29</v>
      </c>
      <c r="DD27" s="13">
        <f>+[1]BOLI!DH9</f>
        <v>-59880.29</v>
      </c>
      <c r="DE27" s="13">
        <f>+[1]BOLI!DI9</f>
        <v>-59880.29</v>
      </c>
      <c r="DF27" s="13">
        <f>+[1]BOLI!DJ9</f>
        <v>902941.07</v>
      </c>
      <c r="DG27" s="13">
        <f>+[1]BOLI!DK9</f>
        <v>1172347.5900000001</v>
      </c>
      <c r="DH27" s="13">
        <f>+[1]BOLI!DL9</f>
        <v>864376.42</v>
      </c>
      <c r="DI27" s="13">
        <f>+[1]BOLI!DM9</f>
        <v>1174978.81</v>
      </c>
      <c r="DJ27" s="13">
        <f>+[1]BOLI!DN9</f>
        <v>1644789.84</v>
      </c>
      <c r="DK27" s="13">
        <f>+[1]BOLI!DO9</f>
        <v>1644789.84</v>
      </c>
      <c r="DL27" s="13">
        <f>+[1]BOLI!DP9</f>
        <v>1465098.97</v>
      </c>
      <c r="DM27" s="13">
        <f>+[1]BOLI!DQ9</f>
        <v>814607.41</v>
      </c>
      <c r="DN27" s="13">
        <f>+[1]BOLI!DR9</f>
        <v>814607.41</v>
      </c>
      <c r="DO27" s="13">
        <f>+[1]BOLI!DS9</f>
        <v>1281676.56</v>
      </c>
      <c r="DP27" s="13">
        <f>+[1]BOLI!DT9</f>
        <v>1281676.56</v>
      </c>
      <c r="DQ27" s="13">
        <f>+[1]BOLI!DU9</f>
        <v>1281676.56</v>
      </c>
      <c r="DR27" s="13">
        <f>+[1]BOLI!DV9</f>
        <v>2062509.36</v>
      </c>
      <c r="DS27" s="13">
        <f>+[1]BOLI!DW9</f>
        <v>2251219.65</v>
      </c>
      <c r="DT27" s="13">
        <f>+[1]BOLI!DX9</f>
        <v>651071.03</v>
      </c>
      <c r="DU27" s="13">
        <f>+[1]BOLI!DY9</f>
        <v>719773.75</v>
      </c>
      <c r="DV27" s="13">
        <f>+[1]BOLI!DZ9</f>
        <v>668694.78</v>
      </c>
      <c r="DW27" s="13">
        <f>+[1]BOLI!EA9</f>
        <v>668694.78</v>
      </c>
      <c r="DX27" s="13">
        <f>+[1]BOLI!EB9</f>
        <v>1147274.3600000001</v>
      </c>
      <c r="DY27" s="13">
        <f>+[1]BOLI!EC9</f>
        <v>864163.63</v>
      </c>
      <c r="DZ27" s="13">
        <f>+[1]BOLI!ED9</f>
        <v>1177446.75</v>
      </c>
      <c r="EA27" s="13">
        <f>+[1]BOLI!EE9</f>
        <v>872664.75</v>
      </c>
      <c r="EB27" s="13">
        <f>+[1]BOLI!EF9</f>
        <v>3643796.21</v>
      </c>
      <c r="EC27" s="13">
        <f>+[1]BOLI!EG9</f>
        <v>3643796.21</v>
      </c>
      <c r="ED27" s="13">
        <f>+[1]BOLI!EH9</f>
        <v>4062501.14</v>
      </c>
      <c r="EE27" s="13">
        <f>+[1]BOLI!EI9</f>
        <v>2065842.61</v>
      </c>
      <c r="EF27" s="13">
        <f>+[1]BOLI!EJ9</f>
        <v>694351.59</v>
      </c>
      <c r="EG27" s="13">
        <f>+[1]BOLI!EK9</f>
        <v>998803.77</v>
      </c>
      <c r="EH27" s="13">
        <f>+[1]BOLI!EL9</f>
        <v>998803.77</v>
      </c>
      <c r="EI27" s="13">
        <f>+[1]BOLI!EM9</f>
        <v>998803.77</v>
      </c>
      <c r="EJ27" s="13">
        <f>+[1]BOLI!EN9</f>
        <v>2350825.94</v>
      </c>
      <c r="EK27" s="13">
        <f>+[1]BOLI!EO9</f>
        <v>2575318</v>
      </c>
      <c r="EL27" s="13">
        <f>+[1]BOLI!EP9</f>
        <v>632614.25</v>
      </c>
      <c r="EM27" s="13">
        <f>+[1]BOLI!EQ9</f>
        <v>957080.88</v>
      </c>
      <c r="EN27" s="13">
        <f>+[1]BOLI!ER9</f>
        <v>1126525.71</v>
      </c>
      <c r="EO27" s="13">
        <f>+[1]BOLI!ES9</f>
        <v>1126525.71</v>
      </c>
      <c r="EP27" s="13">
        <f>+[1]BOLI!ET9</f>
        <v>1570869.36</v>
      </c>
      <c r="EQ27" s="13">
        <f>+[1]BOLI!EU9</f>
        <v>1043251.97</v>
      </c>
      <c r="ER27" s="13">
        <f>+[1]BOLI!EV9</f>
        <v>753718.79</v>
      </c>
      <c r="ES27" s="13">
        <f>+[1]BOLI!EW9</f>
        <v>1118450.8500000001</v>
      </c>
      <c r="ET27" s="13">
        <f>+[1]BOLI!EX9</f>
        <v>1546175.41</v>
      </c>
      <c r="EU27" s="13">
        <f>+[1]BOLI!EY9</f>
        <v>1546175.41</v>
      </c>
      <c r="EV27" s="13">
        <f>+[1]BOLI!EZ9</f>
        <v>1581834.13</v>
      </c>
      <c r="EW27" s="13">
        <f>+[1]BOLI!FA9</f>
        <v>1669217.98</v>
      </c>
      <c r="EX27" s="13">
        <f>+[1]BOLI!FB9</f>
        <v>4538597.37</v>
      </c>
      <c r="EY27" s="13">
        <f>+[1]BOLI!FC9</f>
        <v>4911371.3</v>
      </c>
      <c r="EZ27" s="13">
        <f>+[1]BOLI!FD9</f>
        <v>2150630.96</v>
      </c>
      <c r="FA27" s="13">
        <f>+[1]BOLI!FE9</f>
        <v>2150630.96</v>
      </c>
      <c r="FB27" s="13">
        <f>+[1]BOLI!FF9</f>
        <v>3013445.56</v>
      </c>
      <c r="FC27" s="13">
        <f>+[1]BOLI!FG9</f>
        <v>3155957.42</v>
      </c>
      <c r="FD27" s="13">
        <f>+[1]BOLI!FH9</f>
        <v>1127865.8400000001</v>
      </c>
      <c r="FE27" s="13">
        <f>+[1]BOLI!FI9</f>
        <v>1160664.07</v>
      </c>
      <c r="FF27" s="13">
        <f>+[1]BOLI!FJ9</f>
        <v>1746039.37</v>
      </c>
      <c r="FG27" s="13">
        <f>+[1]BOLI!FK9</f>
        <v>1746039.37</v>
      </c>
      <c r="FH27" s="13">
        <f>+[1]BOLI!FL9</f>
        <v>2202936.9900000002</v>
      </c>
      <c r="FI27" s="13">
        <f>+[1]BOLI!FM9</f>
        <v>3108875.23</v>
      </c>
      <c r="FJ27" s="13">
        <f>+[1]BOLI!FN9</f>
        <v>2205654.36</v>
      </c>
      <c r="FK27" s="13">
        <f>+[1]BOLI!FO9</f>
        <v>2585253.44</v>
      </c>
      <c r="FL27" s="13">
        <f>+[1]BOLI!FP9</f>
        <v>1120963.7</v>
      </c>
      <c r="FM27" s="13">
        <f>+[1]BOLI!FQ9</f>
        <v>1120963.7</v>
      </c>
      <c r="FN27" s="13">
        <f>+[1]BOLI!FR9</f>
        <v>4250621.34</v>
      </c>
      <c r="FO27" s="13">
        <f>+[1]BOLI!FS9</f>
        <v>4345587.42</v>
      </c>
      <c r="FP27" s="13">
        <f>+[1]BOLI!FT9</f>
        <v>4540131.29</v>
      </c>
      <c r="FQ27" s="13">
        <f>+[1]BOLI!FU9</f>
        <v>1609001.55</v>
      </c>
      <c r="FR27" s="13">
        <f>+[1]BOLI!FV9</f>
        <v>2019533.6</v>
      </c>
      <c r="FS27" s="13">
        <f>+[1]BOLI!FW9</f>
        <v>2019533.6</v>
      </c>
      <c r="FT27" s="13">
        <f>+[1]BOLI!FX9</f>
        <v>2421003.04</v>
      </c>
      <c r="FU27" s="13">
        <f>+[1]BOLI!FY9</f>
        <v>2726153.61</v>
      </c>
      <c r="FV27" s="13">
        <f>+[1]BOLI!FZ9</f>
        <v>0</v>
      </c>
      <c r="FW27" s="13">
        <f>+[1]BOLI!GA9</f>
        <v>0</v>
      </c>
      <c r="FX27" s="13">
        <f>+[1]BOLI!GB9</f>
        <v>0</v>
      </c>
      <c r="FY27" s="13">
        <f>+[1]BOLI!GC9</f>
        <v>0</v>
      </c>
      <c r="FZ27" s="13">
        <f>+[1]BOLI!GD9</f>
        <v>0</v>
      </c>
      <c r="GA27" s="13">
        <f>+[1]BOLI!GE9</f>
        <v>0</v>
      </c>
      <c r="GB27" s="13">
        <f>+[1]BOLI!GF9</f>
        <v>0</v>
      </c>
      <c r="GC27" s="13">
        <f>+[1]BOLI!GG9</f>
        <v>0</v>
      </c>
      <c r="GD27" s="13">
        <f>+[1]BOLI!GH9</f>
        <v>0</v>
      </c>
      <c r="GE27" s="13">
        <f>+[1]BOLI!GI9</f>
        <v>0</v>
      </c>
      <c r="GF27" s="13">
        <f>+[1]BOLI!GJ9</f>
        <v>0</v>
      </c>
      <c r="GG27" s="13">
        <f>+[1]BOLI!GK9</f>
        <v>0</v>
      </c>
      <c r="GH27" s="13">
        <f>+[1]BOLI!GL9</f>
        <v>0</v>
      </c>
      <c r="GI27" s="13">
        <f>+[1]BOLI!GM9</f>
        <v>0</v>
      </c>
      <c r="GJ27" s="13">
        <f>+[1]BOLI!GN9</f>
        <v>0</v>
      </c>
      <c r="GK27" s="13">
        <f>+[1]BOLI!GO9</f>
        <v>0</v>
      </c>
      <c r="GL27" s="30">
        <f>+[1]BOLI!GP9</f>
        <v>0</v>
      </c>
      <c r="GM27" s="13">
        <f>+[1]BOLI!GQ9</f>
        <v>0</v>
      </c>
      <c r="GN27" s="13">
        <f>+[1]BOLI!GR9</f>
        <v>0</v>
      </c>
      <c r="GO27" s="13">
        <f>+[1]BOLI!GS9</f>
        <v>0</v>
      </c>
      <c r="GP27" s="13">
        <f>+[1]BOLI!GT9</f>
        <v>0</v>
      </c>
      <c r="GQ27" s="13">
        <f>+[1]BOLI!GU9</f>
        <v>0</v>
      </c>
      <c r="GR27" s="13">
        <f>+[1]BOLI!GV9</f>
        <v>0</v>
      </c>
      <c r="GS27" s="13">
        <f>+[1]BOLI!GW9</f>
        <v>0</v>
      </c>
      <c r="GT27" s="13">
        <f>+[1]BOLI!GX9</f>
        <v>0</v>
      </c>
      <c r="GU27" s="13">
        <f>+[1]BOLI!GY9</f>
        <v>0</v>
      </c>
      <c r="GV27" s="13">
        <f>+[1]BOLI!GZ9</f>
        <v>0</v>
      </c>
      <c r="GW27" s="30">
        <f>+[1]BOLI!HA9</f>
        <v>0</v>
      </c>
      <c r="GX27" s="41">
        <f>(GW27-GQ27)/1000</f>
        <v>0</v>
      </c>
      <c r="GY27" s="13">
        <v>2581436.9</v>
      </c>
      <c r="GZ27" s="13">
        <v>3093946</v>
      </c>
      <c r="HA27" s="13">
        <v>3607039.03</v>
      </c>
      <c r="HB27" s="13">
        <v>4105500.73</v>
      </c>
      <c r="HC27" s="13">
        <v>0</v>
      </c>
      <c r="HD27" s="30">
        <v>3812589.43</v>
      </c>
      <c r="HE27" s="13">
        <f t="shared" si="4"/>
        <v>3812.58943</v>
      </c>
      <c r="HF27" s="13">
        <v>2947808.79</v>
      </c>
      <c r="HG27" s="13">
        <v>1831317.99</v>
      </c>
      <c r="HH27" s="13">
        <v>2112887.58</v>
      </c>
      <c r="HI27" s="13">
        <v>2410943.4700000002</v>
      </c>
      <c r="HJ27" s="13">
        <v>0</v>
      </c>
      <c r="HK27" s="30">
        <v>1629668.91</v>
      </c>
      <c r="HL27" s="13">
        <f t="shared" si="5"/>
        <v>-2182920.5200000005</v>
      </c>
      <c r="HM27" s="13">
        <v>2351259.37</v>
      </c>
      <c r="HN27" s="13">
        <v>2760170.78</v>
      </c>
      <c r="HO27" s="13">
        <v>3211027.81</v>
      </c>
      <c r="HP27" s="13">
        <v>7291450.8799999999</v>
      </c>
      <c r="HQ27" s="13">
        <v>0</v>
      </c>
      <c r="HR27" s="30">
        <v>8567222.5999999996</v>
      </c>
      <c r="HS27" s="13">
        <f t="shared" si="6"/>
        <v>6937553.6899999995</v>
      </c>
      <c r="HT27" s="13">
        <v>5213907.53</v>
      </c>
      <c r="HU27" s="13">
        <v>2791721.97</v>
      </c>
      <c r="HV27" s="13">
        <v>3174961.62</v>
      </c>
      <c r="HW27" s="13">
        <v>3561601.34</v>
      </c>
      <c r="HX27" s="13">
        <v>0</v>
      </c>
      <c r="HY27" s="30">
        <v>4375954.45</v>
      </c>
      <c r="HZ27" s="13">
        <f t="shared" si="7"/>
        <v>-4191268.1499999994</v>
      </c>
      <c r="IA27" s="13">
        <v>4657390.4800000004</v>
      </c>
      <c r="IB27" s="13">
        <v>4434494.3899999997</v>
      </c>
      <c r="IC27" s="13">
        <v>4741433.6100000003</v>
      </c>
      <c r="ID27" s="13">
        <v>1327435.99</v>
      </c>
      <c r="IE27" s="13">
        <v>0</v>
      </c>
      <c r="IF27" s="30">
        <v>3367880.71</v>
      </c>
      <c r="IG27" s="13">
        <f t="shared" si="8"/>
        <v>-1008073.7400000002</v>
      </c>
      <c r="IH27" s="13">
        <v>2420081.06</v>
      </c>
      <c r="II27" s="13">
        <v>2269905.9500000002</v>
      </c>
      <c r="IJ27" s="13">
        <v>2537908.2000000002</v>
      </c>
      <c r="IK27" s="13">
        <v>749907.59</v>
      </c>
      <c r="IL27" s="13">
        <v>0</v>
      </c>
      <c r="IM27" s="13">
        <v>1647220.55</v>
      </c>
      <c r="IN27" s="13">
        <v>1947074.43</v>
      </c>
      <c r="IO27" s="13">
        <v>2120637.79</v>
      </c>
      <c r="IP27" s="13">
        <v>2428753.1800000002</v>
      </c>
      <c r="IQ27" s="13">
        <v>2853161.43</v>
      </c>
      <c r="IR27" s="13">
        <v>0</v>
      </c>
      <c r="IS27" s="13">
        <v>4183373.69</v>
      </c>
      <c r="IT27" s="13">
        <v>2753311.82</v>
      </c>
      <c r="IU27" s="13">
        <v>2876249.58</v>
      </c>
      <c r="IV27" s="13">
        <v>1951782.21</v>
      </c>
      <c r="IW27" s="13">
        <v>2108758.61</v>
      </c>
      <c r="IX27" s="13">
        <v>0</v>
      </c>
      <c r="IY27" s="13">
        <v>2928772.2</v>
      </c>
      <c r="IZ27" s="13">
        <v>2928772.2</v>
      </c>
      <c r="JA27" s="13">
        <v>3981571.08</v>
      </c>
      <c r="JB27" s="13">
        <v>3958141.72</v>
      </c>
      <c r="JC27" s="13">
        <v>1539597.22</v>
      </c>
      <c r="JD27" s="13">
        <v>0</v>
      </c>
      <c r="JE27" s="13">
        <v>2338407.02</v>
      </c>
      <c r="JF27" s="13">
        <v>2991801.29</v>
      </c>
      <c r="JG27" s="13">
        <v>3153346.24</v>
      </c>
      <c r="JH27" s="13">
        <v>2879587.49</v>
      </c>
      <c r="JI27" s="13">
        <v>899592.77</v>
      </c>
      <c r="JJ27" s="13">
        <v>1327580.8700000001</v>
      </c>
      <c r="JK27" s="13">
        <v>1327580.8700000001</v>
      </c>
      <c r="JL27" s="13">
        <v>1091350.7</v>
      </c>
      <c r="JM27" s="13">
        <v>1220499.06</v>
      </c>
      <c r="JN27" s="13">
        <v>1465830.37</v>
      </c>
      <c r="JO27" s="13">
        <v>1709404.59</v>
      </c>
      <c r="JP27" s="13">
        <v>1109019.73</v>
      </c>
      <c r="JQ27" s="13">
        <v>1109019.73</v>
      </c>
      <c r="JR27" s="13">
        <v>1456675.82</v>
      </c>
      <c r="JS27" s="13">
        <v>1249264.3999999999</v>
      </c>
      <c r="JT27" s="13">
        <v>1386992.83</v>
      </c>
      <c r="JU27" s="13">
        <v>1386992.83</v>
      </c>
      <c r="JV27" s="13">
        <v>0</v>
      </c>
      <c r="JW27" s="13">
        <v>1386992.83</v>
      </c>
      <c r="JX27" s="13">
        <v>1706297.91</v>
      </c>
      <c r="JY27" s="13">
        <v>1494259.33</v>
      </c>
      <c r="JZ27" s="13">
        <v>1887546.29</v>
      </c>
      <c r="KA27" s="13">
        <v>2053822.21</v>
      </c>
      <c r="KB27" s="13">
        <v>0</v>
      </c>
      <c r="KC27" s="13">
        <v>2516688.66</v>
      </c>
      <c r="KD27" s="13">
        <v>2712393.34</v>
      </c>
      <c r="KE27" s="13">
        <v>432585.09</v>
      </c>
      <c r="KF27" s="13">
        <v>624865.24</v>
      </c>
      <c r="KG27" s="13">
        <v>899445.47</v>
      </c>
      <c r="KH27" s="13">
        <v>0</v>
      </c>
      <c r="KI27" s="13">
        <v>1789609.34</v>
      </c>
      <c r="KJ27" s="13">
        <v>2482044.7000000002</v>
      </c>
      <c r="KK27" s="13">
        <v>2602504.06</v>
      </c>
      <c r="KL27" s="13">
        <v>2565128.0299999998</v>
      </c>
      <c r="KM27" s="13">
        <v>891824.67</v>
      </c>
      <c r="KN27" s="13">
        <v>1760738.62</v>
      </c>
      <c r="KO27" s="13">
        <v>1760738.62</v>
      </c>
      <c r="KP27" s="13">
        <v>2858145.38</v>
      </c>
      <c r="KQ27" s="13">
        <v>2294198.15</v>
      </c>
      <c r="KR27" s="13">
        <v>2456533.31</v>
      </c>
      <c r="KS27" s="13">
        <v>1732818.54</v>
      </c>
      <c r="KT27" s="13">
        <v>0</v>
      </c>
      <c r="KU27" s="13">
        <v>2672004.2999999998</v>
      </c>
      <c r="KV27" s="13">
        <v>3101449.06</v>
      </c>
      <c r="KW27" s="13">
        <v>3565510.53</v>
      </c>
      <c r="KX27" s="13">
        <v>3565510.53</v>
      </c>
      <c r="KY27" s="13">
        <v>696445.84</v>
      </c>
      <c r="KZ27" s="13">
        <v>0</v>
      </c>
      <c r="LA27" s="13">
        <v>1867674.48</v>
      </c>
      <c r="LB27" s="13">
        <v>2131741.39</v>
      </c>
      <c r="LC27" s="13">
        <v>2090798.53</v>
      </c>
      <c r="LD27" s="13">
        <v>3720098.35</v>
      </c>
      <c r="LE27" s="13">
        <v>713581.27</v>
      </c>
      <c r="LF27" s="13">
        <v>0</v>
      </c>
      <c r="LG27" s="13">
        <v>1419632.16</v>
      </c>
      <c r="LH27" s="13">
        <v>1917687.86</v>
      </c>
      <c r="LI27" s="13">
        <v>2227219.64</v>
      </c>
      <c r="LJ27" s="13">
        <v>2384051.4300000002</v>
      </c>
      <c r="LK27" s="13">
        <v>944506.3</v>
      </c>
      <c r="LL27" s="13">
        <v>4023577.66</v>
      </c>
      <c r="LM27" s="13">
        <v>4023577.66</v>
      </c>
      <c r="LN27" s="13">
        <v>4023577.66</v>
      </c>
      <c r="LO27" s="13">
        <v>4826603.08</v>
      </c>
      <c r="LP27" s="13">
        <v>1400495.03</v>
      </c>
      <c r="LQ27" s="13">
        <v>1676799.95</v>
      </c>
      <c r="LR27" s="13">
        <v>0</v>
      </c>
      <c r="LS27" s="13">
        <v>2223704.2799999998</v>
      </c>
      <c r="LT27" s="13">
        <v>2223704.2799999998</v>
      </c>
      <c r="LU27" s="13">
        <v>2928273.03</v>
      </c>
      <c r="LV27" s="13">
        <v>3092549.68</v>
      </c>
      <c r="LW27" s="13">
        <v>633306.97</v>
      </c>
      <c r="LX27" s="13">
        <v>1955898.57</v>
      </c>
      <c r="LY27" s="13">
        <v>1955898.57</v>
      </c>
      <c r="LZ27" s="13">
        <v>1458210.19</v>
      </c>
      <c r="MA27" s="13">
        <v>1694976.64</v>
      </c>
      <c r="MB27" s="13">
        <v>1773695.59</v>
      </c>
      <c r="MC27" s="13">
        <v>2458941.5299999998</v>
      </c>
      <c r="MD27" s="13">
        <v>0</v>
      </c>
      <c r="ME27" s="13">
        <v>1063706.56</v>
      </c>
      <c r="MF27" s="13">
        <v>6336482.2800000003</v>
      </c>
      <c r="MG27" s="13">
        <v>2516574.77</v>
      </c>
      <c r="MH27" s="13">
        <v>7616220.8799999999</v>
      </c>
      <c r="MI27" s="13">
        <v>2853259.06</v>
      </c>
      <c r="MJ27" s="13">
        <v>0</v>
      </c>
      <c r="MK27" s="13">
        <v>2992919.19</v>
      </c>
      <c r="ML27" s="13">
        <v>0</v>
      </c>
      <c r="MM27" s="13">
        <v>3201999.62</v>
      </c>
      <c r="MN27" s="13">
        <v>16310651.51</v>
      </c>
      <c r="MO27" s="13">
        <v>23485517.510000002</v>
      </c>
      <c r="MP27" s="13">
        <v>23821869.239999998</v>
      </c>
      <c r="MQ27" s="13">
        <v>23821869.239999998</v>
      </c>
      <c r="MR27" s="13">
        <v>3319848.53</v>
      </c>
      <c r="MS27" s="13">
        <v>3460732.16</v>
      </c>
      <c r="MT27" s="13">
        <v>1742744.48</v>
      </c>
      <c r="MU27" s="13">
        <v>3703308.63</v>
      </c>
      <c r="MV27" s="13">
        <v>4193533.82</v>
      </c>
      <c r="MW27" s="13">
        <v>4193533.82</v>
      </c>
      <c r="MX27" s="13">
        <v>4926772.66</v>
      </c>
      <c r="MY27" s="13">
        <v>5009856.2699999996</v>
      </c>
      <c r="MZ27" s="13">
        <v>5185839.12</v>
      </c>
      <c r="NA27" s="13">
        <v>5494868.6900000004</v>
      </c>
      <c r="NB27" s="13">
        <v>6267432.5099999998</v>
      </c>
      <c r="NC27" s="13">
        <v>6267432.5099999998</v>
      </c>
      <c r="ND27" s="13">
        <v>6267432.5099999998</v>
      </c>
      <c r="NE27" s="13">
        <v>6267432.5099999998</v>
      </c>
      <c r="NF27" s="13">
        <v>3246199.58</v>
      </c>
      <c r="NG27" s="13">
        <v>4252669.33</v>
      </c>
      <c r="NH27" s="13">
        <v>4774061.91</v>
      </c>
      <c r="NI27" s="13">
        <v>4774061.91</v>
      </c>
      <c r="NJ27" s="13">
        <v>5222881.32</v>
      </c>
      <c r="NK27" s="13">
        <v>3775615.35</v>
      </c>
      <c r="NL27" s="13">
        <v>3615632.62</v>
      </c>
      <c r="NM27" s="13">
        <v>3762963.04</v>
      </c>
      <c r="NN27" s="13">
        <v>4218404.71</v>
      </c>
      <c r="NO27" s="13">
        <v>4218404.71</v>
      </c>
      <c r="NP27" s="13">
        <v>4680347.3</v>
      </c>
      <c r="NQ27" s="13">
        <v>4886744.2</v>
      </c>
      <c r="NR27" s="13">
        <v>8213764.8300000001</v>
      </c>
      <c r="NS27" s="13">
        <v>8482639.0299999993</v>
      </c>
      <c r="NT27" s="13">
        <v>0</v>
      </c>
      <c r="NU27" s="13">
        <v>8932067.2100000009</v>
      </c>
      <c r="NV27" s="13">
        <v>8932067.2100000009</v>
      </c>
      <c r="NW27" s="13">
        <v>8932067.2100000009</v>
      </c>
      <c r="NX27" s="13">
        <v>8932067.2100000009</v>
      </c>
      <c r="NY27" s="13">
        <v>8932067.2100000009</v>
      </c>
      <c r="NZ27" s="13">
        <v>10441489.890000001</v>
      </c>
      <c r="OA27" s="13">
        <v>10441489.890000001</v>
      </c>
      <c r="OB27" s="13">
        <v>7803693.5</v>
      </c>
      <c r="OC27" s="13">
        <v>8152898.79</v>
      </c>
      <c r="OD27" s="13">
        <v>8152898.79</v>
      </c>
      <c r="OE27" s="13">
        <v>8152898.79</v>
      </c>
      <c r="OF27" s="13">
        <v>4576557.88</v>
      </c>
      <c r="OG27" s="13">
        <v>4576557.88</v>
      </c>
      <c r="OH27" s="13">
        <v>5208880</v>
      </c>
      <c r="OI27" s="13">
        <v>3038612.53</v>
      </c>
      <c r="OJ27" s="13">
        <v>6057249.5800000001</v>
      </c>
      <c r="OK27" s="13">
        <v>6040749.8499999996</v>
      </c>
      <c r="OL27" s="13">
        <v>6630743.8200000003</v>
      </c>
      <c r="OM27" s="13">
        <v>6630743.8200000003</v>
      </c>
      <c r="ON27" s="13">
        <v>7229001.2000000002</v>
      </c>
      <c r="OO27" s="13">
        <v>7364285.6399999997</v>
      </c>
      <c r="OP27" s="13">
        <v>7511685.0199999996</v>
      </c>
      <c r="OQ27" s="13">
        <v>7739099.8600000003</v>
      </c>
      <c r="OR27" s="13">
        <v>0</v>
      </c>
      <c r="OS27" s="13">
        <v>7739099.8600000003</v>
      </c>
      <c r="OT27" s="13">
        <v>8708342.6099999994</v>
      </c>
      <c r="OU27" s="13">
        <v>8891321.0800000001</v>
      </c>
      <c r="OV27" s="13">
        <v>9138606.4100000001</v>
      </c>
      <c r="OW27" s="13">
        <v>9175739.4600000009</v>
      </c>
      <c r="OX27" s="13">
        <v>9749293.2799999993</v>
      </c>
      <c r="OY27" s="13">
        <v>9749293.2799999993</v>
      </c>
      <c r="OZ27" s="13">
        <v>10207456.08</v>
      </c>
      <c r="PA27" s="13">
        <v>10465277.609999999</v>
      </c>
      <c r="PB27" s="13">
        <v>10283095.449999999</v>
      </c>
      <c r="PC27" s="13">
        <v>10285056.41</v>
      </c>
      <c r="PD27" s="13">
        <v>8462285.2799999993</v>
      </c>
      <c r="PE27" s="13">
        <v>8462285.2799999993</v>
      </c>
      <c r="PF27" s="13">
        <v>8956151.8300000001</v>
      </c>
      <c r="PG27" s="13">
        <v>9137488.9299999997</v>
      </c>
      <c r="PH27" s="13">
        <v>10401587.6</v>
      </c>
      <c r="PI27" s="13">
        <v>2968125.5</v>
      </c>
      <c r="PJ27" s="13">
        <v>6955811.46</v>
      </c>
      <c r="PK27" s="13">
        <v>6955811.46</v>
      </c>
      <c r="PL27" s="13">
        <v>7502354.46</v>
      </c>
      <c r="PM27" s="13">
        <v>7716814.6399999997</v>
      </c>
      <c r="PN27" s="13">
        <v>7886820.9800000004</v>
      </c>
      <c r="PO27" s="13">
        <v>8017438.0700000003</v>
      </c>
      <c r="PP27" s="13">
        <v>9195692.1799999997</v>
      </c>
      <c r="PQ27" s="13">
        <v>9195692.1799999997</v>
      </c>
      <c r="PR27" s="13">
        <v>12375202.029999999</v>
      </c>
      <c r="PS27" s="13">
        <v>0</v>
      </c>
      <c r="PT27" s="13">
        <v>0</v>
      </c>
      <c r="PU27" s="13">
        <v>0</v>
      </c>
      <c r="PV27" s="13">
        <v>0</v>
      </c>
      <c r="PW27" s="13">
        <v>0</v>
      </c>
      <c r="PX27" s="13">
        <v>0</v>
      </c>
      <c r="PY27" s="13">
        <v>0</v>
      </c>
      <c r="PZ27" s="13">
        <v>0</v>
      </c>
      <c r="QA27" s="13">
        <v>0</v>
      </c>
      <c r="QB27" s="13">
        <v>0</v>
      </c>
      <c r="QC27" s="13">
        <v>0</v>
      </c>
      <c r="QD27" s="13">
        <v>0</v>
      </c>
      <c r="QE27" s="13">
        <v>0</v>
      </c>
      <c r="QF27" s="13">
        <v>0</v>
      </c>
      <c r="QG27" s="13">
        <v>0</v>
      </c>
      <c r="QH27" s="13">
        <v>0</v>
      </c>
      <c r="QI27" s="13">
        <v>0</v>
      </c>
      <c r="QJ27" s="13">
        <v>0</v>
      </c>
      <c r="QK27" s="13">
        <v>0</v>
      </c>
      <c r="QL27" s="13">
        <v>0</v>
      </c>
      <c r="QM27" s="13">
        <v>0</v>
      </c>
      <c r="QN27" s="13">
        <v>0</v>
      </c>
      <c r="QO27" s="13">
        <v>0</v>
      </c>
      <c r="QP27" s="13">
        <v>0</v>
      </c>
      <c r="QQ27" s="13">
        <v>0</v>
      </c>
      <c r="QR27" s="13">
        <v>0</v>
      </c>
      <c r="QS27" s="13">
        <v>0</v>
      </c>
      <c r="QT27" s="13">
        <v>0</v>
      </c>
      <c r="QU27" s="13">
        <v>0</v>
      </c>
      <c r="QV27" s="13">
        <v>0</v>
      </c>
      <c r="QW27" s="13">
        <v>0</v>
      </c>
      <c r="QX27" s="13">
        <v>0</v>
      </c>
      <c r="QY27" s="13">
        <v>0</v>
      </c>
      <c r="QZ27" s="13">
        <v>0</v>
      </c>
      <c r="RA27" s="13">
        <v>0</v>
      </c>
      <c r="RB27" s="13">
        <v>0</v>
      </c>
      <c r="RC27" s="13">
        <v>0</v>
      </c>
      <c r="RD27" s="13">
        <v>0</v>
      </c>
      <c r="RE27" s="13">
        <v>0</v>
      </c>
      <c r="RF27" s="13">
        <v>0</v>
      </c>
      <c r="RG27" s="13">
        <v>0</v>
      </c>
      <c r="RH27" s="13">
        <v>0</v>
      </c>
      <c r="RI27" s="13">
        <v>0</v>
      </c>
      <c r="RJ27" s="13">
        <v>0</v>
      </c>
      <c r="RK27" s="13">
        <v>0</v>
      </c>
      <c r="RL27" s="13">
        <v>0</v>
      </c>
      <c r="RM27" s="13">
        <v>0</v>
      </c>
      <c r="RN27" s="13">
        <v>0</v>
      </c>
      <c r="RO27" s="13">
        <v>0</v>
      </c>
      <c r="RP27" s="13">
        <v>0</v>
      </c>
      <c r="RQ27" s="13">
        <v>0</v>
      </c>
      <c r="RR27" s="13">
        <v>0</v>
      </c>
      <c r="RS27" s="13">
        <v>0</v>
      </c>
      <c r="RT27" s="13">
        <v>0</v>
      </c>
      <c r="RU27" s="13">
        <v>0</v>
      </c>
      <c r="RV27" s="13">
        <v>0</v>
      </c>
      <c r="RW27" s="13">
        <v>0</v>
      </c>
      <c r="RX27" s="13">
        <v>0</v>
      </c>
      <c r="RY27" s="13">
        <v>0</v>
      </c>
      <c r="RZ27" s="13">
        <v>0</v>
      </c>
      <c r="SA27" s="13">
        <v>0</v>
      </c>
      <c r="SB27" s="13">
        <v>0</v>
      </c>
      <c r="SC27" s="13">
        <v>0</v>
      </c>
      <c r="SD27" s="13">
        <v>0</v>
      </c>
      <c r="SE27" s="13">
        <v>0</v>
      </c>
      <c r="SF27" s="13">
        <v>0</v>
      </c>
      <c r="SG27" s="13">
        <v>0</v>
      </c>
      <c r="SH27" s="13">
        <v>0</v>
      </c>
      <c r="SI27" s="13">
        <v>0</v>
      </c>
      <c r="SJ27" s="13">
        <v>92774.04</v>
      </c>
      <c r="SK27" s="13">
        <v>92774.04</v>
      </c>
      <c r="SL27" s="13">
        <v>0</v>
      </c>
      <c r="SM27" s="13">
        <v>0</v>
      </c>
      <c r="SN27" s="13">
        <v>0</v>
      </c>
      <c r="SO27" s="13">
        <v>0</v>
      </c>
      <c r="SP27" s="13">
        <v>0</v>
      </c>
      <c r="SQ27" s="13">
        <v>0</v>
      </c>
      <c r="SR27" s="13">
        <v>0</v>
      </c>
      <c r="SS27" s="13">
        <v>0</v>
      </c>
      <c r="ST27" s="13">
        <v>0</v>
      </c>
      <c r="SU27" s="13">
        <v>0</v>
      </c>
      <c r="SV27" s="13">
        <v>0</v>
      </c>
      <c r="SW27" s="13">
        <v>0</v>
      </c>
      <c r="SX27" s="13">
        <v>0</v>
      </c>
      <c r="SY27" s="13">
        <v>0</v>
      </c>
      <c r="SZ27" s="13">
        <v>0</v>
      </c>
      <c r="TA27" s="13">
        <v>0</v>
      </c>
      <c r="TB27" s="13">
        <v>0</v>
      </c>
      <c r="TC27" s="13">
        <v>0</v>
      </c>
      <c r="TD27" s="13">
        <v>0</v>
      </c>
      <c r="TE27" s="13">
        <v>0</v>
      </c>
      <c r="TF27" s="13">
        <v>0</v>
      </c>
      <c r="TG27" s="13">
        <v>0</v>
      </c>
      <c r="TH27" s="13">
        <v>0</v>
      </c>
      <c r="TI27" s="13">
        <v>0</v>
      </c>
      <c r="TJ27" s="13">
        <v>0</v>
      </c>
      <c r="TK27" s="13">
        <v>0</v>
      </c>
      <c r="TL27" s="13">
        <v>0</v>
      </c>
      <c r="TM27" s="13">
        <v>0</v>
      </c>
      <c r="TN27" s="13">
        <v>0</v>
      </c>
      <c r="TO27" s="13">
        <v>0</v>
      </c>
      <c r="TP27" s="13">
        <v>0</v>
      </c>
      <c r="TQ27" s="13">
        <v>0</v>
      </c>
      <c r="TR27" s="13">
        <v>0</v>
      </c>
      <c r="TS27" s="13">
        <v>0</v>
      </c>
      <c r="TT27" s="13">
        <v>0</v>
      </c>
      <c r="TU27" s="13">
        <v>0</v>
      </c>
      <c r="TV27" s="13">
        <v>0</v>
      </c>
      <c r="TW27" s="13">
        <v>0</v>
      </c>
      <c r="TX27" s="13">
        <v>0</v>
      </c>
      <c r="TY27" s="13">
        <v>0</v>
      </c>
      <c r="TZ27" s="13">
        <v>0</v>
      </c>
      <c r="UA27" s="13">
        <v>0</v>
      </c>
      <c r="UB27" s="13">
        <v>0</v>
      </c>
      <c r="UC27" s="13">
        <v>0</v>
      </c>
      <c r="UD27" s="13">
        <v>0</v>
      </c>
      <c r="UE27" s="13">
        <v>0</v>
      </c>
      <c r="UF27" s="13">
        <v>0</v>
      </c>
      <c r="UG27" s="13">
        <v>0</v>
      </c>
      <c r="UH27" s="13">
        <v>0</v>
      </c>
      <c r="UI27" s="13">
        <v>0</v>
      </c>
      <c r="UJ27" s="13">
        <v>0</v>
      </c>
      <c r="UK27" s="13">
        <v>0</v>
      </c>
      <c r="UL27" s="13">
        <v>0</v>
      </c>
      <c r="UM27" s="13">
        <v>0</v>
      </c>
      <c r="UN27" s="13">
        <v>0</v>
      </c>
      <c r="UO27" s="13">
        <v>0</v>
      </c>
      <c r="UP27" s="13">
        <v>0</v>
      </c>
      <c r="UQ27" s="13">
        <v>0</v>
      </c>
      <c r="UR27" s="13">
        <v>0</v>
      </c>
      <c r="US27" s="13">
        <v>0</v>
      </c>
      <c r="UT27" s="13">
        <v>0</v>
      </c>
      <c r="UU27" s="13">
        <v>0</v>
      </c>
      <c r="UV27" s="13">
        <v>0</v>
      </c>
      <c r="UW27" s="13">
        <v>0</v>
      </c>
      <c r="UX27" s="13">
        <v>0</v>
      </c>
      <c r="UY27" s="13">
        <v>0</v>
      </c>
      <c r="UZ27" s="13">
        <v>0</v>
      </c>
      <c r="VA27" s="13">
        <v>0</v>
      </c>
      <c r="VB27" s="13">
        <v>0</v>
      </c>
      <c r="VC27" s="13">
        <v>0</v>
      </c>
      <c r="VD27" s="13">
        <v>0</v>
      </c>
      <c r="VE27" s="13">
        <v>0</v>
      </c>
      <c r="VF27" s="13">
        <v>0</v>
      </c>
      <c r="VG27" s="13">
        <v>0</v>
      </c>
      <c r="VH27" s="13">
        <v>0</v>
      </c>
      <c r="VI27" s="13">
        <v>0</v>
      </c>
      <c r="VJ27" s="13">
        <v>0</v>
      </c>
      <c r="VK27" s="13">
        <v>0</v>
      </c>
      <c r="VL27" s="13">
        <v>0</v>
      </c>
      <c r="VM27" s="13">
        <v>0</v>
      </c>
      <c r="VN27" s="13">
        <v>0</v>
      </c>
      <c r="VO27" s="13">
        <v>0</v>
      </c>
      <c r="VP27" s="13">
        <v>0</v>
      </c>
      <c r="VQ27" s="13">
        <v>0</v>
      </c>
      <c r="VR27" s="13">
        <v>0</v>
      </c>
      <c r="VS27" s="13">
        <v>0</v>
      </c>
      <c r="VT27" s="13">
        <v>0</v>
      </c>
      <c r="VU27" s="13">
        <v>0</v>
      </c>
      <c r="VV27" s="13">
        <v>0</v>
      </c>
      <c r="VW27" s="13">
        <v>0</v>
      </c>
      <c r="VX27" s="13">
        <v>0</v>
      </c>
      <c r="VY27" s="13">
        <v>0</v>
      </c>
      <c r="VZ27" s="13">
        <v>0</v>
      </c>
      <c r="WA27" s="13">
        <v>0</v>
      </c>
      <c r="WB27" s="13">
        <v>0</v>
      </c>
      <c r="WC27" s="13">
        <v>0</v>
      </c>
      <c r="WD27" s="13">
        <v>0</v>
      </c>
      <c r="WE27" s="13">
        <v>0</v>
      </c>
      <c r="WF27" s="13">
        <v>0</v>
      </c>
      <c r="WG27" s="13">
        <v>0</v>
      </c>
      <c r="WH27" s="13">
        <v>0</v>
      </c>
      <c r="WI27" s="13">
        <v>0</v>
      </c>
      <c r="WJ27" s="13">
        <v>0</v>
      </c>
      <c r="WK27" s="13">
        <v>0</v>
      </c>
      <c r="WL27" s="13">
        <v>0</v>
      </c>
      <c r="WM27" s="13">
        <v>0</v>
      </c>
      <c r="WN27" s="13">
        <v>0</v>
      </c>
      <c r="WO27" s="13">
        <v>0</v>
      </c>
      <c r="WP27" s="13">
        <v>0</v>
      </c>
      <c r="WQ27" s="13">
        <v>0</v>
      </c>
      <c r="WR27" s="13">
        <v>0</v>
      </c>
      <c r="WS27" s="13">
        <v>0</v>
      </c>
      <c r="WT27" s="13">
        <v>0</v>
      </c>
      <c r="WU27" s="13">
        <v>0</v>
      </c>
      <c r="WV27" s="13">
        <v>0</v>
      </c>
      <c r="WW27" s="13">
        <v>0</v>
      </c>
      <c r="WX27" s="13">
        <v>0</v>
      </c>
      <c r="WY27" s="13">
        <v>0</v>
      </c>
      <c r="WZ27" s="13">
        <v>0</v>
      </c>
      <c r="XA27" s="13">
        <v>0</v>
      </c>
      <c r="XB27" s="13">
        <v>0</v>
      </c>
      <c r="XC27" s="13">
        <v>0</v>
      </c>
      <c r="XD27" s="13">
        <v>0</v>
      </c>
      <c r="XE27" s="13">
        <v>0</v>
      </c>
      <c r="XF27" s="13">
        <v>0</v>
      </c>
      <c r="XG27" s="13">
        <v>0</v>
      </c>
      <c r="XH27" s="13">
        <v>0</v>
      </c>
      <c r="XI27" s="13">
        <v>0</v>
      </c>
      <c r="XJ27" s="13">
        <v>0</v>
      </c>
      <c r="XK27" s="13">
        <v>0</v>
      </c>
      <c r="XL27" s="13">
        <v>0</v>
      </c>
      <c r="XM27" s="13">
        <v>0</v>
      </c>
      <c r="XN27" s="13">
        <v>0</v>
      </c>
      <c r="XO27" s="13">
        <v>0</v>
      </c>
      <c r="XP27" s="13">
        <v>0</v>
      </c>
      <c r="XQ27" s="13">
        <v>0</v>
      </c>
      <c r="XR27" s="13">
        <v>0</v>
      </c>
      <c r="XS27" s="13">
        <v>0</v>
      </c>
      <c r="XT27" s="13">
        <v>0</v>
      </c>
      <c r="XU27" s="13">
        <v>0</v>
      </c>
      <c r="XV27" s="13">
        <v>0</v>
      </c>
      <c r="XW27" s="13">
        <v>0</v>
      </c>
      <c r="XX27" s="13">
        <v>0</v>
      </c>
      <c r="XY27" s="13">
        <v>0</v>
      </c>
      <c r="XZ27" s="13">
        <v>0</v>
      </c>
      <c r="YA27" s="13">
        <v>0</v>
      </c>
      <c r="YB27" s="13">
        <v>0</v>
      </c>
      <c r="YC27" s="13">
        <v>0</v>
      </c>
      <c r="YD27" s="13">
        <v>0</v>
      </c>
      <c r="YE27" s="13">
        <v>0</v>
      </c>
      <c r="YF27" s="13">
        <v>0</v>
      </c>
      <c r="YG27" s="13">
        <v>0</v>
      </c>
      <c r="YH27" s="13">
        <v>0</v>
      </c>
      <c r="YI27" s="13">
        <v>0</v>
      </c>
      <c r="YJ27" s="13">
        <v>0</v>
      </c>
      <c r="YK27" s="13">
        <v>0</v>
      </c>
      <c r="YL27" s="13">
        <v>0</v>
      </c>
      <c r="YM27" s="13">
        <v>0</v>
      </c>
      <c r="YN27" s="13">
        <v>0</v>
      </c>
      <c r="YO27" s="13">
        <v>0</v>
      </c>
      <c r="YP27" s="13">
        <v>0</v>
      </c>
      <c r="YQ27" s="13">
        <v>0</v>
      </c>
      <c r="YR27" s="13">
        <v>0</v>
      </c>
      <c r="YS27" s="13">
        <v>0</v>
      </c>
      <c r="YT27" s="13">
        <v>0</v>
      </c>
      <c r="YU27" s="13">
        <v>0</v>
      </c>
      <c r="YV27" s="13">
        <v>0</v>
      </c>
      <c r="YW27" s="13">
        <v>0</v>
      </c>
      <c r="YX27" s="13">
        <v>0</v>
      </c>
      <c r="YY27" s="13">
        <v>0</v>
      </c>
      <c r="YZ27" s="13">
        <v>0</v>
      </c>
      <c r="ZA27" s="13">
        <v>0</v>
      </c>
      <c r="ZB27" s="13">
        <v>0</v>
      </c>
      <c r="ZC27" s="13">
        <v>0</v>
      </c>
      <c r="ZD27" s="13">
        <v>0</v>
      </c>
      <c r="ZE27" s="13">
        <v>0</v>
      </c>
      <c r="ZF27" s="13">
        <v>0</v>
      </c>
      <c r="ZG27" s="13">
        <v>0</v>
      </c>
      <c r="ZH27" s="13">
        <v>0</v>
      </c>
      <c r="ZI27" s="13">
        <v>0</v>
      </c>
      <c r="ZJ27" s="13">
        <v>0</v>
      </c>
      <c r="ZK27" s="13">
        <v>0</v>
      </c>
      <c r="ZL27" s="13">
        <v>0</v>
      </c>
      <c r="ZM27" s="13">
        <v>0</v>
      </c>
      <c r="ZN27" s="13">
        <v>0</v>
      </c>
      <c r="ZO27" s="13">
        <v>0</v>
      </c>
      <c r="ZP27" s="13">
        <v>0</v>
      </c>
      <c r="ZQ27" s="13">
        <v>0</v>
      </c>
      <c r="ZR27" s="13">
        <v>0</v>
      </c>
      <c r="ZS27" s="13">
        <v>0</v>
      </c>
      <c r="ZT27" s="13">
        <v>0</v>
      </c>
      <c r="ZU27" s="13">
        <v>0</v>
      </c>
      <c r="ZV27" s="13">
        <v>0</v>
      </c>
    </row>
    <row r="28" spans="1:698" ht="12" customHeight="1" x14ac:dyDescent="0.2">
      <c r="A28" s="5" t="s">
        <v>22</v>
      </c>
      <c r="B28" s="14">
        <f>+[1]INTERNA!F9</f>
        <v>0</v>
      </c>
      <c r="C28" s="14">
        <f>+[1]INTERNA!G9</f>
        <v>0</v>
      </c>
      <c r="D28" s="14">
        <f>+[1]INTERNA!H9</f>
        <v>0</v>
      </c>
      <c r="E28" s="14">
        <f>+[1]INTERNA!I9</f>
        <v>0</v>
      </c>
      <c r="F28" s="14">
        <f>+[1]INTERNA!J9</f>
        <v>216662.27</v>
      </c>
      <c r="G28" s="14">
        <f>+[1]INTERNA!K9</f>
        <v>216662.27</v>
      </c>
      <c r="H28" s="14">
        <f>+[1]INTERNA!L9</f>
        <v>216662.27</v>
      </c>
      <c r="I28" s="14">
        <f>+[1]INTERNA!M9</f>
        <v>216662.27</v>
      </c>
      <c r="J28" s="14">
        <f>+[1]INTERNA!N9</f>
        <v>39899.629999999997</v>
      </c>
      <c r="K28" s="14">
        <f>+[1]INTERNA!O9</f>
        <v>173707.92</v>
      </c>
      <c r="L28" s="14">
        <f>+[1]INTERNA!P9</f>
        <v>178109.93</v>
      </c>
      <c r="M28" s="14">
        <f>+[1]INTERNA!Q9</f>
        <v>178109.93</v>
      </c>
      <c r="N28" s="14">
        <f>+[1]INTERNA!R9</f>
        <v>178109.93</v>
      </c>
      <c r="O28" s="14">
        <f>+[1]INTERNA!S9</f>
        <v>178109.93</v>
      </c>
      <c r="P28" s="14">
        <f>+[1]INTERNA!T9</f>
        <v>226749.64</v>
      </c>
      <c r="Q28" s="14">
        <f>+[1]INTERNA!U9</f>
        <v>228821.58</v>
      </c>
      <c r="R28" s="14">
        <f>+[1]INTERNA!V9</f>
        <v>242963.32</v>
      </c>
      <c r="S28" s="14">
        <f>+[1]INTERNA!W9</f>
        <v>242963.32</v>
      </c>
      <c r="T28" s="14">
        <f>+[1]INTERNA!X9</f>
        <v>422261.65</v>
      </c>
      <c r="U28" s="14">
        <f>+[1]INTERNA!Y9</f>
        <v>1069621.2</v>
      </c>
      <c r="V28" s="14">
        <f>+[1]INTERNA!Z9</f>
        <v>3571491.67</v>
      </c>
      <c r="W28" s="14">
        <f>+[1]INTERNA!AA9</f>
        <v>3581871.66</v>
      </c>
      <c r="X28" s="14">
        <f>+[1]INTERNA!AB9</f>
        <v>7591054.8200000003</v>
      </c>
      <c r="Y28" s="14">
        <f>+[1]INTERNA!AC9</f>
        <v>7591054.8200000003</v>
      </c>
      <c r="Z28" s="14">
        <f>+[1]INTERNA!AD9</f>
        <v>8079414.4699999997</v>
      </c>
      <c r="AA28" s="14">
        <f>+[1]INTERNA!AE9</f>
        <v>8080327.1399999997</v>
      </c>
      <c r="AB28" s="14">
        <f>+[1]INTERNA!AF9</f>
        <v>8082730.6799999997</v>
      </c>
      <c r="AC28" s="14">
        <f>+[1]INTERNA!AG9</f>
        <v>8094848.4400000004</v>
      </c>
      <c r="AD28" s="14">
        <f>+[1]INTERNA!AH9</f>
        <v>4096083.57</v>
      </c>
      <c r="AE28" s="14">
        <f>+[1]INTERNA!AI9</f>
        <v>4096083.57</v>
      </c>
      <c r="AF28" s="14">
        <f>+[1]INTERNA!AJ9</f>
        <v>4917645.09</v>
      </c>
      <c r="AG28" s="14">
        <f>+[1]INTERNA!AK9</f>
        <v>4936872.32</v>
      </c>
      <c r="AH28" s="14">
        <f>+[1]INTERNA!AL9</f>
        <v>4958905.75</v>
      </c>
      <c r="AI28" s="14">
        <f>+[1]INTERNA!AM9</f>
        <v>4983678.88</v>
      </c>
      <c r="AJ28" s="14">
        <f>+[1]INTERNA!AN9</f>
        <v>1986344.14</v>
      </c>
      <c r="AK28" s="14">
        <f>+[1]INTERNA!AO9</f>
        <v>1986344.14</v>
      </c>
      <c r="AL28" s="14">
        <f>+[1]INTERNA!AP9</f>
        <v>1998240.49</v>
      </c>
      <c r="AM28" s="14">
        <f>+[1]INTERNA!AQ9</f>
        <v>3130960.91</v>
      </c>
      <c r="AN28" s="14">
        <f>+[1]INTERNA!AR9</f>
        <v>3133538.3</v>
      </c>
      <c r="AO28" s="14">
        <f>+[1]INTERNA!AS9</f>
        <v>149719.03</v>
      </c>
      <c r="AP28" s="14">
        <f>+[1]INTERNA!AT9</f>
        <v>149719.03</v>
      </c>
      <c r="AQ28" s="14">
        <f>+[1]INTERNA!AU9</f>
        <v>149719.03</v>
      </c>
      <c r="AR28" s="14">
        <f>+[1]INTERNA!AV9</f>
        <v>2413002.11</v>
      </c>
      <c r="AS28" s="14">
        <f>+[1]INTERNA!AW9</f>
        <v>2414317.29</v>
      </c>
      <c r="AT28" s="14">
        <f>+[1]INTERNA!AX9</f>
        <v>2433201</v>
      </c>
      <c r="AU28" s="14">
        <f>+[1]INTERNA!AY9</f>
        <v>3141418.2</v>
      </c>
      <c r="AV28" s="14">
        <f>+[1]INTERNA!AZ9</f>
        <v>189395.81</v>
      </c>
      <c r="AW28" s="14">
        <f>+[1]INTERNA!BA9</f>
        <v>189395.81</v>
      </c>
      <c r="AX28" s="14">
        <f>+[1]INTERNA!BB9</f>
        <v>189395.81</v>
      </c>
      <c r="AY28" s="14">
        <f>+[1]INTERNA!BC9</f>
        <v>3351558.88</v>
      </c>
      <c r="AZ28" s="14">
        <f>+[1]INTERNA!BD9</f>
        <v>1367434.13</v>
      </c>
      <c r="BA28" s="14">
        <f>+[1]INTERNA!BE9</f>
        <v>1368467.72</v>
      </c>
      <c r="BB28" s="14">
        <f>+[1]INTERNA!BF9</f>
        <v>1371170.19</v>
      </c>
      <c r="BC28" s="14">
        <f>+[1]INTERNA!BG9</f>
        <v>1371170.19</v>
      </c>
      <c r="BD28" s="14">
        <f>+[1]INTERNA!BH9</f>
        <v>3779517.59</v>
      </c>
      <c r="BE28" s="14">
        <f>+[1]INTERNA!BI9</f>
        <v>3788708.98</v>
      </c>
      <c r="BF28" s="14">
        <f>+[1]INTERNA!BJ9</f>
        <v>3791523.64</v>
      </c>
      <c r="BG28" s="14">
        <f>+[1]INTERNA!BK9</f>
        <v>1893351.66</v>
      </c>
      <c r="BH28" s="14">
        <f>+[1]INTERNA!BL9</f>
        <v>1904402.72</v>
      </c>
      <c r="BI28" s="14">
        <f>+[1]INTERNA!BM9</f>
        <v>1904402.72</v>
      </c>
      <c r="BJ28" s="14">
        <f>+[1]INTERNA!BN9</f>
        <v>4246579.5199999996</v>
      </c>
      <c r="BK28" s="14">
        <f>+[1]INTERNA!BO9</f>
        <v>4267413.7</v>
      </c>
      <c r="BL28" s="14">
        <f>+[1]INTERNA!BP9</f>
        <v>4271047.0999999996</v>
      </c>
      <c r="BM28" s="14">
        <f>+[1]INTERNA!BQ9</f>
        <v>286442.71000000002</v>
      </c>
      <c r="BN28" s="14">
        <f>+[1]INTERNA!BR9</f>
        <v>288171.51</v>
      </c>
      <c r="BO28" s="14">
        <f>+[1]INTERNA!BS9</f>
        <v>288171.51</v>
      </c>
      <c r="BP28" s="14">
        <f>+[1]INTERNA!BT9</f>
        <v>288171.51</v>
      </c>
      <c r="BQ28" s="14">
        <f>+[1]INTERNA!BU9</f>
        <v>288171.51</v>
      </c>
      <c r="BR28" s="14">
        <f>+[1]INTERNA!BV9</f>
        <v>2632401.73</v>
      </c>
      <c r="BS28" s="14">
        <f>+[1]INTERNA!BW9</f>
        <v>2659039.4900000002</v>
      </c>
      <c r="BT28" s="14">
        <f>+[1]INTERNA!BX9</f>
        <v>2659039.4900000002</v>
      </c>
      <c r="BU28" s="14">
        <f>+[1]INTERNA!BY9</f>
        <v>2659039.4900000002</v>
      </c>
      <c r="BV28" s="14">
        <f>+[1]INTERNA!BZ9</f>
        <v>2976494.5</v>
      </c>
      <c r="BW28" s="14">
        <f>+[1]INTERNA!CA9</f>
        <v>2993475.9</v>
      </c>
      <c r="BX28" s="14">
        <f>+[1]INTERNA!CB9</f>
        <v>996169.84</v>
      </c>
      <c r="BY28" s="14">
        <f>+[1]INTERNA!CC9</f>
        <v>5915853.6600000001</v>
      </c>
      <c r="BZ28" s="14">
        <f>+[1]INTERNA!CD9</f>
        <v>5895053.96</v>
      </c>
      <c r="CA28" s="14">
        <f>+[1]INTERNA!CE9</f>
        <v>5895053.96</v>
      </c>
      <c r="CB28" s="14">
        <f>+[1]INTERNA!CF9</f>
        <v>6252880.5700000003</v>
      </c>
      <c r="CC28" s="14">
        <f>+[1]INTERNA!CG9</f>
        <v>6278383.96</v>
      </c>
      <c r="CD28" s="14">
        <f>+[1]INTERNA!CH9</f>
        <v>6280740.9299999997</v>
      </c>
      <c r="CE28" s="14">
        <f>+[1]INTERNA!CI9</f>
        <v>6298496.4400000004</v>
      </c>
      <c r="CF28" s="14">
        <f>+[1]INTERNA!CJ9</f>
        <v>6299804.8799999999</v>
      </c>
      <c r="CG28" s="14">
        <f>+[1]INTERNA!CK9</f>
        <v>6299804.8799999999</v>
      </c>
      <c r="CH28" s="14">
        <f>+[1]INTERNA!CL9</f>
        <v>6856163.1299999999</v>
      </c>
      <c r="CI28" s="14">
        <f>+[1]INTERNA!CM9</f>
        <v>4775142.22</v>
      </c>
      <c r="CJ28" s="14">
        <f>+[1]INTERNA!CN9</f>
        <v>1179661.94</v>
      </c>
      <c r="CK28" s="14">
        <f>+[1]INTERNA!CO9</f>
        <v>1450.16</v>
      </c>
      <c r="CL28" s="14">
        <f>+[1]INTERNA!CP9</f>
        <v>8563.3799999999992</v>
      </c>
      <c r="CM28" s="14">
        <f>+[1]INTERNA!CQ9</f>
        <v>8563.3799999999992</v>
      </c>
      <c r="CN28" s="14">
        <f>+[1]INTERNA!CR9</f>
        <v>255003.87</v>
      </c>
      <c r="CO28" s="14">
        <f>+[1]INTERNA!CS9</f>
        <v>4151.1000000000004</v>
      </c>
      <c r="CP28" s="14">
        <f>+[1]INTERNA!CT9</f>
        <v>12013.37</v>
      </c>
      <c r="CQ28" s="14">
        <f>+[1]INTERNA!CU9</f>
        <v>19614.900000000001</v>
      </c>
      <c r="CR28" s="14">
        <f>+[1]INTERNA!CV9</f>
        <v>982906.24</v>
      </c>
      <c r="CS28" s="14">
        <f>+[1]INTERNA!CW9</f>
        <v>982906.24</v>
      </c>
      <c r="CT28" s="14">
        <f>+[1]INTERNA!CX9</f>
        <v>376431.16</v>
      </c>
      <c r="CU28" s="14">
        <f>+[1]INTERNA!CY9</f>
        <v>616503.43000000005</v>
      </c>
      <c r="CV28" s="14">
        <f>+[1]INTERNA!CZ9</f>
        <v>11418.64</v>
      </c>
      <c r="CW28" s="14">
        <f>+[1]INTERNA!DA9</f>
        <v>19752.02</v>
      </c>
      <c r="CX28" s="14">
        <f>+[1]INTERNA!DB9</f>
        <v>62297.59</v>
      </c>
      <c r="CY28" s="14">
        <f>+[1]INTERNA!DC9</f>
        <v>62297.59</v>
      </c>
      <c r="CZ28" s="14">
        <f>+[1]INTERNA!DD9</f>
        <v>375796.26</v>
      </c>
      <c r="DA28" s="14">
        <f>+[1]INTERNA!DE9</f>
        <v>29879.57</v>
      </c>
      <c r="DB28" s="14">
        <f>+[1]INTERNA!DF9</f>
        <v>347.11</v>
      </c>
      <c r="DC28" s="14">
        <f>+[1]INTERNA!DG9</f>
        <v>43911.53</v>
      </c>
      <c r="DD28" s="14">
        <f>+[1]INTERNA!DH9</f>
        <v>43911.53</v>
      </c>
      <c r="DE28" s="14">
        <f>+[1]INTERNA!DI9</f>
        <v>43911.53</v>
      </c>
      <c r="DF28" s="14">
        <f>+[1]INTERNA!DJ9</f>
        <v>208872.3</v>
      </c>
      <c r="DG28" s="14">
        <f>+[1]INTERNA!DK9</f>
        <v>219244.34</v>
      </c>
      <c r="DH28" s="14">
        <f>+[1]INTERNA!DL9</f>
        <v>162792.92000000001</v>
      </c>
      <c r="DI28" s="14">
        <f>+[1]INTERNA!DM9</f>
        <v>165424.82</v>
      </c>
      <c r="DJ28" s="14">
        <f>+[1]INTERNA!DN9</f>
        <v>169831.95</v>
      </c>
      <c r="DK28" s="14">
        <f>+[1]INTERNA!DO9</f>
        <v>169831.95</v>
      </c>
      <c r="DL28" s="14">
        <f>+[1]INTERNA!DP9</f>
        <v>529179.11</v>
      </c>
      <c r="DM28" s="14">
        <f>+[1]INTERNA!DQ9</f>
        <v>534882.74</v>
      </c>
      <c r="DN28" s="14">
        <f>+[1]INTERNA!DR9</f>
        <v>534882.74</v>
      </c>
      <c r="DO28" s="14">
        <f>+[1]INTERNA!DS9</f>
        <v>539968.22</v>
      </c>
      <c r="DP28" s="14">
        <f>+[1]INTERNA!DT9</f>
        <v>539968.22</v>
      </c>
      <c r="DQ28" s="14">
        <f>+[1]INTERNA!DU9</f>
        <v>539968.22</v>
      </c>
      <c r="DR28" s="14">
        <f>+[1]INTERNA!DV9</f>
        <v>977923.63</v>
      </c>
      <c r="DS28" s="14">
        <f>+[1]INTERNA!DW9</f>
        <v>985737.29</v>
      </c>
      <c r="DT28" s="14">
        <f>+[1]INTERNA!DX9</f>
        <v>1001806.47</v>
      </c>
      <c r="DU28" s="14">
        <f>+[1]INTERNA!DY9</f>
        <v>3009.91</v>
      </c>
      <c r="DV28" s="14">
        <f>+[1]INTERNA!DZ9</f>
        <v>127213.37</v>
      </c>
      <c r="DW28" s="14">
        <f>+[1]INTERNA!EA9</f>
        <v>127213.37</v>
      </c>
      <c r="DX28" s="14">
        <f>+[1]INTERNA!EB9</f>
        <v>373847.42</v>
      </c>
      <c r="DY28" s="14">
        <f>+[1]INTERNA!EC9</f>
        <v>32255.32</v>
      </c>
      <c r="DZ28" s="14">
        <f>+[1]INTERNA!ED9</f>
        <v>45266.47</v>
      </c>
      <c r="EA28" s="14">
        <f>+[1]INTERNA!EE9</f>
        <v>11434.33</v>
      </c>
      <c r="EB28" s="14">
        <f>+[1]INTERNA!EF9</f>
        <v>12849.38</v>
      </c>
      <c r="EC28" s="14">
        <f>+[1]INTERNA!EG9</f>
        <v>12849.38</v>
      </c>
      <c r="ED28" s="14">
        <f>+[1]INTERNA!EH9</f>
        <v>456728.47</v>
      </c>
      <c r="EE28" s="14">
        <f>+[1]INTERNA!EI9</f>
        <v>458518.71</v>
      </c>
      <c r="EF28" s="14">
        <f>+[1]INTERNA!EJ9</f>
        <v>82859.399999999994</v>
      </c>
      <c r="EG28" s="14">
        <f>+[1]INTERNA!EK9</f>
        <v>105867.39</v>
      </c>
      <c r="EH28" s="14">
        <f>+[1]INTERNA!EL9</f>
        <v>105867.39</v>
      </c>
      <c r="EI28" s="14">
        <f>+[1]INTERNA!EM9</f>
        <v>105867.39</v>
      </c>
      <c r="EJ28" s="14">
        <f>+[1]INTERNA!EN9</f>
        <v>323392.13</v>
      </c>
      <c r="EK28" s="14">
        <f>+[1]INTERNA!EO9</f>
        <v>349871.74</v>
      </c>
      <c r="EL28" s="14">
        <f>+[1]INTERNA!EP9</f>
        <v>12365.29</v>
      </c>
      <c r="EM28" s="14">
        <f>+[1]INTERNA!EQ9</f>
        <v>26390.74</v>
      </c>
      <c r="EN28" s="14">
        <f>+[1]INTERNA!ER9</f>
        <v>27724.45</v>
      </c>
      <c r="EO28" s="14">
        <f>+[1]INTERNA!ES9</f>
        <v>27724.45</v>
      </c>
      <c r="EP28" s="14">
        <f>+[1]INTERNA!ET9</f>
        <v>304647.86</v>
      </c>
      <c r="EQ28" s="14">
        <f>+[1]INTERNA!EU9</f>
        <v>329297.53000000003</v>
      </c>
      <c r="ER28" s="14">
        <f>+[1]INTERNA!EV9</f>
        <v>336810.34</v>
      </c>
      <c r="ES28" s="14">
        <f>+[1]INTERNA!EW9</f>
        <v>232670.5</v>
      </c>
      <c r="ET28" s="14">
        <f>+[1]INTERNA!EX9</f>
        <v>250993.78</v>
      </c>
      <c r="EU28" s="14">
        <f>+[1]INTERNA!EY9</f>
        <v>250993.78</v>
      </c>
      <c r="EV28" s="14">
        <f>+[1]INTERNA!EZ9</f>
        <v>153444.5</v>
      </c>
      <c r="EW28" s="14">
        <f>+[1]INTERNA!FA9</f>
        <v>163398.25</v>
      </c>
      <c r="EX28" s="14">
        <f>+[1]INTERNA!FB9</f>
        <v>172194.26</v>
      </c>
      <c r="EY28" s="14">
        <f>+[1]INTERNA!FC9</f>
        <v>201135.38</v>
      </c>
      <c r="EZ28" s="14">
        <f>+[1]INTERNA!FD9</f>
        <v>216314.53</v>
      </c>
      <c r="FA28" s="14">
        <f>+[1]INTERNA!FE9</f>
        <v>216314.53</v>
      </c>
      <c r="FB28" s="14">
        <f>+[1]INTERNA!FF9</f>
        <v>539824.52</v>
      </c>
      <c r="FC28" s="14">
        <f>+[1]INTERNA!FG9</f>
        <v>540632.63</v>
      </c>
      <c r="FD28" s="14">
        <f>+[1]INTERNA!FH9</f>
        <v>32700.639999999999</v>
      </c>
      <c r="FE28" s="14">
        <f>+[1]INTERNA!FI9</f>
        <v>35432.36</v>
      </c>
      <c r="FF28" s="14">
        <f>+[1]INTERNA!FJ9</f>
        <v>77248.27</v>
      </c>
      <c r="FG28" s="14">
        <f>+[1]INTERNA!FK9</f>
        <v>77248.27</v>
      </c>
      <c r="FH28" s="14">
        <f>+[1]INTERNA!FL9</f>
        <v>371220.55</v>
      </c>
      <c r="FI28" s="14">
        <f>+[1]INTERNA!FM9</f>
        <v>372384.19</v>
      </c>
      <c r="FJ28" s="14">
        <f>+[1]INTERNA!FN9</f>
        <v>181194.58</v>
      </c>
      <c r="FK28" s="14">
        <f>+[1]INTERNA!FO9</f>
        <v>182676.33</v>
      </c>
      <c r="FL28" s="14">
        <f>+[1]INTERNA!FP9</f>
        <v>189566.23</v>
      </c>
      <c r="FM28" s="14">
        <f>+[1]INTERNA!FQ9</f>
        <v>189566.23</v>
      </c>
      <c r="FN28" s="14">
        <f>+[1]INTERNA!FR9</f>
        <v>371618.92</v>
      </c>
      <c r="FO28" s="14">
        <f>+[1]INTERNA!FS9</f>
        <v>372492.29</v>
      </c>
      <c r="FP28" s="14">
        <f>+[1]INTERNA!FT9</f>
        <v>399564.2</v>
      </c>
      <c r="FQ28" s="14">
        <f>+[1]INTERNA!FU9</f>
        <v>428534.57</v>
      </c>
      <c r="FR28" s="14">
        <f>+[1]INTERNA!FV9</f>
        <v>431940.68</v>
      </c>
      <c r="FS28" s="14">
        <f>+[1]INTERNA!FW9</f>
        <v>431940.68</v>
      </c>
      <c r="FT28" s="14">
        <f>+[1]INTERNA!FX9</f>
        <v>658359.27</v>
      </c>
      <c r="FU28" s="14">
        <f>+[1]INTERNA!FY9</f>
        <v>659271.28</v>
      </c>
      <c r="FV28" s="14">
        <f>+[1]INTERNA!FZ9</f>
        <v>0</v>
      </c>
      <c r="FW28" s="14">
        <f>+[1]INTERNA!GA9</f>
        <v>0</v>
      </c>
      <c r="FX28" s="14">
        <f>+[1]INTERNA!GB9</f>
        <v>0</v>
      </c>
      <c r="FY28" s="14">
        <f>+[1]INTERNA!GC9</f>
        <v>0</v>
      </c>
      <c r="FZ28" s="14">
        <f>+[1]INTERNA!GD9</f>
        <v>0</v>
      </c>
      <c r="GA28" s="14">
        <f>+[1]INTERNA!GE9</f>
        <v>0</v>
      </c>
      <c r="GB28" s="14">
        <f>+[1]INTERNA!GF9</f>
        <v>0</v>
      </c>
      <c r="GC28" s="14">
        <f>+[1]INTERNA!GG9</f>
        <v>0</v>
      </c>
      <c r="GD28" s="14">
        <f>+[1]INTERNA!GH9</f>
        <v>0</v>
      </c>
      <c r="GE28" s="14">
        <f>+[1]INTERNA!GI9</f>
        <v>0</v>
      </c>
      <c r="GF28" s="14">
        <f>+[1]INTERNA!GJ9</f>
        <v>0</v>
      </c>
      <c r="GG28" s="14">
        <f>+[1]INTERNA!GK9</f>
        <v>0</v>
      </c>
      <c r="GH28" s="14">
        <f>+[1]INTERNA!GL9</f>
        <v>0</v>
      </c>
      <c r="GI28" s="14">
        <f>+[1]INTERNA!GM9</f>
        <v>0</v>
      </c>
      <c r="GJ28" s="14">
        <f>+[1]INTERNA!GN9</f>
        <v>0</v>
      </c>
      <c r="GK28" s="14">
        <f>+[1]INTERNA!GO9</f>
        <v>0</v>
      </c>
      <c r="GL28" s="31">
        <f>+[1]INTERNA!GP9</f>
        <v>0</v>
      </c>
      <c r="GM28" s="14">
        <f>+[1]INTERNA!GQ9</f>
        <v>0</v>
      </c>
      <c r="GN28" s="14">
        <f>+[1]INTERNA!GR9</f>
        <v>0</v>
      </c>
      <c r="GO28" s="14">
        <f>+[1]INTERNA!GS9</f>
        <v>0</v>
      </c>
      <c r="GP28" s="14">
        <f>+[1]INTERNA!GT9</f>
        <v>0</v>
      </c>
      <c r="GQ28" s="14">
        <f>+[1]INTERNA!GU9</f>
        <v>0</v>
      </c>
      <c r="GR28" s="14">
        <f>+[1]INTERNA!GV9</f>
        <v>0</v>
      </c>
      <c r="GS28" s="14">
        <f>+[1]INTERNA!GW9</f>
        <v>0</v>
      </c>
      <c r="GT28" s="14">
        <f>+[1]INTERNA!GX9</f>
        <v>0</v>
      </c>
      <c r="GU28" s="14">
        <f>+[1]INTERNA!GY9</f>
        <v>0</v>
      </c>
      <c r="GV28" s="14">
        <f>+[1]INTERNA!GZ9</f>
        <v>0</v>
      </c>
      <c r="GW28" s="31">
        <f>+[1]INTERNA!HA9</f>
        <v>0</v>
      </c>
      <c r="GX28" s="42"/>
      <c r="GY28" s="14">
        <v>29473.11</v>
      </c>
      <c r="GZ28" s="14">
        <v>31976.15</v>
      </c>
      <c r="HA28" s="14">
        <v>633374.06999999995</v>
      </c>
      <c r="HB28" s="14">
        <v>1644457.42</v>
      </c>
      <c r="HC28" s="14">
        <v>0</v>
      </c>
      <c r="HD28" s="31">
        <v>1644457.42</v>
      </c>
      <c r="HE28" s="14">
        <f t="shared" si="4"/>
        <v>1644.45742</v>
      </c>
      <c r="HF28" s="14">
        <v>1644457.42</v>
      </c>
      <c r="HG28" s="14">
        <v>431765.57</v>
      </c>
      <c r="HH28" s="14">
        <v>431765.57</v>
      </c>
      <c r="HI28" s="14">
        <v>2452533.5099999998</v>
      </c>
      <c r="HJ28" s="14">
        <v>0</v>
      </c>
      <c r="HK28" s="31">
        <v>454870.8</v>
      </c>
      <c r="HL28" s="14">
        <f t="shared" si="5"/>
        <v>-1189586.6199999999</v>
      </c>
      <c r="HM28" s="14">
        <v>726077.26</v>
      </c>
      <c r="HN28" s="14">
        <v>727916.51</v>
      </c>
      <c r="HO28" s="14">
        <v>733838.02</v>
      </c>
      <c r="HP28" s="14">
        <v>5795965.0700000003</v>
      </c>
      <c r="HQ28" s="14">
        <v>0</v>
      </c>
      <c r="HR28" s="31">
        <v>5797993.0800000001</v>
      </c>
      <c r="HS28" s="14">
        <f t="shared" si="6"/>
        <v>5343122.28</v>
      </c>
      <c r="HT28" s="14">
        <v>5996650.4000000004</v>
      </c>
      <c r="HU28" s="14">
        <v>5997889.5</v>
      </c>
      <c r="HV28" s="14">
        <v>5997889.5</v>
      </c>
      <c r="HW28" s="14">
        <v>6003257.96</v>
      </c>
      <c r="HX28" s="14">
        <v>0</v>
      </c>
      <c r="HY28" s="31">
        <v>6005971.3300000001</v>
      </c>
      <c r="HZ28" s="14">
        <f t="shared" si="7"/>
        <v>207978.25</v>
      </c>
      <c r="IA28" s="14">
        <v>6303160.6299999999</v>
      </c>
      <c r="IB28" s="14">
        <v>6303160.6299999999</v>
      </c>
      <c r="IC28" s="14">
        <v>6303913.0199999996</v>
      </c>
      <c r="ID28" s="14">
        <v>1567438.5</v>
      </c>
      <c r="IE28" s="14">
        <v>0</v>
      </c>
      <c r="IF28" s="31">
        <v>1567438.5</v>
      </c>
      <c r="IG28" s="14">
        <f t="shared" si="8"/>
        <v>-4438532.83</v>
      </c>
      <c r="IH28" s="14">
        <v>1849400.45</v>
      </c>
      <c r="II28" s="14">
        <v>1855408.9</v>
      </c>
      <c r="IJ28" s="14">
        <v>1855408.9</v>
      </c>
      <c r="IK28" s="14">
        <v>1858075.65</v>
      </c>
      <c r="IL28" s="14">
        <v>0</v>
      </c>
      <c r="IM28" s="14">
        <v>1858075.65</v>
      </c>
      <c r="IN28" s="14">
        <v>2169144.87</v>
      </c>
      <c r="IO28" s="14">
        <v>2169144.87</v>
      </c>
      <c r="IP28" s="14">
        <v>2169499.34</v>
      </c>
      <c r="IQ28" s="14">
        <v>2700209.1</v>
      </c>
      <c r="IR28" s="14">
        <v>0</v>
      </c>
      <c r="IS28" s="14">
        <v>2706715.7</v>
      </c>
      <c r="IT28" s="14">
        <v>3635731.09</v>
      </c>
      <c r="IU28" s="14">
        <v>4035731.09</v>
      </c>
      <c r="IV28" s="14">
        <v>4049116.36</v>
      </c>
      <c r="IW28" s="14">
        <v>563927.42000000004</v>
      </c>
      <c r="IX28" s="14">
        <v>0</v>
      </c>
      <c r="IY28" s="14">
        <v>565091.47</v>
      </c>
      <c r="IZ28" s="14">
        <v>565091.47</v>
      </c>
      <c r="JA28" s="14">
        <v>739344.11</v>
      </c>
      <c r="JB28" s="14">
        <v>742312.74</v>
      </c>
      <c r="JC28" s="14">
        <v>1477282.32</v>
      </c>
      <c r="JD28" s="14">
        <v>0</v>
      </c>
      <c r="JE28" s="14">
        <v>2281372.02</v>
      </c>
      <c r="JF28" s="14">
        <v>1680266.53</v>
      </c>
      <c r="JG28" s="14">
        <v>1683835.93</v>
      </c>
      <c r="JH28" s="14">
        <v>2294153.86</v>
      </c>
      <c r="JI28" s="14">
        <v>2303636.44</v>
      </c>
      <c r="JJ28" s="14">
        <v>0</v>
      </c>
      <c r="JK28" s="14">
        <v>2320636.44</v>
      </c>
      <c r="JL28" s="14">
        <v>820348.02</v>
      </c>
      <c r="JM28" s="14">
        <v>820348.02</v>
      </c>
      <c r="JN28" s="14">
        <v>837837.05</v>
      </c>
      <c r="JO28" s="14">
        <v>837837.05</v>
      </c>
      <c r="JP28" s="14">
        <v>0</v>
      </c>
      <c r="JQ28" s="14">
        <v>861021.37</v>
      </c>
      <c r="JR28" s="14">
        <v>454768.15</v>
      </c>
      <c r="JS28" s="14">
        <v>106560.49</v>
      </c>
      <c r="JT28" s="14">
        <v>106558.74</v>
      </c>
      <c r="JU28" s="14">
        <v>106558.74</v>
      </c>
      <c r="JV28" s="14">
        <v>0</v>
      </c>
      <c r="JW28" s="14">
        <v>106558.74</v>
      </c>
      <c r="JX28" s="14">
        <v>481300.34</v>
      </c>
      <c r="JY28" s="14">
        <v>111330.34</v>
      </c>
      <c r="JZ28" s="14">
        <v>123337.52</v>
      </c>
      <c r="KA28" s="14">
        <v>134124.34</v>
      </c>
      <c r="KB28" s="14">
        <v>0</v>
      </c>
      <c r="KC28" s="14">
        <v>134124.34</v>
      </c>
      <c r="KD28" s="14">
        <v>594410.69999999995</v>
      </c>
      <c r="KE28" s="14">
        <v>597302.55000000005</v>
      </c>
      <c r="KF28" s="14">
        <v>606668.1</v>
      </c>
      <c r="KG28" s="14">
        <v>608668.1</v>
      </c>
      <c r="KH28" s="14">
        <v>0</v>
      </c>
      <c r="KI28" s="14">
        <v>1140694.94</v>
      </c>
      <c r="KJ28" s="14">
        <v>388873.94</v>
      </c>
      <c r="KK28" s="14">
        <v>416373.94</v>
      </c>
      <c r="KL28" s="14">
        <v>416373.94</v>
      </c>
      <c r="KM28" s="14">
        <v>434853.89</v>
      </c>
      <c r="KN28" s="14">
        <v>0</v>
      </c>
      <c r="KO28" s="14">
        <v>434853.89</v>
      </c>
      <c r="KP28" s="14">
        <v>743473</v>
      </c>
      <c r="KQ28" s="14">
        <v>751337.09</v>
      </c>
      <c r="KR28" s="14">
        <v>765337.09</v>
      </c>
      <c r="KS28" s="14">
        <v>776344.43</v>
      </c>
      <c r="KT28" s="14">
        <v>0</v>
      </c>
      <c r="KU28" s="14">
        <v>777318.21</v>
      </c>
      <c r="KV28" s="14">
        <v>817827.78</v>
      </c>
      <c r="KW28" s="14">
        <v>1166742.3799999999</v>
      </c>
      <c r="KX28" s="14">
        <v>1166742.3799999999</v>
      </c>
      <c r="KY28" s="14">
        <v>66742.38</v>
      </c>
      <c r="KZ28" s="14">
        <v>0</v>
      </c>
      <c r="LA28" s="14">
        <v>69735.759999999995</v>
      </c>
      <c r="LB28" s="14">
        <v>106703.28</v>
      </c>
      <c r="LC28" s="14">
        <v>471404.03</v>
      </c>
      <c r="LD28" s="14">
        <v>71404.03</v>
      </c>
      <c r="LE28" s="14">
        <v>1230592.68</v>
      </c>
      <c r="LF28" s="14">
        <v>0</v>
      </c>
      <c r="LG28" s="14">
        <v>1230592.68</v>
      </c>
      <c r="LH28" s="14">
        <v>1589187.82</v>
      </c>
      <c r="LI28" s="14">
        <v>1589187.82</v>
      </c>
      <c r="LJ28" s="14">
        <v>1617503.28</v>
      </c>
      <c r="LK28" s="14">
        <v>668888.12</v>
      </c>
      <c r="LL28" s="14">
        <v>0</v>
      </c>
      <c r="LM28" s="14">
        <v>1270939.06</v>
      </c>
      <c r="LN28" s="14">
        <v>1270939.06</v>
      </c>
      <c r="LO28" s="14">
        <v>2959945.22</v>
      </c>
      <c r="LP28" s="14">
        <v>59942.27</v>
      </c>
      <c r="LQ28" s="14">
        <v>1493822.28</v>
      </c>
      <c r="LR28" s="14">
        <v>0</v>
      </c>
      <c r="LS28" s="14">
        <v>1516615.79</v>
      </c>
      <c r="LT28" s="14">
        <v>1516615.79</v>
      </c>
      <c r="LU28" s="14">
        <v>3316614.44</v>
      </c>
      <c r="LV28" s="14">
        <v>3659013.34</v>
      </c>
      <c r="LW28" s="14">
        <v>985617.16</v>
      </c>
      <c r="LX28" s="14">
        <v>0</v>
      </c>
      <c r="LY28" s="14">
        <v>985617.16</v>
      </c>
      <c r="LZ28" s="14">
        <v>1022607.66</v>
      </c>
      <c r="MA28" s="14">
        <v>1626243.96</v>
      </c>
      <c r="MB28" s="14">
        <v>1626243.96</v>
      </c>
      <c r="MC28" s="14">
        <v>49588.95</v>
      </c>
      <c r="MD28" s="14">
        <v>0</v>
      </c>
      <c r="ME28" s="14">
        <v>43513.04</v>
      </c>
      <c r="MF28" s="14">
        <v>291456.67</v>
      </c>
      <c r="MG28" s="14">
        <v>322456.67</v>
      </c>
      <c r="MH28" s="14">
        <v>4172456.37</v>
      </c>
      <c r="MI28" s="14">
        <v>2190935.2799999998</v>
      </c>
      <c r="MJ28" s="14">
        <v>0</v>
      </c>
      <c r="MK28" s="14">
        <v>2190935.2799999998</v>
      </c>
      <c r="ML28" s="14">
        <v>0</v>
      </c>
      <c r="MM28" s="14">
        <v>3618117.12</v>
      </c>
      <c r="MN28" s="14">
        <v>8049022.0300000003</v>
      </c>
      <c r="MO28" s="14">
        <v>3549022.03</v>
      </c>
      <c r="MP28" s="14">
        <v>0</v>
      </c>
      <c r="MQ28" s="14">
        <v>3542026.75</v>
      </c>
      <c r="MR28" s="14">
        <v>3890092.78</v>
      </c>
      <c r="MS28" s="14">
        <v>3890092.78</v>
      </c>
      <c r="MT28" s="14">
        <v>3920118.98</v>
      </c>
      <c r="MU28" s="14">
        <v>3920118.98</v>
      </c>
      <c r="MV28" s="14">
        <v>0</v>
      </c>
      <c r="MW28" s="14">
        <v>3920118.98</v>
      </c>
      <c r="MX28" s="14">
        <v>5328143.72</v>
      </c>
      <c r="MY28" s="14">
        <v>5346202.13</v>
      </c>
      <c r="MZ28" s="14">
        <v>5356458.99</v>
      </c>
      <c r="NA28" s="14">
        <v>3367787.81</v>
      </c>
      <c r="NB28" s="14">
        <v>0</v>
      </c>
      <c r="NC28" s="14">
        <v>3367787.81</v>
      </c>
      <c r="ND28" s="14">
        <v>3367787.81</v>
      </c>
      <c r="NE28" s="14">
        <v>3367787.81</v>
      </c>
      <c r="NF28" s="14">
        <v>3885819.16</v>
      </c>
      <c r="NG28" s="14">
        <v>5085818.8600000003</v>
      </c>
      <c r="NH28" s="14">
        <v>0</v>
      </c>
      <c r="NI28" s="14">
        <v>2992109.4</v>
      </c>
      <c r="NJ28" s="14">
        <v>3328689.24</v>
      </c>
      <c r="NK28" s="14">
        <v>5328688.9400000004</v>
      </c>
      <c r="NL28" s="14">
        <v>2940962.65</v>
      </c>
      <c r="NM28" s="14">
        <v>981503.43</v>
      </c>
      <c r="NN28" s="14">
        <v>0</v>
      </c>
      <c r="NO28" s="14">
        <v>981503.43</v>
      </c>
      <c r="NP28" s="14">
        <v>1194799.17</v>
      </c>
      <c r="NQ28" s="14">
        <v>4516387.3899999997</v>
      </c>
      <c r="NR28" s="14">
        <v>4523002.96</v>
      </c>
      <c r="NS28" s="14">
        <v>4524668.57</v>
      </c>
      <c r="NT28" s="14">
        <v>0</v>
      </c>
      <c r="NU28" s="14">
        <v>4535592.32</v>
      </c>
      <c r="NV28" s="14">
        <v>4535592.32</v>
      </c>
      <c r="NW28" s="14">
        <v>4535592.32</v>
      </c>
      <c r="NX28" s="14">
        <v>4535592.32</v>
      </c>
      <c r="NY28" s="14">
        <v>4535592.32</v>
      </c>
      <c r="NZ28" s="14">
        <v>0</v>
      </c>
      <c r="OA28" s="14">
        <v>5039796.3899999997</v>
      </c>
      <c r="OB28" s="14">
        <v>5244570.12</v>
      </c>
      <c r="OC28" s="14">
        <v>5268342.01</v>
      </c>
      <c r="OD28" s="14">
        <v>5268342.01</v>
      </c>
      <c r="OE28" s="14">
        <v>5268342.01</v>
      </c>
      <c r="OF28" s="14">
        <v>0</v>
      </c>
      <c r="OG28" s="14">
        <v>5317239.95</v>
      </c>
      <c r="OH28" s="14">
        <v>5690462.3200000003</v>
      </c>
      <c r="OI28" s="14">
        <v>5710172</v>
      </c>
      <c r="OJ28" s="14">
        <v>8251099.7199999997</v>
      </c>
      <c r="OK28" s="14">
        <v>8253912.2599999998</v>
      </c>
      <c r="OL28" s="14">
        <v>0</v>
      </c>
      <c r="OM28" s="14">
        <v>8253912.2599999998</v>
      </c>
      <c r="ON28" s="14">
        <v>8372795.7400000002</v>
      </c>
      <c r="OO28" s="14">
        <v>8745148.5899999999</v>
      </c>
      <c r="OP28" s="14">
        <v>8746616.2599999998</v>
      </c>
      <c r="OQ28" s="14">
        <v>8764055.9199999999</v>
      </c>
      <c r="OR28" s="14">
        <v>0</v>
      </c>
      <c r="OS28" s="14">
        <v>8764055.9199999999</v>
      </c>
      <c r="OT28" s="14">
        <v>9158160.8599999994</v>
      </c>
      <c r="OU28" s="14">
        <v>9171941.6999999993</v>
      </c>
      <c r="OV28" s="14">
        <v>9196894.5</v>
      </c>
      <c r="OW28" s="14">
        <v>9212907.9399999995</v>
      </c>
      <c r="OX28" s="14">
        <v>0</v>
      </c>
      <c r="OY28" s="14">
        <v>9216681.5800000001</v>
      </c>
      <c r="OZ28" s="14">
        <v>9563519.0600000005</v>
      </c>
      <c r="PA28" s="14">
        <v>9564727.9800000004</v>
      </c>
      <c r="PB28" s="14">
        <v>9586632.7899999991</v>
      </c>
      <c r="PC28" s="14">
        <v>9628254.0299999993</v>
      </c>
      <c r="PD28" s="14">
        <v>0</v>
      </c>
      <c r="PE28" s="14">
        <v>8088224.6600000001</v>
      </c>
      <c r="PF28" s="14">
        <v>8701486.0500000007</v>
      </c>
      <c r="PG28" s="14">
        <v>6276179.6600000001</v>
      </c>
      <c r="PH28" s="14">
        <v>8277891.6799999997</v>
      </c>
      <c r="PI28" s="14">
        <v>8315684.3600000003</v>
      </c>
      <c r="PJ28" s="14">
        <v>0</v>
      </c>
      <c r="PK28" s="14">
        <v>8342509.1699999999</v>
      </c>
      <c r="PL28" s="14">
        <v>8651456.3399999999</v>
      </c>
      <c r="PM28" s="14">
        <v>8702610.1600000001</v>
      </c>
      <c r="PN28" s="14">
        <v>8704800.1099999994</v>
      </c>
      <c r="PO28" s="14">
        <v>8706069.5899999999</v>
      </c>
      <c r="PP28" s="14">
        <v>0</v>
      </c>
      <c r="PQ28" s="14">
        <v>8760910.4700000007</v>
      </c>
      <c r="PR28" s="14">
        <v>9089916.7699999996</v>
      </c>
      <c r="PS28" s="14">
        <v>0</v>
      </c>
      <c r="PT28" s="14">
        <v>0</v>
      </c>
      <c r="PU28" s="14">
        <v>0</v>
      </c>
      <c r="PV28" s="14">
        <v>0</v>
      </c>
      <c r="PW28" s="14">
        <v>0</v>
      </c>
      <c r="PX28" s="14">
        <v>0</v>
      </c>
      <c r="PY28" s="14">
        <v>0</v>
      </c>
      <c r="PZ28" s="14">
        <v>0</v>
      </c>
      <c r="QA28" s="14">
        <v>0</v>
      </c>
      <c r="QB28" s="14">
        <v>0</v>
      </c>
      <c r="QC28" s="14">
        <v>0</v>
      </c>
      <c r="QD28" s="14">
        <v>0</v>
      </c>
      <c r="QE28" s="14">
        <v>0</v>
      </c>
      <c r="QF28" s="14">
        <v>0</v>
      </c>
      <c r="QG28" s="14">
        <v>0</v>
      </c>
      <c r="QH28" s="14">
        <v>0</v>
      </c>
      <c r="QI28" s="14">
        <v>0</v>
      </c>
      <c r="QJ28" s="14">
        <v>0</v>
      </c>
      <c r="QK28" s="14">
        <v>0</v>
      </c>
      <c r="QL28" s="14">
        <v>0</v>
      </c>
      <c r="QM28" s="14">
        <v>0</v>
      </c>
      <c r="QN28" s="14">
        <v>0</v>
      </c>
      <c r="QO28" s="14">
        <v>0</v>
      </c>
      <c r="QP28" s="14">
        <v>0</v>
      </c>
      <c r="QQ28" s="14">
        <v>0</v>
      </c>
      <c r="QR28" s="14">
        <v>0</v>
      </c>
      <c r="QS28" s="14">
        <v>0</v>
      </c>
      <c r="QT28" s="14">
        <v>0</v>
      </c>
      <c r="QU28" s="14">
        <v>0</v>
      </c>
      <c r="QV28" s="14">
        <v>0</v>
      </c>
      <c r="QW28" s="14">
        <v>0</v>
      </c>
      <c r="QX28" s="14">
        <v>0</v>
      </c>
      <c r="QY28" s="14">
        <v>0</v>
      </c>
      <c r="QZ28" s="14">
        <v>0</v>
      </c>
      <c r="RA28" s="14">
        <v>0</v>
      </c>
      <c r="RB28" s="14">
        <v>0</v>
      </c>
      <c r="RC28" s="14">
        <v>0</v>
      </c>
      <c r="RD28" s="14">
        <v>0</v>
      </c>
      <c r="RE28" s="14">
        <v>0</v>
      </c>
      <c r="RF28" s="14">
        <v>0</v>
      </c>
      <c r="RG28" s="14">
        <v>0</v>
      </c>
      <c r="RH28" s="14">
        <v>0</v>
      </c>
      <c r="RI28" s="14">
        <v>0</v>
      </c>
      <c r="RJ28" s="14">
        <v>0</v>
      </c>
      <c r="RK28" s="14">
        <v>0</v>
      </c>
      <c r="RL28" s="14">
        <v>0</v>
      </c>
      <c r="RM28" s="14">
        <v>0</v>
      </c>
      <c r="RN28" s="14">
        <v>0</v>
      </c>
      <c r="RO28" s="14">
        <v>0</v>
      </c>
      <c r="RP28" s="14">
        <v>0</v>
      </c>
      <c r="RQ28" s="14">
        <v>0</v>
      </c>
      <c r="RR28" s="14">
        <v>0</v>
      </c>
      <c r="RS28" s="14">
        <v>0</v>
      </c>
      <c r="RT28" s="14">
        <v>0</v>
      </c>
      <c r="RU28" s="14">
        <v>0</v>
      </c>
      <c r="RV28" s="14">
        <v>0</v>
      </c>
      <c r="RW28" s="14">
        <v>0</v>
      </c>
      <c r="RX28" s="14">
        <v>0</v>
      </c>
      <c r="RY28" s="14">
        <v>0</v>
      </c>
      <c r="RZ28" s="14">
        <v>0</v>
      </c>
      <c r="SA28" s="14">
        <v>0</v>
      </c>
      <c r="SB28" s="14">
        <v>0</v>
      </c>
      <c r="SC28" s="14">
        <v>0</v>
      </c>
      <c r="SD28" s="14">
        <v>0</v>
      </c>
      <c r="SE28" s="14">
        <v>0</v>
      </c>
      <c r="SF28" s="14">
        <v>0</v>
      </c>
      <c r="SG28" s="14">
        <v>0</v>
      </c>
      <c r="SH28" s="14">
        <v>0</v>
      </c>
      <c r="SI28" s="14">
        <v>0</v>
      </c>
      <c r="SJ28" s="14">
        <v>92774.04</v>
      </c>
      <c r="SK28" s="14">
        <v>92774.04</v>
      </c>
      <c r="SL28" s="14">
        <v>0</v>
      </c>
      <c r="SM28" s="14">
        <v>0</v>
      </c>
      <c r="SN28" s="14">
        <v>0</v>
      </c>
      <c r="SO28" s="14">
        <v>0</v>
      </c>
      <c r="SP28" s="14">
        <v>0</v>
      </c>
      <c r="SQ28" s="14">
        <v>0</v>
      </c>
      <c r="SR28" s="14">
        <v>0</v>
      </c>
      <c r="SS28" s="14">
        <v>0</v>
      </c>
      <c r="ST28" s="14">
        <v>0</v>
      </c>
      <c r="SU28" s="14">
        <v>0</v>
      </c>
      <c r="SV28" s="14">
        <v>0</v>
      </c>
      <c r="SW28" s="14">
        <v>0</v>
      </c>
      <c r="SX28" s="14">
        <v>0</v>
      </c>
      <c r="SY28" s="14">
        <v>0</v>
      </c>
      <c r="SZ28" s="14">
        <v>0</v>
      </c>
      <c r="TA28" s="14">
        <v>0</v>
      </c>
      <c r="TB28" s="14">
        <v>0</v>
      </c>
      <c r="TC28" s="14">
        <v>0</v>
      </c>
      <c r="TD28" s="14">
        <v>0</v>
      </c>
      <c r="TE28" s="14">
        <v>0</v>
      </c>
      <c r="TF28" s="14">
        <v>0</v>
      </c>
      <c r="TG28" s="14">
        <v>0</v>
      </c>
      <c r="TH28" s="14">
        <v>0</v>
      </c>
      <c r="TI28" s="14">
        <v>0</v>
      </c>
      <c r="TJ28" s="14">
        <v>0</v>
      </c>
      <c r="TK28" s="14">
        <v>0</v>
      </c>
      <c r="TL28" s="14">
        <v>0</v>
      </c>
      <c r="TM28" s="14">
        <v>0</v>
      </c>
      <c r="TN28" s="14">
        <v>0</v>
      </c>
      <c r="TO28" s="14">
        <v>0</v>
      </c>
      <c r="TP28" s="14">
        <v>0</v>
      </c>
      <c r="TQ28" s="14">
        <v>0</v>
      </c>
      <c r="TR28" s="14">
        <v>0</v>
      </c>
      <c r="TS28" s="14">
        <v>0</v>
      </c>
      <c r="TT28" s="14">
        <v>0</v>
      </c>
      <c r="TU28" s="14">
        <v>0</v>
      </c>
      <c r="TV28" s="14">
        <v>0</v>
      </c>
      <c r="TW28" s="14">
        <v>0</v>
      </c>
      <c r="TX28" s="14">
        <v>0</v>
      </c>
      <c r="TY28" s="14">
        <v>0</v>
      </c>
      <c r="TZ28" s="14">
        <v>0</v>
      </c>
      <c r="UA28" s="14">
        <v>0</v>
      </c>
      <c r="UB28" s="14">
        <v>0</v>
      </c>
      <c r="UC28" s="14">
        <v>0</v>
      </c>
      <c r="UD28" s="14">
        <v>0</v>
      </c>
      <c r="UE28" s="14">
        <v>0</v>
      </c>
      <c r="UF28" s="14">
        <v>0</v>
      </c>
      <c r="UG28" s="14">
        <v>0</v>
      </c>
      <c r="UH28" s="14">
        <v>0</v>
      </c>
      <c r="UI28" s="14">
        <v>0</v>
      </c>
      <c r="UJ28" s="14">
        <v>0</v>
      </c>
      <c r="UK28" s="14">
        <v>0</v>
      </c>
      <c r="UL28" s="14">
        <v>0</v>
      </c>
      <c r="UM28" s="14">
        <v>0</v>
      </c>
      <c r="UN28" s="14">
        <v>0</v>
      </c>
      <c r="UO28" s="14">
        <v>0</v>
      </c>
      <c r="UP28" s="14">
        <v>0</v>
      </c>
      <c r="UQ28" s="14">
        <v>0</v>
      </c>
      <c r="UR28" s="14">
        <v>0</v>
      </c>
      <c r="US28" s="14">
        <v>0</v>
      </c>
      <c r="UT28" s="14">
        <v>0</v>
      </c>
      <c r="UU28" s="14">
        <v>0</v>
      </c>
      <c r="UV28" s="14">
        <v>0</v>
      </c>
      <c r="UW28" s="14">
        <v>0</v>
      </c>
      <c r="UX28" s="14">
        <v>0</v>
      </c>
      <c r="UY28" s="14">
        <v>0</v>
      </c>
      <c r="UZ28" s="14">
        <v>0</v>
      </c>
      <c r="VA28" s="14">
        <v>0</v>
      </c>
      <c r="VB28" s="14">
        <v>0</v>
      </c>
      <c r="VC28" s="14">
        <v>0</v>
      </c>
      <c r="VD28" s="14">
        <v>0</v>
      </c>
      <c r="VE28" s="14">
        <v>0</v>
      </c>
      <c r="VF28" s="14">
        <v>0</v>
      </c>
      <c r="VG28" s="14">
        <v>0</v>
      </c>
      <c r="VH28" s="14">
        <v>0</v>
      </c>
      <c r="VI28" s="14">
        <v>0</v>
      </c>
      <c r="VJ28" s="14">
        <v>0</v>
      </c>
      <c r="VK28" s="14">
        <v>0</v>
      </c>
      <c r="VL28" s="14">
        <v>0</v>
      </c>
      <c r="VM28" s="14">
        <v>0</v>
      </c>
      <c r="VN28" s="14">
        <v>0</v>
      </c>
      <c r="VO28" s="14">
        <v>0</v>
      </c>
      <c r="VP28" s="14">
        <v>0</v>
      </c>
      <c r="VQ28" s="14">
        <v>0</v>
      </c>
      <c r="VR28" s="14">
        <v>0</v>
      </c>
      <c r="VS28" s="14">
        <v>0</v>
      </c>
      <c r="VT28" s="14">
        <v>0</v>
      </c>
      <c r="VU28" s="14">
        <v>0</v>
      </c>
      <c r="VV28" s="14">
        <v>0</v>
      </c>
      <c r="VW28" s="14">
        <v>0</v>
      </c>
      <c r="VX28" s="14">
        <v>0</v>
      </c>
      <c r="VY28" s="14">
        <v>0</v>
      </c>
      <c r="VZ28" s="14">
        <v>0</v>
      </c>
      <c r="WA28" s="14">
        <v>0</v>
      </c>
      <c r="WB28" s="14">
        <v>0</v>
      </c>
      <c r="WC28" s="14">
        <v>0</v>
      </c>
      <c r="WD28" s="14">
        <v>0</v>
      </c>
      <c r="WE28" s="14">
        <v>0</v>
      </c>
      <c r="WF28" s="14">
        <v>0</v>
      </c>
      <c r="WG28" s="14">
        <v>0</v>
      </c>
      <c r="WH28" s="14">
        <v>0</v>
      </c>
      <c r="WI28" s="14">
        <v>0</v>
      </c>
      <c r="WJ28" s="14">
        <v>0</v>
      </c>
      <c r="WK28" s="14">
        <v>0</v>
      </c>
      <c r="WL28" s="14">
        <v>0</v>
      </c>
      <c r="WM28" s="14">
        <v>0</v>
      </c>
      <c r="WN28" s="14">
        <v>0</v>
      </c>
      <c r="WO28" s="14">
        <v>0</v>
      </c>
      <c r="WP28" s="14">
        <v>0</v>
      </c>
      <c r="WQ28" s="14">
        <v>0</v>
      </c>
      <c r="WR28" s="14">
        <v>0</v>
      </c>
      <c r="WS28" s="14">
        <v>0</v>
      </c>
      <c r="WT28" s="14">
        <v>0</v>
      </c>
      <c r="WU28" s="14">
        <v>0</v>
      </c>
      <c r="WV28" s="14">
        <v>0</v>
      </c>
      <c r="WW28" s="14">
        <v>0</v>
      </c>
      <c r="WX28" s="14">
        <v>0</v>
      </c>
      <c r="WY28" s="14">
        <v>0</v>
      </c>
      <c r="WZ28" s="14">
        <v>0</v>
      </c>
      <c r="XA28" s="14">
        <v>0</v>
      </c>
      <c r="XB28" s="14">
        <v>0</v>
      </c>
      <c r="XC28" s="14">
        <v>0</v>
      </c>
      <c r="XD28" s="14">
        <v>0</v>
      </c>
      <c r="XE28" s="14">
        <v>0</v>
      </c>
      <c r="XF28" s="14">
        <v>0</v>
      </c>
      <c r="XG28" s="14">
        <v>0</v>
      </c>
      <c r="XH28" s="14">
        <v>0</v>
      </c>
      <c r="XI28" s="14">
        <v>0</v>
      </c>
      <c r="XJ28" s="14">
        <v>0</v>
      </c>
      <c r="XK28" s="14">
        <v>0</v>
      </c>
      <c r="XL28" s="14">
        <v>0</v>
      </c>
      <c r="XM28" s="14">
        <v>0</v>
      </c>
      <c r="XN28" s="14">
        <v>0</v>
      </c>
      <c r="XO28" s="14">
        <v>0</v>
      </c>
      <c r="XP28" s="14">
        <v>0</v>
      </c>
      <c r="XQ28" s="14">
        <v>0</v>
      </c>
      <c r="XR28" s="14">
        <v>0</v>
      </c>
      <c r="XS28" s="14">
        <v>0</v>
      </c>
      <c r="XT28" s="14">
        <v>0</v>
      </c>
      <c r="XU28" s="14">
        <v>0</v>
      </c>
      <c r="XV28" s="14">
        <v>0</v>
      </c>
      <c r="XW28" s="14">
        <v>0</v>
      </c>
      <c r="XX28" s="14">
        <v>0</v>
      </c>
      <c r="XY28" s="14">
        <v>0</v>
      </c>
      <c r="XZ28" s="14">
        <v>0</v>
      </c>
      <c r="YA28" s="14">
        <v>0</v>
      </c>
      <c r="YB28" s="14">
        <v>0</v>
      </c>
      <c r="YC28" s="14">
        <v>0</v>
      </c>
      <c r="YD28" s="14">
        <v>0</v>
      </c>
      <c r="YE28" s="14">
        <v>0</v>
      </c>
      <c r="YF28" s="14">
        <v>0</v>
      </c>
      <c r="YG28" s="14">
        <v>0</v>
      </c>
      <c r="YH28" s="14">
        <v>0</v>
      </c>
      <c r="YI28" s="14">
        <v>0</v>
      </c>
      <c r="YJ28" s="14">
        <v>0</v>
      </c>
      <c r="YK28" s="14">
        <v>0</v>
      </c>
      <c r="YL28" s="14">
        <v>0</v>
      </c>
      <c r="YM28" s="14">
        <v>0</v>
      </c>
      <c r="YN28" s="14">
        <v>0</v>
      </c>
      <c r="YO28" s="14">
        <v>0</v>
      </c>
      <c r="YP28" s="14">
        <v>0</v>
      </c>
      <c r="YQ28" s="14">
        <v>0</v>
      </c>
      <c r="YR28" s="14">
        <v>0</v>
      </c>
      <c r="YS28" s="14">
        <v>0</v>
      </c>
      <c r="YT28" s="14">
        <v>0</v>
      </c>
      <c r="YU28" s="14">
        <v>0</v>
      </c>
      <c r="YV28" s="14">
        <v>0</v>
      </c>
      <c r="YW28" s="14">
        <v>0</v>
      </c>
      <c r="YX28" s="14">
        <v>0</v>
      </c>
      <c r="YY28" s="14">
        <v>0</v>
      </c>
      <c r="YZ28" s="14">
        <v>0</v>
      </c>
      <c r="ZA28" s="14">
        <v>0</v>
      </c>
      <c r="ZB28" s="14">
        <v>0</v>
      </c>
      <c r="ZC28" s="14">
        <v>0</v>
      </c>
      <c r="ZD28" s="14">
        <v>0</v>
      </c>
      <c r="ZE28" s="14">
        <v>0</v>
      </c>
      <c r="ZF28" s="14">
        <v>0</v>
      </c>
      <c r="ZG28" s="14">
        <v>0</v>
      </c>
      <c r="ZH28" s="14">
        <v>0</v>
      </c>
      <c r="ZI28" s="14">
        <v>0</v>
      </c>
      <c r="ZJ28" s="14">
        <v>0</v>
      </c>
      <c r="ZK28" s="14">
        <v>0</v>
      </c>
      <c r="ZL28" s="14">
        <v>0</v>
      </c>
      <c r="ZM28" s="14">
        <v>0</v>
      </c>
      <c r="ZN28" s="14">
        <v>0</v>
      </c>
      <c r="ZO28" s="14">
        <v>0</v>
      </c>
      <c r="ZP28" s="14">
        <v>0</v>
      </c>
      <c r="ZQ28" s="14">
        <v>0</v>
      </c>
      <c r="ZR28" s="14">
        <v>0</v>
      </c>
      <c r="ZS28" s="14">
        <v>0</v>
      </c>
      <c r="ZT28" s="14">
        <v>0</v>
      </c>
      <c r="ZU28" s="14">
        <v>0</v>
      </c>
      <c r="ZV28" s="14">
        <v>0</v>
      </c>
    </row>
    <row r="29" spans="1:698" ht="12" customHeight="1" thickBot="1" x14ac:dyDescent="0.25">
      <c r="A29" s="4" t="s">
        <v>27</v>
      </c>
      <c r="B29" s="15">
        <f>+[6]INTERNACIONAL!F9</f>
        <v>0</v>
      </c>
      <c r="C29" s="15">
        <f>+[6]INTERNACIONAL!G9</f>
        <v>0</v>
      </c>
      <c r="D29" s="15">
        <f>+[6]INTERNACIONAL!H9</f>
        <v>0</v>
      </c>
      <c r="E29" s="15">
        <f>+[6]INTERNACIONAL!I9</f>
        <v>0</v>
      </c>
      <c r="F29" s="15">
        <f>+[6]INTERNACIONAL!J9</f>
        <v>0</v>
      </c>
      <c r="G29" s="15">
        <f>+[6]INTERNACIONAL!K9</f>
        <v>30819.16</v>
      </c>
      <c r="H29" s="15">
        <f>+[6]INTERNACIONAL!L9</f>
        <v>30819.16</v>
      </c>
      <c r="I29" s="15">
        <f>+[6]INTERNACIONAL!M9</f>
        <v>30819.16</v>
      </c>
      <c r="J29" s="15">
        <f>+[6]INTERNACIONAL!N9</f>
        <v>30819.16</v>
      </c>
      <c r="K29" s="15">
        <f>+[6]INTERNACIONAL!O9</f>
        <v>30819.16</v>
      </c>
      <c r="L29" s="15">
        <f>+[6]INTERNACIONAL!P9</f>
        <v>0</v>
      </c>
      <c r="M29" s="15">
        <f>+[6]INTERNACIONAL!Q9</f>
        <v>30819.16</v>
      </c>
      <c r="N29" s="15">
        <f>+[6]INTERNACIONAL!R9</f>
        <v>30819.16</v>
      </c>
      <c r="O29" s="15">
        <f>+[6]INTERNACIONAL!S9</f>
        <v>30819.16</v>
      </c>
      <c r="P29" s="15">
        <f>+[6]INTERNACIONAL!T9</f>
        <v>30819.16</v>
      </c>
      <c r="Q29" s="15">
        <f>+[6]INTERNACIONAL!U9</f>
        <v>30819.16</v>
      </c>
      <c r="R29" s="15">
        <f>+[6]INTERNACIONAL!V9</f>
        <v>0</v>
      </c>
      <c r="S29" s="15">
        <f>+[6]INTERNACIONAL!W9</f>
        <v>30819.16</v>
      </c>
      <c r="T29" s="15">
        <f>+[6]INTERNACIONAL!X9</f>
        <v>30819.16</v>
      </c>
      <c r="U29" s="15">
        <f>+[6]INTERNACIONAL!Y9</f>
        <v>30819.16</v>
      </c>
      <c r="V29" s="15">
        <f>+[6]INTERNACIONAL!Z9</f>
        <v>30819.16</v>
      </c>
      <c r="W29" s="15">
        <f>+[6]INTERNACIONAL!AA9</f>
        <v>30819.16</v>
      </c>
      <c r="X29" s="15">
        <f>+[6]INTERNACIONAL!AB9</f>
        <v>0</v>
      </c>
      <c r="Y29" s="15">
        <f>+[6]INTERNACIONAL!AC9</f>
        <v>30819.16</v>
      </c>
      <c r="Z29" s="15">
        <f>+[6]INTERNACIONAL!AD9</f>
        <v>30819.16</v>
      </c>
      <c r="AA29" s="15">
        <f>+[6]INTERNACIONAL!AE9</f>
        <v>30819.16</v>
      </c>
      <c r="AB29" s="15">
        <f>+[6]INTERNACIONAL!AF9</f>
        <v>46306.64</v>
      </c>
      <c r="AC29" s="15">
        <f>+[6]INTERNACIONAL!AG9</f>
        <v>46306.64</v>
      </c>
      <c r="AD29" s="15">
        <f>+[6]INTERNACIONAL!AH9</f>
        <v>0</v>
      </c>
      <c r="AE29" s="15">
        <f>+[6]INTERNACIONAL!AI9</f>
        <v>46306.64</v>
      </c>
      <c r="AF29" s="15">
        <f>+[6]INTERNACIONAL!AJ9</f>
        <v>46306.64</v>
      </c>
      <c r="AG29" s="15">
        <f>+[6]INTERNACIONAL!AK9</f>
        <v>46306.64</v>
      </c>
      <c r="AH29" s="15">
        <f>+[6]INTERNACIONAL!AL9</f>
        <v>46306.64</v>
      </c>
      <c r="AI29" s="15">
        <f>+[6]INTERNACIONAL!AM9</f>
        <v>46306.64</v>
      </c>
      <c r="AJ29" s="15">
        <f>+[6]INTERNACIONAL!AN9</f>
        <v>0</v>
      </c>
      <c r="AK29" s="15">
        <f>+[6]INTERNACIONAL!AO9</f>
        <v>46306.64</v>
      </c>
      <c r="AL29" s="15">
        <f>+[6]INTERNACIONAL!AP9</f>
        <v>46306.64</v>
      </c>
      <c r="AM29" s="15">
        <f>+[6]INTERNACIONAL!AQ9</f>
        <v>46306.64</v>
      </c>
      <c r="AN29" s="15">
        <f>+[6]INTERNACIONAL!AR9</f>
        <v>46306.64</v>
      </c>
      <c r="AO29" s="15">
        <f>+[6]INTERNACIONAL!AS9</f>
        <v>46306.64</v>
      </c>
      <c r="AP29" s="15">
        <f>+[6]INTERNACIONAL!AT9</f>
        <v>0</v>
      </c>
      <c r="AQ29" s="15">
        <f>+[6]INTERNACIONAL!AU9</f>
        <v>46306.64</v>
      </c>
      <c r="AR29" s="15">
        <f>+[6]INTERNACIONAL!AV9</f>
        <v>46306.64</v>
      </c>
      <c r="AS29" s="15">
        <f>+[6]INTERNACIONAL!AW9</f>
        <v>46306.64</v>
      </c>
      <c r="AT29" s="15">
        <f>+[6]INTERNACIONAL!AX9</f>
        <v>46306.64</v>
      </c>
      <c r="AU29" s="15">
        <f>+[6]INTERNACIONAL!AY9</f>
        <v>46306.64</v>
      </c>
      <c r="AV29" s="15">
        <f>+[6]INTERNACIONAL!AZ9</f>
        <v>0</v>
      </c>
      <c r="AW29" s="15">
        <f>+[6]INTERNACIONAL!BA9</f>
        <v>46306.64</v>
      </c>
      <c r="AX29" s="15">
        <f>+[6]INTERNACIONAL!BB9</f>
        <v>46306.64</v>
      </c>
      <c r="AY29" s="15">
        <f>+[6]INTERNACIONAL!BC9</f>
        <v>1367261.64</v>
      </c>
      <c r="AZ29" s="15">
        <f>+[6]INTERNACIONAL!BD9</f>
        <v>44410.89</v>
      </c>
      <c r="BA29" s="15">
        <f>+[6]INTERNACIONAL!BE9</f>
        <v>44410.89</v>
      </c>
      <c r="BB29" s="15">
        <f>+[6]INTERNACIONAL!BF9</f>
        <v>0</v>
      </c>
      <c r="BC29" s="15">
        <f>+[6]INTERNACIONAL!BG9</f>
        <v>44410.89</v>
      </c>
      <c r="BD29" s="15">
        <f>+[6]INTERNACIONAL!BH9</f>
        <v>44410.89</v>
      </c>
      <c r="BE29" s="15">
        <f>+[6]INTERNACIONAL!BI9</f>
        <v>44410.89</v>
      </c>
      <c r="BF29" s="15">
        <f>+[6]INTERNACIONAL!BJ9</f>
        <v>44410.39</v>
      </c>
      <c r="BG29" s="15">
        <f>+[6]INTERNACIONAL!BK9</f>
        <v>44410.39</v>
      </c>
      <c r="BH29" s="15">
        <f>+[6]INTERNACIONAL!BL9</f>
        <v>0</v>
      </c>
      <c r="BI29" s="15">
        <f>+[6]INTERNACIONAL!BM9</f>
        <v>44410.39</v>
      </c>
      <c r="BJ29" s="15">
        <f>+[6]INTERNACIONAL!BN9</f>
        <v>44410.39</v>
      </c>
      <c r="BK29" s="15">
        <f>+[6]INTERNACIONAL!BO9</f>
        <v>44410.39</v>
      </c>
      <c r="BL29" s="15">
        <f>+[6]INTERNACIONAL!BP9</f>
        <v>46362.03</v>
      </c>
      <c r="BM29" s="15">
        <f>+[6]INTERNACIONAL!BQ9</f>
        <v>516359.89</v>
      </c>
      <c r="BN29" s="15">
        <f>+[6]INTERNACIONAL!BR9</f>
        <v>0</v>
      </c>
      <c r="BO29" s="15">
        <f>+[6]INTERNACIONAL!BS9</f>
        <v>516359.89</v>
      </c>
      <c r="BP29" s="15">
        <f>+[6]INTERNACIONAL!BT9</f>
        <v>516359.89</v>
      </c>
      <c r="BQ29" s="15">
        <f>+[6]INTERNACIONAL!BU9</f>
        <v>516359.89</v>
      </c>
      <c r="BR29" s="15">
        <f>+[6]INTERNACIONAL!BV9</f>
        <v>528870.14</v>
      </c>
      <c r="BS29" s="15">
        <f>+[6]INTERNACIONAL!BW9</f>
        <v>28870.14</v>
      </c>
      <c r="BT29" s="15">
        <f>+[6]INTERNACIONAL!BX9</f>
        <v>28870.14</v>
      </c>
      <c r="BU29" s="15">
        <f>+[6]INTERNACIONAL!BY9</f>
        <v>28870.14</v>
      </c>
      <c r="BV29" s="15">
        <f>+[6]INTERNACIONAL!BZ9</f>
        <v>28870.14</v>
      </c>
      <c r="BW29" s="15">
        <f>+[6]INTERNACIONAL!CA9</f>
        <v>28870.14</v>
      </c>
      <c r="BX29" s="15">
        <f>+[6]INTERNACIONAL!CB9</f>
        <v>28869.64</v>
      </c>
      <c r="BY29" s="15">
        <f>+[6]INTERNACIONAL!CC9</f>
        <v>28869.64</v>
      </c>
      <c r="BZ29" s="15">
        <f>+[6]INTERNACIONAL!CD9</f>
        <v>0</v>
      </c>
      <c r="CA29" s="15">
        <f>+[6]INTERNACIONAL!CE9</f>
        <v>28869.64</v>
      </c>
      <c r="CB29" s="15">
        <f>+[6]INTERNACIONAL!CF9</f>
        <v>28869.64</v>
      </c>
      <c r="CC29" s="15">
        <f>+[6]INTERNACIONAL!CG9</f>
        <v>28869.64</v>
      </c>
      <c r="CD29" s="15">
        <f>+[6]INTERNACIONAL!CH9</f>
        <v>28869.64</v>
      </c>
      <c r="CE29" s="15">
        <f>+[6]INTERNACIONAL!CI9</f>
        <v>28869.64</v>
      </c>
      <c r="CF29" s="15">
        <f>+[6]INTERNACIONAL!CJ9</f>
        <v>0</v>
      </c>
      <c r="CG29" s="15">
        <f>+[6]INTERNACIONAL!CK9</f>
        <v>28869.64</v>
      </c>
      <c r="CH29" s="15">
        <f>+[6]INTERNACIONAL!CL9</f>
        <v>28869.64</v>
      </c>
      <c r="CI29" s="15">
        <f>+[6]INTERNACIONAL!CM9</f>
        <v>28869.64</v>
      </c>
      <c r="CJ29" s="15">
        <f>+[6]INTERNACIONAL!CN9</f>
        <v>28869.64</v>
      </c>
      <c r="CK29" s="15">
        <f>+[6]INTERNACIONAL!CO9</f>
        <v>28869.64</v>
      </c>
      <c r="CL29" s="15">
        <f>+[6]INTERNACIONAL!CP9</f>
        <v>0</v>
      </c>
      <c r="CM29" s="15">
        <f>+[6]INTERNACIONAL!CQ9</f>
        <v>28869.64</v>
      </c>
      <c r="CN29" s="15">
        <f>+[6]INTERNACIONAL!CR9</f>
        <v>28869.64</v>
      </c>
      <c r="CO29" s="15">
        <f>+[6]INTERNACIONAL!CS9</f>
        <v>28869.64</v>
      </c>
      <c r="CP29" s="15">
        <f>+[6]INTERNACIONAL!CT9</f>
        <v>28869.64</v>
      </c>
      <c r="CQ29" s="15">
        <f>+[6]INTERNACIONAL!CU9</f>
        <v>28869.64</v>
      </c>
      <c r="CR29" s="15">
        <f>+[6]INTERNACIONAL!CV9</f>
        <v>0</v>
      </c>
      <c r="CS29" s="15">
        <f>+[6]INTERNACIONAL!CW9</f>
        <v>28869.64</v>
      </c>
      <c r="CT29" s="15">
        <f>+[6]INTERNACIONAL!CX9</f>
        <v>28869.64</v>
      </c>
      <c r="CU29" s="15">
        <f>+[6]INTERNACIONAL!CY9</f>
        <v>28869.64</v>
      </c>
      <c r="CV29" s="15">
        <f>+[6]INTERNACIONAL!CZ9</f>
        <v>28869.64</v>
      </c>
      <c r="CW29" s="15">
        <f>+[6]INTERNACIONAL!DA9</f>
        <v>28869.64</v>
      </c>
      <c r="CX29" s="15">
        <f>+[6]INTERNACIONAL!DB9</f>
        <v>0</v>
      </c>
      <c r="CY29" s="15">
        <f>+[6]INTERNACIONAL!DC9</f>
        <v>28869.64</v>
      </c>
      <c r="CZ29" s="15">
        <f>+[6]INTERNACIONAL!DD9</f>
        <v>28869.64</v>
      </c>
      <c r="DA29" s="15">
        <f>+[6]INTERNACIONAL!DE9</f>
        <v>1049657.77</v>
      </c>
      <c r="DB29" s="15">
        <f>+[6]INTERNACIONAL!DF9</f>
        <v>29657.77</v>
      </c>
      <c r="DC29" s="15">
        <f>+[6]INTERNACIONAL!DG9</f>
        <v>29657.77</v>
      </c>
      <c r="DD29" s="15">
        <f>+[6]INTERNACIONAL!DH9</f>
        <v>0</v>
      </c>
      <c r="DE29" s="15">
        <f>+[6]INTERNACIONAL!DI9</f>
        <v>29657.77</v>
      </c>
      <c r="DF29" s="15">
        <f>+[6]INTERNACIONAL!DJ9</f>
        <v>29657.77</v>
      </c>
      <c r="DG29" s="15">
        <f>+[6]INTERNACIONAL!DK9</f>
        <v>29657.77</v>
      </c>
      <c r="DH29" s="15">
        <f>+[6]INTERNACIONAL!DL9</f>
        <v>29657.27</v>
      </c>
      <c r="DI29" s="15">
        <f>+[6]INTERNACIONAL!DM9</f>
        <v>29657.27</v>
      </c>
      <c r="DJ29" s="15">
        <f>+[6]INTERNACIONAL!DN9</f>
        <v>0</v>
      </c>
      <c r="DK29" s="15">
        <f>+[6]INTERNACIONAL!DO9</f>
        <v>29657.27</v>
      </c>
      <c r="DL29" s="15">
        <f>+[6]INTERNACIONAL!DP9</f>
        <v>29657.27</v>
      </c>
      <c r="DM29" s="15">
        <f>+[6]INTERNACIONAL!DQ9</f>
        <v>29737.279999999999</v>
      </c>
      <c r="DN29" s="15">
        <f>+[6]INTERNACIONAL!DR9</f>
        <v>29737.279999999999</v>
      </c>
      <c r="DO29" s="15">
        <f>+[6]INTERNACIONAL!DS9</f>
        <v>29737.279999999999</v>
      </c>
      <c r="DP29" s="15">
        <f>+[6]INTERNACIONAL!DT9</f>
        <v>29737.279999999999</v>
      </c>
      <c r="DQ29" s="15">
        <f>+[6]INTERNACIONAL!DU9</f>
        <v>29737.279999999999</v>
      </c>
      <c r="DR29" s="15">
        <f>+[6]INTERNACIONAL!DV9</f>
        <v>29737.279999999999</v>
      </c>
      <c r="DS29" s="15">
        <f>+[6]INTERNACIONAL!DW9</f>
        <v>29737.279999999999</v>
      </c>
      <c r="DT29" s="15">
        <f>+[6]INTERNACIONAL!DX9</f>
        <v>29737.279999999999</v>
      </c>
      <c r="DU29" s="15">
        <f>+[6]INTERNACIONAL!DY9</f>
        <v>29737.279999999999</v>
      </c>
      <c r="DV29" s="15">
        <f>+[6]INTERNACIONAL!DZ9</f>
        <v>0</v>
      </c>
      <c r="DW29" s="15">
        <f>+[6]INTERNACIONAL!EA9</f>
        <v>29737.279999999999</v>
      </c>
      <c r="DX29" s="15">
        <f>+[6]INTERNACIONAL!EB9</f>
        <v>29737.279999999999</v>
      </c>
      <c r="DY29" s="15">
        <f>+[6]INTERNACIONAL!EC9</f>
        <v>29737.279999999999</v>
      </c>
      <c r="DZ29" s="15">
        <f>+[6]INTERNACIONAL!ED9</f>
        <v>1046458.53</v>
      </c>
      <c r="EA29" s="15">
        <f>+[6]INTERNACIONAL!EE9</f>
        <v>1046458.53</v>
      </c>
      <c r="EB29" s="15">
        <f>+[6]INTERNACIONAL!EF9</f>
        <v>0</v>
      </c>
      <c r="EC29" s="15">
        <f>+[6]INTERNACIONAL!EG9</f>
        <v>1046458.53</v>
      </c>
      <c r="ED29" s="15">
        <f>+[6]INTERNACIONAL!EH9</f>
        <v>1046458.53</v>
      </c>
      <c r="EE29" s="15">
        <f>+[6]INTERNACIONAL!EI9</f>
        <v>44458.53</v>
      </c>
      <c r="EF29" s="15">
        <f>+[6]INTERNACIONAL!EJ9</f>
        <v>44458.53</v>
      </c>
      <c r="EG29" s="15">
        <f>+[6]INTERNACIONAL!EK9</f>
        <v>44458.53</v>
      </c>
      <c r="EH29" s="15">
        <f>+[6]INTERNACIONAL!EL9</f>
        <v>0</v>
      </c>
      <c r="EI29" s="15">
        <f>+[6]INTERNACIONAL!EM9</f>
        <v>44458.53</v>
      </c>
      <c r="EJ29" s="15">
        <f>+[6]INTERNACIONAL!EN9</f>
        <v>514558.21</v>
      </c>
      <c r="EK29" s="15">
        <f>+[6]INTERNACIONAL!EO9</f>
        <v>514558.21</v>
      </c>
      <c r="EL29" s="15">
        <f>+[6]INTERNACIONAL!EP9</f>
        <v>14558.21</v>
      </c>
      <c r="EM29" s="15">
        <f>+[6]INTERNACIONAL!EQ9</f>
        <v>7654.44</v>
      </c>
      <c r="EN29" s="15">
        <f>+[6]INTERNACIONAL!ER9</f>
        <v>7654.44</v>
      </c>
      <c r="EO29" s="15">
        <f>+[6]INTERNACIONAL!ES9</f>
        <v>7694.33</v>
      </c>
      <c r="EP29" s="15">
        <f>+[6]INTERNACIONAL!ET9</f>
        <v>7694.33</v>
      </c>
      <c r="EQ29" s="15">
        <f>+[6]INTERNACIONAL!EU9</f>
        <v>7694.33</v>
      </c>
      <c r="ER29" s="15">
        <f>+[6]INTERNACIONAL!EV9</f>
        <v>1085287.56</v>
      </c>
      <c r="ES29" s="15">
        <f>+[6]INTERNACIONAL!EW9</f>
        <v>1085287.56</v>
      </c>
      <c r="ET29" s="15">
        <f>+[6]INTERNACIONAL!EX9</f>
        <v>0</v>
      </c>
      <c r="EU29" s="15">
        <f>+[6]INTERNACIONAL!EY9</f>
        <v>15287.56</v>
      </c>
      <c r="EV29" s="15">
        <f>+[6]INTERNACIONAL!EZ9</f>
        <v>15287.56</v>
      </c>
      <c r="EW29" s="15">
        <f>+[6]INTERNACIONAL!FA9</f>
        <v>15287.56</v>
      </c>
      <c r="EX29" s="15">
        <f>+[6]INTERNACIONAL!FB9</f>
        <v>15287.56</v>
      </c>
      <c r="EY29" s="15">
        <f>+[6]INTERNACIONAL!FC9</f>
        <v>15287.56</v>
      </c>
      <c r="EZ29" s="15">
        <f>+[6]INTERNACIONAL!FD9</f>
        <v>0</v>
      </c>
      <c r="FA29" s="15">
        <f>+[6]INTERNACIONAL!FE9</f>
        <v>15287.56</v>
      </c>
      <c r="FB29" s="15">
        <f>+[6]INTERNACIONAL!FF9</f>
        <v>15287.56</v>
      </c>
      <c r="FC29" s="15">
        <f>+[6]INTERNACIONAL!FG9</f>
        <v>15287.56</v>
      </c>
      <c r="FD29" s="15">
        <f>+[6]INTERNACIONAL!FH9</f>
        <v>15287.56</v>
      </c>
      <c r="FE29" s="15">
        <f>+[6]INTERNACIONAL!FI9</f>
        <v>15287.56</v>
      </c>
      <c r="FF29" s="15">
        <f>+[6]INTERNACIONAL!FJ9</f>
        <v>0</v>
      </c>
      <c r="FG29" s="15">
        <f>+[6]INTERNACIONAL!FK9</f>
        <v>15287.56</v>
      </c>
      <c r="FH29" s="15">
        <f>+[6]INTERNACIONAL!FL9</f>
        <v>15287.56</v>
      </c>
      <c r="FI29" s="15">
        <f>+[6]INTERNACIONAL!FM9</f>
        <v>15287.56</v>
      </c>
      <c r="FJ29" s="15">
        <f>+[6]INTERNACIONAL!FN9</f>
        <v>15287.56</v>
      </c>
      <c r="FK29" s="15">
        <f>+[6]INTERNACIONAL!FO9</f>
        <v>15287.56</v>
      </c>
      <c r="FL29" s="15">
        <f>+[6]INTERNACIONAL!FP9</f>
        <v>0</v>
      </c>
      <c r="FM29" s="15">
        <f>+[6]INTERNACIONAL!FQ9</f>
        <v>15288.15</v>
      </c>
      <c r="FN29" s="15">
        <f>+[6]INTERNACIONAL!FR9</f>
        <v>15288.15</v>
      </c>
      <c r="FO29" s="15">
        <f>+[6]INTERNACIONAL!FS9</f>
        <v>15288.15</v>
      </c>
      <c r="FP29" s="15">
        <f>+[6]INTERNACIONAL!FT9</f>
        <v>15288.15</v>
      </c>
      <c r="FQ29" s="15">
        <f>+[6]INTERNACIONAL!FU9</f>
        <v>15288.15</v>
      </c>
      <c r="FR29" s="15">
        <f>+[6]INTERNACIONAL!FV9</f>
        <v>15288.15</v>
      </c>
      <c r="FS29" s="15">
        <f>+[6]INTERNACIONAL!FW9</f>
        <v>15288.15</v>
      </c>
      <c r="FT29" s="15">
        <f>+[6]INTERNACIONAL!FX9</f>
        <v>15288.15</v>
      </c>
      <c r="FU29" s="15">
        <f>+[6]INTERNACIONAL!FY9</f>
        <v>15288.15</v>
      </c>
      <c r="FV29" s="15">
        <f>+[6]INTERNACIONAL!FZ9</f>
        <v>0</v>
      </c>
      <c r="FW29" s="15">
        <f>+[6]INTERNACIONAL!GA9</f>
        <v>0</v>
      </c>
      <c r="FX29" s="15">
        <f>+[6]INTERNACIONAL!GB9</f>
        <v>0</v>
      </c>
      <c r="FY29" s="15">
        <f>+[6]INTERNACIONAL!GC9</f>
        <v>0</v>
      </c>
      <c r="FZ29" s="15">
        <f>+[6]INTERNACIONAL!GD9</f>
        <v>0</v>
      </c>
      <c r="GA29" s="15">
        <f>+[6]INTERNACIONAL!GE9</f>
        <v>0</v>
      </c>
      <c r="GB29" s="15">
        <f>+[6]INTERNACIONAL!GF9</f>
        <v>0</v>
      </c>
      <c r="GC29" s="15">
        <f>+[6]INTERNACIONAL!GG9</f>
        <v>0</v>
      </c>
      <c r="GD29" s="15">
        <f>+[6]INTERNACIONAL!GH9</f>
        <v>0</v>
      </c>
      <c r="GE29" s="15">
        <f>+[6]INTERNACIONAL!GI9</f>
        <v>0</v>
      </c>
      <c r="GF29" s="15">
        <f>+[6]INTERNACIONAL!GJ9</f>
        <v>0</v>
      </c>
      <c r="GG29" s="15">
        <f>+[6]INTERNACIONAL!GK9</f>
        <v>0</v>
      </c>
      <c r="GH29" s="15">
        <f>+[6]INTERNACIONAL!GL9</f>
        <v>0</v>
      </c>
      <c r="GI29" s="15">
        <f>+[6]INTERNACIONAL!GM9</f>
        <v>0</v>
      </c>
      <c r="GJ29" s="15">
        <f>+[6]INTERNACIONAL!GN9</f>
        <v>0</v>
      </c>
      <c r="GK29" s="15">
        <f>+[6]INTERNACIONAL!GO9</f>
        <v>0</v>
      </c>
      <c r="GL29" s="30">
        <f>+[6]INTERNACIONAL!GP9</f>
        <v>0</v>
      </c>
      <c r="GM29" s="15">
        <f>+[6]INTERNACIONAL!GQ9</f>
        <v>0</v>
      </c>
      <c r="GN29" s="15">
        <f>+[6]INTERNACIONAL!GR9</f>
        <v>0</v>
      </c>
      <c r="GO29" s="15">
        <f>+[6]INTERNACIONAL!GS9</f>
        <v>0</v>
      </c>
      <c r="GP29" s="15">
        <f>+[6]INTERNACIONAL!GT9</f>
        <v>0</v>
      </c>
      <c r="GQ29" s="15">
        <f>+[6]INTERNACIONAL!GU9</f>
        <v>0</v>
      </c>
      <c r="GR29" s="15">
        <f>+[6]INTERNACIONAL!GV9</f>
        <v>0</v>
      </c>
      <c r="GS29" s="15">
        <f>+[6]INTERNACIONAL!GW9</f>
        <v>0</v>
      </c>
      <c r="GT29" s="15">
        <f>+[6]INTERNACIONAL!GX9</f>
        <v>0</v>
      </c>
      <c r="GU29" s="15">
        <f>+[6]INTERNACIONAL!GY9</f>
        <v>0</v>
      </c>
      <c r="GV29" s="15">
        <f>+[6]INTERNACIONAL!GZ9</f>
        <v>0</v>
      </c>
      <c r="GW29" s="30">
        <f>+[6]INTERNACIONAL!HA9</f>
        <v>0</v>
      </c>
      <c r="GX29" s="41"/>
      <c r="GY29" s="15">
        <v>45461.17</v>
      </c>
      <c r="GZ29" s="15">
        <v>557697.16</v>
      </c>
      <c r="HA29" s="15">
        <v>557697.16</v>
      </c>
      <c r="HB29" s="15">
        <v>57697.16</v>
      </c>
      <c r="HC29" s="15">
        <v>0</v>
      </c>
      <c r="HD29" s="30">
        <v>57697.16</v>
      </c>
      <c r="HE29" s="15">
        <f t="shared" si="4"/>
        <v>57.697160000000004</v>
      </c>
      <c r="HF29" s="15">
        <v>57697.16</v>
      </c>
      <c r="HG29" s="15">
        <v>57697.16</v>
      </c>
      <c r="HH29" s="15">
        <v>57697.16</v>
      </c>
      <c r="HI29" s="15">
        <v>57697.16</v>
      </c>
      <c r="HJ29" s="15">
        <v>0</v>
      </c>
      <c r="HK29" s="30">
        <v>57697.16</v>
      </c>
      <c r="HL29" s="15">
        <f t="shared" si="5"/>
        <v>0</v>
      </c>
      <c r="HM29" s="15">
        <v>57697.16</v>
      </c>
      <c r="HN29" s="15">
        <v>57697.16</v>
      </c>
      <c r="HO29" s="15">
        <v>57697.16</v>
      </c>
      <c r="HP29" s="15">
        <v>704651.65</v>
      </c>
      <c r="HQ29" s="15">
        <v>0</v>
      </c>
      <c r="HR29" s="30">
        <v>704651.65</v>
      </c>
      <c r="HS29" s="15">
        <f t="shared" si="6"/>
        <v>646954.49</v>
      </c>
      <c r="HT29" s="15">
        <v>704651.65</v>
      </c>
      <c r="HU29" s="15">
        <v>704651.65</v>
      </c>
      <c r="HV29" s="15">
        <v>709171.04</v>
      </c>
      <c r="HW29" s="15">
        <v>409171.04</v>
      </c>
      <c r="HX29" s="15">
        <v>0</v>
      </c>
      <c r="HY29" s="30">
        <v>409171.04</v>
      </c>
      <c r="HZ29" s="15">
        <f t="shared" si="7"/>
        <v>-295480.61000000004</v>
      </c>
      <c r="IA29" s="15">
        <v>409171.04</v>
      </c>
      <c r="IB29" s="15">
        <v>409171.04</v>
      </c>
      <c r="IC29" s="15">
        <v>409170.54</v>
      </c>
      <c r="ID29" s="15">
        <v>409170.54</v>
      </c>
      <c r="IE29" s="15">
        <v>0</v>
      </c>
      <c r="IF29" s="30">
        <v>114124.39</v>
      </c>
      <c r="IG29" s="15">
        <f t="shared" si="8"/>
        <v>-295046.64999999997</v>
      </c>
      <c r="IH29" s="15">
        <v>114124.39</v>
      </c>
      <c r="II29" s="15">
        <v>114124.39</v>
      </c>
      <c r="IJ29" s="15">
        <v>114124.39</v>
      </c>
      <c r="IK29" s="15">
        <v>114124.39</v>
      </c>
      <c r="IL29" s="15">
        <v>0</v>
      </c>
      <c r="IM29" s="15">
        <v>114124.39</v>
      </c>
      <c r="IN29" s="15">
        <v>114124.39</v>
      </c>
      <c r="IO29" s="15">
        <v>114124.39</v>
      </c>
      <c r="IP29" s="15">
        <v>114124.39</v>
      </c>
      <c r="IQ29" s="15">
        <v>118337.15</v>
      </c>
      <c r="IR29" s="15">
        <v>0</v>
      </c>
      <c r="IS29" s="15">
        <v>118337.14</v>
      </c>
      <c r="IT29" s="15">
        <v>118337.14</v>
      </c>
      <c r="IU29" s="15">
        <v>118337.14</v>
      </c>
      <c r="IV29" s="15">
        <v>118337.14</v>
      </c>
      <c r="IW29" s="15">
        <v>118337.14</v>
      </c>
      <c r="IX29" s="15">
        <v>0</v>
      </c>
      <c r="IY29" s="15">
        <v>118337.14</v>
      </c>
      <c r="IZ29" s="15">
        <v>118337.14</v>
      </c>
      <c r="JA29" s="15">
        <v>118337.14</v>
      </c>
      <c r="JB29" s="15">
        <v>118337.14</v>
      </c>
      <c r="JC29" s="15">
        <v>118337.14</v>
      </c>
      <c r="JD29" s="15">
        <v>0</v>
      </c>
      <c r="JE29" s="15">
        <v>18336.64</v>
      </c>
      <c r="JF29" s="15">
        <v>18336.64</v>
      </c>
      <c r="JG29" s="15">
        <v>18336.64</v>
      </c>
      <c r="JH29" s="15">
        <v>18336.64</v>
      </c>
      <c r="JI29" s="15">
        <v>18336.64</v>
      </c>
      <c r="JJ29" s="15">
        <v>0</v>
      </c>
      <c r="JK29" s="15">
        <v>18336.64</v>
      </c>
      <c r="JL29" s="15">
        <v>18336.64</v>
      </c>
      <c r="JM29" s="15">
        <v>18336.64</v>
      </c>
      <c r="JN29" s="15">
        <v>18336.64</v>
      </c>
      <c r="JO29" s="15">
        <v>18336.64</v>
      </c>
      <c r="JP29" s="15">
        <v>0</v>
      </c>
      <c r="JQ29" s="15">
        <v>18336.64</v>
      </c>
      <c r="JR29" s="15">
        <v>18336.64</v>
      </c>
      <c r="JS29" s="15">
        <v>18336.64</v>
      </c>
      <c r="JT29" s="15">
        <v>18336.64</v>
      </c>
      <c r="JU29" s="15">
        <v>18336.64</v>
      </c>
      <c r="JV29" s="15">
        <v>0</v>
      </c>
      <c r="JW29" s="15">
        <v>18336.64</v>
      </c>
      <c r="JX29" s="15">
        <v>18336.64</v>
      </c>
      <c r="JY29" s="15">
        <v>18336.64</v>
      </c>
      <c r="JZ29" s="15">
        <v>18336.64</v>
      </c>
      <c r="KA29" s="15">
        <v>18336.64</v>
      </c>
      <c r="KB29" s="15">
        <v>0</v>
      </c>
      <c r="KC29" s="15">
        <v>18336.64</v>
      </c>
      <c r="KD29" s="15">
        <v>18336.64</v>
      </c>
      <c r="KE29" s="15">
        <v>18336.64</v>
      </c>
      <c r="KF29" s="15">
        <v>24869.78</v>
      </c>
      <c r="KG29" s="15">
        <v>24869.78</v>
      </c>
      <c r="KH29" s="15">
        <v>0</v>
      </c>
      <c r="KI29" s="15">
        <v>24869.78</v>
      </c>
      <c r="KJ29" s="15">
        <v>24869.78</v>
      </c>
      <c r="KK29" s="15">
        <v>24869.78</v>
      </c>
      <c r="KL29" s="15">
        <v>24869.78</v>
      </c>
      <c r="KM29" s="15">
        <v>24869.78</v>
      </c>
      <c r="KN29" s="15">
        <v>0</v>
      </c>
      <c r="KO29" s="15">
        <v>24869.78</v>
      </c>
      <c r="KP29" s="15">
        <v>24869.78</v>
      </c>
      <c r="KQ29" s="15">
        <v>24869.78</v>
      </c>
      <c r="KR29" s="15">
        <v>24869.78</v>
      </c>
      <c r="KS29" s="15">
        <v>24869.78</v>
      </c>
      <c r="KT29" s="15">
        <v>0</v>
      </c>
      <c r="KU29" s="15">
        <v>24869.78</v>
      </c>
      <c r="KV29" s="15">
        <v>24869.78</v>
      </c>
      <c r="KW29" s="15">
        <v>32400.16</v>
      </c>
      <c r="KX29" s="15">
        <v>32400.16</v>
      </c>
      <c r="KY29" s="15">
        <v>32400.16</v>
      </c>
      <c r="KZ29" s="15">
        <v>0</v>
      </c>
      <c r="LA29" s="15">
        <v>32400.16</v>
      </c>
      <c r="LB29" s="15">
        <v>32400.16</v>
      </c>
      <c r="LC29" s="15">
        <v>32400.16</v>
      </c>
      <c r="LD29" s="15">
        <v>32400.16</v>
      </c>
      <c r="LE29" s="15">
        <v>32400.16</v>
      </c>
      <c r="LF29" s="15">
        <v>0</v>
      </c>
      <c r="LG29" s="15">
        <v>32400.16</v>
      </c>
      <c r="LH29" s="15">
        <v>32400.16</v>
      </c>
      <c r="LI29" s="15">
        <v>32400.16</v>
      </c>
      <c r="LJ29" s="15">
        <v>40166.339999999997</v>
      </c>
      <c r="LK29" s="15">
        <v>40166.339999999997</v>
      </c>
      <c r="LL29" s="15">
        <v>0</v>
      </c>
      <c r="LM29" s="15">
        <v>40166.339999999997</v>
      </c>
      <c r="LN29" s="15">
        <v>40166.339999999997</v>
      </c>
      <c r="LO29" s="15">
        <v>40166.339999999997</v>
      </c>
      <c r="LP29" s="15">
        <v>40163.69</v>
      </c>
      <c r="LQ29" s="15">
        <v>40163.69</v>
      </c>
      <c r="LR29" s="15">
        <v>0</v>
      </c>
      <c r="LS29" s="15">
        <v>549001.31000000006</v>
      </c>
      <c r="LT29" s="15">
        <v>549001.31000000006</v>
      </c>
      <c r="LU29" s="15">
        <v>549001.31000000006</v>
      </c>
      <c r="LV29" s="15">
        <v>549001.31000000006</v>
      </c>
      <c r="LW29" s="15">
        <v>49000.81</v>
      </c>
      <c r="LX29" s="15">
        <v>0</v>
      </c>
      <c r="LY29" s="15">
        <v>49000.81</v>
      </c>
      <c r="LZ29" s="15">
        <v>49000.81</v>
      </c>
      <c r="MA29" s="15">
        <v>49000.81</v>
      </c>
      <c r="MB29" s="15">
        <v>49000.81</v>
      </c>
      <c r="MC29" s="15">
        <v>49000.81</v>
      </c>
      <c r="MD29" s="15">
        <v>0</v>
      </c>
      <c r="ME29" s="15">
        <v>49000.81</v>
      </c>
      <c r="MF29" s="15">
        <v>49000.81</v>
      </c>
      <c r="MG29" s="15">
        <v>49000.81</v>
      </c>
      <c r="MH29" s="15">
        <v>49000.81</v>
      </c>
      <c r="MI29" s="15">
        <v>49000.81</v>
      </c>
      <c r="MJ29" s="15">
        <v>0</v>
      </c>
      <c r="MK29" s="15">
        <v>49000.81</v>
      </c>
      <c r="ML29" s="15">
        <v>49000.81</v>
      </c>
      <c r="MM29" s="15">
        <v>49000.81</v>
      </c>
      <c r="MN29" s="15">
        <v>49000.81</v>
      </c>
      <c r="MO29" s="15">
        <v>49000.81</v>
      </c>
      <c r="MP29" s="15">
        <v>0</v>
      </c>
      <c r="MQ29" s="15">
        <v>49000.81</v>
      </c>
      <c r="MR29" s="15">
        <v>49000.81</v>
      </c>
      <c r="MS29" s="15">
        <v>49000.81</v>
      </c>
      <c r="MT29" s="15">
        <v>49000.81</v>
      </c>
      <c r="MU29" s="15">
        <v>49000.81</v>
      </c>
      <c r="MV29" s="15">
        <v>0</v>
      </c>
      <c r="MW29" s="15">
        <v>49000.81</v>
      </c>
      <c r="MX29" s="15">
        <v>49000.81</v>
      </c>
      <c r="MY29" s="15">
        <v>49000.81</v>
      </c>
      <c r="MZ29" s="15">
        <v>49000.81</v>
      </c>
      <c r="NA29" s="15">
        <v>49000.81</v>
      </c>
      <c r="NB29" s="15">
        <v>0</v>
      </c>
      <c r="NC29" s="15">
        <v>49000.81</v>
      </c>
      <c r="ND29" s="15">
        <v>49000.81</v>
      </c>
      <c r="NE29" s="15">
        <v>49000.81</v>
      </c>
      <c r="NF29" s="15">
        <v>49905.86</v>
      </c>
      <c r="NG29" s="15">
        <v>49905.86</v>
      </c>
      <c r="NH29" s="15">
        <v>0</v>
      </c>
      <c r="NI29" s="15">
        <v>49905.86</v>
      </c>
      <c r="NJ29" s="15">
        <v>49905.86</v>
      </c>
      <c r="NK29" s="15">
        <v>49905.86</v>
      </c>
      <c r="NL29" s="15">
        <v>49905.86</v>
      </c>
      <c r="NM29" s="15">
        <v>49905.86</v>
      </c>
      <c r="NN29" s="15">
        <v>0</v>
      </c>
      <c r="NO29" s="15">
        <v>49905.86</v>
      </c>
      <c r="NP29" s="15">
        <v>49905.86</v>
      </c>
      <c r="NQ29" s="15">
        <v>49905.86</v>
      </c>
      <c r="NR29" s="15">
        <v>49893.97</v>
      </c>
      <c r="NS29" s="15">
        <v>399893.17</v>
      </c>
      <c r="NT29" s="15">
        <v>0</v>
      </c>
      <c r="NU29" s="15">
        <v>906095.54</v>
      </c>
      <c r="NV29" s="15">
        <v>906095.54</v>
      </c>
      <c r="NW29" s="15">
        <v>906095.54</v>
      </c>
      <c r="NX29" s="15">
        <v>906095.54</v>
      </c>
      <c r="NY29" s="15">
        <v>906095.54</v>
      </c>
      <c r="NZ29" s="15">
        <v>0</v>
      </c>
      <c r="OA29" s="15">
        <v>156095.54</v>
      </c>
      <c r="OB29" s="15">
        <v>156095.54</v>
      </c>
      <c r="OC29" s="15">
        <v>156095.54</v>
      </c>
      <c r="OD29" s="15">
        <v>156095.54</v>
      </c>
      <c r="OE29" s="15">
        <v>156095.54</v>
      </c>
      <c r="OF29" s="15">
        <v>0</v>
      </c>
      <c r="OG29" s="15">
        <v>156095.54</v>
      </c>
      <c r="OH29" s="15">
        <v>156095.54</v>
      </c>
      <c r="OI29" s="15">
        <v>156095.54</v>
      </c>
      <c r="OJ29" s="15">
        <v>22569.83</v>
      </c>
      <c r="OK29" s="15">
        <v>22569.83</v>
      </c>
      <c r="OL29" s="15">
        <v>0</v>
      </c>
      <c r="OM29" s="15">
        <v>22569.83</v>
      </c>
      <c r="ON29" s="15">
        <v>22569.83</v>
      </c>
      <c r="OO29" s="15">
        <v>22569.83</v>
      </c>
      <c r="OP29" s="15">
        <v>22569.83</v>
      </c>
      <c r="OQ29" s="15">
        <v>22569.83</v>
      </c>
      <c r="OR29" s="15">
        <v>0</v>
      </c>
      <c r="OS29" s="15">
        <v>22569.83</v>
      </c>
      <c r="OT29" s="15">
        <v>22569.83</v>
      </c>
      <c r="OU29" s="15">
        <v>22569.83</v>
      </c>
      <c r="OV29" s="15">
        <v>22569.83</v>
      </c>
      <c r="OW29" s="15">
        <v>22569.83</v>
      </c>
      <c r="OX29" s="15">
        <v>0</v>
      </c>
      <c r="OY29" s="15">
        <v>22569.83</v>
      </c>
      <c r="OZ29" s="15">
        <v>22569.83</v>
      </c>
      <c r="PA29" s="15">
        <v>22569.83</v>
      </c>
      <c r="PB29" s="15">
        <v>22569.83</v>
      </c>
      <c r="PC29" s="15">
        <v>22569.83</v>
      </c>
      <c r="PD29" s="15">
        <v>0</v>
      </c>
      <c r="PE29" s="15">
        <v>22569.83</v>
      </c>
      <c r="PF29" s="15">
        <v>22569.83</v>
      </c>
      <c r="PG29" s="15">
        <v>22569.83</v>
      </c>
      <c r="PH29" s="15">
        <v>22569.83</v>
      </c>
      <c r="PI29" s="15">
        <v>22569.83</v>
      </c>
      <c r="PJ29" s="15">
        <v>0</v>
      </c>
      <c r="PK29" s="15">
        <v>22569.83</v>
      </c>
      <c r="PL29" s="15">
        <v>22569.83</v>
      </c>
      <c r="PM29" s="15">
        <v>22569.83</v>
      </c>
      <c r="PN29" s="15">
        <v>22569.83</v>
      </c>
      <c r="PO29" s="15">
        <v>22569.83</v>
      </c>
      <c r="PP29" s="15">
        <v>0</v>
      </c>
      <c r="PQ29" s="15">
        <v>22569.83</v>
      </c>
      <c r="PR29" s="15">
        <v>22569.83</v>
      </c>
      <c r="PS29" s="15">
        <v>0</v>
      </c>
      <c r="PT29" s="15">
        <v>0</v>
      </c>
      <c r="PU29" s="15">
        <v>0</v>
      </c>
      <c r="PV29" s="15">
        <v>0</v>
      </c>
      <c r="PW29" s="15">
        <v>0</v>
      </c>
      <c r="PX29" s="15">
        <v>0</v>
      </c>
      <c r="PY29" s="15">
        <v>0</v>
      </c>
      <c r="PZ29" s="15">
        <v>0</v>
      </c>
      <c r="QA29" s="15">
        <v>0</v>
      </c>
      <c r="QB29" s="15">
        <v>0</v>
      </c>
      <c r="QC29" s="15">
        <v>0</v>
      </c>
      <c r="QD29" s="15">
        <v>0</v>
      </c>
      <c r="QE29" s="15">
        <v>0</v>
      </c>
      <c r="QF29" s="15">
        <v>0</v>
      </c>
      <c r="QG29" s="15">
        <v>0</v>
      </c>
      <c r="QH29" s="15">
        <v>0</v>
      </c>
      <c r="QI29" s="15">
        <v>0</v>
      </c>
      <c r="QJ29" s="15">
        <v>0</v>
      </c>
      <c r="QK29" s="15">
        <v>0</v>
      </c>
      <c r="QL29" s="15">
        <v>0</v>
      </c>
      <c r="QM29" s="15">
        <v>0</v>
      </c>
      <c r="QN29" s="15">
        <v>0</v>
      </c>
      <c r="QO29" s="15">
        <v>0</v>
      </c>
      <c r="QP29" s="15">
        <v>0</v>
      </c>
      <c r="QQ29" s="15">
        <v>0</v>
      </c>
      <c r="QR29" s="15">
        <v>0</v>
      </c>
      <c r="QS29" s="15">
        <v>0</v>
      </c>
      <c r="QT29" s="15">
        <v>0</v>
      </c>
      <c r="QU29" s="15">
        <v>0</v>
      </c>
      <c r="QV29" s="15">
        <v>0</v>
      </c>
      <c r="QW29" s="15">
        <v>0</v>
      </c>
      <c r="QX29" s="15">
        <v>0</v>
      </c>
      <c r="QY29" s="15">
        <v>0</v>
      </c>
      <c r="QZ29" s="15">
        <v>0</v>
      </c>
      <c r="RA29" s="15">
        <v>0</v>
      </c>
      <c r="RB29" s="15">
        <v>0</v>
      </c>
      <c r="RC29" s="15">
        <v>0</v>
      </c>
      <c r="RD29" s="15">
        <v>0</v>
      </c>
      <c r="RE29" s="15">
        <v>0</v>
      </c>
      <c r="RF29" s="15">
        <v>0</v>
      </c>
      <c r="RG29" s="15">
        <v>0</v>
      </c>
      <c r="RH29" s="15">
        <v>0</v>
      </c>
      <c r="RI29" s="15">
        <v>0</v>
      </c>
      <c r="RJ29" s="15">
        <v>0</v>
      </c>
      <c r="RK29" s="15">
        <v>0</v>
      </c>
      <c r="RL29" s="15">
        <v>0</v>
      </c>
      <c r="RM29" s="15">
        <v>0</v>
      </c>
      <c r="RN29" s="15">
        <v>0</v>
      </c>
      <c r="RO29" s="15">
        <v>0</v>
      </c>
      <c r="RP29" s="15">
        <v>0</v>
      </c>
      <c r="RQ29" s="15">
        <v>0</v>
      </c>
      <c r="RR29" s="15">
        <v>0</v>
      </c>
      <c r="RS29" s="15">
        <v>0</v>
      </c>
      <c r="RT29" s="15">
        <v>0</v>
      </c>
      <c r="RU29" s="15">
        <v>0</v>
      </c>
      <c r="RV29" s="15">
        <v>0</v>
      </c>
      <c r="RW29" s="15">
        <v>0</v>
      </c>
      <c r="RX29" s="15">
        <v>0</v>
      </c>
      <c r="RY29" s="15">
        <v>0</v>
      </c>
      <c r="RZ29" s="15">
        <v>0</v>
      </c>
      <c r="SA29" s="15">
        <v>0</v>
      </c>
      <c r="SB29" s="15">
        <v>0</v>
      </c>
      <c r="SC29" s="15">
        <v>0</v>
      </c>
      <c r="SD29" s="15">
        <v>0</v>
      </c>
      <c r="SE29" s="15">
        <v>0</v>
      </c>
      <c r="SF29" s="15">
        <v>0</v>
      </c>
      <c r="SG29" s="15">
        <v>0</v>
      </c>
      <c r="SH29" s="15">
        <v>0</v>
      </c>
      <c r="SI29" s="15">
        <v>0</v>
      </c>
      <c r="SJ29" s="15">
        <v>92774.04</v>
      </c>
      <c r="SK29" s="15">
        <v>92774.04</v>
      </c>
      <c r="SL29" s="15">
        <v>0</v>
      </c>
      <c r="SM29" s="15">
        <v>0</v>
      </c>
      <c r="SN29" s="15">
        <v>0</v>
      </c>
      <c r="SO29" s="15">
        <v>0</v>
      </c>
      <c r="SP29" s="15">
        <v>0</v>
      </c>
      <c r="SQ29" s="15">
        <v>0</v>
      </c>
      <c r="SR29" s="15">
        <v>0</v>
      </c>
      <c r="SS29" s="15">
        <v>0</v>
      </c>
      <c r="ST29" s="15">
        <v>0</v>
      </c>
      <c r="SU29" s="15">
        <v>0</v>
      </c>
      <c r="SV29" s="15">
        <v>0</v>
      </c>
      <c r="SW29" s="15">
        <v>0</v>
      </c>
      <c r="SX29" s="15">
        <v>0</v>
      </c>
      <c r="SY29" s="15">
        <v>0</v>
      </c>
      <c r="SZ29" s="15">
        <v>0</v>
      </c>
      <c r="TA29" s="15">
        <v>0</v>
      </c>
      <c r="TB29" s="15">
        <v>0</v>
      </c>
      <c r="TC29" s="15">
        <v>0</v>
      </c>
      <c r="TD29" s="15">
        <v>0</v>
      </c>
      <c r="TE29" s="15">
        <v>0</v>
      </c>
      <c r="TF29" s="15">
        <v>0</v>
      </c>
      <c r="TG29" s="15">
        <v>0</v>
      </c>
      <c r="TH29" s="15">
        <v>0</v>
      </c>
      <c r="TI29" s="15">
        <v>0</v>
      </c>
      <c r="TJ29" s="15">
        <v>0</v>
      </c>
      <c r="TK29" s="15">
        <v>0</v>
      </c>
      <c r="TL29" s="15">
        <v>0</v>
      </c>
      <c r="TM29" s="15">
        <v>0</v>
      </c>
      <c r="TN29" s="15">
        <v>0</v>
      </c>
      <c r="TO29" s="15">
        <v>0</v>
      </c>
      <c r="TP29" s="15">
        <v>0</v>
      </c>
      <c r="TQ29" s="15">
        <v>0</v>
      </c>
      <c r="TR29" s="15">
        <v>0</v>
      </c>
      <c r="TS29" s="15">
        <v>0</v>
      </c>
      <c r="TT29" s="15">
        <v>0</v>
      </c>
      <c r="TU29" s="15">
        <v>0</v>
      </c>
      <c r="TV29" s="15">
        <v>0</v>
      </c>
      <c r="TW29" s="15">
        <v>0</v>
      </c>
      <c r="TX29" s="15">
        <v>0</v>
      </c>
      <c r="TY29" s="15">
        <v>0</v>
      </c>
      <c r="TZ29" s="15">
        <v>0</v>
      </c>
      <c r="UA29" s="15">
        <v>0</v>
      </c>
      <c r="UB29" s="15">
        <v>0</v>
      </c>
      <c r="UC29" s="15">
        <v>0</v>
      </c>
      <c r="UD29" s="15">
        <v>0</v>
      </c>
      <c r="UE29" s="15">
        <v>0</v>
      </c>
      <c r="UF29" s="15">
        <v>0</v>
      </c>
      <c r="UG29" s="15">
        <v>0</v>
      </c>
      <c r="UH29" s="15">
        <v>0</v>
      </c>
      <c r="UI29" s="15">
        <v>0</v>
      </c>
      <c r="UJ29" s="15">
        <v>0</v>
      </c>
      <c r="UK29" s="15">
        <v>0</v>
      </c>
      <c r="UL29" s="15">
        <v>0</v>
      </c>
      <c r="UM29" s="15">
        <v>0</v>
      </c>
      <c r="UN29" s="15">
        <v>0</v>
      </c>
      <c r="UO29" s="15">
        <v>0</v>
      </c>
      <c r="UP29" s="15">
        <v>0</v>
      </c>
      <c r="UQ29" s="15">
        <v>0</v>
      </c>
      <c r="UR29" s="15">
        <v>0</v>
      </c>
      <c r="US29" s="15">
        <v>0</v>
      </c>
      <c r="UT29" s="15">
        <v>0</v>
      </c>
      <c r="UU29" s="15">
        <v>0</v>
      </c>
      <c r="UV29" s="15">
        <v>0</v>
      </c>
      <c r="UW29" s="15">
        <v>0</v>
      </c>
      <c r="UX29" s="15">
        <v>0</v>
      </c>
      <c r="UY29" s="15">
        <v>0</v>
      </c>
      <c r="UZ29" s="15">
        <v>0</v>
      </c>
      <c r="VA29" s="15">
        <v>0</v>
      </c>
      <c r="VB29" s="15">
        <v>0</v>
      </c>
      <c r="VC29" s="15">
        <v>0</v>
      </c>
      <c r="VD29" s="15">
        <v>0</v>
      </c>
      <c r="VE29" s="15">
        <v>0</v>
      </c>
      <c r="VF29" s="15">
        <v>0</v>
      </c>
      <c r="VG29" s="15">
        <v>0</v>
      </c>
      <c r="VH29" s="15">
        <v>0</v>
      </c>
      <c r="VI29" s="15">
        <v>0</v>
      </c>
      <c r="VJ29" s="15">
        <v>0</v>
      </c>
      <c r="VK29" s="15">
        <v>0</v>
      </c>
      <c r="VL29" s="15">
        <v>0</v>
      </c>
      <c r="VM29" s="15">
        <v>0</v>
      </c>
      <c r="VN29" s="15">
        <v>0</v>
      </c>
      <c r="VO29" s="15">
        <v>0</v>
      </c>
      <c r="VP29" s="15">
        <v>0</v>
      </c>
      <c r="VQ29" s="15">
        <v>0</v>
      </c>
      <c r="VR29" s="15">
        <v>0</v>
      </c>
      <c r="VS29" s="15">
        <v>0</v>
      </c>
      <c r="VT29" s="15">
        <v>0</v>
      </c>
      <c r="VU29" s="15">
        <v>0</v>
      </c>
      <c r="VV29" s="15">
        <v>0</v>
      </c>
      <c r="VW29" s="15">
        <v>0</v>
      </c>
      <c r="VX29" s="15">
        <v>0</v>
      </c>
      <c r="VY29" s="15">
        <v>0</v>
      </c>
      <c r="VZ29" s="15">
        <v>0</v>
      </c>
      <c r="WA29" s="15">
        <v>0</v>
      </c>
      <c r="WB29" s="15">
        <v>0</v>
      </c>
      <c r="WC29" s="15">
        <v>0</v>
      </c>
      <c r="WD29" s="15">
        <v>0</v>
      </c>
      <c r="WE29" s="15">
        <v>0</v>
      </c>
      <c r="WF29" s="15">
        <v>0</v>
      </c>
      <c r="WG29" s="15">
        <v>0</v>
      </c>
      <c r="WH29" s="15">
        <v>0</v>
      </c>
      <c r="WI29" s="15">
        <v>0</v>
      </c>
      <c r="WJ29" s="15">
        <v>0</v>
      </c>
      <c r="WK29" s="15">
        <v>0</v>
      </c>
      <c r="WL29" s="15">
        <v>0</v>
      </c>
      <c r="WM29" s="15">
        <v>0</v>
      </c>
      <c r="WN29" s="15">
        <v>0</v>
      </c>
      <c r="WO29" s="15">
        <v>0</v>
      </c>
      <c r="WP29" s="15">
        <v>0</v>
      </c>
      <c r="WQ29" s="15">
        <v>0</v>
      </c>
      <c r="WR29" s="15">
        <v>0</v>
      </c>
      <c r="WS29" s="15">
        <v>0</v>
      </c>
      <c r="WT29" s="15">
        <v>0</v>
      </c>
      <c r="WU29" s="15">
        <v>0</v>
      </c>
      <c r="WV29" s="15">
        <v>0</v>
      </c>
      <c r="WW29" s="15">
        <v>0</v>
      </c>
      <c r="WX29" s="15">
        <v>0</v>
      </c>
      <c r="WY29" s="15">
        <v>0</v>
      </c>
      <c r="WZ29" s="15">
        <v>0</v>
      </c>
      <c r="XA29" s="15">
        <v>0</v>
      </c>
      <c r="XB29" s="15">
        <v>0</v>
      </c>
      <c r="XC29" s="15">
        <v>0</v>
      </c>
      <c r="XD29" s="15">
        <v>0</v>
      </c>
      <c r="XE29" s="15">
        <v>0</v>
      </c>
      <c r="XF29" s="15">
        <v>0</v>
      </c>
      <c r="XG29" s="15">
        <v>0</v>
      </c>
      <c r="XH29" s="15">
        <v>0</v>
      </c>
      <c r="XI29" s="15">
        <v>0</v>
      </c>
      <c r="XJ29" s="15">
        <v>0</v>
      </c>
      <c r="XK29" s="15">
        <v>0</v>
      </c>
      <c r="XL29" s="15">
        <v>0</v>
      </c>
      <c r="XM29" s="15">
        <v>0</v>
      </c>
      <c r="XN29" s="15">
        <v>0</v>
      </c>
      <c r="XO29" s="15">
        <v>0</v>
      </c>
      <c r="XP29" s="15">
        <v>0</v>
      </c>
      <c r="XQ29" s="15">
        <v>0</v>
      </c>
      <c r="XR29" s="15">
        <v>0</v>
      </c>
      <c r="XS29" s="15">
        <v>0</v>
      </c>
      <c r="XT29" s="15">
        <v>0</v>
      </c>
      <c r="XU29" s="15">
        <v>0</v>
      </c>
      <c r="XV29" s="15">
        <v>0</v>
      </c>
      <c r="XW29" s="15">
        <v>0</v>
      </c>
      <c r="XX29" s="15">
        <v>0</v>
      </c>
      <c r="XY29" s="15">
        <v>0</v>
      </c>
      <c r="XZ29" s="15">
        <v>0</v>
      </c>
      <c r="YA29" s="15">
        <v>0</v>
      </c>
      <c r="YB29" s="15">
        <v>0</v>
      </c>
      <c r="YC29" s="15">
        <v>0</v>
      </c>
      <c r="YD29" s="15">
        <v>0</v>
      </c>
      <c r="YE29" s="15">
        <v>0</v>
      </c>
      <c r="YF29" s="15">
        <v>0</v>
      </c>
      <c r="YG29" s="15">
        <v>0</v>
      </c>
      <c r="YH29" s="15">
        <v>0</v>
      </c>
      <c r="YI29" s="15">
        <v>0</v>
      </c>
      <c r="YJ29" s="15">
        <v>0</v>
      </c>
      <c r="YK29" s="15">
        <v>0</v>
      </c>
      <c r="YL29" s="15">
        <v>0</v>
      </c>
      <c r="YM29" s="15">
        <v>0</v>
      </c>
      <c r="YN29" s="15">
        <v>0</v>
      </c>
      <c r="YO29" s="15">
        <v>0</v>
      </c>
      <c r="YP29" s="15">
        <v>0</v>
      </c>
      <c r="YQ29" s="15">
        <v>0</v>
      </c>
      <c r="YR29" s="15">
        <v>0</v>
      </c>
      <c r="YS29" s="15">
        <v>0</v>
      </c>
      <c r="YT29" s="15">
        <v>0</v>
      </c>
      <c r="YU29" s="15">
        <v>0</v>
      </c>
      <c r="YV29" s="15">
        <v>0</v>
      </c>
      <c r="YW29" s="15">
        <v>0</v>
      </c>
      <c r="YX29" s="15">
        <v>0</v>
      </c>
      <c r="YY29" s="15">
        <v>0</v>
      </c>
      <c r="YZ29" s="15">
        <v>0</v>
      </c>
      <c r="ZA29" s="15">
        <v>0</v>
      </c>
      <c r="ZB29" s="15">
        <v>0</v>
      </c>
      <c r="ZC29" s="15">
        <v>0</v>
      </c>
      <c r="ZD29" s="15">
        <v>0</v>
      </c>
      <c r="ZE29" s="15">
        <v>0</v>
      </c>
      <c r="ZF29" s="15">
        <v>0</v>
      </c>
      <c r="ZG29" s="15">
        <v>0</v>
      </c>
      <c r="ZH29" s="15">
        <v>0</v>
      </c>
      <c r="ZI29" s="15">
        <v>0</v>
      </c>
      <c r="ZJ29" s="15">
        <v>0</v>
      </c>
      <c r="ZK29" s="15">
        <v>0</v>
      </c>
      <c r="ZL29" s="15">
        <v>0</v>
      </c>
      <c r="ZM29" s="15">
        <v>0</v>
      </c>
      <c r="ZN29" s="15">
        <v>0</v>
      </c>
      <c r="ZO29" s="15">
        <v>0</v>
      </c>
      <c r="ZP29" s="15">
        <v>0</v>
      </c>
      <c r="ZQ29" s="15">
        <v>0</v>
      </c>
      <c r="ZR29" s="15">
        <v>0</v>
      </c>
      <c r="ZS29" s="15">
        <v>0</v>
      </c>
      <c r="ZT29" s="15">
        <v>0</v>
      </c>
      <c r="ZU29" s="15">
        <v>0</v>
      </c>
      <c r="ZV29" s="15">
        <v>0</v>
      </c>
    </row>
    <row r="30" spans="1:698" ht="12" customHeight="1" x14ac:dyDescent="0.2">
      <c r="A30" s="6" t="s">
        <v>28</v>
      </c>
      <c r="B30" s="16">
        <f t="shared" ref="B30:AX30" si="17">SUM(B28:B29)</f>
        <v>0</v>
      </c>
      <c r="C30" s="16">
        <f t="shared" si="17"/>
        <v>0</v>
      </c>
      <c r="D30" s="16">
        <f t="shared" si="17"/>
        <v>0</v>
      </c>
      <c r="E30" s="16">
        <f t="shared" si="17"/>
        <v>0</v>
      </c>
      <c r="F30" s="16">
        <f t="shared" si="17"/>
        <v>216662.27</v>
      </c>
      <c r="G30" s="16">
        <f t="shared" si="17"/>
        <v>247481.43</v>
      </c>
      <c r="H30" s="16">
        <f t="shared" si="17"/>
        <v>247481.43</v>
      </c>
      <c r="I30" s="16">
        <f t="shared" si="17"/>
        <v>247481.43</v>
      </c>
      <c r="J30" s="16">
        <f t="shared" si="17"/>
        <v>70718.789999999994</v>
      </c>
      <c r="K30" s="16">
        <f t="shared" si="17"/>
        <v>204527.08000000002</v>
      </c>
      <c r="L30" s="16">
        <f t="shared" si="17"/>
        <v>178109.93</v>
      </c>
      <c r="M30" s="16">
        <f t="shared" si="17"/>
        <v>208929.09</v>
      </c>
      <c r="N30" s="16">
        <f t="shared" si="17"/>
        <v>208929.09</v>
      </c>
      <c r="O30" s="16">
        <f t="shared" si="17"/>
        <v>208929.09</v>
      </c>
      <c r="P30" s="16">
        <f t="shared" si="17"/>
        <v>257568.80000000002</v>
      </c>
      <c r="Q30" s="16">
        <f t="shared" si="17"/>
        <v>259640.74</v>
      </c>
      <c r="R30" s="16">
        <f t="shared" si="17"/>
        <v>242963.32</v>
      </c>
      <c r="S30" s="16">
        <f t="shared" si="17"/>
        <v>273782.48</v>
      </c>
      <c r="T30" s="16">
        <f t="shared" si="17"/>
        <v>453080.81</v>
      </c>
      <c r="U30" s="16">
        <f t="shared" si="17"/>
        <v>1100440.3599999999</v>
      </c>
      <c r="V30" s="16">
        <f t="shared" si="17"/>
        <v>3602310.83</v>
      </c>
      <c r="W30" s="16">
        <f t="shared" si="17"/>
        <v>3612690.8200000003</v>
      </c>
      <c r="X30" s="16">
        <f t="shared" si="17"/>
        <v>7591054.8200000003</v>
      </c>
      <c r="Y30" s="16">
        <f t="shared" si="17"/>
        <v>7621873.9800000004</v>
      </c>
      <c r="Z30" s="16">
        <f t="shared" si="17"/>
        <v>8110233.6299999999</v>
      </c>
      <c r="AA30" s="16">
        <f t="shared" si="17"/>
        <v>8111146.2999999998</v>
      </c>
      <c r="AB30" s="16">
        <f t="shared" si="17"/>
        <v>8129037.3199999994</v>
      </c>
      <c r="AC30" s="16">
        <f t="shared" si="17"/>
        <v>8141155.0800000001</v>
      </c>
      <c r="AD30" s="16">
        <f t="shared" si="17"/>
        <v>4096083.57</v>
      </c>
      <c r="AE30" s="16">
        <f t="shared" si="17"/>
        <v>4142390.21</v>
      </c>
      <c r="AF30" s="16">
        <f t="shared" si="17"/>
        <v>4963951.7299999995</v>
      </c>
      <c r="AG30" s="16">
        <f t="shared" si="17"/>
        <v>4983178.96</v>
      </c>
      <c r="AH30" s="16">
        <f t="shared" si="17"/>
        <v>5005212.3899999997</v>
      </c>
      <c r="AI30" s="16">
        <f t="shared" si="17"/>
        <v>5029985.5199999996</v>
      </c>
      <c r="AJ30" s="16">
        <f t="shared" si="17"/>
        <v>1986344.14</v>
      </c>
      <c r="AK30" s="16">
        <f t="shared" si="17"/>
        <v>2032650.7799999998</v>
      </c>
      <c r="AL30" s="16">
        <f t="shared" si="17"/>
        <v>2044547.13</v>
      </c>
      <c r="AM30" s="16">
        <f t="shared" si="17"/>
        <v>3177267.5500000003</v>
      </c>
      <c r="AN30" s="16">
        <f t="shared" si="17"/>
        <v>3179844.94</v>
      </c>
      <c r="AO30" s="16">
        <f t="shared" si="17"/>
        <v>196025.66999999998</v>
      </c>
      <c r="AP30" s="16">
        <f t="shared" si="17"/>
        <v>149719.03</v>
      </c>
      <c r="AQ30" s="16">
        <f t="shared" si="17"/>
        <v>196025.66999999998</v>
      </c>
      <c r="AR30" s="16">
        <f t="shared" si="17"/>
        <v>2459308.75</v>
      </c>
      <c r="AS30" s="16">
        <f t="shared" si="17"/>
        <v>2460623.9300000002</v>
      </c>
      <c r="AT30" s="16">
        <f t="shared" si="17"/>
        <v>2479507.64</v>
      </c>
      <c r="AU30" s="16">
        <f t="shared" si="17"/>
        <v>3187724.8400000003</v>
      </c>
      <c r="AV30" s="16">
        <f t="shared" si="17"/>
        <v>189395.81</v>
      </c>
      <c r="AW30" s="16">
        <f t="shared" si="17"/>
        <v>235702.45</v>
      </c>
      <c r="AX30" s="16">
        <f t="shared" si="17"/>
        <v>235702.45</v>
      </c>
      <c r="AY30" s="16">
        <f>SUM(AY28:AY29)</f>
        <v>4718820.5199999996</v>
      </c>
      <c r="AZ30" s="16">
        <f t="shared" ref="AZ30:DK30" si="18">SUM(AZ28:AZ29)</f>
        <v>1411845.0199999998</v>
      </c>
      <c r="BA30" s="16">
        <f t="shared" si="18"/>
        <v>1412878.6099999999</v>
      </c>
      <c r="BB30" s="16">
        <f t="shared" si="18"/>
        <v>1371170.19</v>
      </c>
      <c r="BC30" s="16">
        <f t="shared" si="18"/>
        <v>1415581.0799999998</v>
      </c>
      <c r="BD30" s="16">
        <f t="shared" si="18"/>
        <v>3823928.48</v>
      </c>
      <c r="BE30" s="16">
        <f t="shared" si="18"/>
        <v>3833119.87</v>
      </c>
      <c r="BF30" s="16">
        <f t="shared" si="18"/>
        <v>3835934.0300000003</v>
      </c>
      <c r="BG30" s="16">
        <f t="shared" si="18"/>
        <v>1937762.0499999998</v>
      </c>
      <c r="BH30" s="16">
        <f t="shared" si="18"/>
        <v>1904402.72</v>
      </c>
      <c r="BI30" s="16">
        <f t="shared" si="18"/>
        <v>1948813.1099999999</v>
      </c>
      <c r="BJ30" s="16">
        <f t="shared" si="18"/>
        <v>4290989.9099999992</v>
      </c>
      <c r="BK30" s="16">
        <f t="shared" si="18"/>
        <v>4311824.09</v>
      </c>
      <c r="BL30" s="16">
        <f t="shared" si="18"/>
        <v>4317409.13</v>
      </c>
      <c r="BM30" s="16">
        <f t="shared" si="18"/>
        <v>802802.60000000009</v>
      </c>
      <c r="BN30" s="16">
        <f t="shared" si="18"/>
        <v>288171.51</v>
      </c>
      <c r="BO30" s="16">
        <f t="shared" si="18"/>
        <v>804531.4</v>
      </c>
      <c r="BP30" s="16">
        <f t="shared" si="18"/>
        <v>804531.4</v>
      </c>
      <c r="BQ30" s="16">
        <f t="shared" si="18"/>
        <v>804531.4</v>
      </c>
      <c r="BR30" s="16">
        <f t="shared" si="18"/>
        <v>3161271.87</v>
      </c>
      <c r="BS30" s="16">
        <f t="shared" si="18"/>
        <v>2687909.6300000004</v>
      </c>
      <c r="BT30" s="16">
        <f t="shared" si="18"/>
        <v>2687909.6300000004</v>
      </c>
      <c r="BU30" s="16">
        <f t="shared" si="18"/>
        <v>2687909.6300000004</v>
      </c>
      <c r="BV30" s="16">
        <f t="shared" si="18"/>
        <v>3005364.64</v>
      </c>
      <c r="BW30" s="16">
        <f t="shared" si="18"/>
        <v>3022346.04</v>
      </c>
      <c r="BX30" s="16">
        <f t="shared" si="18"/>
        <v>1025039.48</v>
      </c>
      <c r="BY30" s="16">
        <f t="shared" si="18"/>
        <v>5944723.2999999998</v>
      </c>
      <c r="BZ30" s="16">
        <f t="shared" si="18"/>
        <v>5895053.96</v>
      </c>
      <c r="CA30" s="16">
        <f t="shared" si="18"/>
        <v>5923923.5999999996</v>
      </c>
      <c r="CB30" s="16">
        <f t="shared" si="18"/>
        <v>6281750.21</v>
      </c>
      <c r="CC30" s="16">
        <f t="shared" si="18"/>
        <v>6307253.5999999996</v>
      </c>
      <c r="CD30" s="16">
        <f t="shared" si="18"/>
        <v>6309610.5699999994</v>
      </c>
      <c r="CE30" s="16">
        <f t="shared" si="18"/>
        <v>6327366.0800000001</v>
      </c>
      <c r="CF30" s="16">
        <f t="shared" si="18"/>
        <v>6299804.8799999999</v>
      </c>
      <c r="CG30" s="16">
        <f t="shared" si="18"/>
        <v>6328674.5199999996</v>
      </c>
      <c r="CH30" s="16">
        <f t="shared" si="18"/>
        <v>6885032.7699999996</v>
      </c>
      <c r="CI30" s="16">
        <f t="shared" si="18"/>
        <v>4804011.8599999994</v>
      </c>
      <c r="CJ30" s="16">
        <f t="shared" si="18"/>
        <v>1208531.5799999998</v>
      </c>
      <c r="CK30" s="16">
        <f t="shared" si="18"/>
        <v>30319.8</v>
      </c>
      <c r="CL30" s="16">
        <f t="shared" si="18"/>
        <v>8563.3799999999992</v>
      </c>
      <c r="CM30" s="16">
        <f t="shared" si="18"/>
        <v>37433.019999999997</v>
      </c>
      <c r="CN30" s="16">
        <f t="shared" si="18"/>
        <v>283873.51</v>
      </c>
      <c r="CO30" s="16">
        <f t="shared" si="18"/>
        <v>33020.74</v>
      </c>
      <c r="CP30" s="16">
        <f t="shared" si="18"/>
        <v>40883.01</v>
      </c>
      <c r="CQ30" s="16">
        <f t="shared" si="18"/>
        <v>48484.54</v>
      </c>
      <c r="CR30" s="16">
        <f t="shared" si="18"/>
        <v>982906.24</v>
      </c>
      <c r="CS30" s="16">
        <f t="shared" si="18"/>
        <v>1011775.88</v>
      </c>
      <c r="CT30" s="16">
        <f t="shared" si="18"/>
        <v>405300.8</v>
      </c>
      <c r="CU30" s="16">
        <f t="shared" si="18"/>
        <v>645373.07000000007</v>
      </c>
      <c r="CV30" s="16">
        <f t="shared" si="18"/>
        <v>40288.28</v>
      </c>
      <c r="CW30" s="16">
        <f t="shared" si="18"/>
        <v>48621.66</v>
      </c>
      <c r="CX30" s="16">
        <f t="shared" si="18"/>
        <v>62297.59</v>
      </c>
      <c r="CY30" s="16">
        <f t="shared" si="18"/>
        <v>91167.23</v>
      </c>
      <c r="CZ30" s="16">
        <f t="shared" si="18"/>
        <v>404665.9</v>
      </c>
      <c r="DA30" s="16">
        <f t="shared" si="18"/>
        <v>1079537.3400000001</v>
      </c>
      <c r="DB30" s="16">
        <f t="shared" si="18"/>
        <v>30004.880000000001</v>
      </c>
      <c r="DC30" s="16">
        <f t="shared" si="18"/>
        <v>73569.3</v>
      </c>
      <c r="DD30" s="16">
        <f t="shared" si="18"/>
        <v>43911.53</v>
      </c>
      <c r="DE30" s="16">
        <f t="shared" si="18"/>
        <v>73569.3</v>
      </c>
      <c r="DF30" s="16">
        <f t="shared" si="18"/>
        <v>238530.06999999998</v>
      </c>
      <c r="DG30" s="16">
        <f t="shared" si="18"/>
        <v>248902.11</v>
      </c>
      <c r="DH30" s="16">
        <f t="shared" si="18"/>
        <v>192450.19</v>
      </c>
      <c r="DI30" s="16">
        <f t="shared" si="18"/>
        <v>195082.09</v>
      </c>
      <c r="DJ30" s="16">
        <f t="shared" si="18"/>
        <v>169831.95</v>
      </c>
      <c r="DK30" s="16">
        <f t="shared" si="18"/>
        <v>199489.22</v>
      </c>
      <c r="DL30" s="16">
        <f t="shared" ref="DL30:FW30" si="19">SUM(DL28:DL29)</f>
        <v>558836.38</v>
      </c>
      <c r="DM30" s="16">
        <f t="shared" si="19"/>
        <v>564620.02</v>
      </c>
      <c r="DN30" s="16">
        <f t="shared" si="19"/>
        <v>564620.02</v>
      </c>
      <c r="DO30" s="16">
        <f t="shared" si="19"/>
        <v>569705.5</v>
      </c>
      <c r="DP30" s="16">
        <f t="shared" si="19"/>
        <v>569705.5</v>
      </c>
      <c r="DQ30" s="16">
        <f t="shared" si="19"/>
        <v>569705.5</v>
      </c>
      <c r="DR30" s="16">
        <f t="shared" si="19"/>
        <v>1007660.91</v>
      </c>
      <c r="DS30" s="16">
        <f t="shared" si="19"/>
        <v>1015474.5700000001</v>
      </c>
      <c r="DT30" s="16">
        <f t="shared" si="19"/>
        <v>1031543.75</v>
      </c>
      <c r="DU30" s="16">
        <f t="shared" si="19"/>
        <v>32747.19</v>
      </c>
      <c r="DV30" s="16">
        <f t="shared" si="19"/>
        <v>127213.37</v>
      </c>
      <c r="DW30" s="16">
        <f t="shared" si="19"/>
        <v>156950.65</v>
      </c>
      <c r="DX30" s="16">
        <f t="shared" si="19"/>
        <v>403584.69999999995</v>
      </c>
      <c r="DY30" s="16">
        <f t="shared" si="19"/>
        <v>61992.6</v>
      </c>
      <c r="DZ30" s="16">
        <f t="shared" si="19"/>
        <v>1091725</v>
      </c>
      <c r="EA30" s="16">
        <f t="shared" si="19"/>
        <v>1057892.8600000001</v>
      </c>
      <c r="EB30" s="16">
        <f t="shared" si="19"/>
        <v>12849.38</v>
      </c>
      <c r="EC30" s="16">
        <f t="shared" si="19"/>
        <v>1059307.9099999999</v>
      </c>
      <c r="ED30" s="16">
        <f t="shared" si="19"/>
        <v>1503187</v>
      </c>
      <c r="EE30" s="16">
        <f t="shared" si="19"/>
        <v>502977.24</v>
      </c>
      <c r="EF30" s="16">
        <f t="shared" si="19"/>
        <v>127317.93</v>
      </c>
      <c r="EG30" s="16">
        <f t="shared" si="19"/>
        <v>150325.91999999998</v>
      </c>
      <c r="EH30" s="16">
        <f t="shared" si="19"/>
        <v>105867.39</v>
      </c>
      <c r="EI30" s="16">
        <f t="shared" si="19"/>
        <v>150325.91999999998</v>
      </c>
      <c r="EJ30" s="16">
        <f t="shared" si="19"/>
        <v>837950.34000000008</v>
      </c>
      <c r="EK30" s="16">
        <f t="shared" si="19"/>
        <v>864429.95</v>
      </c>
      <c r="EL30" s="16">
        <f t="shared" si="19"/>
        <v>26923.5</v>
      </c>
      <c r="EM30" s="16">
        <f t="shared" si="19"/>
        <v>34045.18</v>
      </c>
      <c r="EN30" s="16">
        <f t="shared" si="19"/>
        <v>35378.89</v>
      </c>
      <c r="EO30" s="16">
        <f t="shared" si="19"/>
        <v>35418.78</v>
      </c>
      <c r="EP30" s="16">
        <f t="shared" si="19"/>
        <v>312342.19</v>
      </c>
      <c r="EQ30" s="16">
        <f t="shared" si="19"/>
        <v>336991.86000000004</v>
      </c>
      <c r="ER30" s="16">
        <f t="shared" si="19"/>
        <v>1422097.9000000001</v>
      </c>
      <c r="ES30" s="16">
        <f t="shared" si="19"/>
        <v>1317958.06</v>
      </c>
      <c r="ET30" s="16">
        <f t="shared" si="19"/>
        <v>250993.78</v>
      </c>
      <c r="EU30" s="16">
        <f t="shared" si="19"/>
        <v>266281.34000000003</v>
      </c>
      <c r="EV30" s="16">
        <f t="shared" si="19"/>
        <v>168732.06</v>
      </c>
      <c r="EW30" s="16">
        <f t="shared" si="19"/>
        <v>178685.81</v>
      </c>
      <c r="EX30" s="16">
        <f t="shared" si="19"/>
        <v>187481.82</v>
      </c>
      <c r="EY30" s="16">
        <f t="shared" si="19"/>
        <v>216422.94</v>
      </c>
      <c r="EZ30" s="16">
        <f t="shared" si="19"/>
        <v>216314.53</v>
      </c>
      <c r="FA30" s="16">
        <f t="shared" si="19"/>
        <v>231602.09</v>
      </c>
      <c r="FB30" s="16">
        <f t="shared" si="19"/>
        <v>555112.08000000007</v>
      </c>
      <c r="FC30" s="16">
        <f t="shared" si="19"/>
        <v>555920.19000000006</v>
      </c>
      <c r="FD30" s="16">
        <f t="shared" si="19"/>
        <v>47988.2</v>
      </c>
      <c r="FE30" s="16">
        <f t="shared" si="19"/>
        <v>50719.92</v>
      </c>
      <c r="FF30" s="16">
        <f t="shared" si="19"/>
        <v>77248.27</v>
      </c>
      <c r="FG30" s="16">
        <f t="shared" si="19"/>
        <v>92535.83</v>
      </c>
      <c r="FH30" s="16">
        <f t="shared" si="19"/>
        <v>386508.11</v>
      </c>
      <c r="FI30" s="16">
        <f t="shared" si="19"/>
        <v>387671.75</v>
      </c>
      <c r="FJ30" s="16">
        <f t="shared" si="19"/>
        <v>196482.13999999998</v>
      </c>
      <c r="FK30" s="16">
        <f t="shared" si="19"/>
        <v>197963.88999999998</v>
      </c>
      <c r="FL30" s="16">
        <f t="shared" si="19"/>
        <v>189566.23</v>
      </c>
      <c r="FM30" s="16">
        <f t="shared" si="19"/>
        <v>204854.38</v>
      </c>
      <c r="FN30" s="16">
        <f t="shared" si="19"/>
        <v>386907.07</v>
      </c>
      <c r="FO30" s="16">
        <f t="shared" si="19"/>
        <v>387780.44</v>
      </c>
      <c r="FP30" s="16">
        <f t="shared" si="19"/>
        <v>414852.35000000003</v>
      </c>
      <c r="FQ30" s="16">
        <f t="shared" si="19"/>
        <v>443822.72000000003</v>
      </c>
      <c r="FR30" s="16">
        <f t="shared" si="19"/>
        <v>447228.83</v>
      </c>
      <c r="FS30" s="16">
        <f t="shared" si="19"/>
        <v>447228.83</v>
      </c>
      <c r="FT30" s="16">
        <f t="shared" si="19"/>
        <v>673647.42</v>
      </c>
      <c r="FU30" s="16">
        <f t="shared" si="19"/>
        <v>674559.43</v>
      </c>
      <c r="FV30" s="16">
        <f t="shared" si="19"/>
        <v>0</v>
      </c>
      <c r="FW30" s="16">
        <f t="shared" si="19"/>
        <v>0</v>
      </c>
      <c r="FX30" s="16">
        <f t="shared" ref="FX30:GW30" si="20">SUM(FX28:FX29)</f>
        <v>0</v>
      </c>
      <c r="FY30" s="16">
        <f t="shared" si="20"/>
        <v>0</v>
      </c>
      <c r="FZ30" s="16">
        <f t="shared" si="20"/>
        <v>0</v>
      </c>
      <c r="GA30" s="16">
        <f t="shared" si="20"/>
        <v>0</v>
      </c>
      <c r="GB30" s="16">
        <f t="shared" si="20"/>
        <v>0</v>
      </c>
      <c r="GC30" s="16">
        <f t="shared" si="20"/>
        <v>0</v>
      </c>
      <c r="GD30" s="16">
        <f t="shared" si="20"/>
        <v>0</v>
      </c>
      <c r="GE30" s="16">
        <f t="shared" si="20"/>
        <v>0</v>
      </c>
      <c r="GF30" s="16">
        <f t="shared" si="20"/>
        <v>0</v>
      </c>
      <c r="GG30" s="16">
        <f t="shared" si="20"/>
        <v>0</v>
      </c>
      <c r="GH30" s="16">
        <f t="shared" si="20"/>
        <v>0</v>
      </c>
      <c r="GI30" s="16">
        <f t="shared" si="20"/>
        <v>0</v>
      </c>
      <c r="GJ30" s="16">
        <f t="shared" si="20"/>
        <v>0</v>
      </c>
      <c r="GK30" s="16">
        <f t="shared" si="20"/>
        <v>0</v>
      </c>
      <c r="GL30" s="31">
        <f t="shared" si="20"/>
        <v>0</v>
      </c>
      <c r="GM30" s="16">
        <f t="shared" si="20"/>
        <v>0</v>
      </c>
      <c r="GN30" s="16">
        <f t="shared" si="20"/>
        <v>0</v>
      </c>
      <c r="GO30" s="16">
        <f t="shared" si="20"/>
        <v>0</v>
      </c>
      <c r="GP30" s="16">
        <f t="shared" si="20"/>
        <v>0</v>
      </c>
      <c r="GQ30" s="16">
        <f t="shared" si="20"/>
        <v>0</v>
      </c>
      <c r="GR30" s="16">
        <f t="shared" si="20"/>
        <v>0</v>
      </c>
      <c r="GS30" s="16">
        <f t="shared" si="20"/>
        <v>0</v>
      </c>
      <c r="GT30" s="16">
        <f t="shared" si="20"/>
        <v>0</v>
      </c>
      <c r="GU30" s="16">
        <f t="shared" si="20"/>
        <v>0</v>
      </c>
      <c r="GV30" s="16">
        <f t="shared" si="20"/>
        <v>0</v>
      </c>
      <c r="GW30" s="31">
        <f t="shared" si="20"/>
        <v>0</v>
      </c>
      <c r="GX30" s="42">
        <f>(GW30-GQ30)/1000</f>
        <v>0</v>
      </c>
      <c r="GY30" s="16">
        <v>74934.28</v>
      </c>
      <c r="GZ30" s="16">
        <v>589673.31000000006</v>
      </c>
      <c r="HA30" s="16">
        <v>1191071.23</v>
      </c>
      <c r="HB30" s="16">
        <v>1702154.5799999998</v>
      </c>
      <c r="HC30" s="16">
        <v>0</v>
      </c>
      <c r="HD30" s="31">
        <v>1702154.5799999998</v>
      </c>
      <c r="HE30" s="16">
        <f t="shared" si="4"/>
        <v>1702.1545799999999</v>
      </c>
      <c r="HF30" s="16">
        <v>1702154.5799999998</v>
      </c>
      <c r="HG30" s="16">
        <v>489462.73</v>
      </c>
      <c r="HH30" s="16">
        <v>489462.73</v>
      </c>
      <c r="HI30" s="16">
        <v>2510230.67</v>
      </c>
      <c r="HJ30" s="16">
        <v>0</v>
      </c>
      <c r="HK30" s="31">
        <v>512567.95999999996</v>
      </c>
      <c r="HL30" s="16">
        <f t="shared" si="5"/>
        <v>-1189586.6199999999</v>
      </c>
      <c r="HM30" s="16">
        <v>783774.42</v>
      </c>
      <c r="HN30" s="16">
        <v>785613.67</v>
      </c>
      <c r="HO30" s="16">
        <v>791535.18</v>
      </c>
      <c r="HP30" s="16">
        <v>6500616.7200000007</v>
      </c>
      <c r="HQ30" s="16">
        <v>0</v>
      </c>
      <c r="HR30" s="31">
        <v>6502644.7300000004</v>
      </c>
      <c r="HS30" s="16">
        <f t="shared" si="6"/>
        <v>5990076.7700000005</v>
      </c>
      <c r="HT30" s="16">
        <v>6701302.0500000007</v>
      </c>
      <c r="HU30" s="16">
        <v>6702541.1500000004</v>
      </c>
      <c r="HV30" s="16">
        <v>6707060.54</v>
      </c>
      <c r="HW30" s="16">
        <v>6412429</v>
      </c>
      <c r="HX30" s="16">
        <v>0</v>
      </c>
      <c r="HY30" s="31">
        <v>6415142.3700000001</v>
      </c>
      <c r="HZ30" s="16">
        <f t="shared" si="7"/>
        <v>-87502.360000000335</v>
      </c>
      <c r="IA30" s="16">
        <v>6712331.6699999999</v>
      </c>
      <c r="IB30" s="16">
        <v>6712331.6699999999</v>
      </c>
      <c r="IC30" s="16">
        <v>6713083.5599999996</v>
      </c>
      <c r="ID30" s="16">
        <v>1976609.04</v>
      </c>
      <c r="IE30" s="16">
        <v>0</v>
      </c>
      <c r="IF30" s="31">
        <v>1681562.89</v>
      </c>
      <c r="IG30" s="16">
        <f t="shared" si="8"/>
        <v>-4733579.4800000004</v>
      </c>
      <c r="IH30" s="16">
        <v>1963524.8399999999</v>
      </c>
      <c r="II30" s="16">
        <v>1969533.2899999998</v>
      </c>
      <c r="IJ30" s="16">
        <v>1969533.2899999998</v>
      </c>
      <c r="IK30" s="16">
        <v>1972200.0399999998</v>
      </c>
      <c r="IL30" s="16">
        <v>0</v>
      </c>
      <c r="IM30" s="16">
        <v>1972200.0399999998</v>
      </c>
      <c r="IN30" s="16">
        <v>2283269.2600000002</v>
      </c>
      <c r="IO30" s="16">
        <v>2283269.2600000002</v>
      </c>
      <c r="IP30" s="16">
        <v>2283623.73</v>
      </c>
      <c r="IQ30" s="16">
        <v>2818546.25</v>
      </c>
      <c r="IR30" s="16">
        <v>0</v>
      </c>
      <c r="IS30" s="16">
        <v>2825052.8400000003</v>
      </c>
      <c r="IT30" s="16">
        <v>3754068.23</v>
      </c>
      <c r="IU30" s="16">
        <v>4154068.23</v>
      </c>
      <c r="IV30" s="16">
        <v>4167453.5</v>
      </c>
      <c r="IW30" s="16">
        <v>682264.56</v>
      </c>
      <c r="IX30" s="16">
        <v>0</v>
      </c>
      <c r="IY30" s="16">
        <v>683428.61</v>
      </c>
      <c r="IZ30" s="16">
        <v>683428.61</v>
      </c>
      <c r="JA30" s="16">
        <v>857681.25</v>
      </c>
      <c r="JB30" s="16">
        <v>860649.88</v>
      </c>
      <c r="JC30" s="16">
        <v>1595619.46</v>
      </c>
      <c r="JD30" s="16">
        <v>0</v>
      </c>
      <c r="JE30" s="16">
        <v>2299708.66</v>
      </c>
      <c r="JF30" s="16">
        <v>1698603.17</v>
      </c>
      <c r="JG30" s="16">
        <v>1702172.5699999998</v>
      </c>
      <c r="JH30" s="16">
        <v>2312490.5</v>
      </c>
      <c r="JI30" s="16">
        <v>2321973.08</v>
      </c>
      <c r="JJ30" s="16">
        <v>0</v>
      </c>
      <c r="JK30" s="16">
        <v>2338973.08</v>
      </c>
      <c r="JL30" s="16">
        <v>838684.66</v>
      </c>
      <c r="JM30" s="16">
        <v>838684.66</v>
      </c>
      <c r="JN30" s="16">
        <v>856173.69000000006</v>
      </c>
      <c r="JO30" s="16">
        <v>856173.69000000006</v>
      </c>
      <c r="JP30" s="16">
        <v>0</v>
      </c>
      <c r="JQ30" s="16">
        <v>879358.01</v>
      </c>
      <c r="JR30" s="16">
        <v>473104.79000000004</v>
      </c>
      <c r="JS30" s="16">
        <v>124897.13</v>
      </c>
      <c r="JT30" s="16">
        <v>124895.38</v>
      </c>
      <c r="JU30" s="16">
        <v>124895.38</v>
      </c>
      <c r="JV30" s="16">
        <v>0</v>
      </c>
      <c r="JW30" s="16">
        <v>124895.38</v>
      </c>
      <c r="JX30" s="16">
        <v>499636.98000000004</v>
      </c>
      <c r="JY30" s="16">
        <v>129666.98</v>
      </c>
      <c r="JZ30" s="16">
        <v>141674.16</v>
      </c>
      <c r="KA30" s="16">
        <v>152460.97999999998</v>
      </c>
      <c r="KB30" s="16">
        <v>0</v>
      </c>
      <c r="KC30" s="16">
        <v>152460.97999999998</v>
      </c>
      <c r="KD30" s="16">
        <v>612747.34</v>
      </c>
      <c r="KE30" s="16">
        <v>615639.19000000006</v>
      </c>
      <c r="KF30" s="16">
        <v>631537.88</v>
      </c>
      <c r="KG30" s="16">
        <v>633537.88</v>
      </c>
      <c r="KH30" s="16">
        <v>0</v>
      </c>
      <c r="KI30" s="16">
        <v>1165564.72</v>
      </c>
      <c r="KJ30" s="16">
        <v>413743.72</v>
      </c>
      <c r="KK30" s="16">
        <v>441243.72</v>
      </c>
      <c r="KL30" s="16">
        <v>441243.72</v>
      </c>
      <c r="KM30" s="16">
        <v>459723.67000000004</v>
      </c>
      <c r="KN30" s="16">
        <v>0</v>
      </c>
      <c r="KO30" s="16">
        <v>459723.67000000004</v>
      </c>
      <c r="KP30" s="16">
        <v>768342.78</v>
      </c>
      <c r="KQ30" s="16">
        <v>776206.87</v>
      </c>
      <c r="KR30" s="16">
        <v>790206.87</v>
      </c>
      <c r="KS30" s="16">
        <v>801214.21000000008</v>
      </c>
      <c r="KT30" s="16">
        <v>0</v>
      </c>
      <c r="KU30" s="16">
        <v>802187.99</v>
      </c>
      <c r="KV30" s="16">
        <v>842697.56</v>
      </c>
      <c r="KW30" s="16">
        <v>1199142.5399999998</v>
      </c>
      <c r="KX30" s="16">
        <v>1199142.5399999998</v>
      </c>
      <c r="KY30" s="16">
        <v>99142.540000000008</v>
      </c>
      <c r="KZ30" s="16">
        <v>0</v>
      </c>
      <c r="LA30" s="16">
        <v>102135.92</v>
      </c>
      <c r="LB30" s="16">
        <v>139103.44</v>
      </c>
      <c r="LC30" s="16">
        <v>503804.19</v>
      </c>
      <c r="LD30" s="16">
        <v>103804.19</v>
      </c>
      <c r="LE30" s="16">
        <v>1262992.8399999999</v>
      </c>
      <c r="LF30" s="16">
        <v>0</v>
      </c>
      <c r="LG30" s="16">
        <v>1262992.8399999999</v>
      </c>
      <c r="LH30" s="16">
        <v>1621587.98</v>
      </c>
      <c r="LI30" s="16">
        <v>1621587.98</v>
      </c>
      <c r="LJ30" s="16">
        <v>1657669.62</v>
      </c>
      <c r="LK30" s="16">
        <v>709054.46</v>
      </c>
      <c r="LL30" s="16">
        <v>0</v>
      </c>
      <c r="LM30" s="16">
        <v>1311105.4000000001</v>
      </c>
      <c r="LN30" s="16">
        <v>1311105.4000000001</v>
      </c>
      <c r="LO30" s="16">
        <v>3000111.56</v>
      </c>
      <c r="LP30" s="16">
        <v>100105.95999999999</v>
      </c>
      <c r="LQ30" s="16">
        <v>1533985.97</v>
      </c>
      <c r="LR30" s="16">
        <v>0</v>
      </c>
      <c r="LS30" s="16">
        <v>2065617.1</v>
      </c>
      <c r="LT30" s="16">
        <v>2065617.1</v>
      </c>
      <c r="LU30" s="16">
        <v>3865615.75</v>
      </c>
      <c r="LV30" s="16">
        <v>4208014.6500000004</v>
      </c>
      <c r="LW30" s="16">
        <v>1034617.97</v>
      </c>
      <c r="LX30" s="16">
        <v>0</v>
      </c>
      <c r="LY30" s="16">
        <v>1034617.97</v>
      </c>
      <c r="LZ30" s="16">
        <v>1071608.47</v>
      </c>
      <c r="MA30" s="16">
        <v>1675244.77</v>
      </c>
      <c r="MB30" s="16">
        <v>1675244.77</v>
      </c>
      <c r="MC30" s="16">
        <v>98589.759999999995</v>
      </c>
      <c r="MD30" s="16">
        <v>0</v>
      </c>
      <c r="ME30" s="16">
        <v>92513.85</v>
      </c>
      <c r="MF30" s="16">
        <v>340457.48</v>
      </c>
      <c r="MG30" s="16">
        <v>371457.48</v>
      </c>
      <c r="MH30" s="16">
        <v>4221457.18</v>
      </c>
      <c r="MI30" s="16">
        <v>2239936.09</v>
      </c>
      <c r="MJ30" s="16">
        <v>0</v>
      </c>
      <c r="MK30" s="16">
        <v>2239936.09</v>
      </c>
      <c r="ML30" s="16">
        <v>49000.81</v>
      </c>
      <c r="MM30" s="16">
        <v>3667117.93</v>
      </c>
      <c r="MN30" s="16">
        <v>8098022.8399999999</v>
      </c>
      <c r="MO30" s="16">
        <v>3598022.84</v>
      </c>
      <c r="MP30" s="16">
        <v>0</v>
      </c>
      <c r="MQ30" s="16">
        <v>3591027.56</v>
      </c>
      <c r="MR30" s="16">
        <v>3939093.59</v>
      </c>
      <c r="MS30" s="16">
        <v>3939093.59</v>
      </c>
      <c r="MT30" s="16">
        <v>3969119.79</v>
      </c>
      <c r="MU30" s="16">
        <v>3969119.79</v>
      </c>
      <c r="MV30" s="16">
        <v>0</v>
      </c>
      <c r="MW30" s="16">
        <v>3969119.79</v>
      </c>
      <c r="MX30" s="16">
        <v>5377144.5299999993</v>
      </c>
      <c r="MY30" s="16">
        <v>5395202.9399999995</v>
      </c>
      <c r="MZ30" s="16">
        <v>5405459.7999999998</v>
      </c>
      <c r="NA30" s="16">
        <v>3416788.62</v>
      </c>
      <c r="NB30" s="16">
        <v>0</v>
      </c>
      <c r="NC30" s="16">
        <v>3416788.62</v>
      </c>
      <c r="ND30" s="16">
        <v>3416788.62</v>
      </c>
      <c r="NE30" s="16">
        <v>3416788.62</v>
      </c>
      <c r="NF30" s="16">
        <v>3935725.02</v>
      </c>
      <c r="NG30" s="16">
        <v>5135724.7200000007</v>
      </c>
      <c r="NH30" s="16">
        <v>0</v>
      </c>
      <c r="NI30" s="16">
        <v>3042015.26</v>
      </c>
      <c r="NJ30" s="16">
        <v>3378595.1</v>
      </c>
      <c r="NK30" s="16">
        <v>5378594.8000000007</v>
      </c>
      <c r="NL30" s="16">
        <v>2990868.51</v>
      </c>
      <c r="NM30" s="16">
        <v>1031409.29</v>
      </c>
      <c r="NN30" s="16">
        <v>0</v>
      </c>
      <c r="NO30" s="16">
        <v>1031409.29</v>
      </c>
      <c r="NP30" s="16">
        <v>1244705.03</v>
      </c>
      <c r="NQ30" s="16">
        <v>4566293.25</v>
      </c>
      <c r="NR30" s="16">
        <v>4572896.93</v>
      </c>
      <c r="NS30" s="16">
        <v>4924561.74</v>
      </c>
      <c r="NT30" s="16">
        <v>0</v>
      </c>
      <c r="NU30" s="16">
        <v>5441687.8600000003</v>
      </c>
      <c r="NV30" s="16">
        <v>5441687.8600000003</v>
      </c>
      <c r="NW30" s="16">
        <v>5441687.8600000003</v>
      </c>
      <c r="NX30" s="16">
        <v>5441687.8600000003</v>
      </c>
      <c r="NY30" s="16">
        <v>5441687.8600000003</v>
      </c>
      <c r="NZ30" s="16">
        <v>0</v>
      </c>
      <c r="OA30" s="16">
        <v>5195891.93</v>
      </c>
      <c r="OB30" s="16">
        <v>5400665.6600000001</v>
      </c>
      <c r="OC30" s="16">
        <v>5424437.5499999998</v>
      </c>
      <c r="OD30" s="16">
        <v>5424437.5499999998</v>
      </c>
      <c r="OE30" s="16">
        <v>5424437.5499999998</v>
      </c>
      <c r="OF30" s="16">
        <v>0</v>
      </c>
      <c r="OG30" s="16">
        <v>5473335.4900000002</v>
      </c>
      <c r="OH30" s="16">
        <v>5846557.8600000003</v>
      </c>
      <c r="OI30" s="16">
        <v>5866267.54</v>
      </c>
      <c r="OJ30" s="16">
        <v>8273669.5499999998</v>
      </c>
      <c r="OK30" s="16">
        <v>8276482.0899999999</v>
      </c>
      <c r="OL30" s="16">
        <v>0</v>
      </c>
      <c r="OM30" s="16">
        <v>8276482.0899999999</v>
      </c>
      <c r="ON30" s="16">
        <v>8395365.5700000003</v>
      </c>
      <c r="OO30" s="16">
        <v>8767718.4199999999</v>
      </c>
      <c r="OP30" s="16">
        <v>8769186.0899999999</v>
      </c>
      <c r="OQ30" s="16">
        <v>8786625.75</v>
      </c>
      <c r="OR30" s="16">
        <v>0</v>
      </c>
      <c r="OS30" s="16">
        <v>8786625.75</v>
      </c>
      <c r="OT30" s="16">
        <v>9180730.6899999995</v>
      </c>
      <c r="OU30" s="16">
        <v>9194511.5299999993</v>
      </c>
      <c r="OV30" s="16">
        <v>9219464.3300000001</v>
      </c>
      <c r="OW30" s="16">
        <v>9235477.7699999996</v>
      </c>
      <c r="OX30" s="16">
        <v>0</v>
      </c>
      <c r="OY30" s="16">
        <v>9239251.4100000001</v>
      </c>
      <c r="OZ30" s="16">
        <v>9586088.8900000006</v>
      </c>
      <c r="PA30" s="16">
        <v>9587297.8100000005</v>
      </c>
      <c r="PB30" s="16">
        <v>9609202.6199999992</v>
      </c>
      <c r="PC30" s="16">
        <v>9650823.8599999994</v>
      </c>
      <c r="PD30" s="16">
        <v>0</v>
      </c>
      <c r="PE30" s="16">
        <v>8110794.4900000002</v>
      </c>
      <c r="PF30" s="16">
        <v>8724055.8800000008</v>
      </c>
      <c r="PG30" s="16">
        <v>6298749.4900000002</v>
      </c>
      <c r="PH30" s="16">
        <v>8300461.5099999998</v>
      </c>
      <c r="PI30" s="16">
        <v>8338254.1900000004</v>
      </c>
      <c r="PJ30" s="16">
        <v>0</v>
      </c>
      <c r="PK30" s="16">
        <v>8365079</v>
      </c>
      <c r="PL30" s="16">
        <v>8674026.1699999999</v>
      </c>
      <c r="PM30" s="16">
        <v>8725179.9900000002</v>
      </c>
      <c r="PN30" s="16">
        <v>8727369.9399999995</v>
      </c>
      <c r="PO30" s="16">
        <v>8728639.4199999999</v>
      </c>
      <c r="PP30" s="16">
        <v>0</v>
      </c>
      <c r="PQ30" s="16">
        <v>8783480.3000000007</v>
      </c>
      <c r="PR30" s="16">
        <v>9112486.5999999996</v>
      </c>
      <c r="PS30" s="16">
        <v>0</v>
      </c>
      <c r="PT30" s="16">
        <v>0</v>
      </c>
      <c r="PU30" s="16">
        <v>0</v>
      </c>
      <c r="PV30" s="16">
        <v>0</v>
      </c>
      <c r="PW30" s="16">
        <v>0</v>
      </c>
      <c r="PX30" s="16">
        <v>0</v>
      </c>
      <c r="PY30" s="16">
        <v>0</v>
      </c>
      <c r="PZ30" s="16">
        <v>0</v>
      </c>
      <c r="QA30" s="16">
        <v>0</v>
      </c>
      <c r="QB30" s="16">
        <v>0</v>
      </c>
      <c r="QC30" s="16">
        <v>0</v>
      </c>
      <c r="QD30" s="16">
        <v>0</v>
      </c>
      <c r="QE30" s="16">
        <v>0</v>
      </c>
      <c r="QF30" s="16">
        <v>0</v>
      </c>
      <c r="QG30" s="16">
        <v>0</v>
      </c>
      <c r="QH30" s="16">
        <v>0</v>
      </c>
      <c r="QI30" s="16">
        <v>0</v>
      </c>
      <c r="QJ30" s="16">
        <v>0</v>
      </c>
      <c r="QK30" s="16">
        <v>0</v>
      </c>
      <c r="QL30" s="16">
        <v>0</v>
      </c>
      <c r="QM30" s="16">
        <v>0</v>
      </c>
      <c r="QN30" s="16">
        <v>0</v>
      </c>
      <c r="QO30" s="16">
        <v>0</v>
      </c>
      <c r="QP30" s="16">
        <v>0</v>
      </c>
      <c r="QQ30" s="16">
        <v>0</v>
      </c>
      <c r="QR30" s="16">
        <v>0</v>
      </c>
      <c r="QS30" s="16">
        <v>0</v>
      </c>
      <c r="QT30" s="16">
        <v>0</v>
      </c>
      <c r="QU30" s="16">
        <v>0</v>
      </c>
      <c r="QV30" s="16">
        <v>0</v>
      </c>
      <c r="QW30" s="16">
        <v>0</v>
      </c>
      <c r="QX30" s="16">
        <v>0</v>
      </c>
      <c r="QY30" s="16">
        <v>0</v>
      </c>
      <c r="QZ30" s="16">
        <v>0</v>
      </c>
      <c r="RA30" s="16">
        <v>0</v>
      </c>
      <c r="RB30" s="16">
        <v>0</v>
      </c>
      <c r="RC30" s="16">
        <v>0</v>
      </c>
      <c r="RD30" s="16">
        <v>0</v>
      </c>
      <c r="RE30" s="16">
        <v>0</v>
      </c>
      <c r="RF30" s="16">
        <v>0</v>
      </c>
      <c r="RG30" s="16">
        <v>0</v>
      </c>
      <c r="RH30" s="16">
        <v>0</v>
      </c>
      <c r="RI30" s="16">
        <v>0</v>
      </c>
      <c r="RJ30" s="16">
        <v>0</v>
      </c>
      <c r="RK30" s="16">
        <v>0</v>
      </c>
      <c r="RL30" s="16">
        <v>0</v>
      </c>
      <c r="RM30" s="16">
        <v>0</v>
      </c>
      <c r="RN30" s="16">
        <v>0</v>
      </c>
      <c r="RO30" s="16">
        <v>0</v>
      </c>
      <c r="RP30" s="16">
        <v>0</v>
      </c>
      <c r="RQ30" s="16">
        <v>0</v>
      </c>
      <c r="RR30" s="16">
        <v>0</v>
      </c>
      <c r="RS30" s="16">
        <v>0</v>
      </c>
      <c r="RT30" s="16">
        <v>0</v>
      </c>
      <c r="RU30" s="16">
        <v>0</v>
      </c>
      <c r="RV30" s="16">
        <v>0</v>
      </c>
      <c r="RW30" s="16">
        <v>0</v>
      </c>
      <c r="RX30" s="16">
        <v>0</v>
      </c>
      <c r="RY30" s="16">
        <v>0</v>
      </c>
      <c r="RZ30" s="16">
        <v>0</v>
      </c>
      <c r="SA30" s="16">
        <v>0</v>
      </c>
      <c r="SB30" s="16">
        <v>0</v>
      </c>
      <c r="SC30" s="16">
        <v>0</v>
      </c>
      <c r="SD30" s="16">
        <v>0</v>
      </c>
      <c r="SE30" s="16">
        <v>0</v>
      </c>
      <c r="SF30" s="16">
        <v>0</v>
      </c>
      <c r="SG30" s="16">
        <v>0</v>
      </c>
      <c r="SH30" s="16">
        <v>0</v>
      </c>
      <c r="SI30" s="16">
        <v>0</v>
      </c>
      <c r="SJ30" s="16">
        <v>185548.08</v>
      </c>
      <c r="SK30" s="16">
        <v>185548.08</v>
      </c>
      <c r="SL30" s="16">
        <v>0</v>
      </c>
      <c r="SM30" s="16">
        <v>0</v>
      </c>
      <c r="SN30" s="16">
        <v>0</v>
      </c>
      <c r="SO30" s="16">
        <v>0</v>
      </c>
      <c r="SP30" s="16">
        <v>0</v>
      </c>
      <c r="SQ30" s="16">
        <v>0</v>
      </c>
      <c r="SR30" s="16">
        <v>0</v>
      </c>
      <c r="SS30" s="16">
        <v>0</v>
      </c>
      <c r="ST30" s="16">
        <v>0</v>
      </c>
      <c r="SU30" s="16">
        <v>0</v>
      </c>
      <c r="SV30" s="16">
        <v>0</v>
      </c>
      <c r="SW30" s="16">
        <v>0</v>
      </c>
      <c r="SX30" s="16">
        <v>0</v>
      </c>
      <c r="SY30" s="16">
        <v>0</v>
      </c>
      <c r="SZ30" s="16">
        <v>0</v>
      </c>
      <c r="TA30" s="16">
        <v>0</v>
      </c>
      <c r="TB30" s="16">
        <v>0</v>
      </c>
      <c r="TC30" s="16">
        <v>0</v>
      </c>
      <c r="TD30" s="16">
        <v>0</v>
      </c>
      <c r="TE30" s="16">
        <v>0</v>
      </c>
      <c r="TF30" s="16">
        <v>0</v>
      </c>
      <c r="TG30" s="16">
        <v>0</v>
      </c>
      <c r="TH30" s="16">
        <v>0</v>
      </c>
      <c r="TI30" s="16">
        <v>0</v>
      </c>
      <c r="TJ30" s="16">
        <v>0</v>
      </c>
      <c r="TK30" s="16">
        <v>0</v>
      </c>
      <c r="TL30" s="16">
        <v>0</v>
      </c>
      <c r="TM30" s="16">
        <v>0</v>
      </c>
      <c r="TN30" s="16">
        <v>0</v>
      </c>
      <c r="TO30" s="16">
        <v>0</v>
      </c>
      <c r="TP30" s="16">
        <v>0</v>
      </c>
      <c r="TQ30" s="16">
        <v>0</v>
      </c>
      <c r="TR30" s="16">
        <v>0</v>
      </c>
      <c r="TS30" s="16">
        <v>0</v>
      </c>
      <c r="TT30" s="16">
        <v>0</v>
      </c>
      <c r="TU30" s="16">
        <v>0</v>
      </c>
      <c r="TV30" s="16">
        <v>0</v>
      </c>
      <c r="TW30" s="16">
        <v>0</v>
      </c>
      <c r="TX30" s="16">
        <v>0</v>
      </c>
      <c r="TY30" s="16">
        <v>0</v>
      </c>
      <c r="TZ30" s="16">
        <v>0</v>
      </c>
      <c r="UA30" s="16">
        <v>0</v>
      </c>
      <c r="UB30" s="16">
        <v>0</v>
      </c>
      <c r="UC30" s="16">
        <v>0</v>
      </c>
      <c r="UD30" s="16">
        <v>0</v>
      </c>
      <c r="UE30" s="16">
        <v>0</v>
      </c>
      <c r="UF30" s="16">
        <v>0</v>
      </c>
      <c r="UG30" s="16">
        <v>0</v>
      </c>
      <c r="UH30" s="16">
        <v>0</v>
      </c>
      <c r="UI30" s="16">
        <v>0</v>
      </c>
      <c r="UJ30" s="16">
        <v>0</v>
      </c>
      <c r="UK30" s="16">
        <v>0</v>
      </c>
      <c r="UL30" s="16">
        <v>0</v>
      </c>
      <c r="UM30" s="16">
        <v>0</v>
      </c>
      <c r="UN30" s="16">
        <v>0</v>
      </c>
      <c r="UO30" s="16">
        <v>0</v>
      </c>
      <c r="UP30" s="16">
        <v>0</v>
      </c>
      <c r="UQ30" s="16">
        <v>0</v>
      </c>
      <c r="UR30" s="16">
        <v>0</v>
      </c>
      <c r="US30" s="16">
        <v>0</v>
      </c>
      <c r="UT30" s="16">
        <v>0</v>
      </c>
      <c r="UU30" s="16">
        <v>0</v>
      </c>
      <c r="UV30" s="16">
        <v>0</v>
      </c>
      <c r="UW30" s="16">
        <v>0</v>
      </c>
      <c r="UX30" s="16">
        <v>0</v>
      </c>
      <c r="UY30" s="16">
        <v>0</v>
      </c>
      <c r="UZ30" s="16">
        <v>0</v>
      </c>
      <c r="VA30" s="16">
        <v>0</v>
      </c>
      <c r="VB30" s="16">
        <v>0</v>
      </c>
      <c r="VC30" s="16">
        <v>0</v>
      </c>
      <c r="VD30" s="16">
        <v>0</v>
      </c>
      <c r="VE30" s="16">
        <v>0</v>
      </c>
      <c r="VF30" s="16">
        <v>0</v>
      </c>
      <c r="VG30" s="16">
        <v>0</v>
      </c>
      <c r="VH30" s="16">
        <v>0</v>
      </c>
      <c r="VI30" s="16">
        <v>0</v>
      </c>
      <c r="VJ30" s="16">
        <v>0</v>
      </c>
      <c r="VK30" s="16">
        <v>0</v>
      </c>
      <c r="VL30" s="16">
        <v>0</v>
      </c>
      <c r="VM30" s="16">
        <v>0</v>
      </c>
      <c r="VN30" s="16">
        <v>0</v>
      </c>
      <c r="VO30" s="16">
        <v>0</v>
      </c>
      <c r="VP30" s="16">
        <v>0</v>
      </c>
      <c r="VQ30" s="16">
        <v>0</v>
      </c>
      <c r="VR30" s="16">
        <v>0</v>
      </c>
      <c r="VS30" s="16">
        <v>0</v>
      </c>
      <c r="VT30" s="16">
        <v>0</v>
      </c>
      <c r="VU30" s="16">
        <v>0</v>
      </c>
      <c r="VV30" s="16">
        <v>0</v>
      </c>
      <c r="VW30" s="16">
        <v>0</v>
      </c>
      <c r="VX30" s="16">
        <v>0</v>
      </c>
      <c r="VY30" s="16">
        <v>0</v>
      </c>
      <c r="VZ30" s="16">
        <v>0</v>
      </c>
      <c r="WA30" s="16">
        <v>0</v>
      </c>
      <c r="WB30" s="16">
        <v>0</v>
      </c>
      <c r="WC30" s="16">
        <v>0</v>
      </c>
      <c r="WD30" s="16">
        <v>0</v>
      </c>
      <c r="WE30" s="16">
        <v>0</v>
      </c>
      <c r="WF30" s="16">
        <v>0</v>
      </c>
      <c r="WG30" s="16">
        <v>0</v>
      </c>
      <c r="WH30" s="16">
        <v>0</v>
      </c>
      <c r="WI30" s="16">
        <v>0</v>
      </c>
      <c r="WJ30" s="16">
        <v>0</v>
      </c>
      <c r="WK30" s="16">
        <v>0</v>
      </c>
      <c r="WL30" s="16">
        <v>0</v>
      </c>
      <c r="WM30" s="16">
        <v>0</v>
      </c>
      <c r="WN30" s="16">
        <v>0</v>
      </c>
      <c r="WO30" s="16">
        <v>0</v>
      </c>
      <c r="WP30" s="16">
        <v>0</v>
      </c>
      <c r="WQ30" s="16">
        <v>0</v>
      </c>
      <c r="WR30" s="16">
        <v>0</v>
      </c>
      <c r="WS30" s="16">
        <v>0</v>
      </c>
      <c r="WT30" s="16">
        <v>0</v>
      </c>
      <c r="WU30" s="16">
        <v>0</v>
      </c>
      <c r="WV30" s="16">
        <v>0</v>
      </c>
      <c r="WW30" s="16">
        <v>0</v>
      </c>
      <c r="WX30" s="16">
        <v>0</v>
      </c>
      <c r="WY30" s="16">
        <v>0</v>
      </c>
      <c r="WZ30" s="16">
        <v>0</v>
      </c>
      <c r="XA30" s="16">
        <v>0</v>
      </c>
      <c r="XB30" s="16">
        <v>0</v>
      </c>
      <c r="XC30" s="16">
        <v>0</v>
      </c>
      <c r="XD30" s="16">
        <v>0</v>
      </c>
      <c r="XE30" s="16">
        <v>0</v>
      </c>
      <c r="XF30" s="16">
        <v>0</v>
      </c>
      <c r="XG30" s="16">
        <v>0</v>
      </c>
      <c r="XH30" s="16">
        <v>0</v>
      </c>
      <c r="XI30" s="16">
        <v>0</v>
      </c>
      <c r="XJ30" s="16">
        <v>0</v>
      </c>
      <c r="XK30" s="16">
        <v>0</v>
      </c>
      <c r="XL30" s="16">
        <v>0</v>
      </c>
      <c r="XM30" s="16">
        <v>0</v>
      </c>
      <c r="XN30" s="16">
        <v>0</v>
      </c>
      <c r="XO30" s="16">
        <v>0</v>
      </c>
      <c r="XP30" s="16">
        <v>0</v>
      </c>
      <c r="XQ30" s="16">
        <v>0</v>
      </c>
      <c r="XR30" s="16">
        <v>0</v>
      </c>
      <c r="XS30" s="16">
        <v>0</v>
      </c>
      <c r="XT30" s="16">
        <v>0</v>
      </c>
      <c r="XU30" s="16">
        <v>0</v>
      </c>
      <c r="XV30" s="16">
        <v>0</v>
      </c>
      <c r="XW30" s="16">
        <v>0</v>
      </c>
      <c r="XX30" s="16">
        <v>0</v>
      </c>
      <c r="XY30" s="16">
        <v>0</v>
      </c>
      <c r="XZ30" s="16">
        <v>0</v>
      </c>
      <c r="YA30" s="16">
        <v>0</v>
      </c>
      <c r="YB30" s="16">
        <v>0</v>
      </c>
      <c r="YC30" s="16">
        <v>0</v>
      </c>
      <c r="YD30" s="16">
        <v>0</v>
      </c>
      <c r="YE30" s="16">
        <v>0</v>
      </c>
      <c r="YF30" s="16">
        <v>0</v>
      </c>
      <c r="YG30" s="16">
        <v>0</v>
      </c>
      <c r="YH30" s="16">
        <v>0</v>
      </c>
      <c r="YI30" s="16">
        <v>0</v>
      </c>
      <c r="YJ30" s="16">
        <v>0</v>
      </c>
      <c r="YK30" s="16">
        <v>0</v>
      </c>
      <c r="YL30" s="16">
        <v>0</v>
      </c>
      <c r="YM30" s="16">
        <v>0</v>
      </c>
      <c r="YN30" s="16">
        <v>0</v>
      </c>
      <c r="YO30" s="16">
        <v>0</v>
      </c>
      <c r="YP30" s="16">
        <v>0</v>
      </c>
      <c r="YQ30" s="16">
        <v>0</v>
      </c>
      <c r="YR30" s="16">
        <v>0</v>
      </c>
      <c r="YS30" s="16">
        <v>0</v>
      </c>
      <c r="YT30" s="16">
        <v>0</v>
      </c>
      <c r="YU30" s="16">
        <v>0</v>
      </c>
      <c r="YV30" s="16">
        <v>0</v>
      </c>
      <c r="YW30" s="16">
        <v>0</v>
      </c>
      <c r="YX30" s="16">
        <v>0</v>
      </c>
      <c r="YY30" s="16">
        <v>0</v>
      </c>
      <c r="YZ30" s="16">
        <v>0</v>
      </c>
      <c r="ZA30" s="16">
        <v>0</v>
      </c>
      <c r="ZB30" s="16">
        <v>0</v>
      </c>
      <c r="ZC30" s="16">
        <v>0</v>
      </c>
      <c r="ZD30" s="16">
        <v>0</v>
      </c>
      <c r="ZE30" s="16">
        <v>0</v>
      </c>
      <c r="ZF30" s="16">
        <v>0</v>
      </c>
      <c r="ZG30" s="16">
        <v>0</v>
      </c>
      <c r="ZH30" s="16">
        <v>0</v>
      </c>
      <c r="ZI30" s="16">
        <v>0</v>
      </c>
      <c r="ZJ30" s="16">
        <v>0</v>
      </c>
      <c r="ZK30" s="16">
        <v>0</v>
      </c>
      <c r="ZL30" s="16">
        <v>0</v>
      </c>
      <c r="ZM30" s="16">
        <v>0</v>
      </c>
      <c r="ZN30" s="16">
        <v>0</v>
      </c>
      <c r="ZO30" s="16">
        <v>0</v>
      </c>
      <c r="ZP30" s="16">
        <v>0</v>
      </c>
      <c r="ZQ30" s="16">
        <v>0</v>
      </c>
      <c r="ZR30" s="16">
        <v>0</v>
      </c>
      <c r="ZS30" s="16">
        <v>0</v>
      </c>
      <c r="ZT30" s="16">
        <v>0</v>
      </c>
      <c r="ZU30" s="16">
        <v>0</v>
      </c>
      <c r="ZV30" s="16">
        <v>0</v>
      </c>
    </row>
    <row r="31" spans="1:698" s="37" customFormat="1" ht="12" customHeight="1" thickBot="1" x14ac:dyDescent="0.25">
      <c r="A31" s="36" t="s">
        <v>34</v>
      </c>
      <c r="B31" s="26">
        <f t="shared" ref="B31:AX31" si="21">SUM(B32:B38)</f>
        <v>0</v>
      </c>
      <c r="C31" s="26">
        <f t="shared" si="21"/>
        <v>0</v>
      </c>
      <c r="D31" s="26">
        <f t="shared" si="21"/>
        <v>0</v>
      </c>
      <c r="E31" s="26">
        <f t="shared" si="21"/>
        <v>0</v>
      </c>
      <c r="F31" s="26">
        <f t="shared" si="21"/>
        <v>0</v>
      </c>
      <c r="G31" s="26">
        <f t="shared" si="21"/>
        <v>0</v>
      </c>
      <c r="H31" s="26">
        <f t="shared" si="21"/>
        <v>214486.52</v>
      </c>
      <c r="I31" s="26">
        <f t="shared" si="21"/>
        <v>214486.52</v>
      </c>
      <c r="J31" s="26">
        <f t="shared" si="21"/>
        <v>214486.52</v>
      </c>
      <c r="K31" s="26">
        <f t="shared" si="21"/>
        <v>214486.52</v>
      </c>
      <c r="L31" s="26">
        <f t="shared" si="21"/>
        <v>0</v>
      </c>
      <c r="M31" s="26">
        <f t="shared" si="21"/>
        <v>326064.62</v>
      </c>
      <c r="N31" s="26">
        <f t="shared" si="21"/>
        <v>326064.62</v>
      </c>
      <c r="O31" s="26">
        <f t="shared" si="21"/>
        <v>326064.62</v>
      </c>
      <c r="P31" s="26">
        <f t="shared" si="21"/>
        <v>390340.62</v>
      </c>
      <c r="Q31" s="26">
        <f t="shared" si="21"/>
        <v>5300.62</v>
      </c>
      <c r="R31" s="26">
        <f t="shared" si="21"/>
        <v>0</v>
      </c>
      <c r="S31" s="26">
        <f t="shared" si="21"/>
        <v>228461.62</v>
      </c>
      <c r="T31" s="26">
        <f t="shared" si="21"/>
        <v>319079.92</v>
      </c>
      <c r="U31" s="26">
        <f t="shared" si="21"/>
        <v>345779.92</v>
      </c>
      <c r="V31" s="26">
        <f t="shared" si="21"/>
        <v>345779.92</v>
      </c>
      <c r="W31" s="26">
        <f t="shared" si="21"/>
        <v>182718.42</v>
      </c>
      <c r="X31" s="26">
        <f t="shared" si="21"/>
        <v>0</v>
      </c>
      <c r="Y31" s="26">
        <f t="shared" si="21"/>
        <v>296258.42</v>
      </c>
      <c r="Z31" s="26">
        <f t="shared" si="21"/>
        <v>296258.42</v>
      </c>
      <c r="AA31" s="26">
        <f t="shared" si="21"/>
        <v>358349.42</v>
      </c>
      <c r="AB31" s="26">
        <f t="shared" si="21"/>
        <v>395699.42</v>
      </c>
      <c r="AC31" s="26">
        <f t="shared" si="21"/>
        <v>44519.42</v>
      </c>
      <c r="AD31" s="26">
        <f t="shared" si="21"/>
        <v>0</v>
      </c>
      <c r="AE31" s="26">
        <f t="shared" si="21"/>
        <v>44519.42</v>
      </c>
      <c r="AF31" s="26">
        <f t="shared" si="21"/>
        <v>44519.42</v>
      </c>
      <c r="AG31" s="26">
        <f t="shared" si="21"/>
        <v>147571.38</v>
      </c>
      <c r="AH31" s="26">
        <f t="shared" si="21"/>
        <v>147571.38</v>
      </c>
      <c r="AI31" s="26">
        <f t="shared" si="21"/>
        <v>348900.78</v>
      </c>
      <c r="AJ31" s="26">
        <f t="shared" si="21"/>
        <v>0</v>
      </c>
      <c r="AK31" s="26">
        <f t="shared" si="21"/>
        <v>348900.78</v>
      </c>
      <c r="AL31" s="26">
        <f t="shared" si="21"/>
        <v>348900.78</v>
      </c>
      <c r="AM31" s="26">
        <f t="shared" si="21"/>
        <v>751037.78</v>
      </c>
      <c r="AN31" s="26">
        <f t="shared" si="21"/>
        <v>904989.78</v>
      </c>
      <c r="AO31" s="26">
        <f t="shared" si="21"/>
        <v>1189573.1000000001</v>
      </c>
      <c r="AP31" s="26">
        <f t="shared" si="21"/>
        <v>0</v>
      </c>
      <c r="AQ31" s="26">
        <f t="shared" si="21"/>
        <v>1189573.1000000001</v>
      </c>
      <c r="AR31" s="26">
        <f t="shared" si="21"/>
        <v>1189573.1000000001</v>
      </c>
      <c r="AS31" s="26">
        <f t="shared" si="21"/>
        <v>1189573.1000000001</v>
      </c>
      <c r="AT31" s="26">
        <f t="shared" si="21"/>
        <v>1214573.1000000001</v>
      </c>
      <c r="AU31" s="26">
        <f t="shared" si="21"/>
        <v>1286022</v>
      </c>
      <c r="AV31" s="26">
        <f t="shared" si="21"/>
        <v>0</v>
      </c>
      <c r="AW31" s="26">
        <f t="shared" si="21"/>
        <v>1326910.5</v>
      </c>
      <c r="AX31" s="26">
        <f t="shared" si="21"/>
        <v>1326910.5</v>
      </c>
      <c r="AY31" s="26">
        <f>SUM(AY32:AY38)</f>
        <v>5870.5</v>
      </c>
      <c r="AZ31" s="26">
        <f t="shared" ref="AZ31:DK31" si="22">SUM(AZ32:AZ38)</f>
        <v>106883.5</v>
      </c>
      <c r="BA31" s="26">
        <f t="shared" si="22"/>
        <v>106883.5</v>
      </c>
      <c r="BB31" s="26">
        <f t="shared" si="22"/>
        <v>0</v>
      </c>
      <c r="BC31" s="26">
        <f t="shared" si="22"/>
        <v>234295.5</v>
      </c>
      <c r="BD31" s="26">
        <f t="shared" si="22"/>
        <v>234295.5</v>
      </c>
      <c r="BE31" s="26">
        <f t="shared" si="22"/>
        <v>234295.5</v>
      </c>
      <c r="BF31" s="26">
        <f t="shared" si="22"/>
        <v>324933.25</v>
      </c>
      <c r="BG31" s="26">
        <f t="shared" si="22"/>
        <v>349688.25</v>
      </c>
      <c r="BH31" s="26">
        <f t="shared" si="22"/>
        <v>0</v>
      </c>
      <c r="BI31" s="26">
        <f t="shared" si="22"/>
        <v>577393.25</v>
      </c>
      <c r="BJ31" s="26">
        <f t="shared" si="22"/>
        <v>577393.25</v>
      </c>
      <c r="BK31" s="26">
        <f t="shared" si="22"/>
        <v>577393.25</v>
      </c>
      <c r="BL31" s="26">
        <f t="shared" si="22"/>
        <v>673416.15</v>
      </c>
      <c r="BM31" s="26">
        <f t="shared" si="22"/>
        <v>3376.15</v>
      </c>
      <c r="BN31" s="26">
        <f t="shared" si="22"/>
        <v>0</v>
      </c>
      <c r="BO31" s="26">
        <f t="shared" si="22"/>
        <v>464656.29</v>
      </c>
      <c r="BP31" s="26">
        <f t="shared" si="22"/>
        <v>464656.29</v>
      </c>
      <c r="BQ31" s="26">
        <f t="shared" si="22"/>
        <v>464656.29</v>
      </c>
      <c r="BR31" s="26">
        <f t="shared" si="22"/>
        <v>464656.29</v>
      </c>
      <c r="BS31" s="26">
        <f t="shared" si="22"/>
        <v>464656.29</v>
      </c>
      <c r="BT31" s="26">
        <f t="shared" si="22"/>
        <v>464656.29</v>
      </c>
      <c r="BU31" s="26">
        <f t="shared" si="22"/>
        <v>464656.29</v>
      </c>
      <c r="BV31" s="26">
        <f t="shared" si="22"/>
        <v>464656.29</v>
      </c>
      <c r="BW31" s="26">
        <f t="shared" si="22"/>
        <v>464656.29</v>
      </c>
      <c r="BX31" s="26">
        <f t="shared" si="22"/>
        <v>464656.29</v>
      </c>
      <c r="BY31" s="26">
        <f t="shared" si="22"/>
        <v>55836.29</v>
      </c>
      <c r="BZ31" s="26">
        <f t="shared" si="22"/>
        <v>0</v>
      </c>
      <c r="CA31" s="26">
        <f t="shared" si="22"/>
        <v>100306.29</v>
      </c>
      <c r="CB31" s="26">
        <f t="shared" si="22"/>
        <v>129062.69</v>
      </c>
      <c r="CC31" s="26">
        <f t="shared" si="22"/>
        <v>129062.69</v>
      </c>
      <c r="CD31" s="26">
        <f t="shared" si="22"/>
        <v>129062.69</v>
      </c>
      <c r="CE31" s="26">
        <f t="shared" si="22"/>
        <v>129062.69</v>
      </c>
      <c r="CF31" s="26">
        <f t="shared" si="22"/>
        <v>0</v>
      </c>
      <c r="CG31" s="26">
        <f t="shared" si="22"/>
        <v>164577.69</v>
      </c>
      <c r="CH31" s="26">
        <f t="shared" si="22"/>
        <v>164577.69</v>
      </c>
      <c r="CI31" s="26">
        <f t="shared" si="22"/>
        <v>316659.19</v>
      </c>
      <c r="CJ31" s="26">
        <f t="shared" si="22"/>
        <v>141860.95000000001</v>
      </c>
      <c r="CK31" s="26">
        <f t="shared" si="22"/>
        <v>190360.95</v>
      </c>
      <c r="CL31" s="26">
        <f t="shared" si="22"/>
        <v>0</v>
      </c>
      <c r="CM31" s="26">
        <f t="shared" si="22"/>
        <v>357587.45</v>
      </c>
      <c r="CN31" s="26">
        <f t="shared" si="22"/>
        <v>542354.44999999995</v>
      </c>
      <c r="CO31" s="26">
        <f t="shared" si="22"/>
        <v>542354.44999999995</v>
      </c>
      <c r="CP31" s="26">
        <f t="shared" si="22"/>
        <v>107034.45</v>
      </c>
      <c r="CQ31" s="26">
        <f t="shared" si="22"/>
        <v>527704.55000000005</v>
      </c>
      <c r="CR31" s="26">
        <f t="shared" si="22"/>
        <v>0</v>
      </c>
      <c r="CS31" s="26">
        <f t="shared" si="22"/>
        <v>627898.55000000005</v>
      </c>
      <c r="CT31" s="26">
        <f t="shared" si="22"/>
        <v>665013.55000000005</v>
      </c>
      <c r="CU31" s="26">
        <f t="shared" si="22"/>
        <v>665013.55000000005</v>
      </c>
      <c r="CV31" s="26">
        <f t="shared" si="22"/>
        <v>900565.99</v>
      </c>
      <c r="CW31" s="26">
        <f t="shared" si="22"/>
        <v>33638.49</v>
      </c>
      <c r="CX31" s="26">
        <f t="shared" si="22"/>
        <v>0</v>
      </c>
      <c r="CY31" s="26">
        <f t="shared" si="22"/>
        <v>97736.89</v>
      </c>
      <c r="CZ31" s="26">
        <f t="shared" si="22"/>
        <v>97736.89</v>
      </c>
      <c r="DA31" s="26">
        <f t="shared" si="22"/>
        <v>153726.89000000001</v>
      </c>
      <c r="DB31" s="26">
        <f t="shared" si="22"/>
        <v>188902.89</v>
      </c>
      <c r="DC31" s="26">
        <f t="shared" si="22"/>
        <v>309252.89</v>
      </c>
      <c r="DD31" s="26">
        <f t="shared" si="22"/>
        <v>309252.89</v>
      </c>
      <c r="DE31" s="26">
        <f t="shared" si="22"/>
        <v>309252.89</v>
      </c>
      <c r="DF31" s="26">
        <f t="shared" si="22"/>
        <v>309252.89</v>
      </c>
      <c r="DG31" s="26">
        <f t="shared" si="22"/>
        <v>341007.89</v>
      </c>
      <c r="DH31" s="26">
        <f t="shared" si="22"/>
        <v>421872.39</v>
      </c>
      <c r="DI31" s="26">
        <f t="shared" si="22"/>
        <v>956937</v>
      </c>
      <c r="DJ31" s="26">
        <f t="shared" si="22"/>
        <v>0</v>
      </c>
      <c r="DK31" s="26">
        <f t="shared" si="22"/>
        <v>956937</v>
      </c>
      <c r="DL31" s="26">
        <f t="shared" ref="DL31:FW31" si="23">SUM(DL32:DL38)</f>
        <v>371536.5</v>
      </c>
      <c r="DM31" s="26">
        <f t="shared" si="23"/>
        <v>417848.5</v>
      </c>
      <c r="DN31" s="26">
        <f t="shared" si="23"/>
        <v>417848.5</v>
      </c>
      <c r="DO31" s="26">
        <f t="shared" si="23"/>
        <v>607296.5</v>
      </c>
      <c r="DP31" s="26">
        <f t="shared" si="23"/>
        <v>607296.5</v>
      </c>
      <c r="DQ31" s="26">
        <f t="shared" si="23"/>
        <v>607296.5</v>
      </c>
      <c r="DR31" s="26">
        <f t="shared" si="23"/>
        <v>645453</v>
      </c>
      <c r="DS31" s="26">
        <f t="shared" si="23"/>
        <v>762473</v>
      </c>
      <c r="DT31" s="26">
        <f t="shared" si="23"/>
        <v>854055.25</v>
      </c>
      <c r="DU31" s="26">
        <f t="shared" si="23"/>
        <v>939455.25</v>
      </c>
      <c r="DV31" s="26">
        <f t="shared" si="23"/>
        <v>0</v>
      </c>
      <c r="DW31" s="26">
        <f t="shared" si="23"/>
        <v>1020490.75</v>
      </c>
      <c r="DX31" s="26">
        <f t="shared" si="23"/>
        <v>1020490.75</v>
      </c>
      <c r="DY31" s="26">
        <f t="shared" si="23"/>
        <v>1020490.75</v>
      </c>
      <c r="DZ31" s="26">
        <f t="shared" si="23"/>
        <v>121390.75</v>
      </c>
      <c r="EA31" s="26">
        <f t="shared" si="23"/>
        <v>121390.75</v>
      </c>
      <c r="EB31" s="26">
        <f t="shared" si="23"/>
        <v>0</v>
      </c>
      <c r="EC31" s="26">
        <f t="shared" si="23"/>
        <v>121390.75</v>
      </c>
      <c r="ED31" s="26">
        <f t="shared" si="23"/>
        <v>148535.75</v>
      </c>
      <c r="EE31" s="26">
        <f t="shared" si="23"/>
        <v>354685.55</v>
      </c>
      <c r="EF31" s="26">
        <f t="shared" si="23"/>
        <v>527223.05000000005</v>
      </c>
      <c r="EG31" s="26">
        <f t="shared" si="23"/>
        <v>1152733.6499999999</v>
      </c>
      <c r="EH31" s="26">
        <f t="shared" si="23"/>
        <v>0</v>
      </c>
      <c r="EI31" s="26">
        <f t="shared" si="23"/>
        <v>1152733.6499999999</v>
      </c>
      <c r="EJ31" s="26">
        <f t="shared" si="23"/>
        <v>1152733.6499999999</v>
      </c>
      <c r="EK31" s="26">
        <f t="shared" si="23"/>
        <v>1218428.6499999999</v>
      </c>
      <c r="EL31" s="26">
        <f t="shared" si="23"/>
        <v>66053.649999999994</v>
      </c>
      <c r="EM31" s="26">
        <f t="shared" si="23"/>
        <v>196444.79999999999</v>
      </c>
      <c r="EN31" s="26">
        <f t="shared" si="23"/>
        <v>0</v>
      </c>
      <c r="EO31" s="26">
        <f t="shared" si="23"/>
        <v>273265.46999999997</v>
      </c>
      <c r="EP31" s="26">
        <f t="shared" si="23"/>
        <v>273265.46999999997</v>
      </c>
      <c r="EQ31" s="26">
        <f t="shared" si="23"/>
        <v>347207.47</v>
      </c>
      <c r="ER31" s="26">
        <f t="shared" si="23"/>
        <v>353345.47</v>
      </c>
      <c r="ES31" s="26">
        <f t="shared" si="23"/>
        <v>397765.47</v>
      </c>
      <c r="ET31" s="26">
        <f t="shared" si="23"/>
        <v>0</v>
      </c>
      <c r="EU31" s="26">
        <f t="shared" si="23"/>
        <v>424880.47</v>
      </c>
      <c r="EV31" s="26">
        <f t="shared" si="23"/>
        <v>485137.72</v>
      </c>
      <c r="EW31" s="26">
        <f t="shared" si="23"/>
        <v>485137.72</v>
      </c>
      <c r="EX31" s="26">
        <f t="shared" si="23"/>
        <v>485137.72</v>
      </c>
      <c r="EY31" s="26">
        <f t="shared" si="23"/>
        <v>485137.72</v>
      </c>
      <c r="EZ31" s="26">
        <f t="shared" si="23"/>
        <v>0</v>
      </c>
      <c r="FA31" s="26">
        <f t="shared" si="23"/>
        <v>485137.72</v>
      </c>
      <c r="FB31" s="26">
        <f t="shared" si="23"/>
        <v>5097.72</v>
      </c>
      <c r="FC31" s="26">
        <f t="shared" si="23"/>
        <v>5097.72</v>
      </c>
      <c r="FD31" s="26">
        <f t="shared" si="23"/>
        <v>70091.12</v>
      </c>
      <c r="FE31" s="26">
        <f t="shared" si="23"/>
        <v>268276.27</v>
      </c>
      <c r="FF31" s="26">
        <f t="shared" si="23"/>
        <v>0</v>
      </c>
      <c r="FG31" s="26">
        <f t="shared" si="23"/>
        <v>410852.47</v>
      </c>
      <c r="FH31" s="26">
        <f t="shared" si="23"/>
        <v>560639.97</v>
      </c>
      <c r="FI31" s="26">
        <f t="shared" si="23"/>
        <v>106824.77</v>
      </c>
      <c r="FJ31" s="26">
        <f t="shared" si="23"/>
        <v>126824.77</v>
      </c>
      <c r="FK31" s="26">
        <f t="shared" si="23"/>
        <v>126824.77</v>
      </c>
      <c r="FL31" s="26">
        <f t="shared" si="23"/>
        <v>0</v>
      </c>
      <c r="FM31" s="26">
        <f t="shared" si="23"/>
        <v>617018.67000000004</v>
      </c>
      <c r="FN31" s="26">
        <f t="shared" si="23"/>
        <v>657414.67000000004</v>
      </c>
      <c r="FO31" s="26">
        <f t="shared" si="23"/>
        <v>795705.67</v>
      </c>
      <c r="FP31" s="26">
        <f t="shared" si="23"/>
        <v>795705.67</v>
      </c>
      <c r="FQ31" s="26">
        <f t="shared" si="23"/>
        <v>795705.67</v>
      </c>
      <c r="FR31" s="26">
        <f t="shared" si="23"/>
        <v>258037.57</v>
      </c>
      <c r="FS31" s="26">
        <f t="shared" si="23"/>
        <v>258037.57</v>
      </c>
      <c r="FT31" s="26">
        <f t="shared" si="23"/>
        <v>455308.79</v>
      </c>
      <c r="FU31" s="26">
        <f t="shared" si="23"/>
        <v>509543.79</v>
      </c>
      <c r="FV31" s="26">
        <f t="shared" si="23"/>
        <v>0</v>
      </c>
      <c r="FW31" s="26">
        <f t="shared" si="23"/>
        <v>0</v>
      </c>
      <c r="FX31" s="26">
        <f t="shared" ref="FX31:GW31" si="24">SUM(FX32:FX38)</f>
        <v>0</v>
      </c>
      <c r="FY31" s="26">
        <f t="shared" si="24"/>
        <v>0</v>
      </c>
      <c r="FZ31" s="26">
        <f t="shared" si="24"/>
        <v>0</v>
      </c>
      <c r="GA31" s="26">
        <f t="shared" si="24"/>
        <v>0</v>
      </c>
      <c r="GB31" s="26">
        <f t="shared" si="24"/>
        <v>0</v>
      </c>
      <c r="GC31" s="26">
        <f t="shared" si="24"/>
        <v>0</v>
      </c>
      <c r="GD31" s="26">
        <f t="shared" si="24"/>
        <v>0</v>
      </c>
      <c r="GE31" s="26">
        <f t="shared" si="24"/>
        <v>0</v>
      </c>
      <c r="GF31" s="26">
        <f t="shared" si="24"/>
        <v>0</v>
      </c>
      <c r="GG31" s="26">
        <f t="shared" si="24"/>
        <v>0</v>
      </c>
      <c r="GH31" s="26">
        <f t="shared" si="24"/>
        <v>0</v>
      </c>
      <c r="GI31" s="26">
        <f t="shared" si="24"/>
        <v>0</v>
      </c>
      <c r="GJ31" s="26">
        <f t="shared" si="24"/>
        <v>0</v>
      </c>
      <c r="GK31" s="26">
        <f t="shared" si="24"/>
        <v>0</v>
      </c>
      <c r="GL31" s="26">
        <f t="shared" si="24"/>
        <v>0</v>
      </c>
      <c r="GM31" s="26">
        <f t="shared" si="24"/>
        <v>0</v>
      </c>
      <c r="GN31" s="26">
        <f t="shared" si="24"/>
        <v>0</v>
      </c>
      <c r="GO31" s="26">
        <f t="shared" si="24"/>
        <v>0</v>
      </c>
      <c r="GP31" s="26">
        <f t="shared" si="24"/>
        <v>0</v>
      </c>
      <c r="GQ31" s="26">
        <f t="shared" si="24"/>
        <v>0</v>
      </c>
      <c r="GR31" s="26">
        <f t="shared" si="24"/>
        <v>0</v>
      </c>
      <c r="GS31" s="26">
        <f t="shared" si="24"/>
        <v>0</v>
      </c>
      <c r="GT31" s="26">
        <f t="shared" si="24"/>
        <v>0</v>
      </c>
      <c r="GU31" s="26">
        <f t="shared" si="24"/>
        <v>0</v>
      </c>
      <c r="GV31" s="26">
        <f t="shared" si="24"/>
        <v>0</v>
      </c>
      <c r="GW31" s="26">
        <f t="shared" si="24"/>
        <v>0</v>
      </c>
      <c r="GX31" s="41">
        <f>(GW31-GQ31)/1000</f>
        <v>0</v>
      </c>
      <c r="GY31" s="26">
        <v>86255.57</v>
      </c>
      <c r="GZ31" s="26">
        <v>152030.57</v>
      </c>
      <c r="HA31" s="26">
        <v>192865.07</v>
      </c>
      <c r="HB31" s="26">
        <v>192865.07</v>
      </c>
      <c r="HC31" s="26">
        <v>0</v>
      </c>
      <c r="HD31" s="26">
        <v>646762.73</v>
      </c>
      <c r="HE31" s="13">
        <f t="shared" si="4"/>
        <v>646.76273000000003</v>
      </c>
      <c r="HF31" s="13">
        <v>646762.73</v>
      </c>
      <c r="HG31" s="13">
        <v>51990.73</v>
      </c>
      <c r="HH31" s="13">
        <v>302352.7</v>
      </c>
      <c r="HI31" s="13">
        <v>302352.7</v>
      </c>
      <c r="HJ31" s="13">
        <v>0</v>
      </c>
      <c r="HK31" s="26">
        <v>462300.2</v>
      </c>
      <c r="HL31" s="13">
        <f t="shared" si="5"/>
        <v>-184462.52999999997</v>
      </c>
      <c r="HM31" s="13">
        <v>488969.2</v>
      </c>
      <c r="HN31" s="13">
        <v>575203.69999999995</v>
      </c>
      <c r="HO31" s="13">
        <v>652098.69999999995</v>
      </c>
      <c r="HP31" s="13">
        <v>163998.01999999999</v>
      </c>
      <c r="HQ31" s="13">
        <v>0</v>
      </c>
      <c r="HR31" s="26">
        <v>163998.01999999999</v>
      </c>
      <c r="HS31" s="13">
        <f t="shared" si="6"/>
        <v>-298302.18000000005</v>
      </c>
      <c r="HT31" s="13">
        <v>434818.02</v>
      </c>
      <c r="HU31" s="13">
        <v>631936.02</v>
      </c>
      <c r="HV31" s="13">
        <v>746491.84</v>
      </c>
      <c r="HW31" s="13">
        <v>746491.84</v>
      </c>
      <c r="HX31" s="13">
        <v>0</v>
      </c>
      <c r="HY31" s="26">
        <v>746491.84</v>
      </c>
      <c r="HZ31" s="13">
        <f t="shared" si="7"/>
        <v>582493.81999999995</v>
      </c>
      <c r="IA31" s="13">
        <v>746491.84</v>
      </c>
      <c r="IB31" s="13">
        <v>796336.84</v>
      </c>
      <c r="IC31" s="13">
        <v>882212.84</v>
      </c>
      <c r="ID31" s="13">
        <v>205804.04</v>
      </c>
      <c r="IE31" s="13">
        <v>0</v>
      </c>
      <c r="IF31" s="26">
        <v>205804.04</v>
      </c>
      <c r="IG31" s="13">
        <f t="shared" si="8"/>
        <v>-540687.79999999993</v>
      </c>
      <c r="IH31" s="13">
        <v>205804.04</v>
      </c>
      <c r="II31" s="13">
        <v>295915.52000000002</v>
      </c>
      <c r="IJ31" s="13">
        <v>392825.52</v>
      </c>
      <c r="IK31" s="13">
        <v>447829.4</v>
      </c>
      <c r="IL31" s="13">
        <v>0</v>
      </c>
      <c r="IM31" s="13">
        <v>520381.9</v>
      </c>
      <c r="IN31" s="13">
        <v>520381.9</v>
      </c>
      <c r="IO31" s="13">
        <v>386492.02</v>
      </c>
      <c r="IP31" s="13">
        <v>386492.02</v>
      </c>
      <c r="IQ31" s="13">
        <v>70633.27</v>
      </c>
      <c r="IR31" s="13">
        <v>0</v>
      </c>
      <c r="IS31" s="13">
        <v>107568.27</v>
      </c>
      <c r="IT31" s="13">
        <v>107568.27</v>
      </c>
      <c r="IU31" s="13">
        <v>130228.27</v>
      </c>
      <c r="IV31" s="13">
        <v>130228.27</v>
      </c>
      <c r="IW31" s="13">
        <v>130228.27</v>
      </c>
      <c r="IX31" s="13">
        <v>0</v>
      </c>
      <c r="IY31" s="13">
        <v>274826.15000000002</v>
      </c>
      <c r="IZ31" s="13">
        <v>274826.15000000002</v>
      </c>
      <c r="JA31" s="13">
        <v>317396.15000000002</v>
      </c>
      <c r="JB31" s="13">
        <v>317396.15000000002</v>
      </c>
      <c r="JC31" s="13">
        <v>95376.15</v>
      </c>
      <c r="JD31" s="13">
        <v>0</v>
      </c>
      <c r="JE31" s="13">
        <v>218596.15</v>
      </c>
      <c r="JF31" s="13">
        <v>269086.15000000002</v>
      </c>
      <c r="JG31" s="13">
        <v>331328.65000000002</v>
      </c>
      <c r="JH31" s="13">
        <v>386218.65</v>
      </c>
      <c r="JI31" s="13">
        <v>24708.65</v>
      </c>
      <c r="JJ31" s="13">
        <v>0</v>
      </c>
      <c r="JK31" s="13">
        <v>73328.649999999994</v>
      </c>
      <c r="JL31" s="13">
        <v>73328.649999999994</v>
      </c>
      <c r="JM31" s="13">
        <v>162898.65</v>
      </c>
      <c r="JN31" s="13">
        <v>269658.65000000002</v>
      </c>
      <c r="JO31" s="13">
        <v>269658.65000000002</v>
      </c>
      <c r="JP31" s="13">
        <v>0</v>
      </c>
      <c r="JQ31" s="13">
        <v>500254.9</v>
      </c>
      <c r="JR31" s="13">
        <v>111701.15</v>
      </c>
      <c r="JS31" s="13">
        <v>285180.15000000002</v>
      </c>
      <c r="JT31" s="13">
        <v>556250.15</v>
      </c>
      <c r="JU31" s="13">
        <v>556250.15</v>
      </c>
      <c r="JV31" s="13">
        <v>0</v>
      </c>
      <c r="JW31" s="13">
        <v>556250.15</v>
      </c>
      <c r="JX31" s="13">
        <v>1445461</v>
      </c>
      <c r="JY31" s="13">
        <v>1445461</v>
      </c>
      <c r="JZ31" s="13">
        <v>1482555.25</v>
      </c>
      <c r="KA31" s="13">
        <v>5515.25</v>
      </c>
      <c r="KB31" s="13">
        <v>0</v>
      </c>
      <c r="KC31" s="13">
        <v>75413.649999999994</v>
      </c>
      <c r="KD31" s="13">
        <v>252929.65</v>
      </c>
      <c r="KE31" s="13">
        <v>401264.65</v>
      </c>
      <c r="KF31" s="13">
        <v>426509.65</v>
      </c>
      <c r="KG31" s="13">
        <v>468346.15</v>
      </c>
      <c r="KH31" s="13">
        <v>0</v>
      </c>
      <c r="KI31" s="13">
        <v>511058.65</v>
      </c>
      <c r="KJ31" s="13">
        <v>539838.65</v>
      </c>
      <c r="KK31" s="13">
        <v>539838.65</v>
      </c>
      <c r="KL31" s="13">
        <v>539838.65</v>
      </c>
      <c r="KM31" s="13">
        <v>539838.65</v>
      </c>
      <c r="KN31" s="13">
        <v>0</v>
      </c>
      <c r="KO31" s="13">
        <v>983109.83</v>
      </c>
      <c r="KP31" s="13">
        <v>983109.83</v>
      </c>
      <c r="KQ31" s="13">
        <v>983109.83</v>
      </c>
      <c r="KR31" s="13">
        <v>983109.83</v>
      </c>
      <c r="KS31" s="48">
        <v>1258096.33</v>
      </c>
      <c r="KT31" s="13">
        <v>0</v>
      </c>
      <c r="KU31" s="13">
        <v>28787.33</v>
      </c>
      <c r="KV31" s="13">
        <v>28787.33</v>
      </c>
      <c r="KW31" s="13">
        <v>186757.33</v>
      </c>
      <c r="KX31" s="13">
        <v>186757.33</v>
      </c>
      <c r="KY31" s="13">
        <v>186757.33</v>
      </c>
      <c r="KZ31" s="13">
        <v>0</v>
      </c>
      <c r="LA31" s="48">
        <v>195355.33</v>
      </c>
      <c r="LB31" s="13">
        <v>304120.38</v>
      </c>
      <c r="LC31" s="13">
        <v>332641.63</v>
      </c>
      <c r="LD31" s="13">
        <v>617253.63</v>
      </c>
      <c r="LE31" s="13">
        <v>641021.13</v>
      </c>
      <c r="LF31" s="13">
        <v>0</v>
      </c>
      <c r="LG31" s="13">
        <v>703793.63</v>
      </c>
      <c r="LH31" s="13">
        <v>149526.13</v>
      </c>
      <c r="LI31" s="13">
        <v>300135.23</v>
      </c>
      <c r="LJ31" s="13">
        <v>300135.23</v>
      </c>
      <c r="LK31" s="13">
        <v>300135.23</v>
      </c>
      <c r="LL31" s="13">
        <v>0</v>
      </c>
      <c r="LM31" s="13">
        <v>423045.23</v>
      </c>
      <c r="LN31" s="13">
        <v>423045.23</v>
      </c>
      <c r="LO31" s="13">
        <v>446265.23</v>
      </c>
      <c r="LP31" s="13">
        <v>31480.23</v>
      </c>
      <c r="LQ31" s="13">
        <v>31480.23</v>
      </c>
      <c r="LR31" s="13">
        <v>0</v>
      </c>
      <c r="LS31" s="13">
        <v>227371.08</v>
      </c>
      <c r="LT31" s="13">
        <v>227371.08</v>
      </c>
      <c r="LU31" s="13">
        <v>227371.08</v>
      </c>
      <c r="LV31" s="13">
        <v>242285.08</v>
      </c>
      <c r="LW31" s="13">
        <v>242285.08</v>
      </c>
      <c r="LX31" s="13">
        <v>0</v>
      </c>
      <c r="LY31" s="13">
        <v>242285.08</v>
      </c>
      <c r="LZ31" s="13">
        <v>557561.57999999996</v>
      </c>
      <c r="MA31" s="13">
        <v>697962.58</v>
      </c>
      <c r="MB31" s="13">
        <v>82322.58</v>
      </c>
      <c r="MC31" s="13">
        <v>173450.08</v>
      </c>
      <c r="MD31" s="13">
        <v>0</v>
      </c>
      <c r="ME31" s="13">
        <v>479327.89</v>
      </c>
      <c r="MF31" s="13">
        <v>479327.89</v>
      </c>
      <c r="MG31" s="13">
        <v>535409.39</v>
      </c>
      <c r="MH31" s="13">
        <v>535409.39</v>
      </c>
      <c r="MI31" s="13">
        <v>570946.89</v>
      </c>
      <c r="MJ31" s="13">
        <v>0</v>
      </c>
      <c r="MK31" s="13">
        <v>570946.89</v>
      </c>
      <c r="ML31" s="13">
        <v>720961.19</v>
      </c>
      <c r="MM31" s="13">
        <v>773924.54</v>
      </c>
      <c r="MN31" s="13">
        <v>32354.54</v>
      </c>
      <c r="MO31" s="13">
        <v>172859.54</v>
      </c>
      <c r="MP31" s="13">
        <v>0</v>
      </c>
      <c r="MQ31" s="13">
        <v>317059.53999999998</v>
      </c>
      <c r="MR31" s="13">
        <v>455715.04</v>
      </c>
      <c r="MS31" s="13">
        <v>529210.04</v>
      </c>
      <c r="MT31" s="13">
        <v>749733.69</v>
      </c>
      <c r="MU31" s="13">
        <v>749733.69</v>
      </c>
      <c r="MV31" s="13">
        <v>0</v>
      </c>
      <c r="MW31" s="13">
        <v>749733.69</v>
      </c>
      <c r="MX31" s="13">
        <v>802117.69</v>
      </c>
      <c r="MY31" s="13">
        <v>7077.69</v>
      </c>
      <c r="MZ31" s="13">
        <v>7077.69</v>
      </c>
      <c r="NA31" s="13">
        <v>510164.99</v>
      </c>
      <c r="NB31" s="13">
        <v>0</v>
      </c>
      <c r="NC31" s="13">
        <v>665724.99</v>
      </c>
      <c r="ND31" s="13">
        <v>665724.99</v>
      </c>
      <c r="NE31" s="13">
        <v>665724.99</v>
      </c>
      <c r="NF31" s="13">
        <v>825943.99</v>
      </c>
      <c r="NG31" s="13">
        <v>825943.99</v>
      </c>
      <c r="NH31" s="13">
        <v>0</v>
      </c>
      <c r="NI31" s="13">
        <v>852530.24</v>
      </c>
      <c r="NJ31" s="13">
        <v>852530.24</v>
      </c>
      <c r="NK31" s="13">
        <v>89094.24</v>
      </c>
      <c r="NL31" s="13">
        <v>89094.24</v>
      </c>
      <c r="NM31" s="13">
        <v>277738.74</v>
      </c>
      <c r="NN31" s="13">
        <v>0</v>
      </c>
      <c r="NO31" s="13">
        <v>277738.74</v>
      </c>
      <c r="NP31" s="13">
        <v>277738.74</v>
      </c>
      <c r="NQ31" s="13">
        <v>300912.74</v>
      </c>
      <c r="NR31" s="13">
        <v>324812.74</v>
      </c>
      <c r="NS31" s="13">
        <v>424518.74</v>
      </c>
      <c r="NT31" s="13">
        <v>0</v>
      </c>
      <c r="NU31" s="13">
        <v>677970.98</v>
      </c>
      <c r="NV31" s="13">
        <v>677970.98</v>
      </c>
      <c r="NW31" s="13">
        <v>677970.98</v>
      </c>
      <c r="NX31" s="13">
        <v>677970.98</v>
      </c>
      <c r="NY31" s="13">
        <v>677970.98</v>
      </c>
      <c r="NZ31" s="13">
        <v>0</v>
      </c>
      <c r="OA31" s="13">
        <v>275782.48</v>
      </c>
      <c r="OB31" s="13">
        <v>308632.48</v>
      </c>
      <c r="OC31" s="13">
        <v>308632.48</v>
      </c>
      <c r="OD31" s="13">
        <v>308632.48</v>
      </c>
      <c r="OE31" s="13">
        <v>308632.48</v>
      </c>
      <c r="OF31" s="13">
        <v>0</v>
      </c>
      <c r="OG31" s="13">
        <v>223608.83</v>
      </c>
      <c r="OH31" s="13">
        <v>421770.83</v>
      </c>
      <c r="OI31" s="13">
        <v>421770.83</v>
      </c>
      <c r="OJ31" s="13">
        <v>549360.82999999996</v>
      </c>
      <c r="OK31" s="13">
        <v>5320.83</v>
      </c>
      <c r="OL31" s="13">
        <v>0</v>
      </c>
      <c r="OM31" s="13">
        <v>156573.32999999999</v>
      </c>
      <c r="ON31" s="13">
        <v>200988.33</v>
      </c>
      <c r="OO31" s="13">
        <v>264325.94</v>
      </c>
      <c r="OP31" s="13">
        <v>300978.44</v>
      </c>
      <c r="OQ31" s="13">
        <v>300978.44</v>
      </c>
      <c r="OR31" s="13">
        <v>0</v>
      </c>
      <c r="OS31" s="13">
        <v>300978.44</v>
      </c>
      <c r="OT31" s="13">
        <v>325840.94</v>
      </c>
      <c r="OU31" s="13">
        <v>325840.94</v>
      </c>
      <c r="OV31" s="13">
        <v>402224.44</v>
      </c>
      <c r="OW31" s="13">
        <v>68366.94</v>
      </c>
      <c r="OX31" s="13">
        <v>0</v>
      </c>
      <c r="OY31" s="13">
        <v>97275.94</v>
      </c>
      <c r="OZ31" s="13">
        <v>212650.94</v>
      </c>
      <c r="PA31" s="13">
        <v>212650.94</v>
      </c>
      <c r="PB31" s="13">
        <v>39818.94</v>
      </c>
      <c r="PC31" s="13">
        <v>39818.94</v>
      </c>
      <c r="PD31" s="13">
        <v>0</v>
      </c>
      <c r="PE31" s="13">
        <v>235278.14</v>
      </c>
      <c r="PF31" s="13">
        <v>338813.64</v>
      </c>
      <c r="PG31" s="13">
        <v>5773.64</v>
      </c>
      <c r="PH31" s="13">
        <v>5773.64</v>
      </c>
      <c r="PI31" s="13">
        <v>5773.64</v>
      </c>
      <c r="PJ31" s="13">
        <v>0</v>
      </c>
      <c r="PK31" s="13">
        <v>75898.64</v>
      </c>
      <c r="PL31" s="13">
        <v>75898.64</v>
      </c>
      <c r="PM31" s="13">
        <v>75898.64</v>
      </c>
      <c r="PN31" s="13">
        <v>130108.64</v>
      </c>
      <c r="PO31" s="13">
        <v>421354.14</v>
      </c>
      <c r="PP31" s="13">
        <v>0</v>
      </c>
      <c r="PQ31" s="13">
        <v>735825.64</v>
      </c>
      <c r="PR31" s="13">
        <v>735825.64</v>
      </c>
      <c r="PS31" s="13">
        <v>0</v>
      </c>
      <c r="PT31" s="13">
        <v>0</v>
      </c>
      <c r="PU31" s="13">
        <v>0</v>
      </c>
      <c r="PV31" s="13">
        <v>0</v>
      </c>
      <c r="PW31" s="13">
        <v>0</v>
      </c>
      <c r="PX31" s="13">
        <v>0</v>
      </c>
      <c r="PY31" s="13">
        <v>0</v>
      </c>
      <c r="PZ31" s="13">
        <v>0</v>
      </c>
      <c r="QA31" s="13">
        <v>0</v>
      </c>
      <c r="QB31" s="13">
        <v>0</v>
      </c>
      <c r="QC31" s="13">
        <v>0</v>
      </c>
      <c r="QD31" s="13">
        <v>0</v>
      </c>
      <c r="QE31" s="13">
        <v>0</v>
      </c>
      <c r="QF31" s="13">
        <v>0</v>
      </c>
      <c r="QG31" s="13">
        <v>0</v>
      </c>
      <c r="QH31" s="13">
        <v>0</v>
      </c>
      <c r="QI31" s="13">
        <v>0</v>
      </c>
      <c r="QJ31" s="13">
        <v>0</v>
      </c>
      <c r="QK31" s="13">
        <v>0</v>
      </c>
      <c r="QL31" s="13">
        <v>0</v>
      </c>
      <c r="QM31" s="13">
        <v>0</v>
      </c>
      <c r="QN31" s="13">
        <v>0</v>
      </c>
      <c r="QO31" s="13">
        <v>0</v>
      </c>
      <c r="QP31" s="13">
        <v>0</v>
      </c>
      <c r="QQ31" s="13">
        <v>0</v>
      </c>
      <c r="QR31" s="13">
        <v>0</v>
      </c>
      <c r="QS31" s="13">
        <v>0</v>
      </c>
      <c r="QT31" s="13">
        <v>0</v>
      </c>
      <c r="QU31" s="13">
        <v>0</v>
      </c>
      <c r="QV31" s="13">
        <v>0</v>
      </c>
      <c r="QW31" s="13">
        <v>0</v>
      </c>
      <c r="QX31" s="13">
        <v>0</v>
      </c>
      <c r="QY31" s="13">
        <v>0</v>
      </c>
      <c r="QZ31" s="13">
        <v>0</v>
      </c>
      <c r="RA31" s="13">
        <v>0</v>
      </c>
      <c r="RB31" s="13">
        <v>0</v>
      </c>
      <c r="RC31" s="13">
        <v>0</v>
      </c>
      <c r="RD31" s="13">
        <v>0</v>
      </c>
      <c r="RE31" s="13">
        <v>0</v>
      </c>
      <c r="RF31" s="13">
        <v>0</v>
      </c>
      <c r="RG31" s="13">
        <v>0</v>
      </c>
      <c r="RH31" s="13">
        <v>0</v>
      </c>
      <c r="RI31" s="13">
        <v>0</v>
      </c>
      <c r="RJ31" s="13">
        <v>0</v>
      </c>
      <c r="RK31" s="13">
        <v>0</v>
      </c>
      <c r="RL31" s="13">
        <v>0</v>
      </c>
      <c r="RM31" s="13">
        <v>0</v>
      </c>
      <c r="RN31" s="13">
        <v>0</v>
      </c>
      <c r="RO31" s="13">
        <v>0</v>
      </c>
      <c r="RP31" s="13">
        <v>0</v>
      </c>
      <c r="RQ31" s="13">
        <v>0</v>
      </c>
      <c r="RR31" s="13">
        <v>0</v>
      </c>
      <c r="RS31" s="13">
        <v>0</v>
      </c>
      <c r="RT31" s="13">
        <v>0</v>
      </c>
      <c r="RU31" s="13">
        <v>0</v>
      </c>
      <c r="RV31" s="13">
        <v>0</v>
      </c>
      <c r="RW31" s="13">
        <v>0</v>
      </c>
      <c r="RX31" s="13">
        <v>0</v>
      </c>
      <c r="RY31" s="13">
        <v>0</v>
      </c>
      <c r="RZ31" s="13">
        <v>0</v>
      </c>
      <c r="SA31" s="13">
        <v>0</v>
      </c>
      <c r="SB31" s="13">
        <v>0</v>
      </c>
      <c r="SC31" s="13">
        <v>0</v>
      </c>
      <c r="SD31" s="13">
        <v>0</v>
      </c>
      <c r="SE31" s="13">
        <v>0</v>
      </c>
      <c r="SF31" s="13">
        <v>0</v>
      </c>
      <c r="SG31" s="13">
        <v>0</v>
      </c>
      <c r="SH31" s="13">
        <v>0</v>
      </c>
      <c r="SI31" s="13">
        <v>0</v>
      </c>
      <c r="SJ31" s="13">
        <v>92774.04</v>
      </c>
      <c r="SK31" s="13">
        <v>92774.04</v>
      </c>
      <c r="SL31" s="13">
        <v>0</v>
      </c>
      <c r="SM31" s="13">
        <v>0</v>
      </c>
      <c r="SN31" s="13">
        <v>0</v>
      </c>
      <c r="SO31" s="13">
        <v>0</v>
      </c>
      <c r="SP31" s="13">
        <v>0</v>
      </c>
      <c r="SQ31" s="13">
        <v>0</v>
      </c>
      <c r="SR31" s="13">
        <v>0</v>
      </c>
      <c r="SS31" s="13">
        <v>0</v>
      </c>
      <c r="ST31" s="13">
        <v>0</v>
      </c>
      <c r="SU31" s="13">
        <v>0</v>
      </c>
      <c r="SV31" s="13">
        <v>0</v>
      </c>
      <c r="SW31" s="13">
        <v>0</v>
      </c>
      <c r="SX31" s="13">
        <v>0</v>
      </c>
      <c r="SY31" s="13">
        <v>0</v>
      </c>
      <c r="SZ31" s="13">
        <v>0</v>
      </c>
      <c r="TA31" s="13">
        <v>0</v>
      </c>
      <c r="TB31" s="13">
        <v>0</v>
      </c>
      <c r="TC31" s="13">
        <v>0</v>
      </c>
      <c r="TD31" s="13">
        <v>0</v>
      </c>
      <c r="TE31" s="13">
        <v>0</v>
      </c>
      <c r="TF31" s="13">
        <v>0</v>
      </c>
      <c r="TG31" s="13">
        <v>0</v>
      </c>
      <c r="TH31" s="13">
        <v>0</v>
      </c>
      <c r="TI31" s="13">
        <v>0</v>
      </c>
      <c r="TJ31" s="13">
        <v>0</v>
      </c>
      <c r="TK31" s="13">
        <v>0</v>
      </c>
      <c r="TL31" s="13">
        <v>0</v>
      </c>
      <c r="TM31" s="13">
        <v>0</v>
      </c>
      <c r="TN31" s="13">
        <v>0</v>
      </c>
      <c r="TO31" s="13">
        <v>0</v>
      </c>
      <c r="TP31" s="13">
        <v>0</v>
      </c>
      <c r="TQ31" s="13">
        <v>0</v>
      </c>
      <c r="TR31" s="13">
        <v>0</v>
      </c>
      <c r="TS31" s="13">
        <v>0</v>
      </c>
      <c r="TT31" s="13">
        <v>0</v>
      </c>
      <c r="TU31" s="13">
        <v>0</v>
      </c>
      <c r="TV31" s="13">
        <v>0</v>
      </c>
      <c r="TW31" s="13">
        <v>0</v>
      </c>
      <c r="TX31" s="13">
        <v>0</v>
      </c>
      <c r="TY31" s="13">
        <v>0</v>
      </c>
      <c r="TZ31" s="13">
        <v>0</v>
      </c>
      <c r="UA31" s="13">
        <v>0</v>
      </c>
      <c r="UB31" s="13">
        <v>0</v>
      </c>
      <c r="UC31" s="13">
        <v>0</v>
      </c>
      <c r="UD31" s="13">
        <v>0</v>
      </c>
      <c r="UE31" s="13">
        <v>0</v>
      </c>
      <c r="UF31" s="13">
        <v>0</v>
      </c>
      <c r="UG31" s="13">
        <v>0</v>
      </c>
      <c r="UH31" s="13">
        <v>0</v>
      </c>
      <c r="UI31" s="13">
        <v>0</v>
      </c>
      <c r="UJ31" s="13">
        <v>0</v>
      </c>
      <c r="UK31" s="13">
        <v>0</v>
      </c>
      <c r="UL31" s="13">
        <v>0</v>
      </c>
      <c r="UM31" s="13">
        <v>0</v>
      </c>
      <c r="UN31" s="13">
        <v>0</v>
      </c>
      <c r="UO31" s="13">
        <v>0</v>
      </c>
      <c r="UP31" s="13">
        <v>0</v>
      </c>
      <c r="UQ31" s="13">
        <v>0</v>
      </c>
      <c r="UR31" s="13">
        <v>0</v>
      </c>
      <c r="US31" s="13">
        <v>0</v>
      </c>
      <c r="UT31" s="13">
        <v>0</v>
      </c>
      <c r="UU31" s="13">
        <v>0</v>
      </c>
      <c r="UV31" s="13">
        <v>0</v>
      </c>
      <c r="UW31" s="13">
        <v>0</v>
      </c>
      <c r="UX31" s="13">
        <v>0</v>
      </c>
      <c r="UY31" s="13">
        <v>0</v>
      </c>
      <c r="UZ31" s="13">
        <v>0</v>
      </c>
      <c r="VA31" s="13">
        <v>0</v>
      </c>
      <c r="VB31" s="13">
        <v>0</v>
      </c>
      <c r="VC31" s="13">
        <v>0</v>
      </c>
      <c r="VD31" s="13">
        <v>0</v>
      </c>
      <c r="VE31" s="13">
        <v>0</v>
      </c>
      <c r="VF31" s="13">
        <v>0</v>
      </c>
      <c r="VG31" s="13">
        <v>0</v>
      </c>
      <c r="VH31" s="13">
        <v>0</v>
      </c>
      <c r="VI31" s="13">
        <v>0</v>
      </c>
      <c r="VJ31" s="13">
        <v>0</v>
      </c>
      <c r="VK31" s="13">
        <v>0</v>
      </c>
      <c r="VL31" s="13">
        <v>0</v>
      </c>
      <c r="VM31" s="13">
        <v>0</v>
      </c>
      <c r="VN31" s="13">
        <v>0</v>
      </c>
      <c r="VO31" s="13">
        <v>0</v>
      </c>
      <c r="VP31" s="13">
        <v>0</v>
      </c>
      <c r="VQ31" s="13">
        <v>0</v>
      </c>
      <c r="VR31" s="13">
        <v>0</v>
      </c>
      <c r="VS31" s="13">
        <v>0</v>
      </c>
      <c r="VT31" s="13">
        <v>0</v>
      </c>
      <c r="VU31" s="13">
        <v>0</v>
      </c>
      <c r="VV31" s="13">
        <v>0</v>
      </c>
      <c r="VW31" s="13">
        <v>0</v>
      </c>
      <c r="VX31" s="13">
        <v>0</v>
      </c>
      <c r="VY31" s="13">
        <v>0</v>
      </c>
      <c r="VZ31" s="13">
        <v>0</v>
      </c>
      <c r="WA31" s="13">
        <v>0</v>
      </c>
      <c r="WB31" s="13">
        <v>0</v>
      </c>
      <c r="WC31" s="13">
        <v>0</v>
      </c>
      <c r="WD31" s="13">
        <v>0</v>
      </c>
      <c r="WE31" s="13">
        <v>0</v>
      </c>
      <c r="WF31" s="13">
        <v>0</v>
      </c>
      <c r="WG31" s="13">
        <v>0</v>
      </c>
      <c r="WH31" s="13">
        <v>0</v>
      </c>
      <c r="WI31" s="13">
        <v>0</v>
      </c>
      <c r="WJ31" s="13">
        <v>0</v>
      </c>
      <c r="WK31" s="13">
        <v>0</v>
      </c>
      <c r="WL31" s="13">
        <v>0</v>
      </c>
      <c r="WM31" s="13">
        <v>0</v>
      </c>
      <c r="WN31" s="13">
        <v>0</v>
      </c>
      <c r="WO31" s="13">
        <v>0</v>
      </c>
      <c r="WP31" s="13">
        <v>0</v>
      </c>
      <c r="WQ31" s="13">
        <v>0</v>
      </c>
      <c r="WR31" s="13">
        <v>0</v>
      </c>
      <c r="WS31" s="13">
        <v>0</v>
      </c>
      <c r="WT31" s="13">
        <v>0</v>
      </c>
      <c r="WU31" s="13">
        <v>0</v>
      </c>
      <c r="WV31" s="13">
        <v>0</v>
      </c>
      <c r="WW31" s="13">
        <v>0</v>
      </c>
      <c r="WX31" s="13">
        <v>0</v>
      </c>
      <c r="WY31" s="13">
        <v>0</v>
      </c>
      <c r="WZ31" s="13">
        <v>0</v>
      </c>
      <c r="XA31" s="13">
        <v>0</v>
      </c>
      <c r="XB31" s="13">
        <v>0</v>
      </c>
      <c r="XC31" s="13">
        <v>0</v>
      </c>
      <c r="XD31" s="13">
        <v>0</v>
      </c>
      <c r="XE31" s="13">
        <v>0</v>
      </c>
      <c r="XF31" s="13">
        <v>0</v>
      </c>
      <c r="XG31" s="13">
        <v>0</v>
      </c>
      <c r="XH31" s="13">
        <v>0</v>
      </c>
      <c r="XI31" s="13">
        <v>0</v>
      </c>
      <c r="XJ31" s="13">
        <v>0</v>
      </c>
      <c r="XK31" s="13">
        <v>0</v>
      </c>
      <c r="XL31" s="13">
        <v>0</v>
      </c>
      <c r="XM31" s="13">
        <v>0</v>
      </c>
      <c r="XN31" s="13">
        <v>0</v>
      </c>
      <c r="XO31" s="13">
        <v>0</v>
      </c>
      <c r="XP31" s="13">
        <v>0</v>
      </c>
      <c r="XQ31" s="13">
        <v>0</v>
      </c>
      <c r="XR31" s="13">
        <v>0</v>
      </c>
      <c r="XS31" s="13">
        <v>0</v>
      </c>
      <c r="XT31" s="13">
        <v>0</v>
      </c>
      <c r="XU31" s="13">
        <v>0</v>
      </c>
      <c r="XV31" s="13">
        <v>0</v>
      </c>
      <c r="XW31" s="13">
        <v>0</v>
      </c>
      <c r="XX31" s="13">
        <v>0</v>
      </c>
      <c r="XY31" s="13">
        <v>0</v>
      </c>
      <c r="XZ31" s="13">
        <v>0</v>
      </c>
      <c r="YA31" s="13">
        <v>0</v>
      </c>
      <c r="YB31" s="13">
        <v>0</v>
      </c>
      <c r="YC31" s="13">
        <v>0</v>
      </c>
      <c r="YD31" s="13">
        <v>0</v>
      </c>
      <c r="YE31" s="13">
        <v>0</v>
      </c>
      <c r="YF31" s="13">
        <v>0</v>
      </c>
      <c r="YG31" s="13">
        <v>0</v>
      </c>
      <c r="YH31" s="13">
        <v>0</v>
      </c>
      <c r="YI31" s="13">
        <v>0</v>
      </c>
      <c r="YJ31" s="13">
        <v>0</v>
      </c>
      <c r="YK31" s="13">
        <v>0</v>
      </c>
      <c r="YL31" s="13">
        <v>0</v>
      </c>
      <c r="YM31" s="13">
        <v>0</v>
      </c>
      <c r="YN31" s="13">
        <v>0</v>
      </c>
      <c r="YO31" s="13">
        <v>0</v>
      </c>
      <c r="YP31" s="13">
        <v>0</v>
      </c>
      <c r="YQ31" s="13">
        <v>0</v>
      </c>
      <c r="YR31" s="13">
        <v>0</v>
      </c>
      <c r="YS31" s="13">
        <v>0</v>
      </c>
      <c r="YT31" s="13">
        <v>0</v>
      </c>
      <c r="YU31" s="13">
        <v>0</v>
      </c>
      <c r="YV31" s="13">
        <v>0</v>
      </c>
      <c r="YW31" s="13">
        <v>0</v>
      </c>
      <c r="YX31" s="13">
        <v>0</v>
      </c>
      <c r="YY31" s="13">
        <v>0</v>
      </c>
      <c r="YZ31" s="13">
        <v>0</v>
      </c>
      <c r="ZA31" s="13">
        <v>0</v>
      </c>
      <c r="ZB31" s="13">
        <v>0</v>
      </c>
      <c r="ZC31" s="13">
        <v>0</v>
      </c>
      <c r="ZD31" s="13">
        <v>0</v>
      </c>
      <c r="ZE31" s="13">
        <v>0</v>
      </c>
      <c r="ZF31" s="13">
        <v>0</v>
      </c>
      <c r="ZG31" s="13">
        <v>0</v>
      </c>
      <c r="ZH31" s="13">
        <v>0</v>
      </c>
      <c r="ZI31" s="13">
        <v>0</v>
      </c>
      <c r="ZJ31" s="13">
        <v>0</v>
      </c>
      <c r="ZK31" s="13">
        <v>0</v>
      </c>
      <c r="ZL31" s="13">
        <v>0</v>
      </c>
      <c r="ZM31" s="13">
        <v>0</v>
      </c>
      <c r="ZN31" s="13">
        <v>0</v>
      </c>
      <c r="ZO31" s="13">
        <v>0</v>
      </c>
      <c r="ZP31" s="13">
        <v>0</v>
      </c>
      <c r="ZQ31" s="13">
        <v>0</v>
      </c>
      <c r="ZR31" s="13">
        <v>0</v>
      </c>
      <c r="ZS31" s="13">
        <v>0</v>
      </c>
      <c r="ZT31" s="13">
        <v>0</v>
      </c>
      <c r="ZU31" s="13">
        <v>0</v>
      </c>
      <c r="ZV31" s="13">
        <v>0</v>
      </c>
    </row>
    <row r="32" spans="1:698" ht="12" customHeight="1" x14ac:dyDescent="0.2">
      <c r="A32" s="5" t="s">
        <v>35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31"/>
      <c r="GX32" s="42"/>
      <c r="GY32" s="14"/>
      <c r="GZ32" s="14"/>
      <c r="HA32" s="14"/>
      <c r="HB32" s="14"/>
      <c r="HC32" s="14"/>
      <c r="HD32" s="31"/>
      <c r="HE32" s="14">
        <f t="shared" si="4"/>
        <v>0</v>
      </c>
      <c r="HF32" s="14"/>
      <c r="HG32" s="14"/>
      <c r="HH32" s="14"/>
      <c r="HI32" s="14"/>
      <c r="HJ32" s="14"/>
      <c r="HK32" s="31"/>
      <c r="HL32" s="14">
        <f t="shared" si="5"/>
        <v>0</v>
      </c>
      <c r="HM32" s="14"/>
      <c r="HN32" s="14"/>
      <c r="HO32" s="14"/>
      <c r="HP32" s="14"/>
      <c r="HQ32" s="14"/>
      <c r="HR32" s="31"/>
      <c r="HS32" s="14">
        <f t="shared" si="6"/>
        <v>0</v>
      </c>
      <c r="HT32" s="14"/>
      <c r="HU32" s="14"/>
      <c r="HV32" s="14"/>
      <c r="HW32" s="14"/>
      <c r="HX32" s="14"/>
      <c r="HY32" s="31"/>
      <c r="HZ32" s="14">
        <f t="shared" si="7"/>
        <v>0</v>
      </c>
      <c r="IA32" s="14"/>
      <c r="IB32" s="14"/>
      <c r="IC32" s="14"/>
      <c r="ID32" s="14"/>
      <c r="IE32" s="14"/>
      <c r="IF32" s="31"/>
      <c r="IG32" s="14">
        <f t="shared" si="8"/>
        <v>0</v>
      </c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</row>
    <row r="33" spans="1:1451" ht="12" customHeight="1" thickBot="1" x14ac:dyDescent="0.25">
      <c r="A33" s="4" t="s">
        <v>36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30"/>
      <c r="GX33" s="41"/>
      <c r="GY33" s="15"/>
      <c r="GZ33" s="15"/>
      <c r="HA33" s="15"/>
      <c r="HB33" s="15"/>
      <c r="HC33" s="15"/>
      <c r="HD33" s="30"/>
      <c r="HE33" s="15">
        <f t="shared" si="4"/>
        <v>0</v>
      </c>
      <c r="HF33" s="15"/>
      <c r="HG33" s="15"/>
      <c r="HH33" s="15"/>
      <c r="HI33" s="15"/>
      <c r="HJ33" s="15"/>
      <c r="HK33" s="30"/>
      <c r="HL33" s="15">
        <f t="shared" si="5"/>
        <v>0</v>
      </c>
      <c r="HM33" s="15"/>
      <c r="HN33" s="15"/>
      <c r="HO33" s="15"/>
      <c r="HP33" s="15"/>
      <c r="HQ33" s="15"/>
      <c r="HR33" s="30"/>
      <c r="HS33" s="15">
        <f t="shared" si="6"/>
        <v>0</v>
      </c>
      <c r="HT33" s="15"/>
      <c r="HU33" s="15"/>
      <c r="HV33" s="15"/>
      <c r="HW33" s="15"/>
      <c r="HX33" s="15"/>
      <c r="HY33" s="30"/>
      <c r="HZ33" s="15">
        <f t="shared" si="7"/>
        <v>0</v>
      </c>
      <c r="IA33" s="15"/>
      <c r="IB33" s="15"/>
      <c r="IC33" s="15"/>
      <c r="ID33" s="15"/>
      <c r="IE33" s="15"/>
      <c r="IF33" s="30"/>
      <c r="IG33" s="15">
        <f t="shared" si="8"/>
        <v>0</v>
      </c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</row>
    <row r="34" spans="1:1451" ht="12" customHeight="1" thickBot="1" x14ac:dyDescent="0.25">
      <c r="A34" s="4" t="s">
        <v>38</v>
      </c>
      <c r="B34" s="15">
        <f>+'[6]INAEXPO SABADELL'!F9</f>
        <v>0</v>
      </c>
      <c r="C34" s="15">
        <f>+'[6]INAEXPO SABADELL'!G9</f>
        <v>0</v>
      </c>
      <c r="D34" s="15">
        <f>+'[6]INAEXPO SABADELL'!H9</f>
        <v>0</v>
      </c>
      <c r="E34" s="15">
        <f>+'[6]INAEXPO SABADELL'!I9</f>
        <v>0</v>
      </c>
      <c r="F34" s="15">
        <f>+'[6]INAEXPO SABADELL'!J9</f>
        <v>0</v>
      </c>
      <c r="G34" s="15">
        <f>+'[6]INAEXPO SABADELL'!K9</f>
        <v>0</v>
      </c>
      <c r="H34" s="15">
        <f>+'[6]INAEXPO SABADELL'!L9</f>
        <v>214486.52</v>
      </c>
      <c r="I34" s="15">
        <f>+'[6]INAEXPO SABADELL'!M9</f>
        <v>214486.52</v>
      </c>
      <c r="J34" s="15">
        <f>+'[6]INAEXPO SABADELL'!N9</f>
        <v>214486.52</v>
      </c>
      <c r="K34" s="15">
        <f>+'[6]INAEXPO SABADELL'!O9</f>
        <v>214486.52</v>
      </c>
      <c r="L34" s="15">
        <f>+'[6]INAEXPO SABADELL'!P9</f>
        <v>0</v>
      </c>
      <c r="M34" s="15">
        <f>+'[6]INAEXPO SABADELL'!Q9</f>
        <v>326064.62</v>
      </c>
      <c r="N34" s="15">
        <f>+'[6]INAEXPO SABADELL'!R9</f>
        <v>326064.62</v>
      </c>
      <c r="O34" s="15">
        <f>+'[6]INAEXPO SABADELL'!S9</f>
        <v>326064.62</v>
      </c>
      <c r="P34" s="15">
        <f>+'[6]INAEXPO SABADELL'!T9</f>
        <v>390340.62</v>
      </c>
      <c r="Q34" s="15">
        <f>+'[6]INAEXPO SABADELL'!U9</f>
        <v>5300.62</v>
      </c>
      <c r="R34" s="15">
        <f>+'[6]INAEXPO SABADELL'!V9</f>
        <v>0</v>
      </c>
      <c r="S34" s="15">
        <f>+'[6]INAEXPO SABADELL'!W9</f>
        <v>228461.62</v>
      </c>
      <c r="T34" s="15">
        <f>+'[6]INAEXPO SABADELL'!X9</f>
        <v>319079.92</v>
      </c>
      <c r="U34" s="15">
        <f>+'[6]INAEXPO SABADELL'!Y9</f>
        <v>345779.92</v>
      </c>
      <c r="V34" s="15">
        <f>+'[6]INAEXPO SABADELL'!Z9</f>
        <v>345779.92</v>
      </c>
      <c r="W34" s="15">
        <f>+'[6]INAEXPO SABADELL'!AA9</f>
        <v>182718.42</v>
      </c>
      <c r="X34" s="15">
        <f>+'[6]INAEXPO SABADELL'!AB9</f>
        <v>0</v>
      </c>
      <c r="Y34" s="15">
        <f>+'[6]INAEXPO SABADELL'!AC9</f>
        <v>296258.42</v>
      </c>
      <c r="Z34" s="15">
        <f>+'[6]INAEXPO SABADELL'!AD9</f>
        <v>296258.42</v>
      </c>
      <c r="AA34" s="15">
        <f>+'[6]INAEXPO SABADELL'!AE9</f>
        <v>358349.42</v>
      </c>
      <c r="AB34" s="15">
        <f>+'[6]INAEXPO SABADELL'!AF9</f>
        <v>395699.42</v>
      </c>
      <c r="AC34" s="15">
        <f>+'[6]INAEXPO SABADELL'!AG9</f>
        <v>44519.42</v>
      </c>
      <c r="AD34" s="15">
        <f>+'[6]INAEXPO SABADELL'!AH9</f>
        <v>0</v>
      </c>
      <c r="AE34" s="15">
        <f>+'[6]INAEXPO SABADELL'!AI9</f>
        <v>44519.42</v>
      </c>
      <c r="AF34" s="15">
        <f>+'[6]INAEXPO SABADELL'!AJ9</f>
        <v>44519.42</v>
      </c>
      <c r="AG34" s="15">
        <f>+'[6]INAEXPO SABADELL'!AK9</f>
        <v>147571.38</v>
      </c>
      <c r="AH34" s="15">
        <f>+'[6]INAEXPO SABADELL'!AL9</f>
        <v>147571.38</v>
      </c>
      <c r="AI34" s="15">
        <f>+'[6]INAEXPO SABADELL'!AM9</f>
        <v>348900.78</v>
      </c>
      <c r="AJ34" s="15">
        <f>+'[6]INAEXPO SABADELL'!AN9</f>
        <v>0</v>
      </c>
      <c r="AK34" s="15">
        <f>+'[6]INAEXPO SABADELL'!AO9</f>
        <v>348900.78</v>
      </c>
      <c r="AL34" s="15">
        <f>+'[6]INAEXPO SABADELL'!AP9</f>
        <v>348900.78</v>
      </c>
      <c r="AM34" s="15">
        <f>+'[6]INAEXPO SABADELL'!AQ9</f>
        <v>751037.78</v>
      </c>
      <c r="AN34" s="15">
        <f>+'[6]INAEXPO SABADELL'!AR9</f>
        <v>904989.78</v>
      </c>
      <c r="AO34" s="15">
        <f>+'[6]INAEXPO SABADELL'!AS9</f>
        <v>1189573.1000000001</v>
      </c>
      <c r="AP34" s="15">
        <f>+'[6]INAEXPO SABADELL'!AT9</f>
        <v>0</v>
      </c>
      <c r="AQ34" s="15">
        <f>+'[6]INAEXPO SABADELL'!AU9</f>
        <v>1189573.1000000001</v>
      </c>
      <c r="AR34" s="15">
        <f>+'[6]INAEXPO SABADELL'!AV9</f>
        <v>1189573.1000000001</v>
      </c>
      <c r="AS34" s="15">
        <f>+'[6]INAEXPO SABADELL'!AW9</f>
        <v>1189573.1000000001</v>
      </c>
      <c r="AT34" s="15">
        <f>+'[6]INAEXPO SABADELL'!AX9</f>
        <v>1214573.1000000001</v>
      </c>
      <c r="AU34" s="15">
        <f>+'[6]INAEXPO SABADELL'!AY9</f>
        <v>1286022</v>
      </c>
      <c r="AV34" s="15">
        <f>+'[6]INAEXPO SABADELL'!AZ9</f>
        <v>0</v>
      </c>
      <c r="AW34" s="15">
        <f>+'[6]INAEXPO SABADELL'!BA9</f>
        <v>1326910.5</v>
      </c>
      <c r="AX34" s="15">
        <f>+'[6]INAEXPO SABADELL'!BB9</f>
        <v>1326910.5</v>
      </c>
      <c r="AY34" s="15">
        <f>+'[6]INAEXPO SABADELL'!BC9</f>
        <v>5870.5</v>
      </c>
      <c r="AZ34" s="15">
        <f>+'[6]INAEXPO SABADELL'!BD9</f>
        <v>106883.5</v>
      </c>
      <c r="BA34" s="15">
        <f>+'[6]INAEXPO SABADELL'!BE9</f>
        <v>106883.5</v>
      </c>
      <c r="BB34" s="15">
        <f>+'[6]INAEXPO SABADELL'!BF9</f>
        <v>0</v>
      </c>
      <c r="BC34" s="15">
        <f>+'[6]INAEXPO SABADELL'!BG9</f>
        <v>234295.5</v>
      </c>
      <c r="BD34" s="15">
        <f>+'[6]INAEXPO SABADELL'!BH9</f>
        <v>234295.5</v>
      </c>
      <c r="BE34" s="15">
        <f>+'[6]INAEXPO SABADELL'!BI9</f>
        <v>234295.5</v>
      </c>
      <c r="BF34" s="15">
        <f>+'[6]INAEXPO SABADELL'!BJ9</f>
        <v>324933.25</v>
      </c>
      <c r="BG34" s="15">
        <f>+'[6]INAEXPO SABADELL'!BK9</f>
        <v>349688.25</v>
      </c>
      <c r="BH34" s="15">
        <f>+'[6]INAEXPO SABADELL'!BL9</f>
        <v>0</v>
      </c>
      <c r="BI34" s="15">
        <f>+'[6]INAEXPO SABADELL'!BM9</f>
        <v>577393.25</v>
      </c>
      <c r="BJ34" s="15">
        <f>+'[6]INAEXPO SABADELL'!BN9</f>
        <v>577393.25</v>
      </c>
      <c r="BK34" s="15">
        <f>+'[6]INAEXPO SABADELL'!BO9</f>
        <v>577393.25</v>
      </c>
      <c r="BL34" s="15">
        <f>+'[6]INAEXPO SABADELL'!BP9</f>
        <v>673416.15</v>
      </c>
      <c r="BM34" s="15">
        <f>+'[6]INAEXPO SABADELL'!BQ9</f>
        <v>3376.15</v>
      </c>
      <c r="BN34" s="15">
        <f>+'[6]INAEXPO SABADELL'!BR9</f>
        <v>0</v>
      </c>
      <c r="BO34" s="15">
        <f>+'[6]INAEXPO SABADELL'!BS9</f>
        <v>464656.29</v>
      </c>
      <c r="BP34" s="15">
        <f>+'[6]INAEXPO SABADELL'!BT9</f>
        <v>464656.29</v>
      </c>
      <c r="BQ34" s="15">
        <f>+'[6]INAEXPO SABADELL'!BU9</f>
        <v>464656.29</v>
      </c>
      <c r="BR34" s="15">
        <f>+'[6]INAEXPO SABADELL'!BV9</f>
        <v>464656.29</v>
      </c>
      <c r="BS34" s="15">
        <f>+'[6]INAEXPO SABADELL'!BW9</f>
        <v>464656.29</v>
      </c>
      <c r="BT34" s="15">
        <f>+'[6]INAEXPO SABADELL'!BX9</f>
        <v>464656.29</v>
      </c>
      <c r="BU34" s="15">
        <f>+'[6]INAEXPO SABADELL'!BY9</f>
        <v>464656.29</v>
      </c>
      <c r="BV34" s="15">
        <f>+'[6]INAEXPO SABADELL'!BZ9</f>
        <v>464656.29</v>
      </c>
      <c r="BW34" s="15">
        <f>+'[6]INAEXPO SABADELL'!CA9</f>
        <v>464656.29</v>
      </c>
      <c r="BX34" s="15">
        <f>+'[6]INAEXPO SABADELL'!CB9</f>
        <v>464656.29</v>
      </c>
      <c r="BY34" s="15">
        <f>+'[6]INAEXPO SABADELL'!CC9</f>
        <v>55836.29</v>
      </c>
      <c r="BZ34" s="15">
        <f>+'[6]INAEXPO SABADELL'!CD9</f>
        <v>0</v>
      </c>
      <c r="CA34" s="15">
        <f>+'[6]INAEXPO SABADELL'!CE9</f>
        <v>100306.29</v>
      </c>
      <c r="CB34" s="15">
        <f>+'[6]INAEXPO SABADELL'!CF9</f>
        <v>129062.69</v>
      </c>
      <c r="CC34" s="15">
        <f>+'[6]INAEXPO SABADELL'!CG9</f>
        <v>129062.69</v>
      </c>
      <c r="CD34" s="15">
        <f>+'[6]INAEXPO SABADELL'!CH9</f>
        <v>129062.69</v>
      </c>
      <c r="CE34" s="15">
        <f>+'[6]INAEXPO SABADELL'!CI9</f>
        <v>129062.69</v>
      </c>
      <c r="CF34" s="15">
        <f>+'[6]INAEXPO SABADELL'!CJ9</f>
        <v>0</v>
      </c>
      <c r="CG34" s="15">
        <f>+'[6]INAEXPO SABADELL'!CK9</f>
        <v>164577.69</v>
      </c>
      <c r="CH34" s="15">
        <f>+'[6]INAEXPO SABADELL'!CL9</f>
        <v>164577.69</v>
      </c>
      <c r="CI34" s="15">
        <f>+'[6]INAEXPO SABADELL'!CM9</f>
        <v>316659.19</v>
      </c>
      <c r="CJ34" s="15">
        <f>+'[6]INAEXPO SABADELL'!CN9</f>
        <v>141860.95000000001</v>
      </c>
      <c r="CK34" s="15">
        <f>+'[6]INAEXPO SABADELL'!CO9</f>
        <v>190360.95</v>
      </c>
      <c r="CL34" s="15">
        <f>+'[6]INAEXPO SABADELL'!CP9</f>
        <v>0</v>
      </c>
      <c r="CM34" s="15">
        <f>+'[6]INAEXPO SABADELL'!CQ9</f>
        <v>357587.45</v>
      </c>
      <c r="CN34" s="15">
        <f>+'[6]INAEXPO SABADELL'!CR9</f>
        <v>542354.44999999995</v>
      </c>
      <c r="CO34" s="15">
        <f>+'[6]INAEXPO SABADELL'!CS9</f>
        <v>542354.44999999995</v>
      </c>
      <c r="CP34" s="15">
        <f>+'[6]INAEXPO SABADELL'!CT9</f>
        <v>107034.45</v>
      </c>
      <c r="CQ34" s="15">
        <f>+'[6]INAEXPO SABADELL'!CU9</f>
        <v>527704.55000000005</v>
      </c>
      <c r="CR34" s="15">
        <f>+'[6]INAEXPO SABADELL'!CV9</f>
        <v>0</v>
      </c>
      <c r="CS34" s="15">
        <f>+'[6]INAEXPO SABADELL'!CW9</f>
        <v>627898.55000000005</v>
      </c>
      <c r="CT34" s="15">
        <f>+'[6]INAEXPO SABADELL'!CX9</f>
        <v>665013.55000000005</v>
      </c>
      <c r="CU34" s="15">
        <f>+'[6]INAEXPO SABADELL'!CY9</f>
        <v>665013.55000000005</v>
      </c>
      <c r="CV34" s="15">
        <f>+'[6]INAEXPO SABADELL'!CZ9</f>
        <v>900565.99</v>
      </c>
      <c r="CW34" s="15">
        <f>+'[6]INAEXPO SABADELL'!DA9</f>
        <v>33638.49</v>
      </c>
      <c r="CX34" s="15">
        <f>+'[6]INAEXPO SABADELL'!DB9</f>
        <v>0</v>
      </c>
      <c r="CY34" s="15">
        <f>+'[6]INAEXPO SABADELL'!DC9</f>
        <v>97736.89</v>
      </c>
      <c r="CZ34" s="15">
        <f>+'[6]INAEXPO SABADELL'!DD9</f>
        <v>97736.89</v>
      </c>
      <c r="DA34" s="15">
        <f>+'[6]INAEXPO SABADELL'!DE9</f>
        <v>153726.89000000001</v>
      </c>
      <c r="DB34" s="15">
        <f>+'[6]INAEXPO SABADELL'!DF9</f>
        <v>188902.89</v>
      </c>
      <c r="DC34" s="15">
        <f>+'[6]INAEXPO SABADELL'!DG9</f>
        <v>309252.89</v>
      </c>
      <c r="DD34" s="15">
        <f>+'[6]INAEXPO SABADELL'!DH9</f>
        <v>309252.89</v>
      </c>
      <c r="DE34" s="15">
        <f>+'[6]INAEXPO SABADELL'!DI9</f>
        <v>309252.89</v>
      </c>
      <c r="DF34" s="15">
        <f>+'[6]INAEXPO SABADELL'!DJ9</f>
        <v>309252.89</v>
      </c>
      <c r="DG34" s="15">
        <f>+'[6]INAEXPO SABADELL'!DK9</f>
        <v>341007.89</v>
      </c>
      <c r="DH34" s="15">
        <f>+'[6]INAEXPO SABADELL'!DL9</f>
        <v>421872.39</v>
      </c>
      <c r="DI34" s="15">
        <f>+'[6]INAEXPO SABADELL'!DM9</f>
        <v>956937</v>
      </c>
      <c r="DJ34" s="15">
        <f>+'[6]INAEXPO SABADELL'!DN9</f>
        <v>0</v>
      </c>
      <c r="DK34" s="15">
        <f>+'[6]INAEXPO SABADELL'!DO9</f>
        <v>956937</v>
      </c>
      <c r="DL34" s="15">
        <f>+'[6]INAEXPO SABADELL'!DP9</f>
        <v>371536.5</v>
      </c>
      <c r="DM34" s="15">
        <f>+'[6]INAEXPO SABADELL'!DQ9</f>
        <v>417848.5</v>
      </c>
      <c r="DN34" s="15">
        <f>+'[6]INAEXPO SABADELL'!DR9</f>
        <v>417848.5</v>
      </c>
      <c r="DO34" s="15">
        <f>+'[6]INAEXPO SABADELL'!DS9</f>
        <v>607296.5</v>
      </c>
      <c r="DP34" s="15">
        <f>+'[6]INAEXPO SABADELL'!DT9</f>
        <v>607296.5</v>
      </c>
      <c r="DQ34" s="15">
        <f>+'[6]INAEXPO SABADELL'!DU9</f>
        <v>607296.5</v>
      </c>
      <c r="DR34" s="15">
        <f>+'[6]INAEXPO SABADELL'!DV9</f>
        <v>645453</v>
      </c>
      <c r="DS34" s="15">
        <f>+'[6]INAEXPO SABADELL'!DW9</f>
        <v>762473</v>
      </c>
      <c r="DT34" s="15">
        <f>+'[6]INAEXPO SABADELL'!DX9</f>
        <v>854055.25</v>
      </c>
      <c r="DU34" s="15">
        <f>+'[6]INAEXPO SABADELL'!DY9</f>
        <v>939455.25</v>
      </c>
      <c r="DV34" s="15">
        <f>+'[6]INAEXPO SABADELL'!DZ9</f>
        <v>0</v>
      </c>
      <c r="DW34" s="15">
        <f>+'[6]INAEXPO SABADELL'!EA9</f>
        <v>1020490.75</v>
      </c>
      <c r="DX34" s="15">
        <f>+'[6]INAEXPO SABADELL'!EB9</f>
        <v>1020490.75</v>
      </c>
      <c r="DY34" s="15">
        <f>+'[6]INAEXPO SABADELL'!EC9</f>
        <v>1020490.75</v>
      </c>
      <c r="DZ34" s="15">
        <f>+'[6]INAEXPO SABADELL'!ED9</f>
        <v>121390.75</v>
      </c>
      <c r="EA34" s="15">
        <f>+'[6]INAEXPO SABADELL'!EE9</f>
        <v>121390.75</v>
      </c>
      <c r="EB34" s="15">
        <f>+'[6]INAEXPO SABADELL'!EF9</f>
        <v>0</v>
      </c>
      <c r="EC34" s="15">
        <f>+'[6]INAEXPO SABADELL'!EG9</f>
        <v>121390.75</v>
      </c>
      <c r="ED34" s="15">
        <f>+'[6]INAEXPO SABADELL'!EH9</f>
        <v>148535.75</v>
      </c>
      <c r="EE34" s="15">
        <f>+'[6]INAEXPO SABADELL'!EI9</f>
        <v>354685.55</v>
      </c>
      <c r="EF34" s="15">
        <f>+'[6]INAEXPO SABADELL'!EJ9</f>
        <v>527223.05000000005</v>
      </c>
      <c r="EG34" s="15">
        <f>+'[6]INAEXPO SABADELL'!EK9</f>
        <v>1152733.6499999999</v>
      </c>
      <c r="EH34" s="15">
        <f>+'[6]INAEXPO SABADELL'!EL9</f>
        <v>0</v>
      </c>
      <c r="EI34" s="15">
        <f>+'[6]INAEXPO SABADELL'!EM9</f>
        <v>1152733.6499999999</v>
      </c>
      <c r="EJ34" s="15">
        <f>+'[6]INAEXPO SABADELL'!EN9</f>
        <v>1152733.6499999999</v>
      </c>
      <c r="EK34" s="15">
        <f>+'[6]INAEXPO SABADELL'!EO9</f>
        <v>1218428.6499999999</v>
      </c>
      <c r="EL34" s="15">
        <f>+'[6]INAEXPO SABADELL'!EP9</f>
        <v>66053.649999999994</v>
      </c>
      <c r="EM34" s="15">
        <f>+'[6]INAEXPO SABADELL'!EQ9</f>
        <v>196444.79999999999</v>
      </c>
      <c r="EN34" s="15">
        <f>+'[6]INAEXPO SABADELL'!ER9</f>
        <v>0</v>
      </c>
      <c r="EO34" s="15">
        <f>+'[6]INAEXPO SABADELL'!ES9</f>
        <v>273265.46999999997</v>
      </c>
      <c r="EP34" s="15">
        <f>+'[6]INAEXPO SABADELL'!ET9</f>
        <v>273265.46999999997</v>
      </c>
      <c r="EQ34" s="15">
        <f>+'[6]INAEXPO SABADELL'!EU9</f>
        <v>347207.47</v>
      </c>
      <c r="ER34" s="15">
        <f>+'[6]INAEXPO SABADELL'!EV9</f>
        <v>353345.47</v>
      </c>
      <c r="ES34" s="15">
        <f>+'[6]INAEXPO SABADELL'!EW9</f>
        <v>397765.47</v>
      </c>
      <c r="ET34" s="15">
        <f>+'[6]INAEXPO SABADELL'!EX9</f>
        <v>0</v>
      </c>
      <c r="EU34" s="15">
        <f>+'[6]INAEXPO SABADELL'!EY9</f>
        <v>424880.47</v>
      </c>
      <c r="EV34" s="15">
        <f>+'[6]INAEXPO SABADELL'!EZ9</f>
        <v>485137.72</v>
      </c>
      <c r="EW34" s="15">
        <f>+'[6]INAEXPO SABADELL'!FA9</f>
        <v>485137.72</v>
      </c>
      <c r="EX34" s="15">
        <f>+'[6]INAEXPO SABADELL'!FB9</f>
        <v>485137.72</v>
      </c>
      <c r="EY34" s="15">
        <f>+'[6]INAEXPO SABADELL'!FC9</f>
        <v>485137.72</v>
      </c>
      <c r="EZ34" s="15">
        <f>+'[6]INAEXPO SABADELL'!FD9</f>
        <v>0</v>
      </c>
      <c r="FA34" s="15">
        <f>+'[6]INAEXPO SABADELL'!FE9</f>
        <v>485137.72</v>
      </c>
      <c r="FB34" s="15">
        <f>+'[6]INAEXPO SABADELL'!FF9</f>
        <v>5097.72</v>
      </c>
      <c r="FC34" s="15">
        <f>+'[6]INAEXPO SABADELL'!FG9</f>
        <v>5097.72</v>
      </c>
      <c r="FD34" s="15">
        <f>+'[6]INAEXPO SABADELL'!FH9</f>
        <v>70091.12</v>
      </c>
      <c r="FE34" s="15">
        <f>+'[6]INAEXPO SABADELL'!FI9</f>
        <v>268276.27</v>
      </c>
      <c r="FF34" s="15">
        <f>+'[6]INAEXPO SABADELL'!FJ9</f>
        <v>0</v>
      </c>
      <c r="FG34" s="15">
        <f>+'[6]INAEXPO SABADELL'!FK9</f>
        <v>410852.47</v>
      </c>
      <c r="FH34" s="15">
        <f>+'[6]INAEXPO SABADELL'!FL9</f>
        <v>560639.97</v>
      </c>
      <c r="FI34" s="15">
        <f>+'[6]INAEXPO SABADELL'!FM9</f>
        <v>106824.77</v>
      </c>
      <c r="FJ34" s="15">
        <f>+'[6]INAEXPO SABADELL'!FN9</f>
        <v>126824.77</v>
      </c>
      <c r="FK34" s="15">
        <f>+'[6]INAEXPO SABADELL'!FO9</f>
        <v>126824.77</v>
      </c>
      <c r="FL34" s="15">
        <f>+'[6]INAEXPO SABADELL'!FP9</f>
        <v>0</v>
      </c>
      <c r="FM34" s="15">
        <f>+'[6]INAEXPO SABADELL'!FQ9</f>
        <v>617018.67000000004</v>
      </c>
      <c r="FN34" s="15">
        <f>+'[6]INAEXPO SABADELL'!FR9</f>
        <v>657414.67000000004</v>
      </c>
      <c r="FO34" s="15">
        <f>+'[6]INAEXPO SABADELL'!FS9</f>
        <v>795705.67</v>
      </c>
      <c r="FP34" s="15">
        <f>+'[6]INAEXPO SABADELL'!FT9</f>
        <v>795705.67</v>
      </c>
      <c r="FQ34" s="15">
        <f>+'[6]INAEXPO SABADELL'!FU9</f>
        <v>795705.67</v>
      </c>
      <c r="FR34" s="15">
        <f>+'[6]INAEXPO SABADELL'!FV9</f>
        <v>258037.57</v>
      </c>
      <c r="FS34" s="15">
        <f>+'[6]INAEXPO SABADELL'!FW9</f>
        <v>258037.57</v>
      </c>
      <c r="FT34" s="15">
        <f>+'[6]INAEXPO SABADELL'!FX9</f>
        <v>455308.79</v>
      </c>
      <c r="FU34" s="15">
        <f>+'[6]INAEXPO SABADELL'!FY9</f>
        <v>509543.79</v>
      </c>
      <c r="FV34" s="15">
        <f>+'[6]INAEXPO SABADELL'!FZ9</f>
        <v>0</v>
      </c>
      <c r="FW34" s="15">
        <f>+'[6]INAEXPO SABADELL'!GA9</f>
        <v>0</v>
      </c>
      <c r="FX34" s="15">
        <f>+'[6]INAEXPO SABADELL'!GB9</f>
        <v>0</v>
      </c>
      <c r="FY34" s="15">
        <f>+'[6]INAEXPO SABADELL'!GC9</f>
        <v>0</v>
      </c>
      <c r="FZ34" s="15">
        <f>+'[6]INAEXPO SABADELL'!GD9</f>
        <v>0</v>
      </c>
      <c r="GA34" s="15">
        <f>+'[6]INAEXPO SABADELL'!GE9</f>
        <v>0</v>
      </c>
      <c r="GB34" s="15">
        <f>+'[6]INAEXPO SABADELL'!GF9</f>
        <v>0</v>
      </c>
      <c r="GC34" s="15">
        <f>+'[6]INAEXPO SABADELL'!GG9</f>
        <v>0</v>
      </c>
      <c r="GD34" s="15">
        <f>+'[6]INAEXPO SABADELL'!GH9</f>
        <v>0</v>
      </c>
      <c r="GE34" s="15">
        <f>+'[6]INAEXPO SABADELL'!GI9</f>
        <v>0</v>
      </c>
      <c r="GF34" s="15">
        <f>+'[6]INAEXPO SABADELL'!GJ9</f>
        <v>0</v>
      </c>
      <c r="GG34" s="15">
        <f>+'[6]INAEXPO SABADELL'!GK9</f>
        <v>0</v>
      </c>
      <c r="GH34" s="15">
        <f>+'[6]INAEXPO SABADELL'!GL9</f>
        <v>0</v>
      </c>
      <c r="GI34" s="15">
        <f>+'[6]INAEXPO SABADELL'!GM9</f>
        <v>0</v>
      </c>
      <c r="GJ34" s="15">
        <f>+'[6]INAEXPO SABADELL'!GN9</f>
        <v>0</v>
      </c>
      <c r="GK34" s="15">
        <f>+'[6]INAEXPO SABADELL'!GO9</f>
        <v>0</v>
      </c>
      <c r="GL34" s="15">
        <f>+'[6]INAEXPO SABADELL'!GP9</f>
        <v>0</v>
      </c>
      <c r="GM34" s="15">
        <f>+'[6]INAEXPO SABADELL'!GQ9</f>
        <v>0</v>
      </c>
      <c r="GN34" s="15">
        <f>+'[6]INAEXPO SABADELL'!GR9</f>
        <v>0</v>
      </c>
      <c r="GO34" s="15">
        <f>+'[6]INAEXPO SABADELL'!GS9</f>
        <v>0</v>
      </c>
      <c r="GP34" s="15">
        <f>+'[6]INAEXPO SABADELL'!GT9</f>
        <v>0</v>
      </c>
      <c r="GQ34" s="15">
        <f>+'[6]INAEXPO SABADELL'!GU9</f>
        <v>0</v>
      </c>
      <c r="GR34" s="15">
        <f>+'[6]INAEXPO SABADELL'!GV9</f>
        <v>0</v>
      </c>
      <c r="GS34" s="15">
        <f>+'[6]INAEXPO SABADELL'!GW9</f>
        <v>0</v>
      </c>
      <c r="GT34" s="15">
        <f>+'[6]INAEXPO SABADELL'!GX9</f>
        <v>0</v>
      </c>
      <c r="GU34" s="15">
        <f>+'[6]INAEXPO SABADELL'!GY9</f>
        <v>0</v>
      </c>
      <c r="GV34" s="15">
        <f>+'[6]INAEXPO SABADELL'!GZ9</f>
        <v>0</v>
      </c>
      <c r="GW34" s="30">
        <f>+'[6]INAEXPO SABADELL'!HA9</f>
        <v>0</v>
      </c>
      <c r="GX34" s="41"/>
      <c r="GY34" s="15">
        <v>86255.57</v>
      </c>
      <c r="GZ34" s="15">
        <v>152030.57</v>
      </c>
      <c r="HA34" s="15">
        <v>192865.07</v>
      </c>
      <c r="HB34" s="15">
        <v>192865.07</v>
      </c>
      <c r="HC34" s="15">
        <v>0</v>
      </c>
      <c r="HD34" s="30">
        <v>646762.73</v>
      </c>
      <c r="HE34" s="15">
        <f t="shared" si="4"/>
        <v>646.76273000000003</v>
      </c>
      <c r="HF34" s="15">
        <v>646762.73</v>
      </c>
      <c r="HG34" s="15">
        <v>51990.73</v>
      </c>
      <c r="HH34" s="15">
        <v>302352.7</v>
      </c>
      <c r="HI34" s="15">
        <v>302352.7</v>
      </c>
      <c r="HJ34" s="15">
        <v>0</v>
      </c>
      <c r="HK34" s="30">
        <v>462300.2</v>
      </c>
      <c r="HL34" s="15">
        <f t="shared" si="5"/>
        <v>-184462.52999999997</v>
      </c>
      <c r="HM34" s="15">
        <v>488969.2</v>
      </c>
      <c r="HN34" s="15">
        <v>575203.69999999995</v>
      </c>
      <c r="HO34" s="15">
        <v>652098.69999999995</v>
      </c>
      <c r="HP34" s="15">
        <v>163998.01999999999</v>
      </c>
      <c r="HQ34" s="15">
        <v>0</v>
      </c>
      <c r="HR34" s="30">
        <v>163998.01999999999</v>
      </c>
      <c r="HS34" s="15">
        <f t="shared" si="6"/>
        <v>-298302.18000000005</v>
      </c>
      <c r="HT34" s="15">
        <v>434818.02</v>
      </c>
      <c r="HU34" s="15">
        <v>631936.02</v>
      </c>
      <c r="HV34" s="15">
        <v>746491.84</v>
      </c>
      <c r="HW34" s="15">
        <v>746491.84</v>
      </c>
      <c r="HX34" s="15">
        <v>0</v>
      </c>
      <c r="HY34" s="30">
        <v>746491.84</v>
      </c>
      <c r="HZ34" s="15">
        <f t="shared" si="7"/>
        <v>582493.81999999995</v>
      </c>
      <c r="IA34" s="15">
        <v>746491.84</v>
      </c>
      <c r="IB34" s="15">
        <v>796336.84</v>
      </c>
      <c r="IC34" s="15">
        <v>882212.84</v>
      </c>
      <c r="ID34" s="15">
        <v>205804.04</v>
      </c>
      <c r="IE34" s="15">
        <v>0</v>
      </c>
      <c r="IF34" s="30">
        <v>205804.04</v>
      </c>
      <c r="IG34" s="15">
        <f t="shared" si="8"/>
        <v>-540687.79999999993</v>
      </c>
      <c r="IH34" s="15">
        <v>205804.04</v>
      </c>
      <c r="II34" s="15">
        <v>295915.52000000002</v>
      </c>
      <c r="IJ34" s="15">
        <v>392825.52</v>
      </c>
      <c r="IK34" s="15">
        <v>447829.4</v>
      </c>
      <c r="IL34" s="15">
        <v>0</v>
      </c>
      <c r="IM34" s="15">
        <v>520381.9</v>
      </c>
      <c r="IN34" s="15">
        <v>520381.9</v>
      </c>
      <c r="IO34" s="15">
        <v>386492.02</v>
      </c>
      <c r="IP34" s="15">
        <v>386492.02</v>
      </c>
      <c r="IQ34" s="15">
        <v>70633.27</v>
      </c>
      <c r="IR34" s="15">
        <v>0</v>
      </c>
      <c r="IS34" s="15">
        <v>107568.27</v>
      </c>
      <c r="IT34" s="15">
        <v>107568.27</v>
      </c>
      <c r="IU34" s="15">
        <v>130228.27</v>
      </c>
      <c r="IV34" s="15">
        <v>130228.27</v>
      </c>
      <c r="IW34" s="15">
        <v>130228.27</v>
      </c>
      <c r="IX34" s="15">
        <v>0</v>
      </c>
      <c r="IY34" s="15">
        <v>274826.15000000002</v>
      </c>
      <c r="IZ34" s="15">
        <v>274826.15000000002</v>
      </c>
      <c r="JA34" s="15">
        <v>317396.15000000002</v>
      </c>
      <c r="JB34" s="15">
        <v>317396.15000000002</v>
      </c>
      <c r="JC34" s="15">
        <v>95376.15</v>
      </c>
      <c r="JD34" s="15">
        <v>0</v>
      </c>
      <c r="JE34" s="15">
        <v>218596.15</v>
      </c>
      <c r="JF34" s="15">
        <v>269086.15000000002</v>
      </c>
      <c r="JG34" s="15">
        <v>331328.65000000002</v>
      </c>
      <c r="JH34" s="15">
        <v>386218.65</v>
      </c>
      <c r="JI34" s="15">
        <v>24708.65</v>
      </c>
      <c r="JJ34" s="15">
        <v>0</v>
      </c>
      <c r="JK34" s="15">
        <v>73328.649999999994</v>
      </c>
      <c r="JL34" s="15">
        <v>73328.649999999994</v>
      </c>
      <c r="JM34" s="15">
        <v>162898.65</v>
      </c>
      <c r="JN34" s="15">
        <v>269658.65000000002</v>
      </c>
      <c r="JO34" s="15">
        <v>269658.65000000002</v>
      </c>
      <c r="JP34" s="15">
        <v>0</v>
      </c>
      <c r="JQ34" s="15">
        <v>500254.9</v>
      </c>
      <c r="JR34" s="15">
        <v>111701.15</v>
      </c>
      <c r="JS34" s="15">
        <v>285180.15000000002</v>
      </c>
      <c r="JT34" s="15">
        <v>556250.15</v>
      </c>
      <c r="JU34" s="15">
        <v>556250.15</v>
      </c>
      <c r="JV34" s="15">
        <v>0</v>
      </c>
      <c r="JW34" s="15">
        <v>556250.15</v>
      </c>
      <c r="JX34" s="15">
        <v>1445461</v>
      </c>
      <c r="JY34" s="15">
        <v>1445461</v>
      </c>
      <c r="JZ34" s="15">
        <v>1482555.25</v>
      </c>
      <c r="KA34" s="15">
        <v>5515.25</v>
      </c>
      <c r="KB34" s="15">
        <v>0</v>
      </c>
      <c r="KC34" s="15">
        <v>75413.649999999994</v>
      </c>
      <c r="KD34" s="15">
        <v>252929.65</v>
      </c>
      <c r="KE34" s="15">
        <v>401264.65</v>
      </c>
      <c r="KF34" s="15">
        <v>426509.65</v>
      </c>
      <c r="KG34" s="15">
        <v>468346.15</v>
      </c>
      <c r="KH34" s="15">
        <v>0</v>
      </c>
      <c r="KI34" s="15">
        <v>511058.65</v>
      </c>
      <c r="KJ34" s="15">
        <v>539838.65</v>
      </c>
      <c r="KK34" s="15">
        <v>539838.65</v>
      </c>
      <c r="KL34" s="15">
        <v>539838.65</v>
      </c>
      <c r="KM34" s="15">
        <v>539838.65</v>
      </c>
      <c r="KN34" s="15">
        <v>0</v>
      </c>
      <c r="KO34" s="15">
        <v>983109.83</v>
      </c>
      <c r="KP34" s="15">
        <v>983109.83</v>
      </c>
      <c r="KQ34" s="15">
        <v>983109.83</v>
      </c>
      <c r="KR34" s="15">
        <v>983109.83</v>
      </c>
      <c r="KS34" s="15">
        <v>1258096.33</v>
      </c>
      <c r="KT34" s="15">
        <v>0</v>
      </c>
      <c r="KU34" s="15">
        <v>28787.33</v>
      </c>
      <c r="KV34" s="15">
        <v>28787.33</v>
      </c>
      <c r="KW34" s="15">
        <v>186757.33</v>
      </c>
      <c r="KX34" s="15">
        <v>186757.33</v>
      </c>
      <c r="KY34" s="15">
        <v>186757.33</v>
      </c>
      <c r="KZ34" s="15">
        <v>0</v>
      </c>
      <c r="LA34" s="15">
        <v>195355.33</v>
      </c>
      <c r="LB34" s="15">
        <v>304120.38</v>
      </c>
      <c r="LC34" s="15">
        <v>332641.63</v>
      </c>
      <c r="LD34" s="15">
        <v>617253.63</v>
      </c>
      <c r="LE34" s="15">
        <v>641021.13</v>
      </c>
      <c r="LF34" s="15">
        <v>0</v>
      </c>
      <c r="LG34" s="15">
        <v>703793.63</v>
      </c>
      <c r="LH34" s="15">
        <v>149526.13</v>
      </c>
      <c r="LI34" s="15">
        <v>300135.23</v>
      </c>
      <c r="LJ34" s="15">
        <v>300135.23</v>
      </c>
      <c r="LK34" s="15">
        <v>300135.23</v>
      </c>
      <c r="LL34" s="15">
        <v>0</v>
      </c>
      <c r="LM34" s="15">
        <v>423045.23</v>
      </c>
      <c r="LN34" s="15">
        <v>423045.23</v>
      </c>
      <c r="LO34" s="15">
        <v>446265.23</v>
      </c>
      <c r="LP34" s="15">
        <v>31480.23</v>
      </c>
      <c r="LQ34" s="15">
        <v>31480.23</v>
      </c>
      <c r="LR34" s="15">
        <v>0</v>
      </c>
      <c r="LS34" s="15">
        <v>227371.08</v>
      </c>
      <c r="LT34" s="15">
        <v>227371.08</v>
      </c>
      <c r="LU34" s="15">
        <v>227371.08</v>
      </c>
      <c r="LV34" s="15">
        <v>242285.08</v>
      </c>
      <c r="LW34" s="15">
        <v>242285.08</v>
      </c>
      <c r="LX34" s="15">
        <v>0</v>
      </c>
      <c r="LY34" s="15">
        <v>242285.08</v>
      </c>
      <c r="LZ34" s="15">
        <v>557561.57999999996</v>
      </c>
      <c r="MA34" s="15">
        <v>697962.58</v>
      </c>
      <c r="MB34" s="15">
        <v>82322.58</v>
      </c>
      <c r="MC34" s="15">
        <v>173450.08</v>
      </c>
      <c r="MD34" s="15">
        <v>0</v>
      </c>
      <c r="ME34" s="15">
        <v>479327.89</v>
      </c>
      <c r="MF34" s="15">
        <v>479327.89</v>
      </c>
      <c r="MG34" s="15">
        <v>535409.39</v>
      </c>
      <c r="MH34" s="15">
        <v>535409.39</v>
      </c>
      <c r="MI34" s="15">
        <v>570946.89</v>
      </c>
      <c r="MJ34" s="15">
        <v>0</v>
      </c>
      <c r="MK34" s="15">
        <v>570946.89</v>
      </c>
      <c r="ML34" s="15">
        <v>720961.19</v>
      </c>
      <c r="MM34" s="15">
        <v>773924.54</v>
      </c>
      <c r="MN34" s="15">
        <v>32354.54</v>
      </c>
      <c r="MO34" s="15">
        <v>172859.54</v>
      </c>
      <c r="MP34" s="15">
        <v>0</v>
      </c>
      <c r="MQ34" s="15">
        <v>317059.53999999998</v>
      </c>
      <c r="MR34" s="15">
        <v>455715.04</v>
      </c>
      <c r="MS34" s="15">
        <v>529210.04</v>
      </c>
      <c r="MT34" s="15">
        <v>749733.69</v>
      </c>
      <c r="MU34" s="15">
        <v>749733.69</v>
      </c>
      <c r="MV34" s="15">
        <v>0</v>
      </c>
      <c r="MW34" s="15">
        <v>749733.69</v>
      </c>
      <c r="MX34" s="15">
        <v>802117.69</v>
      </c>
      <c r="MY34" s="15">
        <v>7077.69</v>
      </c>
      <c r="MZ34" s="15">
        <v>7077.69</v>
      </c>
      <c r="NA34" s="15">
        <v>510164.99</v>
      </c>
      <c r="NB34" s="15">
        <v>0</v>
      </c>
      <c r="NC34" s="15">
        <v>665724.99</v>
      </c>
      <c r="ND34" s="15">
        <v>665724.99</v>
      </c>
      <c r="NE34" s="15">
        <v>665724.99</v>
      </c>
      <c r="NF34" s="15">
        <v>825943.99</v>
      </c>
      <c r="NG34" s="15">
        <v>825943.99</v>
      </c>
      <c r="NH34" s="15">
        <v>0</v>
      </c>
      <c r="NI34" s="15">
        <v>852530.24</v>
      </c>
      <c r="NJ34" s="15">
        <v>852530.24</v>
      </c>
      <c r="NK34" s="15">
        <v>89094.24</v>
      </c>
      <c r="NL34" s="15">
        <v>89094.24</v>
      </c>
      <c r="NM34" s="15">
        <v>277738.74</v>
      </c>
      <c r="NN34" s="15">
        <v>0</v>
      </c>
      <c r="NO34" s="15">
        <v>277738.74</v>
      </c>
      <c r="NP34" s="15">
        <v>277738.74</v>
      </c>
      <c r="NQ34" s="15">
        <v>300912.74</v>
      </c>
      <c r="NR34" s="15">
        <v>324812.74</v>
      </c>
      <c r="NS34" s="15">
        <v>424518.74</v>
      </c>
      <c r="NT34" s="15">
        <v>0</v>
      </c>
      <c r="NU34" s="15">
        <v>677970.98</v>
      </c>
      <c r="NV34" s="15">
        <v>677970.98</v>
      </c>
      <c r="NW34" s="15">
        <v>677970.98</v>
      </c>
      <c r="NX34" s="15">
        <v>677970.98</v>
      </c>
      <c r="NY34" s="15">
        <v>677970.98</v>
      </c>
      <c r="NZ34" s="15">
        <v>0</v>
      </c>
      <c r="OA34" s="15">
        <v>275782.48</v>
      </c>
      <c r="OB34" s="15">
        <v>308632.48</v>
      </c>
      <c r="OC34" s="15">
        <v>308632.48</v>
      </c>
      <c r="OD34" s="15">
        <v>308632.48</v>
      </c>
      <c r="OE34" s="15">
        <v>308632.48</v>
      </c>
      <c r="OF34" s="15">
        <v>0</v>
      </c>
      <c r="OG34" s="15">
        <v>223608.83</v>
      </c>
      <c r="OH34" s="15">
        <v>421770.83</v>
      </c>
      <c r="OI34" s="15">
        <v>421770.83</v>
      </c>
      <c r="OJ34" s="15">
        <v>549360.82999999996</v>
      </c>
      <c r="OK34" s="15">
        <v>5320.83</v>
      </c>
      <c r="OL34" s="15">
        <v>0</v>
      </c>
      <c r="OM34" s="15">
        <v>156573.32999999999</v>
      </c>
      <c r="ON34" s="15">
        <v>200988.33</v>
      </c>
      <c r="OO34" s="15">
        <v>264325.94</v>
      </c>
      <c r="OP34" s="15">
        <v>300978.44</v>
      </c>
      <c r="OQ34" s="15">
        <v>300978.44</v>
      </c>
      <c r="OR34" s="15">
        <v>0</v>
      </c>
      <c r="OS34" s="15">
        <v>300978.44</v>
      </c>
      <c r="OT34" s="15">
        <v>325840.94</v>
      </c>
      <c r="OU34" s="15">
        <v>325840.94</v>
      </c>
      <c r="OV34" s="15">
        <v>402224.44</v>
      </c>
      <c r="OW34" s="15">
        <v>68366.94</v>
      </c>
      <c r="OX34" s="15">
        <v>0</v>
      </c>
      <c r="OY34" s="15">
        <v>97275.94</v>
      </c>
      <c r="OZ34" s="15">
        <v>212650.94</v>
      </c>
      <c r="PA34" s="15">
        <v>212650.94</v>
      </c>
      <c r="PB34" s="15">
        <v>39818.94</v>
      </c>
      <c r="PC34" s="15">
        <v>39818.94</v>
      </c>
      <c r="PD34" s="15">
        <v>0</v>
      </c>
      <c r="PE34" s="15">
        <v>235278.14</v>
      </c>
      <c r="PF34" s="15">
        <v>338813.64</v>
      </c>
      <c r="PG34" s="15">
        <v>5773.64</v>
      </c>
      <c r="PH34" s="15">
        <v>5773.64</v>
      </c>
      <c r="PI34" s="15">
        <v>5773.64</v>
      </c>
      <c r="PJ34" s="15">
        <v>0</v>
      </c>
      <c r="PK34" s="15">
        <v>75898.64</v>
      </c>
      <c r="PL34" s="15">
        <v>75898.64</v>
      </c>
      <c r="PM34" s="15">
        <v>75898.64</v>
      </c>
      <c r="PN34" s="15">
        <v>130108.64</v>
      </c>
      <c r="PO34" s="15">
        <v>421354.14</v>
      </c>
      <c r="PP34" s="15">
        <v>0</v>
      </c>
      <c r="PQ34" s="15">
        <v>735825.64</v>
      </c>
      <c r="PR34" s="15">
        <v>735825.64</v>
      </c>
      <c r="PS34" s="15">
        <v>0</v>
      </c>
      <c r="PT34" s="15">
        <v>0</v>
      </c>
      <c r="PU34" s="15">
        <v>0</v>
      </c>
      <c r="PV34" s="15">
        <v>0</v>
      </c>
      <c r="PW34" s="15">
        <v>0</v>
      </c>
      <c r="PX34" s="15">
        <v>0</v>
      </c>
      <c r="PY34" s="15">
        <v>0</v>
      </c>
      <c r="PZ34" s="15">
        <v>0</v>
      </c>
      <c r="QA34" s="15">
        <v>0</v>
      </c>
      <c r="QB34" s="15">
        <v>0</v>
      </c>
      <c r="QC34" s="15">
        <v>0</v>
      </c>
      <c r="QD34" s="15">
        <v>0</v>
      </c>
      <c r="QE34" s="15">
        <v>0</v>
      </c>
      <c r="QF34" s="15">
        <v>0</v>
      </c>
      <c r="QG34" s="15">
        <v>0</v>
      </c>
      <c r="QH34" s="15">
        <v>0</v>
      </c>
      <c r="QI34" s="15">
        <v>0</v>
      </c>
      <c r="QJ34" s="15">
        <v>0</v>
      </c>
      <c r="QK34" s="15">
        <v>0</v>
      </c>
      <c r="QL34" s="15">
        <v>0</v>
      </c>
      <c r="QM34" s="15">
        <v>0</v>
      </c>
      <c r="QN34" s="15">
        <v>0</v>
      </c>
      <c r="QO34" s="15">
        <v>0</v>
      </c>
      <c r="QP34" s="15">
        <v>0</v>
      </c>
      <c r="QQ34" s="15">
        <v>0</v>
      </c>
      <c r="QR34" s="15">
        <v>0</v>
      </c>
      <c r="QS34" s="15">
        <v>0</v>
      </c>
      <c r="QT34" s="15">
        <v>0</v>
      </c>
      <c r="QU34" s="15">
        <v>0</v>
      </c>
      <c r="QV34" s="15">
        <v>0</v>
      </c>
      <c r="QW34" s="15">
        <v>0</v>
      </c>
      <c r="QX34" s="15">
        <v>0</v>
      </c>
      <c r="QY34" s="15">
        <v>0</v>
      </c>
      <c r="QZ34" s="15">
        <v>0</v>
      </c>
      <c r="RA34" s="15">
        <v>0</v>
      </c>
      <c r="RB34" s="15">
        <v>0</v>
      </c>
      <c r="RC34" s="15">
        <v>0</v>
      </c>
      <c r="RD34" s="15">
        <v>0</v>
      </c>
      <c r="RE34" s="15">
        <v>0</v>
      </c>
      <c r="RF34" s="15">
        <v>0</v>
      </c>
      <c r="RG34" s="15">
        <v>0</v>
      </c>
      <c r="RH34" s="15">
        <v>0</v>
      </c>
      <c r="RI34" s="15">
        <v>0</v>
      </c>
      <c r="RJ34" s="15">
        <v>0</v>
      </c>
      <c r="RK34" s="15">
        <v>0</v>
      </c>
      <c r="RL34" s="15">
        <v>0</v>
      </c>
      <c r="RM34" s="15">
        <v>0</v>
      </c>
      <c r="RN34" s="15">
        <v>0</v>
      </c>
      <c r="RO34" s="15">
        <v>0</v>
      </c>
      <c r="RP34" s="15">
        <v>0</v>
      </c>
      <c r="RQ34" s="15">
        <v>0</v>
      </c>
      <c r="RR34" s="15">
        <v>0</v>
      </c>
      <c r="RS34" s="15">
        <v>0</v>
      </c>
      <c r="RT34" s="15">
        <v>0</v>
      </c>
      <c r="RU34" s="15">
        <v>0</v>
      </c>
      <c r="RV34" s="15">
        <v>0</v>
      </c>
      <c r="RW34" s="15">
        <v>0</v>
      </c>
      <c r="RX34" s="15">
        <v>0</v>
      </c>
      <c r="RY34" s="15">
        <v>0</v>
      </c>
      <c r="RZ34" s="15">
        <v>0</v>
      </c>
      <c r="SA34" s="15">
        <v>0</v>
      </c>
      <c r="SB34" s="15">
        <v>0</v>
      </c>
      <c r="SC34" s="15">
        <v>0</v>
      </c>
      <c r="SD34" s="15">
        <v>0</v>
      </c>
      <c r="SE34" s="15">
        <v>0</v>
      </c>
      <c r="SF34" s="15">
        <v>0</v>
      </c>
      <c r="SG34" s="15">
        <v>0</v>
      </c>
      <c r="SH34" s="15">
        <v>0</v>
      </c>
      <c r="SI34" s="15">
        <v>0</v>
      </c>
      <c r="SJ34" s="15">
        <v>92774.04</v>
      </c>
      <c r="SK34" s="15">
        <v>92774.04</v>
      </c>
      <c r="SL34" s="15">
        <v>0</v>
      </c>
      <c r="SM34" s="15">
        <v>0</v>
      </c>
      <c r="SN34" s="15">
        <v>0</v>
      </c>
      <c r="SO34" s="15">
        <v>0</v>
      </c>
      <c r="SP34" s="15">
        <v>0</v>
      </c>
      <c r="SQ34" s="15">
        <v>0</v>
      </c>
      <c r="SR34" s="15">
        <v>0</v>
      </c>
      <c r="SS34" s="15">
        <v>0</v>
      </c>
      <c r="ST34" s="15">
        <v>0</v>
      </c>
      <c r="SU34" s="15">
        <v>0</v>
      </c>
      <c r="SV34" s="15">
        <v>0</v>
      </c>
      <c r="SW34" s="15">
        <v>0</v>
      </c>
      <c r="SX34" s="15">
        <v>0</v>
      </c>
      <c r="SY34" s="15">
        <v>0</v>
      </c>
      <c r="SZ34" s="15">
        <v>0</v>
      </c>
      <c r="TA34" s="15">
        <v>0</v>
      </c>
      <c r="TB34" s="15">
        <v>0</v>
      </c>
      <c r="TC34" s="15">
        <v>0</v>
      </c>
      <c r="TD34" s="15">
        <v>0</v>
      </c>
      <c r="TE34" s="15">
        <v>0</v>
      </c>
      <c r="TF34" s="15">
        <v>0</v>
      </c>
      <c r="TG34" s="15">
        <v>0</v>
      </c>
      <c r="TH34" s="15">
        <v>0</v>
      </c>
      <c r="TI34" s="15">
        <v>0</v>
      </c>
      <c r="TJ34" s="15">
        <v>0</v>
      </c>
      <c r="TK34" s="15">
        <v>0</v>
      </c>
      <c r="TL34" s="15">
        <v>0</v>
      </c>
      <c r="TM34" s="15">
        <v>0</v>
      </c>
      <c r="TN34" s="15">
        <v>0</v>
      </c>
      <c r="TO34" s="15">
        <v>0</v>
      </c>
      <c r="TP34" s="15">
        <v>0</v>
      </c>
      <c r="TQ34" s="15">
        <v>0</v>
      </c>
      <c r="TR34" s="15">
        <v>0</v>
      </c>
      <c r="TS34" s="15">
        <v>0</v>
      </c>
      <c r="TT34" s="15">
        <v>0</v>
      </c>
      <c r="TU34" s="15">
        <v>0</v>
      </c>
      <c r="TV34" s="15">
        <v>0</v>
      </c>
      <c r="TW34" s="15">
        <v>0</v>
      </c>
      <c r="TX34" s="15">
        <v>0</v>
      </c>
      <c r="TY34" s="15">
        <v>0</v>
      </c>
      <c r="TZ34" s="15">
        <v>0</v>
      </c>
      <c r="UA34" s="15">
        <v>0</v>
      </c>
      <c r="UB34" s="15">
        <v>0</v>
      </c>
      <c r="UC34" s="15">
        <v>0</v>
      </c>
      <c r="UD34" s="15">
        <v>0</v>
      </c>
      <c r="UE34" s="15">
        <v>0</v>
      </c>
      <c r="UF34" s="15">
        <v>0</v>
      </c>
      <c r="UG34" s="15">
        <v>0</v>
      </c>
      <c r="UH34" s="15">
        <v>0</v>
      </c>
      <c r="UI34" s="15">
        <v>0</v>
      </c>
      <c r="UJ34" s="15">
        <v>0</v>
      </c>
      <c r="UK34" s="15">
        <v>0</v>
      </c>
      <c r="UL34" s="15">
        <v>0</v>
      </c>
      <c r="UM34" s="15">
        <v>0</v>
      </c>
      <c r="UN34" s="15">
        <v>0</v>
      </c>
      <c r="UO34" s="15">
        <v>0</v>
      </c>
      <c r="UP34" s="15">
        <v>0</v>
      </c>
      <c r="UQ34" s="15">
        <v>0</v>
      </c>
      <c r="UR34" s="15">
        <v>0</v>
      </c>
      <c r="US34" s="15">
        <v>0</v>
      </c>
      <c r="UT34" s="15">
        <v>0</v>
      </c>
      <c r="UU34" s="15">
        <v>0</v>
      </c>
      <c r="UV34" s="15">
        <v>0</v>
      </c>
      <c r="UW34" s="15">
        <v>0</v>
      </c>
      <c r="UX34" s="15">
        <v>0</v>
      </c>
      <c r="UY34" s="15">
        <v>0</v>
      </c>
      <c r="UZ34" s="15">
        <v>0</v>
      </c>
      <c r="VA34" s="15">
        <v>0</v>
      </c>
      <c r="VB34" s="15">
        <v>0</v>
      </c>
      <c r="VC34" s="15">
        <v>0</v>
      </c>
      <c r="VD34" s="15">
        <v>0</v>
      </c>
      <c r="VE34" s="15">
        <v>0</v>
      </c>
      <c r="VF34" s="15">
        <v>0</v>
      </c>
      <c r="VG34" s="15">
        <v>0</v>
      </c>
      <c r="VH34" s="15">
        <v>0</v>
      </c>
      <c r="VI34" s="15">
        <v>0</v>
      </c>
      <c r="VJ34" s="15">
        <v>0</v>
      </c>
      <c r="VK34" s="15">
        <v>0</v>
      </c>
      <c r="VL34" s="15">
        <v>0</v>
      </c>
      <c r="VM34" s="15">
        <v>0</v>
      </c>
      <c r="VN34" s="15">
        <v>0</v>
      </c>
      <c r="VO34" s="15">
        <v>0</v>
      </c>
      <c r="VP34" s="15">
        <v>0</v>
      </c>
      <c r="VQ34" s="15">
        <v>0</v>
      </c>
      <c r="VR34" s="15">
        <v>0</v>
      </c>
      <c r="VS34" s="15">
        <v>0</v>
      </c>
      <c r="VT34" s="15">
        <v>0</v>
      </c>
      <c r="VU34" s="15">
        <v>0</v>
      </c>
      <c r="VV34" s="15">
        <v>0</v>
      </c>
      <c r="VW34" s="15">
        <v>0</v>
      </c>
      <c r="VX34" s="15">
        <v>0</v>
      </c>
      <c r="VY34" s="15">
        <v>0</v>
      </c>
      <c r="VZ34" s="15">
        <v>0</v>
      </c>
      <c r="WA34" s="15">
        <v>0</v>
      </c>
      <c r="WB34" s="15">
        <v>0</v>
      </c>
      <c r="WC34" s="15">
        <v>0</v>
      </c>
      <c r="WD34" s="15">
        <v>0</v>
      </c>
      <c r="WE34" s="15">
        <v>0</v>
      </c>
      <c r="WF34" s="15">
        <v>0</v>
      </c>
      <c r="WG34" s="15">
        <v>0</v>
      </c>
      <c r="WH34" s="15">
        <v>0</v>
      </c>
      <c r="WI34" s="15">
        <v>0</v>
      </c>
      <c r="WJ34" s="15">
        <v>0</v>
      </c>
      <c r="WK34" s="15">
        <v>0</v>
      </c>
      <c r="WL34" s="15">
        <v>0</v>
      </c>
      <c r="WM34" s="15">
        <v>0</v>
      </c>
      <c r="WN34" s="15">
        <v>0</v>
      </c>
      <c r="WO34" s="15">
        <v>0</v>
      </c>
      <c r="WP34" s="15">
        <v>0</v>
      </c>
      <c r="WQ34" s="15">
        <v>0</v>
      </c>
      <c r="WR34" s="15">
        <v>0</v>
      </c>
      <c r="WS34" s="15">
        <v>0</v>
      </c>
      <c r="WT34" s="15">
        <v>0</v>
      </c>
      <c r="WU34" s="15">
        <v>0</v>
      </c>
      <c r="WV34" s="15">
        <v>0</v>
      </c>
      <c r="WW34" s="15">
        <v>0</v>
      </c>
      <c r="WX34" s="15">
        <v>0</v>
      </c>
      <c r="WY34" s="15">
        <v>0</v>
      </c>
      <c r="WZ34" s="15">
        <v>0</v>
      </c>
      <c r="XA34" s="15">
        <v>0</v>
      </c>
      <c r="XB34" s="15">
        <v>0</v>
      </c>
      <c r="XC34" s="15">
        <v>0</v>
      </c>
      <c r="XD34" s="15">
        <v>0</v>
      </c>
      <c r="XE34" s="15">
        <v>0</v>
      </c>
      <c r="XF34" s="15">
        <v>0</v>
      </c>
      <c r="XG34" s="15">
        <v>0</v>
      </c>
      <c r="XH34" s="15">
        <v>0</v>
      </c>
      <c r="XI34" s="15">
        <v>0</v>
      </c>
      <c r="XJ34" s="15">
        <v>0</v>
      </c>
      <c r="XK34" s="15">
        <v>0</v>
      </c>
      <c r="XL34" s="15">
        <v>0</v>
      </c>
      <c r="XM34" s="15">
        <v>0</v>
      </c>
      <c r="XN34" s="15">
        <v>0</v>
      </c>
      <c r="XO34" s="15">
        <v>0</v>
      </c>
      <c r="XP34" s="15">
        <v>0</v>
      </c>
      <c r="XQ34" s="15">
        <v>0</v>
      </c>
      <c r="XR34" s="15">
        <v>0</v>
      </c>
      <c r="XS34" s="15">
        <v>0</v>
      </c>
      <c r="XT34" s="15">
        <v>0</v>
      </c>
      <c r="XU34" s="15">
        <v>0</v>
      </c>
      <c r="XV34" s="15">
        <v>0</v>
      </c>
      <c r="XW34" s="15">
        <v>0</v>
      </c>
      <c r="XX34" s="15">
        <v>0</v>
      </c>
      <c r="XY34" s="15">
        <v>0</v>
      </c>
      <c r="XZ34" s="15">
        <v>0</v>
      </c>
      <c r="YA34" s="15">
        <v>0</v>
      </c>
      <c r="YB34" s="15">
        <v>0</v>
      </c>
      <c r="YC34" s="15">
        <v>0</v>
      </c>
      <c r="YD34" s="15">
        <v>0</v>
      </c>
      <c r="YE34" s="15">
        <v>0</v>
      </c>
      <c r="YF34" s="15">
        <v>0</v>
      </c>
      <c r="YG34" s="15">
        <v>0</v>
      </c>
      <c r="YH34" s="15">
        <v>0</v>
      </c>
      <c r="YI34" s="15">
        <v>0</v>
      </c>
      <c r="YJ34" s="15">
        <v>0</v>
      </c>
      <c r="YK34" s="15">
        <v>0</v>
      </c>
      <c r="YL34" s="15">
        <v>0</v>
      </c>
      <c r="YM34" s="15">
        <v>0</v>
      </c>
      <c r="YN34" s="15">
        <v>0</v>
      </c>
      <c r="YO34" s="15">
        <v>0</v>
      </c>
      <c r="YP34" s="15">
        <v>0</v>
      </c>
      <c r="YQ34" s="15">
        <v>0</v>
      </c>
      <c r="YR34" s="15">
        <v>0</v>
      </c>
      <c r="YS34" s="15">
        <v>0</v>
      </c>
      <c r="YT34" s="15">
        <v>0</v>
      </c>
      <c r="YU34" s="15">
        <v>0</v>
      </c>
      <c r="YV34" s="15">
        <v>0</v>
      </c>
      <c r="YW34" s="15">
        <v>0</v>
      </c>
      <c r="YX34" s="15">
        <v>0</v>
      </c>
      <c r="YY34" s="15">
        <v>0</v>
      </c>
      <c r="YZ34" s="15">
        <v>0</v>
      </c>
      <c r="ZA34" s="15">
        <v>0</v>
      </c>
      <c r="ZB34" s="15">
        <v>0</v>
      </c>
      <c r="ZC34" s="15">
        <v>0</v>
      </c>
      <c r="ZD34" s="15">
        <v>0</v>
      </c>
      <c r="ZE34" s="15">
        <v>0</v>
      </c>
      <c r="ZF34" s="15">
        <v>0</v>
      </c>
      <c r="ZG34" s="15">
        <v>0</v>
      </c>
      <c r="ZH34" s="15">
        <v>0</v>
      </c>
      <c r="ZI34" s="15">
        <v>0</v>
      </c>
      <c r="ZJ34" s="15">
        <v>0</v>
      </c>
      <c r="ZK34" s="15">
        <v>0</v>
      </c>
      <c r="ZL34" s="15">
        <v>0</v>
      </c>
      <c r="ZM34" s="15">
        <v>0</v>
      </c>
      <c r="ZN34" s="15">
        <v>0</v>
      </c>
      <c r="ZO34" s="15">
        <v>0</v>
      </c>
      <c r="ZP34" s="15">
        <v>0</v>
      </c>
      <c r="ZQ34" s="15">
        <v>0</v>
      </c>
      <c r="ZR34" s="15">
        <v>0</v>
      </c>
      <c r="ZS34" s="15">
        <v>0</v>
      </c>
      <c r="ZT34" s="15">
        <v>0</v>
      </c>
      <c r="ZU34" s="15">
        <v>0</v>
      </c>
      <c r="ZV34" s="15">
        <v>0</v>
      </c>
    </row>
    <row r="35" spans="1:1451" ht="12" customHeight="1" x14ac:dyDescent="0.2">
      <c r="A35" s="5" t="s">
        <v>37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31"/>
      <c r="GX35" s="42"/>
      <c r="GY35" s="14"/>
      <c r="GZ35" s="14"/>
      <c r="HA35" s="14"/>
      <c r="HB35" s="14"/>
      <c r="HC35" s="14"/>
      <c r="HD35" s="31"/>
      <c r="HE35" s="14">
        <f t="shared" si="4"/>
        <v>0</v>
      </c>
      <c r="HF35" s="14"/>
      <c r="HG35" s="14"/>
      <c r="HH35" s="14"/>
      <c r="HI35" s="14"/>
      <c r="HJ35" s="14"/>
      <c r="HK35" s="31"/>
      <c r="HL35" s="14">
        <f t="shared" si="5"/>
        <v>0</v>
      </c>
      <c r="HM35" s="14"/>
      <c r="HN35" s="14"/>
      <c r="HO35" s="14"/>
      <c r="HP35" s="14"/>
      <c r="HQ35" s="14"/>
      <c r="HR35" s="31"/>
      <c r="HS35" s="14">
        <f t="shared" si="6"/>
        <v>0</v>
      </c>
      <c r="HT35" s="14"/>
      <c r="HU35" s="14"/>
      <c r="HV35" s="14"/>
      <c r="HW35" s="14"/>
      <c r="HX35" s="14"/>
      <c r="HY35" s="31"/>
      <c r="HZ35" s="14">
        <f t="shared" si="7"/>
        <v>0</v>
      </c>
      <c r="IA35" s="14"/>
      <c r="IB35" s="14"/>
      <c r="IC35" s="14"/>
      <c r="ID35" s="14"/>
      <c r="IE35" s="14"/>
      <c r="IF35" s="31"/>
      <c r="IG35" s="14">
        <f t="shared" si="8"/>
        <v>0</v>
      </c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</row>
    <row r="36" spans="1:1451" ht="12" customHeight="1" thickBot="1" x14ac:dyDescent="0.25">
      <c r="A36" s="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30"/>
      <c r="GX36" s="41"/>
      <c r="GY36" s="15"/>
      <c r="GZ36" s="15"/>
      <c r="HA36" s="15"/>
      <c r="HB36" s="15"/>
      <c r="HC36" s="15"/>
      <c r="HD36" s="30"/>
      <c r="HE36" s="15">
        <f t="shared" si="4"/>
        <v>0</v>
      </c>
      <c r="HF36" s="15"/>
      <c r="HG36" s="15"/>
      <c r="HH36" s="15"/>
      <c r="HI36" s="15"/>
      <c r="HJ36" s="15"/>
      <c r="HK36" s="30"/>
      <c r="HL36" s="15">
        <f t="shared" si="5"/>
        <v>0</v>
      </c>
      <c r="HM36" s="15"/>
      <c r="HN36" s="15"/>
      <c r="HO36" s="15"/>
      <c r="HP36" s="15"/>
      <c r="HQ36" s="15"/>
      <c r="HR36" s="30"/>
      <c r="HS36" s="15">
        <f t="shared" si="6"/>
        <v>0</v>
      </c>
      <c r="HT36" s="15"/>
      <c r="HU36" s="15"/>
      <c r="HV36" s="15"/>
      <c r="HW36" s="15"/>
      <c r="HX36" s="15"/>
      <c r="HY36" s="30"/>
      <c r="HZ36" s="15">
        <f t="shared" si="7"/>
        <v>0</v>
      </c>
      <c r="IA36" s="15"/>
      <c r="IB36" s="15"/>
      <c r="IC36" s="15"/>
      <c r="ID36" s="15"/>
      <c r="IE36" s="15"/>
      <c r="IF36" s="30"/>
      <c r="IG36" s="15">
        <f t="shared" si="8"/>
        <v>0</v>
      </c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</row>
    <row r="37" spans="1:1451" ht="12" customHeight="1" x14ac:dyDescent="0.2">
      <c r="A37" s="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31"/>
      <c r="GX37" s="42"/>
      <c r="GY37" s="14"/>
      <c r="GZ37" s="14"/>
      <c r="HA37" s="14"/>
      <c r="HB37" s="14"/>
      <c r="HC37" s="14"/>
      <c r="HD37" s="31"/>
      <c r="HE37" s="14">
        <f t="shared" si="4"/>
        <v>0</v>
      </c>
      <c r="HF37" s="14"/>
      <c r="HG37" s="14"/>
      <c r="HH37" s="14"/>
      <c r="HI37" s="14"/>
      <c r="HJ37" s="14"/>
      <c r="HK37" s="31"/>
      <c r="HL37" s="14">
        <f t="shared" si="5"/>
        <v>0</v>
      </c>
      <c r="HM37" s="14"/>
      <c r="HN37" s="14"/>
      <c r="HO37" s="14"/>
      <c r="HP37" s="14"/>
      <c r="HQ37" s="14"/>
      <c r="HR37" s="31"/>
      <c r="HS37" s="14">
        <f t="shared" si="6"/>
        <v>0</v>
      </c>
      <c r="HT37" s="14"/>
      <c r="HU37" s="14"/>
      <c r="HV37" s="14"/>
      <c r="HW37" s="14"/>
      <c r="HX37" s="14"/>
      <c r="HY37" s="31"/>
      <c r="HZ37" s="14">
        <f t="shared" si="7"/>
        <v>0</v>
      </c>
      <c r="IA37" s="14"/>
      <c r="IB37" s="14"/>
      <c r="IC37" s="14"/>
      <c r="ID37" s="14"/>
      <c r="IE37" s="14"/>
      <c r="IF37" s="31"/>
      <c r="IG37" s="14">
        <f t="shared" si="8"/>
        <v>0</v>
      </c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</row>
    <row r="38" spans="1:1451" ht="12" customHeight="1" thickBot="1" x14ac:dyDescent="0.25">
      <c r="A38" s="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30"/>
      <c r="GX38" s="41"/>
      <c r="GY38" s="15"/>
      <c r="GZ38" s="15"/>
      <c r="HA38" s="15"/>
      <c r="HB38" s="15"/>
      <c r="HC38" s="15"/>
      <c r="HD38" s="30"/>
      <c r="HE38" s="15">
        <f t="shared" si="4"/>
        <v>0</v>
      </c>
      <c r="HF38" s="15"/>
      <c r="HG38" s="15"/>
      <c r="HH38" s="15"/>
      <c r="HI38" s="15"/>
      <c r="HJ38" s="15"/>
      <c r="HK38" s="30"/>
      <c r="HL38" s="15">
        <f t="shared" si="5"/>
        <v>0</v>
      </c>
      <c r="HM38" s="15"/>
      <c r="HN38" s="15"/>
      <c r="HO38" s="15"/>
      <c r="HP38" s="15"/>
      <c r="HQ38" s="15"/>
      <c r="HR38" s="30"/>
      <c r="HS38" s="15">
        <f t="shared" si="6"/>
        <v>0</v>
      </c>
      <c r="HT38" s="15"/>
      <c r="HU38" s="15"/>
      <c r="HV38" s="15"/>
      <c r="HW38" s="15"/>
      <c r="HX38" s="15"/>
      <c r="HY38" s="30"/>
      <c r="HZ38" s="15">
        <f t="shared" si="7"/>
        <v>0</v>
      </c>
      <c r="IA38" s="15"/>
      <c r="IB38" s="15"/>
      <c r="IC38" s="15"/>
      <c r="ID38" s="15"/>
      <c r="IE38" s="15"/>
      <c r="IF38" s="30"/>
      <c r="IG38" s="15">
        <f t="shared" si="8"/>
        <v>0</v>
      </c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</row>
    <row r="39" spans="1:1451" s="23" customFormat="1" ht="15" x14ac:dyDescent="0.25">
      <c r="A39" s="18"/>
      <c r="B39" s="19">
        <f t="shared" ref="B39:BM39" si="25">B3+B13+B17+B23+B25+B27+B30+B31+B21+B22+B26</f>
        <v>0</v>
      </c>
      <c r="C39" s="19">
        <f t="shared" si="25"/>
        <v>0</v>
      </c>
      <c r="D39" s="19">
        <f t="shared" si="25"/>
        <v>0</v>
      </c>
      <c r="E39" s="19">
        <f t="shared" si="25"/>
        <v>0</v>
      </c>
      <c r="F39" s="19">
        <f t="shared" si="25"/>
        <v>8695335.6099999994</v>
      </c>
      <c r="G39" s="19">
        <f t="shared" si="25"/>
        <v>9041596.6599999983</v>
      </c>
      <c r="H39" s="19">
        <f t="shared" si="25"/>
        <v>9256083.1799999978</v>
      </c>
      <c r="I39" s="19">
        <f t="shared" si="25"/>
        <v>9256083.1799999978</v>
      </c>
      <c r="J39" s="19">
        <f t="shared" si="25"/>
        <v>14805661.949999999</v>
      </c>
      <c r="K39" s="19">
        <f t="shared" si="25"/>
        <v>8704174.1999999993</v>
      </c>
      <c r="L39" s="19">
        <f t="shared" si="25"/>
        <v>12907517.170000002</v>
      </c>
      <c r="M39" s="19">
        <f t="shared" si="25"/>
        <v>13579465.52</v>
      </c>
      <c r="N39" s="19">
        <f t="shared" si="25"/>
        <v>13579465.52</v>
      </c>
      <c r="O39" s="19">
        <f t="shared" si="25"/>
        <v>13579465.52</v>
      </c>
      <c r="P39" s="19">
        <f t="shared" si="25"/>
        <v>17152997.580000002</v>
      </c>
      <c r="Q39" s="19">
        <f t="shared" si="25"/>
        <v>25508531.73</v>
      </c>
      <c r="R39" s="19">
        <f t="shared" si="25"/>
        <v>20807616.369999997</v>
      </c>
      <c r="S39" s="19">
        <f t="shared" si="25"/>
        <v>21851961.719999999</v>
      </c>
      <c r="T39" s="19">
        <f t="shared" si="25"/>
        <v>25288848.52</v>
      </c>
      <c r="U39" s="19">
        <f t="shared" si="25"/>
        <v>27907845.740000002</v>
      </c>
      <c r="V39" s="19">
        <f t="shared" si="25"/>
        <v>30874650.18</v>
      </c>
      <c r="W39" s="19">
        <f t="shared" si="25"/>
        <v>34528944.360000007</v>
      </c>
      <c r="X39" s="19">
        <f t="shared" si="25"/>
        <v>33393907.470000003</v>
      </c>
      <c r="Y39" s="19">
        <f t="shared" si="25"/>
        <v>34051207.700000003</v>
      </c>
      <c r="Z39" s="19">
        <f t="shared" si="25"/>
        <v>33963811.189999998</v>
      </c>
      <c r="AA39" s="19">
        <f t="shared" si="25"/>
        <v>35992973.43</v>
      </c>
      <c r="AB39" s="19">
        <f t="shared" si="25"/>
        <v>36440208.539999999</v>
      </c>
      <c r="AC39" s="19">
        <f t="shared" si="25"/>
        <v>38743524.379999995</v>
      </c>
      <c r="AD39" s="19">
        <f t="shared" si="25"/>
        <v>26165841.629999999</v>
      </c>
      <c r="AE39" s="19">
        <f t="shared" si="25"/>
        <v>26578888.830000002</v>
      </c>
      <c r="AF39" s="19">
        <f t="shared" si="25"/>
        <v>22869105.630000003</v>
      </c>
      <c r="AG39" s="19">
        <f t="shared" si="25"/>
        <v>26512961.879999999</v>
      </c>
      <c r="AH39" s="19">
        <f t="shared" si="25"/>
        <v>26398651.23</v>
      </c>
      <c r="AI39" s="19">
        <f t="shared" si="25"/>
        <v>28203002.970000003</v>
      </c>
      <c r="AJ39" s="19">
        <f t="shared" si="25"/>
        <v>15668178.280000001</v>
      </c>
      <c r="AK39" s="19">
        <f t="shared" si="25"/>
        <v>16385606.84</v>
      </c>
      <c r="AL39" s="19">
        <f t="shared" si="25"/>
        <v>21008048.859999999</v>
      </c>
      <c r="AM39" s="19">
        <f t="shared" si="25"/>
        <v>26800683.150000002</v>
      </c>
      <c r="AN39" s="19">
        <f t="shared" si="25"/>
        <v>28418233.530000001</v>
      </c>
      <c r="AO39" s="19">
        <f t="shared" si="25"/>
        <v>21906364.520000007</v>
      </c>
      <c r="AP39" s="19">
        <f t="shared" si="25"/>
        <v>12569002.559999999</v>
      </c>
      <c r="AQ39" s="19">
        <f t="shared" si="25"/>
        <v>14126818.439999999</v>
      </c>
      <c r="AR39" s="19">
        <f t="shared" si="25"/>
        <v>17219035.280000001</v>
      </c>
      <c r="AS39" s="19">
        <f t="shared" si="25"/>
        <v>18404198.640000001</v>
      </c>
      <c r="AT39" s="19">
        <f t="shared" si="25"/>
        <v>20549675.320000004</v>
      </c>
      <c r="AU39" s="19">
        <f t="shared" si="25"/>
        <v>21435232.800000001</v>
      </c>
      <c r="AV39" s="19">
        <f t="shared" si="25"/>
        <v>11838713.42</v>
      </c>
      <c r="AW39" s="19">
        <f t="shared" si="25"/>
        <v>13533866.699999999</v>
      </c>
      <c r="AX39" s="19">
        <f t="shared" si="25"/>
        <v>16235664.740000002</v>
      </c>
      <c r="AY39" s="19">
        <f t="shared" si="25"/>
        <v>23239667.080000002</v>
      </c>
      <c r="AZ39" s="19">
        <f t="shared" si="25"/>
        <v>23666821.390000001</v>
      </c>
      <c r="BA39" s="19">
        <f t="shared" si="25"/>
        <v>22419126.859999996</v>
      </c>
      <c r="BB39" s="19">
        <f t="shared" si="25"/>
        <v>17292183.550000001</v>
      </c>
      <c r="BC39" s="19">
        <f t="shared" si="25"/>
        <v>17695718.460000001</v>
      </c>
      <c r="BD39" s="19">
        <f t="shared" si="25"/>
        <v>23355320.199999999</v>
      </c>
      <c r="BE39" s="19">
        <f t="shared" si="25"/>
        <v>23918823.910000004</v>
      </c>
      <c r="BF39" s="19">
        <f t="shared" si="25"/>
        <v>24218974.359999999</v>
      </c>
      <c r="BG39" s="19">
        <f t="shared" si="25"/>
        <v>20412570.640000001</v>
      </c>
      <c r="BH39" s="19">
        <f t="shared" si="25"/>
        <v>16682155.520000001</v>
      </c>
      <c r="BI39" s="19">
        <f t="shared" si="25"/>
        <v>17640688.830000002</v>
      </c>
      <c r="BJ39" s="19">
        <f t="shared" si="25"/>
        <v>32337494.629999999</v>
      </c>
      <c r="BK39" s="19">
        <f t="shared" si="25"/>
        <v>33306170.040000003</v>
      </c>
      <c r="BL39" s="19">
        <f t="shared" si="25"/>
        <v>35063352.799999997</v>
      </c>
      <c r="BM39" s="19">
        <f t="shared" si="25"/>
        <v>26320498.399999999</v>
      </c>
      <c r="BN39" s="19">
        <f t="shared" ref="BN39:DY39" si="26">BN3+BN13+BN17+BN23+BN25+BN27+BN30+BN31+BN21+BN22+BN26</f>
        <v>23282337.150000002</v>
      </c>
      <c r="BO39" s="19">
        <f t="shared" si="26"/>
        <v>24599795.5</v>
      </c>
      <c r="BP39" s="19">
        <f t="shared" si="26"/>
        <v>24599795.5</v>
      </c>
      <c r="BQ39" s="19">
        <f t="shared" si="26"/>
        <v>24599795.5</v>
      </c>
      <c r="BR39" s="19">
        <f t="shared" si="26"/>
        <v>35053702.209999993</v>
      </c>
      <c r="BS39" s="19">
        <f t="shared" si="26"/>
        <v>36551798.549999997</v>
      </c>
      <c r="BT39" s="19">
        <f t="shared" si="26"/>
        <v>33473650.099999998</v>
      </c>
      <c r="BU39" s="19">
        <f t="shared" si="26"/>
        <v>33474909.84</v>
      </c>
      <c r="BV39" s="19">
        <f t="shared" si="26"/>
        <v>36669390.669999994</v>
      </c>
      <c r="BW39" s="19">
        <f t="shared" si="26"/>
        <v>37756100.009999998</v>
      </c>
      <c r="BX39" s="19">
        <f t="shared" si="26"/>
        <v>28947138.059999999</v>
      </c>
      <c r="BY39" s="19">
        <f t="shared" si="26"/>
        <v>25885813.879999999</v>
      </c>
      <c r="BZ39" s="19">
        <f t="shared" si="26"/>
        <v>23255888.800000001</v>
      </c>
      <c r="CA39" s="19">
        <f t="shared" si="26"/>
        <v>23721506.899999999</v>
      </c>
      <c r="CB39" s="19">
        <f t="shared" si="26"/>
        <v>27547983.600000005</v>
      </c>
      <c r="CC39" s="19">
        <f t="shared" si="26"/>
        <v>27948495.48</v>
      </c>
      <c r="CD39" s="19">
        <f t="shared" si="26"/>
        <v>26882674.539999999</v>
      </c>
      <c r="CE39" s="19">
        <f t="shared" si="26"/>
        <v>26662671.080000002</v>
      </c>
      <c r="CF39" s="19">
        <f t="shared" si="26"/>
        <v>23911375.579999998</v>
      </c>
      <c r="CG39" s="19">
        <f t="shared" si="26"/>
        <v>24441033.260000002</v>
      </c>
      <c r="CH39" s="19">
        <f t="shared" si="26"/>
        <v>27948407.5</v>
      </c>
      <c r="CI39" s="19">
        <f t="shared" si="26"/>
        <v>30780038.120000001</v>
      </c>
      <c r="CJ39" s="19">
        <f t="shared" si="26"/>
        <v>17085916.359999996</v>
      </c>
      <c r="CK39" s="19">
        <f t="shared" si="26"/>
        <v>8339071.6600000001</v>
      </c>
      <c r="CL39" s="19">
        <f t="shared" si="26"/>
        <v>12904918.640000001</v>
      </c>
      <c r="CM39" s="19">
        <f t="shared" si="26"/>
        <v>13624038.059999997</v>
      </c>
      <c r="CN39" s="19">
        <f t="shared" si="26"/>
        <v>15454077.289999999</v>
      </c>
      <c r="CO39" s="19">
        <f t="shared" si="26"/>
        <v>7564151.4300000006</v>
      </c>
      <c r="CP39" s="19">
        <f t="shared" si="26"/>
        <v>8949265.8900000006</v>
      </c>
      <c r="CQ39" s="19">
        <f t="shared" si="26"/>
        <v>14911963.52</v>
      </c>
      <c r="CR39" s="19">
        <f t="shared" si="26"/>
        <v>10595397.26</v>
      </c>
      <c r="CS39" s="19">
        <f t="shared" si="26"/>
        <v>11584827.780000001</v>
      </c>
      <c r="CT39" s="19">
        <f t="shared" si="26"/>
        <v>7076780.2300000004</v>
      </c>
      <c r="CU39" s="19">
        <f t="shared" si="26"/>
        <v>7873968.8099999996</v>
      </c>
      <c r="CV39" s="19">
        <f t="shared" si="26"/>
        <v>4243890.8999999994</v>
      </c>
      <c r="CW39" s="19">
        <f t="shared" si="26"/>
        <v>4890577.0200000005</v>
      </c>
      <c r="CX39" s="19">
        <f t="shared" si="26"/>
        <v>5581230.54</v>
      </c>
      <c r="CY39" s="19">
        <f t="shared" si="26"/>
        <v>6056317.8399999999</v>
      </c>
      <c r="CZ39" s="19">
        <f t="shared" si="26"/>
        <v>7340783.9099999992</v>
      </c>
      <c r="DA39" s="19">
        <f t="shared" si="26"/>
        <v>8050860.7199999997</v>
      </c>
      <c r="DB39" s="19">
        <f t="shared" si="26"/>
        <v>3123448.81</v>
      </c>
      <c r="DC39" s="19">
        <f t="shared" si="26"/>
        <v>4707785.1100000003</v>
      </c>
      <c r="DD39" s="19">
        <f t="shared" si="26"/>
        <v>4330846.5699999994</v>
      </c>
      <c r="DE39" s="19">
        <f t="shared" si="26"/>
        <v>4707785.1100000003</v>
      </c>
      <c r="DF39" s="19">
        <f t="shared" si="26"/>
        <v>8868193.0900000017</v>
      </c>
      <c r="DG39" s="19">
        <f t="shared" si="26"/>
        <v>10676690.130000001</v>
      </c>
      <c r="DH39" s="19">
        <f t="shared" si="26"/>
        <v>12093929.799999999</v>
      </c>
      <c r="DI39" s="19">
        <f t="shared" si="26"/>
        <v>19381483.969999999</v>
      </c>
      <c r="DJ39" s="19">
        <f t="shared" si="26"/>
        <v>16062294.629999999</v>
      </c>
      <c r="DK39" s="19">
        <f t="shared" si="26"/>
        <v>17396169.670000002</v>
      </c>
      <c r="DL39" s="19">
        <f t="shared" si="26"/>
        <v>20624011.599999998</v>
      </c>
      <c r="DM39" s="19">
        <f t="shared" si="26"/>
        <v>11914618.539999999</v>
      </c>
      <c r="DN39" s="19">
        <f t="shared" si="26"/>
        <v>12130221.939999999</v>
      </c>
      <c r="DO39" s="19">
        <f t="shared" si="26"/>
        <v>16439994.379999999</v>
      </c>
      <c r="DP39" s="19">
        <f t="shared" si="26"/>
        <v>16439934.639999999</v>
      </c>
      <c r="DQ39" s="19">
        <f t="shared" si="26"/>
        <v>16439994.379999999</v>
      </c>
      <c r="DR39" s="19">
        <f t="shared" si="26"/>
        <v>17224258.690000001</v>
      </c>
      <c r="DS39" s="19">
        <f t="shared" si="26"/>
        <v>17629055.199999999</v>
      </c>
      <c r="DT39" s="19">
        <f t="shared" si="26"/>
        <v>17724460.950000003</v>
      </c>
      <c r="DU39" s="19">
        <f t="shared" si="26"/>
        <v>7488586.96</v>
      </c>
      <c r="DV39" s="19">
        <f t="shared" si="26"/>
        <v>3650404.25</v>
      </c>
      <c r="DW39" s="19">
        <f t="shared" si="26"/>
        <v>4747631.6999999993</v>
      </c>
      <c r="DX39" s="19">
        <f t="shared" si="26"/>
        <v>6789567.4300000006</v>
      </c>
      <c r="DY39" s="19">
        <f t="shared" si="26"/>
        <v>6559354</v>
      </c>
      <c r="DZ39" s="19">
        <f t="shared" ref="DZ39:GK39" si="27">DZ3+DZ13+DZ17+DZ23+DZ25+DZ27+DZ30+DZ31+DZ21+DZ22+DZ26</f>
        <v>6833824.6600000001</v>
      </c>
      <c r="EA39" s="19">
        <f t="shared" si="27"/>
        <v>11171623.049999999</v>
      </c>
      <c r="EB39" s="19">
        <f t="shared" si="27"/>
        <v>9456674.3499999996</v>
      </c>
      <c r="EC39" s="19">
        <f t="shared" si="27"/>
        <v>10704975.539999999</v>
      </c>
      <c r="ED39" s="19">
        <f t="shared" si="27"/>
        <v>15233318.789999999</v>
      </c>
      <c r="EE39" s="19">
        <f t="shared" si="27"/>
        <v>13180041.470000001</v>
      </c>
      <c r="EF39" s="19">
        <f t="shared" si="27"/>
        <v>14045097.270000001</v>
      </c>
      <c r="EG39" s="19">
        <f t="shared" si="27"/>
        <v>10742442.449999999</v>
      </c>
      <c r="EH39" s="19">
        <f t="shared" si="27"/>
        <v>9464798.3600000013</v>
      </c>
      <c r="EI39" s="19">
        <f t="shared" si="27"/>
        <v>10742442.449999999</v>
      </c>
      <c r="EJ39" s="19">
        <f t="shared" si="27"/>
        <v>14722951.739999998</v>
      </c>
      <c r="EK39" s="19">
        <f t="shared" si="27"/>
        <v>15058238.42</v>
      </c>
      <c r="EL39" s="19">
        <f t="shared" si="27"/>
        <v>15178007.610000001</v>
      </c>
      <c r="EM39" s="19">
        <f t="shared" si="27"/>
        <v>17163331.829999998</v>
      </c>
      <c r="EN39" s="19">
        <f t="shared" si="27"/>
        <v>11734982.399999999</v>
      </c>
      <c r="EO39" s="19">
        <f t="shared" si="27"/>
        <v>12088452.169999998</v>
      </c>
      <c r="EP39" s="19">
        <f t="shared" si="27"/>
        <v>11514010.300000001</v>
      </c>
      <c r="EQ39" s="19">
        <f t="shared" si="27"/>
        <v>24506814.789999995</v>
      </c>
      <c r="ER39" s="19">
        <f t="shared" si="27"/>
        <v>25655981.999999996</v>
      </c>
      <c r="ES39" s="19">
        <f t="shared" si="27"/>
        <v>13380986.65</v>
      </c>
      <c r="ET39" s="19">
        <f t="shared" si="27"/>
        <v>25404864.720000003</v>
      </c>
      <c r="EU39" s="19">
        <f t="shared" si="27"/>
        <v>26111045.609999999</v>
      </c>
      <c r="EV39" s="19">
        <f t="shared" si="27"/>
        <v>27429018.419999998</v>
      </c>
      <c r="EW39" s="19">
        <f t="shared" si="27"/>
        <v>26294347.579999998</v>
      </c>
      <c r="EX39" s="19">
        <f t="shared" si="27"/>
        <v>26420497.540000003</v>
      </c>
      <c r="EY39" s="19">
        <f t="shared" si="27"/>
        <v>26768868.980000004</v>
      </c>
      <c r="EZ39" s="19">
        <f t="shared" si="27"/>
        <v>10930404.089999998</v>
      </c>
      <c r="FA39" s="19">
        <f t="shared" si="27"/>
        <v>11510993.779999999</v>
      </c>
      <c r="FB39" s="19">
        <f t="shared" si="27"/>
        <v>22418784.689999998</v>
      </c>
      <c r="FC39" s="19">
        <f t="shared" si="27"/>
        <v>15208355.430000002</v>
      </c>
      <c r="FD39" s="19">
        <f t="shared" si="27"/>
        <v>10584887.299999999</v>
      </c>
      <c r="FE39" s="19">
        <f t="shared" si="27"/>
        <v>18866716.110000003</v>
      </c>
      <c r="FF39" s="19">
        <f t="shared" si="27"/>
        <v>18269004.140000001</v>
      </c>
      <c r="FG39" s="19">
        <f t="shared" si="27"/>
        <v>18775308.579999998</v>
      </c>
      <c r="FH39" s="19">
        <f t="shared" si="27"/>
        <v>20910216.060000002</v>
      </c>
      <c r="FI39" s="19">
        <f t="shared" si="27"/>
        <v>23645177.259999998</v>
      </c>
      <c r="FJ39" s="19">
        <f t="shared" si="27"/>
        <v>11310764.1</v>
      </c>
      <c r="FK39" s="19">
        <f t="shared" si="27"/>
        <v>11458008.609999999</v>
      </c>
      <c r="FL39" s="19">
        <f t="shared" si="27"/>
        <v>12927486.24</v>
      </c>
      <c r="FM39" s="19">
        <f t="shared" si="27"/>
        <v>13639649.970000001</v>
      </c>
      <c r="FN39" s="19">
        <f t="shared" si="27"/>
        <v>19443656.040000003</v>
      </c>
      <c r="FO39" s="19">
        <f t="shared" si="27"/>
        <v>16721657.630000001</v>
      </c>
      <c r="FP39" s="19">
        <f t="shared" si="27"/>
        <v>15902131.02</v>
      </c>
      <c r="FQ39" s="19">
        <f t="shared" si="27"/>
        <v>18016235.359999999</v>
      </c>
      <c r="FR39" s="19">
        <f t="shared" si="27"/>
        <v>14643537.379999999</v>
      </c>
      <c r="FS39" s="19">
        <f t="shared" si="27"/>
        <v>14642658.870000001</v>
      </c>
      <c r="FT39" s="19">
        <f t="shared" si="27"/>
        <v>18311705.350000001</v>
      </c>
      <c r="FU39" s="19">
        <f t="shared" si="27"/>
        <v>19734787.299999997</v>
      </c>
      <c r="FV39" s="19">
        <f t="shared" si="27"/>
        <v>59.74</v>
      </c>
      <c r="FW39" s="19">
        <f t="shared" si="27"/>
        <v>59.74</v>
      </c>
      <c r="FX39" s="19">
        <f t="shared" si="27"/>
        <v>0</v>
      </c>
      <c r="FY39" s="19">
        <f t="shared" si="27"/>
        <v>59.74</v>
      </c>
      <c r="FZ39" s="19">
        <f t="shared" si="27"/>
        <v>59.74</v>
      </c>
      <c r="GA39" s="19">
        <f t="shared" si="27"/>
        <v>59.74</v>
      </c>
      <c r="GB39" s="19">
        <f t="shared" si="27"/>
        <v>59.74</v>
      </c>
      <c r="GC39" s="19">
        <f t="shared" si="27"/>
        <v>59.74</v>
      </c>
      <c r="GD39" s="19">
        <f t="shared" si="27"/>
        <v>0</v>
      </c>
      <c r="GE39" s="19">
        <f t="shared" si="27"/>
        <v>59.74</v>
      </c>
      <c r="GF39" s="19">
        <f t="shared" si="27"/>
        <v>59.74</v>
      </c>
      <c r="GG39" s="19">
        <f t="shared" si="27"/>
        <v>59.74</v>
      </c>
      <c r="GH39" s="19">
        <f t="shared" si="27"/>
        <v>59.74</v>
      </c>
      <c r="GI39" s="19">
        <f t="shared" si="27"/>
        <v>59.74</v>
      </c>
      <c r="GJ39" s="19">
        <f t="shared" si="27"/>
        <v>59.74</v>
      </c>
      <c r="GK39" s="19">
        <f t="shared" si="27"/>
        <v>59.74</v>
      </c>
      <c r="GL39" s="19">
        <f t="shared" ref="GL39:GW39" si="28">GL3+GL13+GL17+GL23+GL25+GL27+GL30+GL31+GL21+GL22+GL26</f>
        <v>59.74</v>
      </c>
      <c r="GM39" s="19">
        <f t="shared" si="28"/>
        <v>59.74</v>
      </c>
      <c r="GN39" s="19">
        <f t="shared" si="28"/>
        <v>59.74</v>
      </c>
      <c r="GO39" s="19">
        <f t="shared" si="28"/>
        <v>59.74</v>
      </c>
      <c r="GP39" s="19">
        <f t="shared" si="28"/>
        <v>0</v>
      </c>
      <c r="GQ39" s="19">
        <f t="shared" si="28"/>
        <v>59.74</v>
      </c>
      <c r="GR39" s="19">
        <f t="shared" si="28"/>
        <v>59.74</v>
      </c>
      <c r="GS39" s="19">
        <f t="shared" si="28"/>
        <v>59.74</v>
      </c>
      <c r="GT39" s="19">
        <f t="shared" si="28"/>
        <v>59.74</v>
      </c>
      <c r="GU39" s="19">
        <f t="shared" si="28"/>
        <v>59.74</v>
      </c>
      <c r="GV39" s="19">
        <f t="shared" si="28"/>
        <v>0</v>
      </c>
      <c r="GW39" s="34">
        <f t="shared" si="28"/>
        <v>59.74</v>
      </c>
      <c r="GX39" s="45"/>
      <c r="GY39" s="19">
        <v>10979374.51</v>
      </c>
      <c r="GZ39" s="19">
        <v>10344501.67</v>
      </c>
      <c r="HA39" s="19">
        <v>15955052.019999998</v>
      </c>
      <c r="HB39" s="19">
        <v>17164109.149999999</v>
      </c>
      <c r="HC39" s="19">
        <v>0</v>
      </c>
      <c r="HD39" s="34">
        <v>13779361.350000001</v>
      </c>
      <c r="HE39" s="19">
        <f t="shared" si="4"/>
        <v>13779.30161</v>
      </c>
      <c r="HF39" s="19">
        <v>14189922.040000001</v>
      </c>
      <c r="HG39" s="19">
        <v>10028109.790000001</v>
      </c>
      <c r="HH39" s="19">
        <v>12101082.690000001</v>
      </c>
      <c r="HI39" s="19">
        <v>14796799.91</v>
      </c>
      <c r="HJ39" s="19">
        <v>0</v>
      </c>
      <c r="HK39" s="34">
        <v>14718301.649999999</v>
      </c>
      <c r="HL39" s="19">
        <f t="shared" si="5"/>
        <v>938940.29999999702</v>
      </c>
      <c r="HM39" s="19">
        <v>16340352.860000001</v>
      </c>
      <c r="HN39" s="19">
        <v>17912601.119999997</v>
      </c>
      <c r="HO39" s="19">
        <v>19799561.689999998</v>
      </c>
      <c r="HP39" s="19">
        <v>27679125.320000004</v>
      </c>
      <c r="HQ39" s="19">
        <v>0</v>
      </c>
      <c r="HR39" s="34">
        <v>25597189.410000004</v>
      </c>
      <c r="HS39" s="19">
        <f t="shared" si="6"/>
        <v>10878887.760000005</v>
      </c>
      <c r="HT39" s="19">
        <v>26296422.720000003</v>
      </c>
      <c r="HU39" s="19">
        <v>27879164.949999999</v>
      </c>
      <c r="HV39" s="19">
        <v>30448228.259999998</v>
      </c>
      <c r="HW39" s="19">
        <v>31544074.84</v>
      </c>
      <c r="HX39" s="19">
        <v>0</v>
      </c>
      <c r="HY39" s="34">
        <v>27278601.27</v>
      </c>
      <c r="HZ39" s="19">
        <f t="shared" si="7"/>
        <v>1681411.8599999957</v>
      </c>
      <c r="IA39" s="19">
        <v>27768067.449999999</v>
      </c>
      <c r="IB39" s="19">
        <v>31897006.02</v>
      </c>
      <c r="IC39" s="19">
        <v>28021313.43</v>
      </c>
      <c r="ID39" s="19">
        <v>29729427.129999995</v>
      </c>
      <c r="IE39" s="19">
        <v>0</v>
      </c>
      <c r="IF39" s="34">
        <v>14171563.84</v>
      </c>
      <c r="IG39" s="19">
        <f t="shared" si="8"/>
        <v>-13107037.43</v>
      </c>
      <c r="IH39" s="19">
        <v>17442159.59</v>
      </c>
      <c r="II39" s="19">
        <v>20269685.789999999</v>
      </c>
      <c r="IJ39" s="19">
        <v>21477834.959999997</v>
      </c>
      <c r="IK39" s="19">
        <v>25090966.649999995</v>
      </c>
      <c r="IL39" s="19">
        <v>0</v>
      </c>
      <c r="IM39" s="19">
        <v>13861255.850000001</v>
      </c>
      <c r="IN39" s="19">
        <v>19802524.52</v>
      </c>
      <c r="IO39" s="19">
        <v>25145311.48</v>
      </c>
      <c r="IP39" s="19">
        <v>23129803.450000003</v>
      </c>
      <c r="IQ39" s="19">
        <v>23448446.179999996</v>
      </c>
      <c r="IR39" s="19">
        <v>0</v>
      </c>
      <c r="IS39" s="19">
        <v>17885734.460000001</v>
      </c>
      <c r="IT39" s="19">
        <v>18769194.91</v>
      </c>
      <c r="IU39" s="19">
        <v>18775527.859999999</v>
      </c>
      <c r="IV39" s="19">
        <v>19552404.07</v>
      </c>
      <c r="IW39" s="19">
        <v>20985894.089999996</v>
      </c>
      <c r="IX39" s="19">
        <v>0</v>
      </c>
      <c r="IY39" s="19">
        <v>14476080.659999998</v>
      </c>
      <c r="IZ39" s="19">
        <v>14476080.659999998</v>
      </c>
      <c r="JA39" s="19">
        <v>20841723.369999997</v>
      </c>
      <c r="JB39" s="19">
        <v>20148419.59</v>
      </c>
      <c r="JC39" s="19">
        <v>21677079.359999999</v>
      </c>
      <c r="JD39" s="19">
        <v>0</v>
      </c>
      <c r="JE39" s="19">
        <v>13603041.25</v>
      </c>
      <c r="JF39" s="19">
        <v>19934726.639999993</v>
      </c>
      <c r="JG39" s="19">
        <v>21452483.780000001</v>
      </c>
      <c r="JH39" s="19">
        <v>18907371.099999994</v>
      </c>
      <c r="JI39" s="19">
        <v>18435447.710000001</v>
      </c>
      <c r="JJ39" s="19">
        <v>11790387.719999999</v>
      </c>
      <c r="JK39" s="19">
        <v>14398429.379999999</v>
      </c>
      <c r="JL39" s="19">
        <v>14701716.02</v>
      </c>
      <c r="JM39" s="19">
        <v>17378885.599999998</v>
      </c>
      <c r="JN39" s="19">
        <v>12915819.059999999</v>
      </c>
      <c r="JO39" s="19">
        <v>13824940</v>
      </c>
      <c r="JP39" s="19">
        <v>12694227.34</v>
      </c>
      <c r="JQ39" s="19">
        <v>14263657.34</v>
      </c>
      <c r="JR39" s="19">
        <v>17950566.189999998</v>
      </c>
      <c r="JS39" s="19">
        <v>16898218.360000003</v>
      </c>
      <c r="JT39" s="19">
        <v>11589349.34</v>
      </c>
      <c r="JU39" s="19">
        <v>11589349.34</v>
      </c>
      <c r="JV39" s="19">
        <v>0</v>
      </c>
      <c r="JW39" s="19">
        <v>11589349.34</v>
      </c>
      <c r="JX39" s="19">
        <v>10790268.77</v>
      </c>
      <c r="JY39" s="19">
        <v>9281732.5300000012</v>
      </c>
      <c r="JZ39" s="19">
        <v>14321190.41</v>
      </c>
      <c r="KA39" s="19">
        <v>14660687.57</v>
      </c>
      <c r="KB39" s="19">
        <v>0</v>
      </c>
      <c r="KC39" s="19">
        <v>14822428.480000002</v>
      </c>
      <c r="KD39" s="19">
        <v>14912334.029999999</v>
      </c>
      <c r="KE39" s="19">
        <v>13325679.629999999</v>
      </c>
      <c r="KF39" s="19">
        <v>13707305.910000002</v>
      </c>
      <c r="KG39" s="19">
        <v>14451291.020000001</v>
      </c>
      <c r="KH39" s="19">
        <v>0</v>
      </c>
      <c r="KI39" s="19">
        <v>10300783.550000001</v>
      </c>
      <c r="KJ39" s="19">
        <v>12944441.199999999</v>
      </c>
      <c r="KK39" s="19">
        <v>15339857.340000002</v>
      </c>
      <c r="KL39" s="19">
        <v>15829197.190000001</v>
      </c>
      <c r="KM39" s="19">
        <v>17118889.77</v>
      </c>
      <c r="KN39" s="19">
        <v>12120809.290000003</v>
      </c>
      <c r="KO39" s="19">
        <v>13781089.050000001</v>
      </c>
      <c r="KP39" s="19">
        <v>15592421.859999999</v>
      </c>
      <c r="KQ39" s="19">
        <v>15842863.819999998</v>
      </c>
      <c r="KR39" s="19">
        <v>16703751.900000002</v>
      </c>
      <c r="KS39" s="19">
        <v>16932405.359999999</v>
      </c>
      <c r="KT39" s="19">
        <v>0</v>
      </c>
      <c r="KU39" s="19">
        <v>13302379.600000001</v>
      </c>
      <c r="KV39" s="19">
        <v>15644595.680000002</v>
      </c>
      <c r="KW39" s="19">
        <v>17389491.499999996</v>
      </c>
      <c r="KX39" s="19">
        <v>17389491.499999996</v>
      </c>
      <c r="KY39" s="19">
        <v>19141153.169999998</v>
      </c>
      <c r="KZ39" s="19">
        <v>0</v>
      </c>
      <c r="LA39" s="19">
        <v>11017110.15</v>
      </c>
      <c r="LB39" s="19">
        <v>12246830.789999999</v>
      </c>
      <c r="LC39" s="19">
        <v>15145525.889999999</v>
      </c>
      <c r="LD39" s="19">
        <v>9912483.8800000008</v>
      </c>
      <c r="LE39" s="19">
        <v>11984124.659999998</v>
      </c>
      <c r="LF39" s="19">
        <v>20423</v>
      </c>
      <c r="LG39" s="19">
        <v>10936063.24</v>
      </c>
      <c r="LH39" s="19">
        <v>12530091.869999999</v>
      </c>
      <c r="LI39" s="19">
        <v>17016833.210000001</v>
      </c>
      <c r="LJ39" s="19">
        <v>16967431</v>
      </c>
      <c r="LK39" s="19">
        <v>36466770.099999994</v>
      </c>
      <c r="LL39" s="19">
        <v>9324206.4199999999</v>
      </c>
      <c r="LM39" s="19">
        <v>32611903.380000003</v>
      </c>
      <c r="LN39" s="19">
        <v>32611903.380000003</v>
      </c>
      <c r="LO39" s="19">
        <v>37158816.819999993</v>
      </c>
      <c r="LP39" s="19">
        <v>25492651.48</v>
      </c>
      <c r="LQ39" s="19">
        <v>15056041.710000001</v>
      </c>
      <c r="LR39" s="19">
        <v>0</v>
      </c>
      <c r="LS39" s="19">
        <v>19496081.049999997</v>
      </c>
      <c r="LT39" s="19">
        <v>19496081.049999997</v>
      </c>
      <c r="LU39" s="19">
        <v>22166380.890000001</v>
      </c>
      <c r="LV39" s="19">
        <v>23143142.530000001</v>
      </c>
      <c r="LW39" s="19">
        <v>25141229.369999997</v>
      </c>
      <c r="LX39" s="19">
        <v>19800135.400000002</v>
      </c>
      <c r="LY39" s="19">
        <v>21296753.419999998</v>
      </c>
      <c r="LZ39" s="19">
        <v>15049002.130000001</v>
      </c>
      <c r="MA39" s="19">
        <v>14276435.1</v>
      </c>
      <c r="MB39" s="19">
        <v>18049932.689999998</v>
      </c>
      <c r="MC39" s="19">
        <v>16789707.18</v>
      </c>
      <c r="MD39" s="19">
        <v>0</v>
      </c>
      <c r="ME39" s="19">
        <v>11422585.57</v>
      </c>
      <c r="MF39" s="19">
        <v>13666311.100000001</v>
      </c>
      <c r="MG39" s="19">
        <v>18845475.949999999</v>
      </c>
      <c r="MH39" s="19">
        <v>25286690.27</v>
      </c>
      <c r="MI39" s="19">
        <v>27595042.960000005</v>
      </c>
      <c r="MJ39" s="19">
        <v>0</v>
      </c>
      <c r="MK39" s="19">
        <v>16964340.43</v>
      </c>
      <c r="ML39" s="19">
        <v>1385307.8399999999</v>
      </c>
      <c r="MM39" s="19">
        <v>25234681.370000001</v>
      </c>
      <c r="MN39" s="19">
        <v>39541692.609999992</v>
      </c>
      <c r="MO39" s="19">
        <v>40336571.56000001</v>
      </c>
      <c r="MP39" s="19">
        <v>33772715.409999996</v>
      </c>
      <c r="MQ39" s="19">
        <v>37950932.890000001</v>
      </c>
      <c r="MR39" s="19">
        <v>20218082.68</v>
      </c>
      <c r="MS39" s="19">
        <v>25538541.010000002</v>
      </c>
      <c r="MT39" s="19">
        <v>22799977.66</v>
      </c>
      <c r="MU39" s="19">
        <v>23394898.330000002</v>
      </c>
      <c r="MV39" s="19">
        <v>15713262.550000001</v>
      </c>
      <c r="MW39" s="19">
        <v>20701978.91</v>
      </c>
      <c r="MX39" s="19">
        <v>23834134.360000003</v>
      </c>
      <c r="MY39" s="19">
        <v>25761220.23</v>
      </c>
      <c r="MZ39" s="19">
        <v>27068995.670000002</v>
      </c>
      <c r="NA39" s="19">
        <v>24958894.879999999</v>
      </c>
      <c r="NB39" s="19">
        <v>19417238.59</v>
      </c>
      <c r="NC39" s="19">
        <v>23769615.079999998</v>
      </c>
      <c r="ND39" s="19">
        <v>23769615.079999998</v>
      </c>
      <c r="NE39" s="19">
        <v>23769615.079999998</v>
      </c>
      <c r="NF39" s="19">
        <v>27407735.089999996</v>
      </c>
      <c r="NG39" s="19">
        <v>25504626.629999999</v>
      </c>
      <c r="NH39" s="19">
        <v>16516307.210000001</v>
      </c>
      <c r="NI39" s="19">
        <v>20680715.59</v>
      </c>
      <c r="NJ39" s="19">
        <v>24630180.34</v>
      </c>
      <c r="NK39" s="19">
        <v>24469042.669999998</v>
      </c>
      <c r="NL39" s="19">
        <v>27004236.890000004</v>
      </c>
      <c r="NM39" s="19">
        <v>19600885.119999997</v>
      </c>
      <c r="NN39" s="19">
        <v>19458043.629999999</v>
      </c>
      <c r="NO39" s="19">
        <v>21044657.629999999</v>
      </c>
      <c r="NP39" s="19">
        <v>23968045.380000003</v>
      </c>
      <c r="NQ39" s="19">
        <v>34917825.800000004</v>
      </c>
      <c r="NR39" s="19">
        <v>35793940.620000005</v>
      </c>
      <c r="NS39" s="19">
        <v>37617886.650000006</v>
      </c>
      <c r="NT39" s="19">
        <v>0</v>
      </c>
      <c r="NU39" s="19">
        <v>36525322.059999995</v>
      </c>
      <c r="NV39" s="19">
        <v>36525322.059999995</v>
      </c>
      <c r="NW39" s="19">
        <v>36525322.059999995</v>
      </c>
      <c r="NX39" s="19">
        <v>36525322.059999995</v>
      </c>
      <c r="NY39" s="19">
        <v>36525322.059999995</v>
      </c>
      <c r="NZ39" s="19">
        <v>26638474.420000002</v>
      </c>
      <c r="OA39" s="19">
        <v>31402362.300000001</v>
      </c>
      <c r="OB39" s="19">
        <v>31502246.269999996</v>
      </c>
      <c r="OC39" s="19">
        <v>36011647.04999999</v>
      </c>
      <c r="OD39" s="19">
        <v>36011647.04999999</v>
      </c>
      <c r="OE39" s="19">
        <v>36011647.04999999</v>
      </c>
      <c r="OF39" s="19">
        <v>23062571.659999996</v>
      </c>
      <c r="OG39" s="19">
        <v>28442729.449999996</v>
      </c>
      <c r="OH39" s="19">
        <v>31513854.609999996</v>
      </c>
      <c r="OI39" s="19">
        <v>32386372.239999995</v>
      </c>
      <c r="OJ39" s="19">
        <v>34717019.949999996</v>
      </c>
      <c r="OK39" s="19">
        <v>37019744.349999994</v>
      </c>
      <c r="OL39" s="19">
        <v>25574363.520000003</v>
      </c>
      <c r="OM39" s="19">
        <v>34634632.409999996</v>
      </c>
      <c r="ON39" s="19">
        <v>38207821.390000001</v>
      </c>
      <c r="OO39" s="19">
        <v>41728930.199999996</v>
      </c>
      <c r="OP39" s="19">
        <v>41740557.469999999</v>
      </c>
      <c r="OQ39" s="19">
        <v>36144955.899999999</v>
      </c>
      <c r="OR39" s="19">
        <v>0</v>
      </c>
      <c r="OS39" s="19">
        <v>36144955.899999999</v>
      </c>
      <c r="OT39" s="19">
        <v>37253721.589999996</v>
      </c>
      <c r="OU39" s="19">
        <v>40142186.25</v>
      </c>
      <c r="OV39" s="19">
        <v>41921232.020000003</v>
      </c>
      <c r="OW39" s="19">
        <v>43199281.809999987</v>
      </c>
      <c r="OX39" s="19">
        <v>34322770.509999998</v>
      </c>
      <c r="OY39" s="19">
        <v>43911787.489999995</v>
      </c>
      <c r="OZ39" s="19">
        <v>48031074.299999997</v>
      </c>
      <c r="PA39" s="19">
        <v>51393425.25</v>
      </c>
      <c r="PB39" s="19">
        <v>52278760.199999996</v>
      </c>
      <c r="PC39" s="19">
        <v>43062306.120000005</v>
      </c>
      <c r="PD39" s="19">
        <v>22809422.839999996</v>
      </c>
      <c r="PE39" s="19">
        <v>31425177.590000004</v>
      </c>
      <c r="PF39" s="19">
        <v>33920586.300000004</v>
      </c>
      <c r="PG39" s="19">
        <v>34919564.700000003</v>
      </c>
      <c r="PH39" s="19">
        <v>34865568.07</v>
      </c>
      <c r="PI39" s="19">
        <v>32313093.650000002</v>
      </c>
      <c r="PJ39" s="19">
        <v>29078931.43</v>
      </c>
      <c r="PK39" s="19">
        <v>37798617.269999996</v>
      </c>
      <c r="PL39" s="19">
        <v>40050108.290000007</v>
      </c>
      <c r="PM39" s="19">
        <v>43168165.790000007</v>
      </c>
      <c r="PN39" s="19">
        <v>44059492.149999991</v>
      </c>
      <c r="PO39" s="19">
        <v>46652796.090000004</v>
      </c>
      <c r="PP39" s="19">
        <v>33916580.170000002</v>
      </c>
      <c r="PQ39" s="19">
        <v>43714306.810000002</v>
      </c>
      <c r="PR39" s="19">
        <v>49376311.519999996</v>
      </c>
      <c r="PS39" s="19">
        <v>0</v>
      </c>
      <c r="PT39" s="19">
        <v>0</v>
      </c>
      <c r="PU39" s="19">
        <v>0</v>
      </c>
      <c r="PV39" s="19">
        <v>0</v>
      </c>
      <c r="PW39" s="19">
        <v>0</v>
      </c>
      <c r="PX39" s="19">
        <v>0</v>
      </c>
      <c r="PY39" s="19">
        <v>0</v>
      </c>
      <c r="PZ39" s="19">
        <v>0</v>
      </c>
      <c r="QA39" s="19">
        <v>0</v>
      </c>
      <c r="QB39" s="19">
        <v>0</v>
      </c>
      <c r="QC39" s="19">
        <v>0</v>
      </c>
      <c r="QD39" s="19">
        <v>0</v>
      </c>
      <c r="QE39" s="19">
        <v>0</v>
      </c>
      <c r="QF39" s="19">
        <v>0</v>
      </c>
      <c r="QG39" s="19">
        <v>0</v>
      </c>
      <c r="QH39" s="19">
        <v>0</v>
      </c>
      <c r="QI39" s="19">
        <v>0</v>
      </c>
      <c r="QJ39" s="19">
        <v>0</v>
      </c>
      <c r="QK39" s="19">
        <v>0</v>
      </c>
      <c r="QL39" s="19">
        <v>0</v>
      </c>
      <c r="QM39" s="19">
        <v>0</v>
      </c>
      <c r="QN39" s="19">
        <v>0</v>
      </c>
      <c r="QO39" s="19">
        <v>0</v>
      </c>
      <c r="QP39" s="19">
        <v>0</v>
      </c>
      <c r="QQ39" s="19">
        <v>0</v>
      </c>
      <c r="QR39" s="19">
        <v>0</v>
      </c>
      <c r="QS39" s="19">
        <v>0</v>
      </c>
      <c r="QT39" s="19">
        <v>0</v>
      </c>
      <c r="QU39" s="19">
        <v>0</v>
      </c>
      <c r="QV39" s="19">
        <v>0</v>
      </c>
      <c r="QW39" s="19">
        <v>0</v>
      </c>
      <c r="QX39" s="19">
        <v>0</v>
      </c>
      <c r="QY39" s="19">
        <v>0</v>
      </c>
      <c r="QZ39" s="19">
        <v>0</v>
      </c>
      <c r="RA39" s="19">
        <v>0</v>
      </c>
      <c r="RB39" s="19">
        <v>0</v>
      </c>
      <c r="RC39" s="19">
        <v>0</v>
      </c>
      <c r="RD39" s="19">
        <v>0</v>
      </c>
      <c r="RE39" s="19">
        <v>0</v>
      </c>
      <c r="RF39" s="19">
        <v>0</v>
      </c>
      <c r="RG39" s="19">
        <v>0</v>
      </c>
      <c r="RH39" s="19">
        <v>0</v>
      </c>
      <c r="RI39" s="19">
        <v>0</v>
      </c>
      <c r="RJ39" s="19">
        <v>0</v>
      </c>
      <c r="RK39" s="19">
        <v>0</v>
      </c>
      <c r="RL39" s="19">
        <v>0</v>
      </c>
      <c r="RM39" s="19">
        <v>0</v>
      </c>
      <c r="RN39" s="19">
        <v>0</v>
      </c>
      <c r="RO39" s="19">
        <v>0</v>
      </c>
      <c r="RP39" s="19">
        <v>0</v>
      </c>
      <c r="RQ39" s="19">
        <v>0</v>
      </c>
      <c r="RR39" s="19">
        <v>0</v>
      </c>
      <c r="RS39" s="19">
        <v>0</v>
      </c>
      <c r="RT39" s="19">
        <v>0</v>
      </c>
      <c r="RU39" s="19">
        <v>0</v>
      </c>
      <c r="RV39" s="19">
        <v>0</v>
      </c>
      <c r="RW39" s="19">
        <v>0</v>
      </c>
      <c r="RX39" s="19">
        <v>0</v>
      </c>
      <c r="RY39" s="19">
        <v>0</v>
      </c>
      <c r="RZ39" s="19">
        <v>0</v>
      </c>
      <c r="SA39" s="19">
        <v>0</v>
      </c>
      <c r="SB39" s="19">
        <v>0</v>
      </c>
      <c r="SC39" s="19">
        <v>0</v>
      </c>
      <c r="SD39" s="19">
        <v>0</v>
      </c>
      <c r="SE39" s="19">
        <v>0</v>
      </c>
      <c r="SF39" s="19">
        <v>0</v>
      </c>
      <c r="SG39" s="19">
        <v>0</v>
      </c>
      <c r="SH39" s="19">
        <v>0</v>
      </c>
      <c r="SI39" s="19">
        <v>0</v>
      </c>
      <c r="SJ39" s="19">
        <v>1669932.7200000002</v>
      </c>
      <c r="SK39" s="19">
        <v>1669932.7200000002</v>
      </c>
      <c r="SL39" s="19">
        <v>0</v>
      </c>
      <c r="SM39" s="19">
        <v>0</v>
      </c>
      <c r="SN39" s="19">
        <v>0</v>
      </c>
      <c r="SO39" s="19">
        <v>0</v>
      </c>
      <c r="SP39" s="19">
        <v>0</v>
      </c>
      <c r="SQ39" s="19">
        <v>0</v>
      </c>
      <c r="SR39" s="19">
        <v>0</v>
      </c>
      <c r="SS39" s="19">
        <v>0</v>
      </c>
      <c r="ST39" s="19">
        <v>0</v>
      </c>
      <c r="SU39" s="19">
        <v>0</v>
      </c>
      <c r="SV39" s="19">
        <v>0</v>
      </c>
      <c r="SW39" s="19">
        <v>0</v>
      </c>
      <c r="SX39" s="19">
        <v>0</v>
      </c>
      <c r="SY39" s="19">
        <v>0</v>
      </c>
      <c r="SZ39" s="19">
        <v>0</v>
      </c>
      <c r="TA39" s="19">
        <v>0</v>
      </c>
      <c r="TB39" s="19">
        <v>0</v>
      </c>
      <c r="TC39" s="19">
        <v>0</v>
      </c>
      <c r="TD39" s="19">
        <v>0</v>
      </c>
      <c r="TE39" s="19">
        <v>0</v>
      </c>
      <c r="TF39" s="19">
        <v>0</v>
      </c>
      <c r="TG39" s="19">
        <v>0</v>
      </c>
      <c r="TH39" s="19">
        <v>0</v>
      </c>
      <c r="TI39" s="19">
        <v>0</v>
      </c>
      <c r="TJ39" s="19">
        <v>0</v>
      </c>
      <c r="TK39" s="19">
        <v>0</v>
      </c>
      <c r="TL39" s="19">
        <v>0</v>
      </c>
      <c r="TM39" s="19">
        <v>0</v>
      </c>
      <c r="TN39" s="19">
        <v>0</v>
      </c>
      <c r="TO39" s="19">
        <v>0</v>
      </c>
      <c r="TP39" s="19">
        <v>0</v>
      </c>
      <c r="TQ39" s="19">
        <v>0</v>
      </c>
      <c r="TR39" s="19">
        <v>0</v>
      </c>
      <c r="TS39" s="19">
        <v>0</v>
      </c>
      <c r="TT39" s="19">
        <v>0</v>
      </c>
      <c r="TU39" s="19">
        <v>0</v>
      </c>
      <c r="TV39" s="19">
        <v>0</v>
      </c>
      <c r="TW39" s="19">
        <v>0</v>
      </c>
      <c r="TX39" s="19">
        <v>0</v>
      </c>
      <c r="TY39" s="19">
        <v>0</v>
      </c>
      <c r="TZ39" s="19">
        <v>0</v>
      </c>
      <c r="UA39" s="19">
        <v>0</v>
      </c>
      <c r="UB39" s="19">
        <v>0</v>
      </c>
      <c r="UC39" s="19">
        <v>0</v>
      </c>
      <c r="UD39" s="19">
        <v>0</v>
      </c>
      <c r="UE39" s="19">
        <v>0</v>
      </c>
      <c r="UF39" s="19">
        <v>0</v>
      </c>
      <c r="UG39" s="19">
        <v>0</v>
      </c>
      <c r="UH39" s="19">
        <v>0</v>
      </c>
      <c r="UI39" s="19">
        <v>0</v>
      </c>
      <c r="UJ39" s="19">
        <v>0</v>
      </c>
      <c r="UK39" s="19">
        <v>0</v>
      </c>
      <c r="UL39" s="19">
        <v>0</v>
      </c>
      <c r="UM39" s="19">
        <v>0</v>
      </c>
      <c r="UN39" s="19">
        <v>0</v>
      </c>
      <c r="UO39" s="19">
        <v>0</v>
      </c>
      <c r="UP39" s="19">
        <v>0</v>
      </c>
      <c r="UQ39" s="19">
        <v>0</v>
      </c>
      <c r="UR39" s="19">
        <v>0</v>
      </c>
      <c r="US39" s="19">
        <v>0</v>
      </c>
      <c r="UT39" s="19">
        <v>0</v>
      </c>
      <c r="UU39" s="19">
        <v>0</v>
      </c>
      <c r="UV39" s="19">
        <v>0</v>
      </c>
      <c r="UW39" s="19">
        <v>0</v>
      </c>
      <c r="UX39" s="19">
        <v>0</v>
      </c>
      <c r="UY39" s="19">
        <v>0</v>
      </c>
      <c r="UZ39" s="19">
        <v>0</v>
      </c>
      <c r="VA39" s="19">
        <v>0</v>
      </c>
      <c r="VB39" s="19">
        <v>0</v>
      </c>
      <c r="VC39" s="19">
        <v>0</v>
      </c>
      <c r="VD39" s="19">
        <v>0</v>
      </c>
      <c r="VE39" s="19">
        <v>0</v>
      </c>
      <c r="VF39" s="19">
        <v>0</v>
      </c>
      <c r="VG39" s="19">
        <v>0</v>
      </c>
      <c r="VH39" s="19">
        <v>0</v>
      </c>
      <c r="VI39" s="19">
        <v>0</v>
      </c>
      <c r="VJ39" s="19">
        <v>0</v>
      </c>
      <c r="VK39" s="19">
        <v>0</v>
      </c>
      <c r="VL39" s="19">
        <v>0</v>
      </c>
      <c r="VM39" s="19">
        <v>0</v>
      </c>
      <c r="VN39" s="19">
        <v>0</v>
      </c>
      <c r="VO39" s="19">
        <v>0</v>
      </c>
      <c r="VP39" s="19">
        <v>0</v>
      </c>
      <c r="VQ39" s="19">
        <v>0</v>
      </c>
      <c r="VR39" s="19">
        <v>0</v>
      </c>
      <c r="VS39" s="19">
        <v>0</v>
      </c>
      <c r="VT39" s="19">
        <v>0</v>
      </c>
      <c r="VU39" s="19">
        <v>0</v>
      </c>
      <c r="VV39" s="19">
        <v>0</v>
      </c>
      <c r="VW39" s="19">
        <v>0</v>
      </c>
      <c r="VX39" s="19">
        <v>0</v>
      </c>
      <c r="VY39" s="19">
        <v>0</v>
      </c>
      <c r="VZ39" s="19">
        <v>0</v>
      </c>
      <c r="WA39" s="19">
        <v>0</v>
      </c>
      <c r="WB39" s="19">
        <v>0</v>
      </c>
      <c r="WC39" s="19">
        <v>0</v>
      </c>
      <c r="WD39" s="19">
        <v>0</v>
      </c>
      <c r="WE39" s="19">
        <v>0</v>
      </c>
      <c r="WF39" s="19">
        <v>0</v>
      </c>
      <c r="WG39" s="19">
        <v>0</v>
      </c>
      <c r="WH39" s="19">
        <v>0</v>
      </c>
      <c r="WI39" s="19">
        <v>0</v>
      </c>
      <c r="WJ39" s="19">
        <v>0</v>
      </c>
      <c r="WK39" s="19">
        <v>0</v>
      </c>
      <c r="WL39" s="19">
        <v>0</v>
      </c>
      <c r="WM39" s="19">
        <v>0</v>
      </c>
      <c r="WN39" s="19">
        <v>0</v>
      </c>
      <c r="WO39" s="19">
        <v>0</v>
      </c>
      <c r="WP39" s="19">
        <v>0</v>
      </c>
      <c r="WQ39" s="19">
        <v>0</v>
      </c>
      <c r="WR39" s="19">
        <v>0</v>
      </c>
      <c r="WS39" s="19">
        <v>0</v>
      </c>
      <c r="WT39" s="19">
        <v>0</v>
      </c>
      <c r="WU39" s="19">
        <v>0</v>
      </c>
      <c r="WV39" s="19">
        <v>0</v>
      </c>
      <c r="WW39" s="19">
        <v>0</v>
      </c>
      <c r="WX39" s="19">
        <v>0</v>
      </c>
      <c r="WY39" s="19">
        <v>0</v>
      </c>
      <c r="WZ39" s="19">
        <v>0</v>
      </c>
      <c r="XA39" s="19">
        <v>0</v>
      </c>
      <c r="XB39" s="19">
        <v>0</v>
      </c>
      <c r="XC39" s="19">
        <v>0</v>
      </c>
      <c r="XD39" s="19">
        <v>0</v>
      </c>
      <c r="XE39" s="19">
        <v>0</v>
      </c>
      <c r="XF39" s="19">
        <v>0</v>
      </c>
      <c r="XG39" s="19">
        <v>0</v>
      </c>
      <c r="XH39" s="19">
        <v>0</v>
      </c>
      <c r="XI39" s="19">
        <v>0</v>
      </c>
      <c r="XJ39" s="19">
        <v>0</v>
      </c>
      <c r="XK39" s="19">
        <v>0</v>
      </c>
      <c r="XL39" s="19">
        <v>0</v>
      </c>
      <c r="XM39" s="19">
        <v>0</v>
      </c>
      <c r="XN39" s="19">
        <v>0</v>
      </c>
      <c r="XO39" s="19">
        <v>0</v>
      </c>
      <c r="XP39" s="19">
        <v>0</v>
      </c>
      <c r="XQ39" s="19">
        <v>0</v>
      </c>
      <c r="XR39" s="19">
        <v>0</v>
      </c>
      <c r="XS39" s="19">
        <v>0</v>
      </c>
      <c r="XT39" s="19">
        <v>0</v>
      </c>
      <c r="XU39" s="19">
        <v>0</v>
      </c>
      <c r="XV39" s="19">
        <v>0</v>
      </c>
      <c r="XW39" s="19">
        <v>0</v>
      </c>
      <c r="XX39" s="19">
        <v>0</v>
      </c>
      <c r="XY39" s="19">
        <v>0</v>
      </c>
      <c r="XZ39" s="19">
        <v>0</v>
      </c>
      <c r="YA39" s="19">
        <v>0</v>
      </c>
      <c r="YB39" s="19">
        <v>0</v>
      </c>
      <c r="YC39" s="19">
        <v>0</v>
      </c>
      <c r="YD39" s="19">
        <v>0</v>
      </c>
      <c r="YE39" s="19">
        <v>0</v>
      </c>
      <c r="YF39" s="19">
        <v>0</v>
      </c>
      <c r="YG39" s="19">
        <v>0</v>
      </c>
      <c r="YH39" s="19">
        <v>0</v>
      </c>
      <c r="YI39" s="19">
        <v>0</v>
      </c>
      <c r="YJ39" s="19">
        <v>0</v>
      </c>
      <c r="YK39" s="19">
        <v>0</v>
      </c>
      <c r="YL39" s="19">
        <v>0</v>
      </c>
      <c r="YM39" s="19">
        <v>0</v>
      </c>
      <c r="YN39" s="19">
        <v>0</v>
      </c>
      <c r="YO39" s="19">
        <v>0</v>
      </c>
      <c r="YP39" s="19">
        <v>0</v>
      </c>
      <c r="YQ39" s="19">
        <v>0</v>
      </c>
      <c r="YR39" s="19">
        <v>0</v>
      </c>
      <c r="YS39" s="19">
        <v>0</v>
      </c>
      <c r="YT39" s="19">
        <v>0</v>
      </c>
      <c r="YU39" s="19">
        <v>0</v>
      </c>
      <c r="YV39" s="19">
        <v>0</v>
      </c>
      <c r="YW39" s="19">
        <v>0</v>
      </c>
      <c r="YX39" s="19">
        <v>0</v>
      </c>
      <c r="YY39" s="19">
        <v>0</v>
      </c>
      <c r="YZ39" s="19">
        <v>0</v>
      </c>
      <c r="ZA39" s="19">
        <v>0</v>
      </c>
      <c r="ZB39" s="19">
        <v>0</v>
      </c>
      <c r="ZC39" s="19">
        <v>0</v>
      </c>
      <c r="ZD39" s="19">
        <v>0</v>
      </c>
      <c r="ZE39" s="19">
        <v>0</v>
      </c>
      <c r="ZF39" s="19">
        <v>0</v>
      </c>
      <c r="ZG39" s="19">
        <v>0</v>
      </c>
      <c r="ZH39" s="19">
        <v>0</v>
      </c>
      <c r="ZI39" s="19">
        <v>0</v>
      </c>
      <c r="ZJ39" s="19">
        <v>0</v>
      </c>
      <c r="ZK39" s="19">
        <v>0</v>
      </c>
      <c r="ZL39" s="19">
        <v>0</v>
      </c>
      <c r="ZM39" s="19">
        <v>0</v>
      </c>
      <c r="ZN39" s="19">
        <v>0</v>
      </c>
      <c r="ZO39" s="19">
        <v>0</v>
      </c>
      <c r="ZP39" s="19">
        <v>0</v>
      </c>
      <c r="ZQ39" s="19">
        <v>0</v>
      </c>
      <c r="ZR39" s="19">
        <v>0</v>
      </c>
      <c r="ZS39" s="19">
        <v>0</v>
      </c>
      <c r="ZT39" s="19">
        <v>0</v>
      </c>
      <c r="ZU39" s="19">
        <v>0</v>
      </c>
      <c r="ZV39" s="19">
        <v>0</v>
      </c>
    </row>
    <row r="40" spans="1:1451" x14ac:dyDescent="0.2">
      <c r="A40" s="39" t="s">
        <v>41</v>
      </c>
      <c r="B40" s="17">
        <f t="shared" ref="B40:BM40" si="29">(B39/1000-B41)</f>
        <v>0</v>
      </c>
      <c r="C40" s="17">
        <f t="shared" si="29"/>
        <v>0</v>
      </c>
      <c r="D40" s="17">
        <f t="shared" si="29"/>
        <v>0</v>
      </c>
      <c r="E40" s="17">
        <f t="shared" si="29"/>
        <v>0</v>
      </c>
      <c r="F40" s="17">
        <f t="shared" si="29"/>
        <v>8695.3356100000001</v>
      </c>
      <c r="G40" s="17">
        <f t="shared" si="29"/>
        <v>8777.6316599999973</v>
      </c>
      <c r="H40" s="17">
        <f t="shared" si="29"/>
        <v>8777.6316599999973</v>
      </c>
      <c r="I40" s="17">
        <f t="shared" si="29"/>
        <v>8777.6316599999973</v>
      </c>
      <c r="J40" s="17">
        <f t="shared" si="29"/>
        <v>14327.210429999999</v>
      </c>
      <c r="K40" s="17">
        <f t="shared" si="29"/>
        <v>8225.7226799999989</v>
      </c>
      <c r="L40" s="17">
        <f t="shared" si="29"/>
        <v>12907.517170000001</v>
      </c>
      <c r="M40" s="17">
        <f t="shared" si="29"/>
        <v>12989.725899999999</v>
      </c>
      <c r="N40" s="17">
        <f t="shared" si="29"/>
        <v>12989.725899999999</v>
      </c>
      <c r="O40" s="17">
        <f t="shared" si="29"/>
        <v>12989.725899999999</v>
      </c>
      <c r="P40" s="17">
        <f t="shared" si="29"/>
        <v>16498.981960000005</v>
      </c>
      <c r="Q40" s="17">
        <f t="shared" si="29"/>
        <v>25239.556109999998</v>
      </c>
      <c r="R40" s="17">
        <f t="shared" si="29"/>
        <v>20807.616369999996</v>
      </c>
      <c r="S40" s="17">
        <f t="shared" si="29"/>
        <v>21359.825099999998</v>
      </c>
      <c r="T40" s="17">
        <f t="shared" si="29"/>
        <v>24706.0936</v>
      </c>
      <c r="U40" s="17">
        <f t="shared" si="29"/>
        <v>27298.390820000001</v>
      </c>
      <c r="V40" s="17">
        <f t="shared" si="29"/>
        <v>30251.408009999999</v>
      </c>
      <c r="W40" s="17">
        <f t="shared" si="29"/>
        <v>34068.763690000007</v>
      </c>
      <c r="X40" s="17">
        <f t="shared" si="29"/>
        <v>33393.907470000006</v>
      </c>
      <c r="Y40" s="17">
        <f t="shared" si="29"/>
        <v>33477.487030000004</v>
      </c>
      <c r="Z40" s="17">
        <f t="shared" si="29"/>
        <v>33390.090519999998</v>
      </c>
      <c r="AA40" s="17">
        <f t="shared" si="29"/>
        <v>35357.161759999995</v>
      </c>
      <c r="AB40" s="17">
        <f t="shared" si="29"/>
        <v>35767.046869999998</v>
      </c>
      <c r="AC40" s="17">
        <f t="shared" si="29"/>
        <v>38421.542709999994</v>
      </c>
      <c r="AD40" s="17">
        <f t="shared" si="29"/>
        <v>26165.841629999999</v>
      </c>
      <c r="AE40" s="17">
        <f t="shared" si="29"/>
        <v>26256.907160000002</v>
      </c>
      <c r="AF40" s="17">
        <f t="shared" si="29"/>
        <v>22547.123960000001</v>
      </c>
      <c r="AG40" s="17">
        <f t="shared" si="29"/>
        <v>26087.928249999997</v>
      </c>
      <c r="AH40" s="17">
        <f t="shared" si="29"/>
        <v>25973.617599999998</v>
      </c>
      <c r="AI40" s="17">
        <f t="shared" si="29"/>
        <v>27576.639940000001</v>
      </c>
      <c r="AJ40" s="17">
        <f t="shared" si="29"/>
        <v>15668.178280000002</v>
      </c>
      <c r="AK40" s="17">
        <f t="shared" si="29"/>
        <v>15759.24381</v>
      </c>
      <c r="AL40" s="17">
        <f t="shared" si="29"/>
        <v>20381.685829999999</v>
      </c>
      <c r="AM40" s="17">
        <f t="shared" si="29"/>
        <v>25772.183120000002</v>
      </c>
      <c r="AN40" s="17">
        <f t="shared" si="29"/>
        <v>27236.066500000001</v>
      </c>
      <c r="AO40" s="17">
        <f t="shared" si="29"/>
        <v>20439.614170000008</v>
      </c>
      <c r="AP40" s="17">
        <f t="shared" si="29"/>
        <v>12569.002559999999</v>
      </c>
      <c r="AQ40" s="17">
        <f t="shared" si="29"/>
        <v>12660.068089999999</v>
      </c>
      <c r="AR40" s="17">
        <f t="shared" si="29"/>
        <v>15752.28493</v>
      </c>
      <c r="AS40" s="17">
        <f t="shared" si="29"/>
        <v>16937.448290000004</v>
      </c>
      <c r="AT40" s="17">
        <f t="shared" si="29"/>
        <v>19057.924970000007</v>
      </c>
      <c r="AU40" s="17">
        <f t="shared" si="29"/>
        <v>19872.03355</v>
      </c>
      <c r="AV40" s="17">
        <f t="shared" si="29"/>
        <v>11838.71342</v>
      </c>
      <c r="AW40" s="17">
        <f t="shared" si="29"/>
        <v>11929.778949999998</v>
      </c>
      <c r="AX40" s="17">
        <f t="shared" si="29"/>
        <v>14631.576990000001</v>
      </c>
      <c r="AY40" s="17">
        <f t="shared" si="29"/>
        <v>22956.619330000001</v>
      </c>
      <c r="AZ40" s="17">
        <f t="shared" si="29"/>
        <v>23282.76064</v>
      </c>
      <c r="BA40" s="17">
        <f t="shared" si="29"/>
        <v>22035.066109999996</v>
      </c>
      <c r="BB40" s="17">
        <f t="shared" si="29"/>
        <v>17292.183550000002</v>
      </c>
      <c r="BC40" s="17">
        <f t="shared" si="29"/>
        <v>17184.245709999999</v>
      </c>
      <c r="BD40" s="17">
        <f t="shared" si="29"/>
        <v>22843.847449999997</v>
      </c>
      <c r="BE40" s="17">
        <f t="shared" si="29"/>
        <v>23407.351160000002</v>
      </c>
      <c r="BF40" s="17">
        <f t="shared" si="29"/>
        <v>23602.06352</v>
      </c>
      <c r="BG40" s="17">
        <f t="shared" si="29"/>
        <v>19770.9048</v>
      </c>
      <c r="BH40" s="17">
        <f t="shared" si="29"/>
        <v>16682.15552</v>
      </c>
      <c r="BI40" s="17">
        <f t="shared" si="29"/>
        <v>16771.317990000003</v>
      </c>
      <c r="BJ40" s="17">
        <f t="shared" si="29"/>
        <v>31468.123789999998</v>
      </c>
      <c r="BK40" s="17">
        <f t="shared" si="29"/>
        <v>32436.799200000005</v>
      </c>
      <c r="BL40" s="17">
        <f t="shared" si="29"/>
        <v>34097.959060000001</v>
      </c>
      <c r="BM40" s="17">
        <f t="shared" si="29"/>
        <v>26025.432159999997</v>
      </c>
      <c r="BN40" s="17">
        <f t="shared" ref="BN40:DY40" si="30">(BN39/1000-BN41)</f>
        <v>23282.337150000003</v>
      </c>
      <c r="BO40" s="17">
        <f t="shared" si="30"/>
        <v>23843.449120000001</v>
      </c>
      <c r="BP40" s="17">
        <f t="shared" si="30"/>
        <v>23843.449120000001</v>
      </c>
      <c r="BQ40" s="17">
        <f t="shared" si="30"/>
        <v>23843.449120000001</v>
      </c>
      <c r="BR40" s="17">
        <f t="shared" si="30"/>
        <v>34297.355829999993</v>
      </c>
      <c r="BS40" s="17">
        <f t="shared" si="30"/>
        <v>35795.452169999997</v>
      </c>
      <c r="BT40" s="17">
        <f t="shared" si="30"/>
        <v>32717.30372</v>
      </c>
      <c r="BU40" s="17">
        <f t="shared" si="30"/>
        <v>32718.563460000001</v>
      </c>
      <c r="BV40" s="17">
        <f t="shared" si="30"/>
        <v>35913.044289999991</v>
      </c>
      <c r="BW40" s="17">
        <f t="shared" si="30"/>
        <v>36999.753629999992</v>
      </c>
      <c r="BX40" s="17">
        <f t="shared" si="30"/>
        <v>28190.791679999998</v>
      </c>
      <c r="BY40" s="17">
        <f t="shared" si="30"/>
        <v>25538.287499999999</v>
      </c>
      <c r="BZ40" s="17">
        <f t="shared" si="30"/>
        <v>23255.888800000001</v>
      </c>
      <c r="CA40" s="17">
        <f t="shared" si="30"/>
        <v>23329.51052</v>
      </c>
      <c r="CB40" s="17">
        <f t="shared" si="30"/>
        <v>27127.230820000008</v>
      </c>
      <c r="CC40" s="17">
        <f t="shared" si="30"/>
        <v>27527.742700000003</v>
      </c>
      <c r="CD40" s="17">
        <f t="shared" si="30"/>
        <v>26461.921760000001</v>
      </c>
      <c r="CE40" s="17">
        <f t="shared" si="30"/>
        <v>26241.918300000005</v>
      </c>
      <c r="CF40" s="17">
        <f t="shared" si="30"/>
        <v>23911.37558</v>
      </c>
      <c r="CG40" s="17">
        <f t="shared" si="30"/>
        <v>23984.765480000002</v>
      </c>
      <c r="CH40" s="17">
        <f t="shared" si="30"/>
        <v>27492.139720000003</v>
      </c>
      <c r="CI40" s="17">
        <f t="shared" si="30"/>
        <v>30171.688840000003</v>
      </c>
      <c r="CJ40" s="17">
        <f t="shared" si="30"/>
        <v>16652.365319999997</v>
      </c>
      <c r="CK40" s="17">
        <f t="shared" si="30"/>
        <v>7857.0206199999993</v>
      </c>
      <c r="CL40" s="17">
        <f t="shared" si="30"/>
        <v>12904.91864</v>
      </c>
      <c r="CM40" s="17">
        <f t="shared" si="30"/>
        <v>12975.048019999997</v>
      </c>
      <c r="CN40" s="17">
        <f t="shared" si="30"/>
        <v>14620.320249999999</v>
      </c>
      <c r="CO40" s="17">
        <f t="shared" si="30"/>
        <v>6730.3943900000004</v>
      </c>
      <c r="CP40" s="17">
        <f t="shared" si="30"/>
        <v>8550.8288499999999</v>
      </c>
      <c r="CQ40" s="17">
        <f t="shared" si="30"/>
        <v>14092.856379999999</v>
      </c>
      <c r="CR40" s="17">
        <f t="shared" si="30"/>
        <v>10595.39726</v>
      </c>
      <c r="CS40" s="17">
        <f t="shared" si="30"/>
        <v>10665.526640000002</v>
      </c>
      <c r="CT40" s="17">
        <f t="shared" si="30"/>
        <v>6120.36409</v>
      </c>
      <c r="CU40" s="17">
        <f t="shared" si="30"/>
        <v>6917.5526699999991</v>
      </c>
      <c r="CV40" s="17">
        <f t="shared" si="30"/>
        <v>3036.1038799999997</v>
      </c>
      <c r="CW40" s="17">
        <f t="shared" si="30"/>
        <v>4549.7175000000007</v>
      </c>
      <c r="CX40" s="17">
        <f t="shared" si="30"/>
        <v>5581.2305400000005</v>
      </c>
      <c r="CY40" s="17">
        <f t="shared" si="30"/>
        <v>5651.3599199999999</v>
      </c>
      <c r="CZ40" s="17">
        <f t="shared" si="30"/>
        <v>6935.8259899999994</v>
      </c>
      <c r="DA40" s="17">
        <f t="shared" si="30"/>
        <v>7589.9128000000001</v>
      </c>
      <c r="DB40" s="17">
        <f t="shared" si="30"/>
        <v>2627.3248899999999</v>
      </c>
      <c r="DC40" s="17">
        <f t="shared" si="30"/>
        <v>4091.3111900000008</v>
      </c>
      <c r="DD40" s="17">
        <f t="shared" si="30"/>
        <v>4021.5936799999995</v>
      </c>
      <c r="DE40" s="17">
        <f t="shared" si="30"/>
        <v>4091.3111900000008</v>
      </c>
      <c r="DF40" s="17">
        <f t="shared" si="30"/>
        <v>8251.7191700000021</v>
      </c>
      <c r="DG40" s="17">
        <f t="shared" si="30"/>
        <v>10028.461210000001</v>
      </c>
      <c r="DH40" s="17">
        <f t="shared" si="30"/>
        <v>11364.836379999999</v>
      </c>
      <c r="DI40" s="17">
        <f t="shared" si="30"/>
        <v>18117.325939999999</v>
      </c>
      <c r="DJ40" s="17">
        <f t="shared" si="30"/>
        <v>16062.294629999999</v>
      </c>
      <c r="DK40" s="17">
        <f t="shared" si="30"/>
        <v>16132.011640000002</v>
      </c>
      <c r="DL40" s="17">
        <f t="shared" si="30"/>
        <v>19945.254069999999</v>
      </c>
      <c r="DM40" s="17">
        <f t="shared" si="30"/>
        <v>11189.834009999999</v>
      </c>
      <c r="DN40" s="17">
        <f t="shared" si="30"/>
        <v>11405.437409999999</v>
      </c>
      <c r="DO40" s="17">
        <f t="shared" si="30"/>
        <v>15525.761850000001</v>
      </c>
      <c r="DP40" s="17">
        <f t="shared" si="30"/>
        <v>15525.70211</v>
      </c>
      <c r="DQ40" s="17">
        <f t="shared" si="30"/>
        <v>15525.761850000001</v>
      </c>
      <c r="DR40" s="17">
        <f t="shared" si="30"/>
        <v>16271.869660000002</v>
      </c>
      <c r="DS40" s="17">
        <f t="shared" si="30"/>
        <v>16559.64617</v>
      </c>
      <c r="DT40" s="17">
        <f t="shared" si="30"/>
        <v>16863.466020000003</v>
      </c>
      <c r="DU40" s="17">
        <f t="shared" si="30"/>
        <v>6542.1920299999992</v>
      </c>
      <c r="DV40" s="17">
        <f t="shared" si="30"/>
        <v>3650.40425</v>
      </c>
      <c r="DW40" s="17">
        <f t="shared" si="30"/>
        <v>3720.2012699999987</v>
      </c>
      <c r="DX40" s="17">
        <f t="shared" si="30"/>
        <v>5762.1370000000006</v>
      </c>
      <c r="DY40" s="17">
        <f t="shared" si="30"/>
        <v>5531.9235699999999</v>
      </c>
      <c r="DZ40" s="17">
        <f t="shared" ref="DZ40:GK40" si="31">(DZ39/1000-DZ41)</f>
        <v>6672.0417400000006</v>
      </c>
      <c r="EA40" s="17">
        <f t="shared" si="31"/>
        <v>11009.840129999999</v>
      </c>
      <c r="EB40" s="17">
        <f t="shared" si="31"/>
        <v>9456.6743499999993</v>
      </c>
      <c r="EC40" s="17">
        <f t="shared" si="31"/>
        <v>10543.19262</v>
      </c>
      <c r="ED40" s="17">
        <f t="shared" si="31"/>
        <v>15044.390869999999</v>
      </c>
      <c r="EE40" s="17">
        <f t="shared" si="31"/>
        <v>12784.963750000001</v>
      </c>
      <c r="EF40" s="17">
        <f t="shared" si="31"/>
        <v>13477.482050000002</v>
      </c>
      <c r="EG40" s="17">
        <f t="shared" si="31"/>
        <v>9549.3166299999993</v>
      </c>
      <c r="EH40" s="17">
        <f t="shared" si="31"/>
        <v>9464.7983600000007</v>
      </c>
      <c r="EI40" s="17">
        <f t="shared" si="31"/>
        <v>9549.3166299999993</v>
      </c>
      <c r="EJ40" s="17">
        <f t="shared" si="31"/>
        <v>13529.825919999999</v>
      </c>
      <c r="EK40" s="17">
        <f t="shared" si="31"/>
        <v>13799.417600000001</v>
      </c>
      <c r="EL40" s="17">
        <f t="shared" si="31"/>
        <v>15071.56179</v>
      </c>
      <c r="EM40" s="17">
        <f t="shared" si="31"/>
        <v>16926.494859999999</v>
      </c>
      <c r="EN40" s="17">
        <f t="shared" si="31"/>
        <v>11734.982399999999</v>
      </c>
      <c r="EO40" s="17">
        <f t="shared" si="31"/>
        <v>11775.08203</v>
      </c>
      <c r="EP40" s="17">
        <f t="shared" si="31"/>
        <v>11200.640160000001</v>
      </c>
      <c r="EQ40" s="17">
        <f t="shared" si="31"/>
        <v>24119.502649999999</v>
      </c>
      <c r="ER40" s="17">
        <f t="shared" si="31"/>
        <v>25262.531859999996</v>
      </c>
      <c r="ES40" s="17">
        <f t="shared" si="31"/>
        <v>12943.116510000002</v>
      </c>
      <c r="ET40" s="17">
        <f t="shared" si="31"/>
        <v>25404.864720000001</v>
      </c>
      <c r="EU40" s="17">
        <f t="shared" si="31"/>
        <v>25646.06047</v>
      </c>
      <c r="EV40" s="17">
        <f t="shared" si="31"/>
        <v>26903.776029999997</v>
      </c>
      <c r="EW40" s="17">
        <f t="shared" si="31"/>
        <v>25769.105189999998</v>
      </c>
      <c r="EX40" s="17">
        <f t="shared" si="31"/>
        <v>25895.255150000005</v>
      </c>
      <c r="EY40" s="17">
        <f t="shared" si="31"/>
        <v>26243.626590000003</v>
      </c>
      <c r="EZ40" s="17">
        <f t="shared" si="31"/>
        <v>10930.404089999998</v>
      </c>
      <c r="FA40" s="17">
        <f t="shared" si="31"/>
        <v>10985.751389999999</v>
      </c>
      <c r="FB40" s="17">
        <f t="shared" si="31"/>
        <v>22373.582299999998</v>
      </c>
      <c r="FC40" s="17">
        <f t="shared" si="31"/>
        <v>15163.153040000001</v>
      </c>
      <c r="FD40" s="17">
        <f t="shared" si="31"/>
        <v>10474.691509999999</v>
      </c>
      <c r="FE40" s="17">
        <f t="shared" si="31"/>
        <v>18558.335170000006</v>
      </c>
      <c r="FF40" s="17">
        <f t="shared" si="31"/>
        <v>18269.004140000001</v>
      </c>
      <c r="FG40" s="17">
        <f t="shared" si="31"/>
        <v>18324.351439999999</v>
      </c>
      <c r="FH40" s="17">
        <f t="shared" si="31"/>
        <v>20309.471420000002</v>
      </c>
      <c r="FI40" s="17">
        <f t="shared" si="31"/>
        <v>23498.247819999997</v>
      </c>
      <c r="FJ40" s="17">
        <f t="shared" si="31"/>
        <v>11143.83466</v>
      </c>
      <c r="FK40" s="17">
        <f t="shared" si="31"/>
        <v>11291.079169999999</v>
      </c>
      <c r="FL40" s="17">
        <f t="shared" si="31"/>
        <v>12927.48624</v>
      </c>
      <c r="FM40" s="17">
        <f t="shared" si="31"/>
        <v>12982.834130000001</v>
      </c>
      <c r="FN40" s="17">
        <f t="shared" si="31"/>
        <v>18746.444200000002</v>
      </c>
      <c r="FO40" s="17">
        <f t="shared" si="31"/>
        <v>15886.154790000001</v>
      </c>
      <c r="FP40" s="17">
        <f t="shared" si="31"/>
        <v>15066.62818</v>
      </c>
      <c r="FQ40" s="17">
        <f t="shared" si="31"/>
        <v>17180.732519999998</v>
      </c>
      <c r="FR40" s="17">
        <f t="shared" si="31"/>
        <v>14345.70264</v>
      </c>
      <c r="FS40" s="17">
        <f t="shared" si="31"/>
        <v>14344.824130000001</v>
      </c>
      <c r="FT40" s="17">
        <f t="shared" si="31"/>
        <v>17816.599389999999</v>
      </c>
      <c r="FU40" s="17">
        <f t="shared" si="31"/>
        <v>19185.446339999995</v>
      </c>
      <c r="FV40" s="17">
        <f t="shared" si="31"/>
        <v>5.9740000000000001E-2</v>
      </c>
      <c r="FW40" s="17">
        <f t="shared" si="31"/>
        <v>5.9740000000000001E-2</v>
      </c>
      <c r="FX40" s="17">
        <f t="shared" si="31"/>
        <v>0</v>
      </c>
      <c r="FY40" s="17">
        <f t="shared" si="31"/>
        <v>5.9740000000000001E-2</v>
      </c>
      <c r="FZ40" s="17">
        <f t="shared" si="31"/>
        <v>5.9740000000000001E-2</v>
      </c>
      <c r="GA40" s="17">
        <f t="shared" si="31"/>
        <v>5.9740000000000001E-2</v>
      </c>
      <c r="GB40" s="17">
        <f t="shared" si="31"/>
        <v>5.9740000000000001E-2</v>
      </c>
      <c r="GC40" s="17">
        <f t="shared" si="31"/>
        <v>5.9740000000000001E-2</v>
      </c>
      <c r="GD40" s="17">
        <f t="shared" si="31"/>
        <v>0</v>
      </c>
      <c r="GE40" s="17">
        <f t="shared" si="31"/>
        <v>5.9740000000000001E-2</v>
      </c>
      <c r="GF40" s="17">
        <f t="shared" si="31"/>
        <v>5.9740000000000001E-2</v>
      </c>
      <c r="GG40" s="17">
        <f t="shared" si="31"/>
        <v>5.9740000000000001E-2</v>
      </c>
      <c r="GH40" s="17">
        <f t="shared" si="31"/>
        <v>5.9740000000000001E-2</v>
      </c>
      <c r="GI40" s="17">
        <f t="shared" si="31"/>
        <v>5.9740000000000001E-2</v>
      </c>
      <c r="GJ40" s="17">
        <f t="shared" si="31"/>
        <v>5.9740000000000001E-2</v>
      </c>
      <c r="GK40" s="17">
        <f t="shared" si="31"/>
        <v>5.9740000000000001E-2</v>
      </c>
      <c r="GL40" s="17">
        <f t="shared" ref="GL40:HC40" si="32">(GL39/1000-GL41)</f>
        <v>5.9740000000000001E-2</v>
      </c>
      <c r="GM40" s="17">
        <f t="shared" si="32"/>
        <v>5.9740000000000001E-2</v>
      </c>
      <c r="GN40" s="17">
        <f t="shared" si="32"/>
        <v>5.9740000000000001E-2</v>
      </c>
      <c r="GO40" s="17">
        <f t="shared" si="32"/>
        <v>5.9740000000000001E-2</v>
      </c>
      <c r="GP40" s="17">
        <f t="shared" si="32"/>
        <v>0</v>
      </c>
      <c r="GQ40" s="17">
        <f t="shared" si="32"/>
        <v>5.9740000000000001E-2</v>
      </c>
      <c r="GR40" s="17">
        <f t="shared" si="32"/>
        <v>5.9740000000000001E-2</v>
      </c>
      <c r="GS40" s="17">
        <f t="shared" si="32"/>
        <v>5.9740000000000001E-2</v>
      </c>
      <c r="GT40" s="17">
        <f t="shared" si="32"/>
        <v>5.9740000000000001E-2</v>
      </c>
      <c r="GU40" s="17">
        <f t="shared" si="32"/>
        <v>5.9740000000000001E-2</v>
      </c>
      <c r="GV40" s="17">
        <f t="shared" si="32"/>
        <v>0</v>
      </c>
      <c r="GW40" s="17">
        <f t="shared" si="32"/>
        <v>5.9740000000000001E-2</v>
      </c>
      <c r="GX40" s="17">
        <f t="shared" si="32"/>
        <v>0</v>
      </c>
      <c r="GY40" s="17">
        <f t="shared" si="32"/>
        <v>10746.65</v>
      </c>
      <c r="GZ40" s="17">
        <f t="shared" si="32"/>
        <v>10046.00216</v>
      </c>
      <c r="HA40" s="17">
        <f t="shared" si="32"/>
        <v>15615.718009999997</v>
      </c>
      <c r="HB40" s="17">
        <f t="shared" si="32"/>
        <v>16824.775140000002</v>
      </c>
      <c r="HC40" s="17">
        <f t="shared" si="32"/>
        <v>0</v>
      </c>
      <c r="HD40" s="17">
        <f>(HD39/1000-HD41)</f>
        <v>12986.129680000002</v>
      </c>
      <c r="HE40" s="17"/>
      <c r="HF40" s="17">
        <f t="shared" ref="HF40:JS40" si="33">(HF39/1000-HF41)</f>
        <v>13396.690370000002</v>
      </c>
      <c r="HG40" s="17">
        <f t="shared" si="33"/>
        <v>9829.6501200000002</v>
      </c>
      <c r="HH40" s="17">
        <f t="shared" si="33"/>
        <v>11652.261050000001</v>
      </c>
      <c r="HI40" s="17">
        <f t="shared" si="33"/>
        <v>14347.97827</v>
      </c>
      <c r="HJ40" s="17">
        <f t="shared" si="33"/>
        <v>0</v>
      </c>
      <c r="HK40" s="17">
        <f t="shared" si="33"/>
        <v>14109.532509999997</v>
      </c>
      <c r="HL40" s="17"/>
      <c r="HM40" s="17">
        <f t="shared" si="33"/>
        <v>15704.914720000001</v>
      </c>
      <c r="HN40" s="17">
        <f t="shared" si="33"/>
        <v>17190.928479999995</v>
      </c>
      <c r="HO40" s="17">
        <f t="shared" si="33"/>
        <v>19000.994049999998</v>
      </c>
      <c r="HP40" s="17">
        <f t="shared" si="33"/>
        <v>27365.900010000001</v>
      </c>
      <c r="HQ40" s="17">
        <f t="shared" si="33"/>
        <v>0</v>
      </c>
      <c r="HR40" s="17">
        <f t="shared" si="33"/>
        <v>25283.964100000001</v>
      </c>
      <c r="HS40" s="17"/>
      <c r="HT40" s="17">
        <f t="shared" si="33"/>
        <v>25712.377410000001</v>
      </c>
      <c r="HU40" s="17">
        <f t="shared" si="33"/>
        <v>27098.001639999999</v>
      </c>
      <c r="HV40" s="17">
        <f t="shared" si="33"/>
        <v>29444.914689999998</v>
      </c>
      <c r="HW40" s="17">
        <f t="shared" si="33"/>
        <v>30540.761270000003</v>
      </c>
      <c r="HX40" s="17">
        <f t="shared" si="33"/>
        <v>0</v>
      </c>
      <c r="HY40" s="17">
        <f>(HY39/1000-HY41)</f>
        <v>26275.287700000001</v>
      </c>
      <c r="HZ40" s="17">
        <f t="shared" si="7"/>
        <v>991.32359999999971</v>
      </c>
      <c r="IA40" s="17">
        <f t="shared" si="33"/>
        <v>26764.75388</v>
      </c>
      <c r="IB40" s="17">
        <f t="shared" si="33"/>
        <v>30843.847450000001</v>
      </c>
      <c r="IC40" s="17">
        <f t="shared" si="33"/>
        <v>26878.039279999997</v>
      </c>
      <c r="ID40" s="17">
        <f t="shared" si="33"/>
        <v>29262.561779999996</v>
      </c>
      <c r="IE40" s="17">
        <f t="shared" si="33"/>
        <v>0</v>
      </c>
      <c r="IF40" s="17">
        <f>(IF39/1000-IF41)</f>
        <v>13704.698490000001</v>
      </c>
      <c r="IG40" s="17"/>
      <c r="IH40" s="17">
        <f t="shared" si="33"/>
        <v>16975.294239999999</v>
      </c>
      <c r="II40" s="17">
        <f t="shared" si="33"/>
        <v>19712.70896</v>
      </c>
      <c r="IJ40" s="17">
        <f t="shared" si="33"/>
        <v>20823.948129999997</v>
      </c>
      <c r="IK40" s="17">
        <f t="shared" si="33"/>
        <v>24382.075939999995</v>
      </c>
      <c r="IL40" s="17">
        <f t="shared" si="33"/>
        <v>0</v>
      </c>
      <c r="IM40" s="17">
        <f t="shared" si="33"/>
        <v>13079.812640000002</v>
      </c>
      <c r="IN40" s="17">
        <f t="shared" si="33"/>
        <v>19021.081309999998</v>
      </c>
      <c r="IO40" s="17">
        <f t="shared" si="33"/>
        <v>24497.758150000001</v>
      </c>
      <c r="IP40" s="17">
        <f t="shared" si="33"/>
        <v>22662.250120000004</v>
      </c>
      <c r="IQ40" s="17">
        <f t="shared" si="33"/>
        <v>23297.019099999994</v>
      </c>
      <c r="IR40" s="17">
        <f t="shared" si="33"/>
        <v>0</v>
      </c>
      <c r="IS40" s="17">
        <f t="shared" si="33"/>
        <v>17697.369070000001</v>
      </c>
      <c r="IT40" s="17">
        <f t="shared" si="33"/>
        <v>18580.829519999999</v>
      </c>
      <c r="IU40" s="17">
        <f t="shared" si="33"/>
        <v>18564.502469999999</v>
      </c>
      <c r="IV40" s="17">
        <f t="shared" si="33"/>
        <v>19341.378680000002</v>
      </c>
      <c r="IW40" s="17">
        <f t="shared" si="33"/>
        <v>20774.868699999995</v>
      </c>
      <c r="IX40" s="17">
        <f t="shared" si="33"/>
        <v>0</v>
      </c>
      <c r="IY40" s="17">
        <f t="shared" si="33"/>
        <v>14120.457389999998</v>
      </c>
      <c r="IZ40" s="17">
        <f t="shared" si="33"/>
        <v>14120.457389999998</v>
      </c>
      <c r="JA40" s="17">
        <f t="shared" si="33"/>
        <v>20443.530099999996</v>
      </c>
      <c r="JB40" s="17">
        <f t="shared" si="33"/>
        <v>19750.226320000002</v>
      </c>
      <c r="JC40" s="17">
        <f t="shared" si="33"/>
        <v>21500.90609</v>
      </c>
      <c r="JD40" s="17"/>
      <c r="JE40" s="17">
        <f t="shared" si="33"/>
        <v>13303.64798</v>
      </c>
      <c r="JF40" s="17">
        <f t="shared" si="33"/>
        <v>19584.843369999995</v>
      </c>
      <c r="JG40" s="17">
        <f t="shared" si="33"/>
        <v>21040.358010000004</v>
      </c>
      <c r="JH40" s="17">
        <f t="shared" si="33"/>
        <v>18438.282559999992</v>
      </c>
      <c r="JI40" s="17">
        <f t="shared" si="33"/>
        <v>18327.869170000002</v>
      </c>
      <c r="JJ40" s="17"/>
      <c r="JK40" s="17">
        <f t="shared" si="33"/>
        <v>14242.23084</v>
      </c>
      <c r="JL40" s="17">
        <f t="shared" si="33"/>
        <v>14545.51748</v>
      </c>
      <c r="JM40" s="17">
        <f t="shared" si="33"/>
        <v>17133.117059999997</v>
      </c>
      <c r="JN40" s="17">
        <f t="shared" si="33"/>
        <v>12563.290519999999</v>
      </c>
      <c r="JO40" s="17">
        <f t="shared" si="33"/>
        <v>13472.411460000001</v>
      </c>
      <c r="JP40" s="17">
        <f t="shared" si="33"/>
        <v>12694.227339999999</v>
      </c>
      <c r="JQ40" s="17">
        <f t="shared" si="33"/>
        <v>13680.53255</v>
      </c>
      <c r="JR40" s="17">
        <f t="shared" si="33"/>
        <v>17755.995149999999</v>
      </c>
      <c r="JS40" s="17">
        <f t="shared" si="33"/>
        <v>16530.434900000004</v>
      </c>
      <c r="JT40" s="17">
        <f t="shared" ref="JT40:ME40" si="34">(JT39/1000-JT41)</f>
        <v>10950.49588</v>
      </c>
      <c r="JU40" s="17">
        <f t="shared" si="34"/>
        <v>10950.49588</v>
      </c>
      <c r="JV40" s="17">
        <f t="shared" si="34"/>
        <v>0</v>
      </c>
      <c r="JW40" s="17">
        <f t="shared" si="34"/>
        <v>10950.49588</v>
      </c>
      <c r="JX40" s="17">
        <f t="shared" si="34"/>
        <v>9262.204459999999</v>
      </c>
      <c r="JY40" s="17">
        <f t="shared" si="34"/>
        <v>7753.6682200000014</v>
      </c>
      <c r="JZ40" s="17">
        <f t="shared" si="34"/>
        <v>12756.031849999999</v>
      </c>
      <c r="KA40" s="17">
        <f t="shared" si="34"/>
        <v>14572.569009999999</v>
      </c>
      <c r="KB40" s="17">
        <f t="shared" si="34"/>
        <v>0</v>
      </c>
      <c r="KC40" s="17">
        <f t="shared" si="34"/>
        <v>14664.411520000001</v>
      </c>
      <c r="KD40" s="17">
        <f t="shared" si="34"/>
        <v>14576.80107</v>
      </c>
      <c r="KE40" s="17">
        <f t="shared" si="34"/>
        <v>12841.811669999999</v>
      </c>
      <c r="KF40" s="17">
        <f t="shared" si="34"/>
        <v>13170.296900000003</v>
      </c>
      <c r="KG40" s="17">
        <f t="shared" si="34"/>
        <v>13872.445510000001</v>
      </c>
      <c r="KH40" s="17">
        <f t="shared" si="34"/>
        <v>0</v>
      </c>
      <c r="KI40" s="17">
        <f t="shared" si="34"/>
        <v>9679.2255399999995</v>
      </c>
      <c r="KJ40" s="17">
        <f t="shared" si="34"/>
        <v>12294.10319</v>
      </c>
      <c r="KK40" s="17">
        <f t="shared" si="34"/>
        <v>14689.519330000003</v>
      </c>
      <c r="KL40" s="17">
        <f t="shared" si="34"/>
        <v>15178.859180000001</v>
      </c>
      <c r="KM40" s="17">
        <f t="shared" si="34"/>
        <v>16468.551759999998</v>
      </c>
      <c r="KN40" s="17">
        <f t="shared" si="34"/>
        <v>12120.809290000003</v>
      </c>
      <c r="KO40" s="17">
        <f t="shared" si="34"/>
        <v>12687.479860000001</v>
      </c>
      <c r="KP40" s="17">
        <f t="shared" si="34"/>
        <v>14498.812669999999</v>
      </c>
      <c r="KQ40" s="17">
        <f t="shared" si="34"/>
        <v>14749.254629999999</v>
      </c>
      <c r="KR40" s="17">
        <f t="shared" si="34"/>
        <v>15610.142710000004</v>
      </c>
      <c r="KS40" s="17">
        <f t="shared" si="34"/>
        <v>15565.954370000001</v>
      </c>
      <c r="KT40" s="17">
        <f t="shared" si="34"/>
        <v>0</v>
      </c>
      <c r="KU40" s="17">
        <f t="shared" si="34"/>
        <v>13165.237610000002</v>
      </c>
      <c r="KV40" s="17">
        <f t="shared" si="34"/>
        <v>15507.453690000002</v>
      </c>
      <c r="KW40" s="17">
        <f t="shared" si="34"/>
        <v>17094.379509999995</v>
      </c>
      <c r="KX40" s="17">
        <f t="shared" si="34"/>
        <v>17094.379509999995</v>
      </c>
      <c r="KY40" s="17">
        <f t="shared" si="34"/>
        <v>18846.041179999997</v>
      </c>
      <c r="KZ40" s="17">
        <f t="shared" si="34"/>
        <v>0</v>
      </c>
      <c r="LA40" s="17">
        <f t="shared" si="34"/>
        <v>10713.400160000001</v>
      </c>
      <c r="LB40" s="17">
        <f t="shared" si="34"/>
        <v>11834.355750000001</v>
      </c>
      <c r="LC40" s="17">
        <f t="shared" si="34"/>
        <v>14704.529599999998</v>
      </c>
      <c r="LD40" s="17">
        <f t="shared" si="34"/>
        <v>9129.9580300000016</v>
      </c>
      <c r="LE40" s="17">
        <f t="shared" si="34"/>
        <v>11177.831309999998</v>
      </c>
      <c r="LF40" s="17">
        <f t="shared" si="34"/>
        <v>20.422999999999998</v>
      </c>
      <c r="LG40" s="17">
        <f t="shared" si="34"/>
        <v>10066.99739</v>
      </c>
      <c r="LH40" s="17">
        <f t="shared" si="34"/>
        <v>12215.293519999999</v>
      </c>
      <c r="LI40" s="17">
        <f t="shared" si="34"/>
        <v>16551.425760000002</v>
      </c>
      <c r="LJ40" s="17">
        <f t="shared" si="34"/>
        <v>16502.023550000002</v>
      </c>
      <c r="LK40" s="17">
        <f t="shared" si="34"/>
        <v>36001.362649999995</v>
      </c>
      <c r="LL40" s="17">
        <f t="shared" si="34"/>
        <v>9324.2064200000004</v>
      </c>
      <c r="LM40" s="17">
        <f t="shared" si="34"/>
        <v>32023.585930000005</v>
      </c>
      <c r="LN40" s="17">
        <f t="shared" si="34"/>
        <v>32023.585930000005</v>
      </c>
      <c r="LO40" s="17">
        <f t="shared" si="34"/>
        <v>36547.279369999989</v>
      </c>
      <c r="LP40" s="17">
        <f t="shared" si="34"/>
        <v>25295.89903</v>
      </c>
      <c r="LQ40" s="17">
        <f t="shared" si="34"/>
        <v>14859.289260000001</v>
      </c>
      <c r="LR40" s="17">
        <f t="shared" si="34"/>
        <v>0</v>
      </c>
      <c r="LS40" s="17">
        <f t="shared" si="34"/>
        <v>19105.759749999997</v>
      </c>
      <c r="LT40" s="17">
        <f t="shared" si="34"/>
        <v>19105.759749999997</v>
      </c>
      <c r="LU40" s="17">
        <f t="shared" si="34"/>
        <v>21776.059590000001</v>
      </c>
      <c r="LV40" s="17">
        <f t="shared" si="34"/>
        <v>22737.907230000001</v>
      </c>
      <c r="LW40" s="17">
        <f t="shared" si="34"/>
        <v>24735.994069999997</v>
      </c>
      <c r="LX40" s="17">
        <f t="shared" si="34"/>
        <v>19800.135400000003</v>
      </c>
      <c r="LY40" s="17">
        <f>(LY39/1000-LY41)</f>
        <v>20891.518119999997</v>
      </c>
      <c r="LZ40" s="17">
        <f t="shared" si="34"/>
        <v>14328.490330000001</v>
      </c>
      <c r="MA40" s="17">
        <f t="shared" si="34"/>
        <v>13415.522299999999</v>
      </c>
      <c r="MB40" s="17">
        <f t="shared" si="34"/>
        <v>17804.659889999999</v>
      </c>
      <c r="MC40" s="17">
        <f t="shared" si="34"/>
        <v>16453.30688</v>
      </c>
      <c r="MD40" s="17">
        <f t="shared" si="34"/>
        <v>0</v>
      </c>
      <c r="ME40" s="17">
        <f t="shared" si="34"/>
        <v>10780.307460000002</v>
      </c>
      <c r="MF40" s="17">
        <f t="shared" ref="MF40:OQ40" si="35">(MF39/1000-MF41)</f>
        <v>13019.10937</v>
      </c>
      <c r="MG40" s="17">
        <f t="shared" si="35"/>
        <v>18142.192719999999</v>
      </c>
      <c r="MH40" s="17">
        <f t="shared" si="35"/>
        <v>24583.407039999998</v>
      </c>
      <c r="MI40" s="17">
        <f t="shared" si="35"/>
        <v>26856.222230000007</v>
      </c>
      <c r="MJ40" s="17">
        <f t="shared" si="35"/>
        <v>0</v>
      </c>
      <c r="MK40" s="17">
        <f t="shared" si="35"/>
        <v>16225.519700000001</v>
      </c>
      <c r="ML40" s="17">
        <f t="shared" si="35"/>
        <v>664.34664999999995</v>
      </c>
      <c r="MM40" s="17">
        <f t="shared" si="35"/>
        <v>24292.882990000002</v>
      </c>
      <c r="MN40" s="17">
        <f t="shared" si="35"/>
        <v>39341.46422999999</v>
      </c>
      <c r="MO40" s="17">
        <f t="shared" si="35"/>
        <v>39995.838180000013</v>
      </c>
      <c r="MP40" s="17">
        <f t="shared" si="35"/>
        <v>33772.715409999997</v>
      </c>
      <c r="MQ40" s="17">
        <f t="shared" si="35"/>
        <v>37465.999510000001</v>
      </c>
      <c r="MR40" s="17">
        <f t="shared" si="35"/>
        <v>19594.4938</v>
      </c>
      <c r="MS40" s="17">
        <f t="shared" si="35"/>
        <v>24841.457130000003</v>
      </c>
      <c r="MT40" s="17">
        <f t="shared" si="35"/>
        <v>21882.637630000001</v>
      </c>
      <c r="MU40" s="17">
        <f t="shared" si="35"/>
        <v>22477.558300000004</v>
      </c>
      <c r="MV40" s="17">
        <f t="shared" si="35"/>
        <v>15713.262550000001</v>
      </c>
      <c r="MW40" s="17">
        <f t="shared" si="35"/>
        <v>19784.638880000002</v>
      </c>
      <c r="MX40" s="17">
        <f t="shared" si="35"/>
        <v>22864.410330000002</v>
      </c>
      <c r="MY40" s="17">
        <f t="shared" si="35"/>
        <v>25586.536199999999</v>
      </c>
      <c r="MZ40" s="17">
        <f t="shared" si="35"/>
        <v>26894.31164</v>
      </c>
      <c r="NA40" s="17">
        <f t="shared" si="35"/>
        <v>24281.12355</v>
      </c>
      <c r="NB40" s="17">
        <f t="shared" si="35"/>
        <v>19417.238590000001</v>
      </c>
      <c r="NC40" s="17">
        <f t="shared" si="35"/>
        <v>22936.283749999999</v>
      </c>
      <c r="ND40" s="17">
        <f t="shared" si="35"/>
        <v>22936.283749999999</v>
      </c>
      <c r="NE40" s="17">
        <f t="shared" si="35"/>
        <v>22936.283749999999</v>
      </c>
      <c r="NF40" s="17">
        <f t="shared" si="35"/>
        <v>26414.184759999996</v>
      </c>
      <c r="NG40" s="17">
        <f t="shared" si="35"/>
        <v>24511.076300000001</v>
      </c>
      <c r="NH40" s="17">
        <f t="shared" si="35"/>
        <v>16516.307210000003</v>
      </c>
      <c r="NI40" s="17">
        <f t="shared" si="35"/>
        <v>19660.579010000001</v>
      </c>
      <c r="NJ40" s="17">
        <f t="shared" si="35"/>
        <v>23610.04376</v>
      </c>
      <c r="NK40" s="17">
        <f t="shared" si="35"/>
        <v>24212.342089999998</v>
      </c>
      <c r="NL40" s="17">
        <f t="shared" si="35"/>
        <v>26739.908260000004</v>
      </c>
      <c r="NM40" s="17">
        <f t="shared" si="35"/>
        <v>19147.911990000001</v>
      </c>
      <c r="NN40" s="17">
        <f t="shared" si="35"/>
        <v>19458.04363</v>
      </c>
      <c r="NO40" s="17">
        <f t="shared" si="35"/>
        <v>20591.684499999999</v>
      </c>
      <c r="NP40" s="17">
        <f t="shared" si="35"/>
        <v>23515.072250000005</v>
      </c>
      <c r="NQ40" s="17">
        <f t="shared" si="35"/>
        <v>34441.678670000008</v>
      </c>
      <c r="NR40" s="17">
        <f t="shared" si="35"/>
        <v>35294.145990000005</v>
      </c>
      <c r="NS40" s="17">
        <f t="shared" si="35"/>
        <v>37018.386020000005</v>
      </c>
      <c r="NT40" s="17">
        <f t="shared" si="35"/>
        <v>0</v>
      </c>
      <c r="NU40" s="17">
        <f t="shared" si="35"/>
        <v>35672.36918999999</v>
      </c>
      <c r="NV40" s="17">
        <f t="shared" si="35"/>
        <v>35672.36918999999</v>
      </c>
      <c r="NW40" s="17">
        <f t="shared" si="35"/>
        <v>35672.36918999999</v>
      </c>
      <c r="NX40" s="17">
        <f t="shared" si="35"/>
        <v>35672.36918999999</v>
      </c>
      <c r="NY40" s="17">
        <f t="shared" si="35"/>
        <v>35672.36918999999</v>
      </c>
      <c r="NZ40" s="17">
        <f t="shared" si="35"/>
        <v>26638.474420000002</v>
      </c>
      <c r="OA40" s="17">
        <f t="shared" si="35"/>
        <v>30951.59793</v>
      </c>
      <c r="OB40" s="17">
        <f t="shared" si="35"/>
        <v>31018.631899999997</v>
      </c>
      <c r="OC40" s="17">
        <f t="shared" si="35"/>
        <v>35528.032679999989</v>
      </c>
      <c r="OD40" s="17">
        <f t="shared" si="35"/>
        <v>35528.032679999989</v>
      </c>
      <c r="OE40" s="17">
        <f t="shared" si="35"/>
        <v>35528.032679999989</v>
      </c>
      <c r="OF40" s="17">
        <f t="shared" si="35"/>
        <v>23062.571659999998</v>
      </c>
      <c r="OG40" s="17">
        <f t="shared" si="35"/>
        <v>28044.138729999995</v>
      </c>
      <c r="OH40" s="17">
        <f t="shared" si="35"/>
        <v>30917.101889999994</v>
      </c>
      <c r="OI40" s="17">
        <f t="shared" si="35"/>
        <v>31789.619519999993</v>
      </c>
      <c r="OJ40" s="17">
        <f t="shared" si="35"/>
        <v>33992.677229999994</v>
      </c>
      <c r="OK40" s="17">
        <f t="shared" si="35"/>
        <v>36839.441629999994</v>
      </c>
      <c r="OL40" s="17">
        <f t="shared" si="35"/>
        <v>25574.363520000003</v>
      </c>
      <c r="OM40" s="17">
        <f t="shared" si="35"/>
        <v>34303.077189999996</v>
      </c>
      <c r="ON40" s="17">
        <f t="shared" si="35"/>
        <v>37831.851169999994</v>
      </c>
      <c r="OO40" s="17">
        <f t="shared" si="35"/>
        <v>41289.622369999997</v>
      </c>
      <c r="OP40" s="17">
        <f t="shared" si="35"/>
        <v>41239.43507</v>
      </c>
      <c r="OQ40" s="17">
        <f t="shared" si="35"/>
        <v>35644.086000000003</v>
      </c>
      <c r="OR40" s="17">
        <f t="shared" ref="OR40:PQ40" si="36">(OR39/1000-OR41)</f>
        <v>0</v>
      </c>
      <c r="OS40" s="17">
        <f t="shared" si="36"/>
        <v>35644.086000000003</v>
      </c>
      <c r="OT40" s="17">
        <f t="shared" si="36"/>
        <v>36727.989189999993</v>
      </c>
      <c r="OU40" s="17">
        <f t="shared" si="36"/>
        <v>39643.609989999997</v>
      </c>
      <c r="OV40" s="17">
        <f t="shared" si="36"/>
        <v>41346.272260000005</v>
      </c>
      <c r="OW40" s="17">
        <f t="shared" si="36"/>
        <v>42958.179549999986</v>
      </c>
      <c r="OX40" s="17">
        <f t="shared" si="36"/>
        <v>34322.770509999995</v>
      </c>
      <c r="OY40" s="17">
        <f t="shared" si="36"/>
        <v>43641.776229999996</v>
      </c>
      <c r="OZ40" s="17">
        <f t="shared" si="36"/>
        <v>47645.688040000001</v>
      </c>
      <c r="PA40" s="17">
        <f t="shared" si="36"/>
        <v>51008.038990000001</v>
      </c>
      <c r="PB40" s="17">
        <f t="shared" si="36"/>
        <v>52066.20594</v>
      </c>
      <c r="PC40" s="17">
        <f t="shared" si="36"/>
        <v>42849.751860000011</v>
      </c>
      <c r="PD40" s="17">
        <f t="shared" si="36"/>
        <v>22809.422839999996</v>
      </c>
      <c r="PE40" s="17">
        <f t="shared" si="36"/>
        <v>31017.164130000005</v>
      </c>
      <c r="PF40" s="17">
        <f t="shared" si="36"/>
        <v>33409.037340000003</v>
      </c>
      <c r="PG40" s="17">
        <f t="shared" si="36"/>
        <v>34741.055740000003</v>
      </c>
      <c r="PH40" s="17">
        <f t="shared" si="36"/>
        <v>34678.032729999999</v>
      </c>
      <c r="PI40" s="17">
        <f t="shared" si="36"/>
        <v>32125.558310000004</v>
      </c>
      <c r="PJ40" s="17">
        <f t="shared" si="36"/>
        <v>29078.931430000001</v>
      </c>
      <c r="PK40" s="17">
        <f t="shared" si="36"/>
        <v>37540.956929999993</v>
      </c>
      <c r="PL40" s="17">
        <f t="shared" si="36"/>
        <v>39792.447950000002</v>
      </c>
      <c r="PM40" s="17">
        <f t="shared" si="36"/>
        <v>42910.505450000004</v>
      </c>
      <c r="PN40" s="17">
        <f t="shared" si="36"/>
        <v>43747.62180999999</v>
      </c>
      <c r="PO40" s="17">
        <f t="shared" si="36"/>
        <v>46049.680250000005</v>
      </c>
      <c r="PP40" s="17">
        <f t="shared" si="36"/>
        <v>33916.580170000001</v>
      </c>
      <c r="PQ40" s="17">
        <f t="shared" si="36"/>
        <v>42797.006970000002</v>
      </c>
      <c r="PR40" s="17">
        <f t="shared" ref="PR40:SC40" si="37">(PR39/1000-PR41)</f>
        <v>48459.011679999996</v>
      </c>
      <c r="PS40" s="17">
        <f t="shared" si="37"/>
        <v>0</v>
      </c>
      <c r="PT40" s="17">
        <f t="shared" si="37"/>
        <v>0</v>
      </c>
      <c r="PU40" s="17">
        <f t="shared" si="37"/>
        <v>0</v>
      </c>
      <c r="PV40" s="17">
        <f t="shared" si="37"/>
        <v>0</v>
      </c>
      <c r="PW40" s="17">
        <f t="shared" si="37"/>
        <v>0</v>
      </c>
      <c r="PX40" s="17">
        <f t="shared" si="37"/>
        <v>0</v>
      </c>
      <c r="PY40" s="17">
        <f t="shared" si="37"/>
        <v>0</v>
      </c>
      <c r="PZ40" s="17">
        <f t="shared" si="37"/>
        <v>0</v>
      </c>
      <c r="QA40" s="17">
        <f t="shared" si="37"/>
        <v>0</v>
      </c>
      <c r="QB40" s="17">
        <f t="shared" si="37"/>
        <v>0</v>
      </c>
      <c r="QC40" s="17">
        <f t="shared" si="37"/>
        <v>0</v>
      </c>
      <c r="QD40" s="17">
        <f t="shared" si="37"/>
        <v>0</v>
      </c>
      <c r="QE40" s="17">
        <f t="shared" si="37"/>
        <v>0</v>
      </c>
      <c r="QF40" s="17">
        <f t="shared" si="37"/>
        <v>0</v>
      </c>
      <c r="QG40" s="17">
        <f t="shared" si="37"/>
        <v>0</v>
      </c>
      <c r="QH40" s="17">
        <f t="shared" si="37"/>
        <v>0</v>
      </c>
      <c r="QI40" s="17">
        <f t="shared" si="37"/>
        <v>0</v>
      </c>
      <c r="QJ40" s="17">
        <f t="shared" si="37"/>
        <v>0</v>
      </c>
      <c r="QK40" s="17">
        <f t="shared" si="37"/>
        <v>0</v>
      </c>
      <c r="QL40" s="17">
        <f t="shared" si="37"/>
        <v>0</v>
      </c>
      <c r="QM40" s="17">
        <f t="shared" si="37"/>
        <v>0</v>
      </c>
      <c r="QN40" s="17">
        <f t="shared" si="37"/>
        <v>0</v>
      </c>
      <c r="QO40" s="17">
        <f t="shared" si="37"/>
        <v>0</v>
      </c>
      <c r="QP40" s="17">
        <f t="shared" si="37"/>
        <v>0</v>
      </c>
      <c r="QQ40" s="17">
        <f t="shared" si="37"/>
        <v>0</v>
      </c>
      <c r="QR40" s="17">
        <f t="shared" si="37"/>
        <v>0</v>
      </c>
      <c r="QS40" s="17">
        <f t="shared" si="37"/>
        <v>0</v>
      </c>
      <c r="QT40" s="17">
        <f t="shared" si="37"/>
        <v>0</v>
      </c>
      <c r="QU40" s="17">
        <f t="shared" si="37"/>
        <v>0</v>
      </c>
      <c r="QV40" s="17">
        <f t="shared" si="37"/>
        <v>0</v>
      </c>
      <c r="QW40" s="17">
        <f t="shared" si="37"/>
        <v>0</v>
      </c>
      <c r="QX40" s="17">
        <f t="shared" si="37"/>
        <v>0</v>
      </c>
      <c r="QY40" s="17">
        <f t="shared" si="37"/>
        <v>0</v>
      </c>
      <c r="QZ40" s="17">
        <f t="shared" si="37"/>
        <v>0</v>
      </c>
      <c r="RA40" s="17">
        <f t="shared" si="37"/>
        <v>0</v>
      </c>
      <c r="RB40" s="17">
        <f t="shared" si="37"/>
        <v>0</v>
      </c>
      <c r="RC40" s="17">
        <f t="shared" si="37"/>
        <v>0</v>
      </c>
      <c r="RD40" s="17">
        <f t="shared" si="37"/>
        <v>0</v>
      </c>
      <c r="RE40" s="17">
        <f t="shared" si="37"/>
        <v>0</v>
      </c>
      <c r="RF40" s="17">
        <f t="shared" si="37"/>
        <v>0</v>
      </c>
      <c r="RG40" s="17">
        <f t="shared" si="37"/>
        <v>0</v>
      </c>
      <c r="RH40" s="17">
        <f t="shared" si="37"/>
        <v>0</v>
      </c>
      <c r="RI40" s="17">
        <f t="shared" si="37"/>
        <v>0</v>
      </c>
      <c r="RJ40" s="17">
        <f t="shared" si="37"/>
        <v>0</v>
      </c>
      <c r="RK40" s="17">
        <f t="shared" si="37"/>
        <v>0</v>
      </c>
      <c r="RL40" s="17">
        <f t="shared" si="37"/>
        <v>0</v>
      </c>
      <c r="RM40" s="17">
        <f t="shared" si="37"/>
        <v>0</v>
      </c>
      <c r="RN40" s="17">
        <f t="shared" si="37"/>
        <v>0</v>
      </c>
      <c r="RO40" s="17">
        <f t="shared" si="37"/>
        <v>0</v>
      </c>
      <c r="RP40" s="17">
        <f t="shared" si="37"/>
        <v>0</v>
      </c>
      <c r="RQ40" s="17">
        <f t="shared" si="37"/>
        <v>0</v>
      </c>
      <c r="RR40" s="17">
        <f t="shared" si="37"/>
        <v>0</v>
      </c>
      <c r="RS40" s="17">
        <f t="shared" si="37"/>
        <v>0</v>
      </c>
      <c r="RT40" s="17">
        <f t="shared" si="37"/>
        <v>0</v>
      </c>
      <c r="RU40" s="17">
        <f t="shared" si="37"/>
        <v>0</v>
      </c>
      <c r="RV40" s="17">
        <f t="shared" si="37"/>
        <v>0</v>
      </c>
      <c r="RW40" s="17">
        <f t="shared" si="37"/>
        <v>0</v>
      </c>
      <c r="RX40" s="17">
        <f t="shared" si="37"/>
        <v>0</v>
      </c>
      <c r="RY40" s="17">
        <f t="shared" si="37"/>
        <v>0</v>
      </c>
      <c r="RZ40" s="17">
        <f t="shared" si="37"/>
        <v>0</v>
      </c>
      <c r="SA40" s="17">
        <f t="shared" si="37"/>
        <v>0</v>
      </c>
      <c r="SB40" s="17">
        <f t="shared" si="37"/>
        <v>0</v>
      </c>
      <c r="SC40" s="17">
        <f t="shared" si="37"/>
        <v>0</v>
      </c>
      <c r="SD40" s="17">
        <f t="shared" ref="SD40:UO40" si="38">(SD39/1000-SD41)</f>
        <v>0</v>
      </c>
      <c r="SE40" s="17">
        <f t="shared" si="38"/>
        <v>0</v>
      </c>
      <c r="SF40" s="17">
        <f t="shared" si="38"/>
        <v>0</v>
      </c>
      <c r="SG40" s="17">
        <f t="shared" si="38"/>
        <v>0</v>
      </c>
      <c r="SH40" s="17">
        <f t="shared" si="38"/>
        <v>0</v>
      </c>
      <c r="SI40" s="17">
        <f t="shared" si="38"/>
        <v>0</v>
      </c>
      <c r="SJ40" s="17">
        <f t="shared" si="38"/>
        <v>1391.6106000000002</v>
      </c>
      <c r="SK40" s="17">
        <f t="shared" si="38"/>
        <v>1391.6106000000002</v>
      </c>
      <c r="SL40" s="17">
        <f t="shared" si="38"/>
        <v>0</v>
      </c>
      <c r="SM40" s="17">
        <f t="shared" si="38"/>
        <v>0</v>
      </c>
      <c r="SN40" s="17">
        <f t="shared" si="38"/>
        <v>0</v>
      </c>
      <c r="SO40" s="17">
        <f t="shared" si="38"/>
        <v>0</v>
      </c>
      <c r="SP40" s="17">
        <f t="shared" si="38"/>
        <v>0</v>
      </c>
      <c r="SQ40" s="17">
        <f t="shared" si="38"/>
        <v>0</v>
      </c>
      <c r="SR40" s="17">
        <f t="shared" si="38"/>
        <v>0</v>
      </c>
      <c r="SS40" s="17">
        <f t="shared" si="38"/>
        <v>0</v>
      </c>
      <c r="ST40" s="17">
        <f t="shared" si="38"/>
        <v>0</v>
      </c>
      <c r="SU40" s="17">
        <f t="shared" si="38"/>
        <v>0</v>
      </c>
      <c r="SV40" s="17">
        <f t="shared" si="38"/>
        <v>0</v>
      </c>
      <c r="SW40" s="17">
        <f t="shared" si="38"/>
        <v>0</v>
      </c>
      <c r="SX40" s="17">
        <f t="shared" si="38"/>
        <v>0</v>
      </c>
      <c r="SY40" s="17">
        <f t="shared" si="38"/>
        <v>0</v>
      </c>
      <c r="SZ40" s="17">
        <f t="shared" si="38"/>
        <v>0</v>
      </c>
      <c r="TA40" s="17">
        <f t="shared" si="38"/>
        <v>0</v>
      </c>
      <c r="TB40" s="17">
        <f t="shared" si="38"/>
        <v>0</v>
      </c>
      <c r="TC40" s="17">
        <f t="shared" si="38"/>
        <v>0</v>
      </c>
      <c r="TD40" s="17">
        <f t="shared" si="38"/>
        <v>0</v>
      </c>
      <c r="TE40" s="17">
        <f t="shared" si="38"/>
        <v>0</v>
      </c>
      <c r="TF40" s="17">
        <f t="shared" si="38"/>
        <v>0</v>
      </c>
      <c r="TG40" s="17">
        <f t="shared" si="38"/>
        <v>0</v>
      </c>
      <c r="TH40" s="17">
        <f t="shared" si="38"/>
        <v>0</v>
      </c>
      <c r="TI40" s="17">
        <f t="shared" si="38"/>
        <v>0</v>
      </c>
      <c r="TJ40" s="17">
        <f t="shared" si="38"/>
        <v>0</v>
      </c>
      <c r="TK40" s="17">
        <f t="shared" si="38"/>
        <v>0</v>
      </c>
      <c r="TL40" s="17">
        <f t="shared" si="38"/>
        <v>0</v>
      </c>
      <c r="TM40" s="17">
        <f t="shared" si="38"/>
        <v>0</v>
      </c>
      <c r="TN40" s="17">
        <f t="shared" si="38"/>
        <v>0</v>
      </c>
      <c r="TO40" s="17">
        <f t="shared" si="38"/>
        <v>0</v>
      </c>
      <c r="TP40" s="17">
        <f t="shared" si="38"/>
        <v>0</v>
      </c>
      <c r="TQ40" s="17">
        <f t="shared" si="38"/>
        <v>0</v>
      </c>
      <c r="TR40" s="17">
        <f t="shared" si="38"/>
        <v>0</v>
      </c>
      <c r="TS40" s="17">
        <f t="shared" si="38"/>
        <v>0</v>
      </c>
      <c r="TT40" s="17">
        <f t="shared" si="38"/>
        <v>0</v>
      </c>
      <c r="TU40" s="17">
        <f t="shared" si="38"/>
        <v>0</v>
      </c>
      <c r="TV40" s="17">
        <f t="shared" si="38"/>
        <v>0</v>
      </c>
      <c r="TW40" s="17">
        <f t="shared" si="38"/>
        <v>0</v>
      </c>
      <c r="TX40" s="17">
        <f t="shared" si="38"/>
        <v>0</v>
      </c>
      <c r="TY40" s="17">
        <f t="shared" si="38"/>
        <v>0</v>
      </c>
      <c r="TZ40" s="17">
        <f t="shared" si="38"/>
        <v>0</v>
      </c>
      <c r="UA40" s="17">
        <f t="shared" si="38"/>
        <v>0</v>
      </c>
      <c r="UB40" s="17">
        <f t="shared" si="38"/>
        <v>0</v>
      </c>
      <c r="UC40" s="17">
        <f t="shared" si="38"/>
        <v>0</v>
      </c>
      <c r="UD40" s="17">
        <f t="shared" si="38"/>
        <v>0</v>
      </c>
      <c r="UE40" s="17">
        <f t="shared" si="38"/>
        <v>0</v>
      </c>
      <c r="UF40" s="17">
        <f t="shared" si="38"/>
        <v>0</v>
      </c>
      <c r="UG40" s="17">
        <f t="shared" si="38"/>
        <v>0</v>
      </c>
      <c r="UH40" s="17">
        <f t="shared" si="38"/>
        <v>0</v>
      </c>
      <c r="UI40" s="17">
        <f t="shared" si="38"/>
        <v>0</v>
      </c>
      <c r="UJ40" s="17">
        <f t="shared" si="38"/>
        <v>0</v>
      </c>
      <c r="UK40" s="17">
        <f t="shared" si="38"/>
        <v>0</v>
      </c>
      <c r="UL40" s="17">
        <f t="shared" si="38"/>
        <v>0</v>
      </c>
      <c r="UM40" s="17">
        <f t="shared" si="38"/>
        <v>0</v>
      </c>
      <c r="UN40" s="17">
        <f t="shared" si="38"/>
        <v>0</v>
      </c>
      <c r="UO40" s="17">
        <f t="shared" si="38"/>
        <v>0</v>
      </c>
      <c r="UP40" s="17">
        <f t="shared" ref="UP40:XA40" si="39">(UP39/1000-UP41)</f>
        <v>0</v>
      </c>
      <c r="UQ40" s="17">
        <f t="shared" si="39"/>
        <v>0</v>
      </c>
      <c r="UR40" s="17">
        <f t="shared" si="39"/>
        <v>0</v>
      </c>
      <c r="US40" s="17">
        <f t="shared" si="39"/>
        <v>0</v>
      </c>
      <c r="UT40" s="17">
        <f t="shared" si="39"/>
        <v>0</v>
      </c>
      <c r="UU40" s="17">
        <f t="shared" si="39"/>
        <v>0</v>
      </c>
      <c r="UV40" s="17">
        <f t="shared" si="39"/>
        <v>0</v>
      </c>
      <c r="UW40" s="17">
        <f t="shared" si="39"/>
        <v>0</v>
      </c>
      <c r="UX40" s="17">
        <f t="shared" si="39"/>
        <v>0</v>
      </c>
      <c r="UY40" s="17">
        <f t="shared" si="39"/>
        <v>0</v>
      </c>
      <c r="UZ40" s="17">
        <f t="shared" si="39"/>
        <v>0</v>
      </c>
      <c r="VA40" s="17">
        <f t="shared" si="39"/>
        <v>0</v>
      </c>
      <c r="VB40" s="17">
        <f t="shared" si="39"/>
        <v>0</v>
      </c>
      <c r="VC40" s="17">
        <f t="shared" si="39"/>
        <v>0</v>
      </c>
      <c r="VD40" s="17">
        <f t="shared" si="39"/>
        <v>0</v>
      </c>
      <c r="VE40" s="17">
        <f t="shared" si="39"/>
        <v>0</v>
      </c>
      <c r="VF40" s="17">
        <f t="shared" si="39"/>
        <v>0</v>
      </c>
      <c r="VG40" s="17">
        <f t="shared" si="39"/>
        <v>0</v>
      </c>
      <c r="VH40" s="17">
        <f t="shared" si="39"/>
        <v>0</v>
      </c>
      <c r="VI40" s="17">
        <f t="shared" si="39"/>
        <v>0</v>
      </c>
      <c r="VJ40" s="17">
        <f t="shared" si="39"/>
        <v>0</v>
      </c>
      <c r="VK40" s="17">
        <f t="shared" si="39"/>
        <v>0</v>
      </c>
      <c r="VL40" s="17">
        <f t="shared" si="39"/>
        <v>0</v>
      </c>
      <c r="VM40" s="17">
        <f t="shared" si="39"/>
        <v>0</v>
      </c>
      <c r="VN40" s="17">
        <f t="shared" si="39"/>
        <v>0</v>
      </c>
      <c r="VO40" s="17">
        <f t="shared" si="39"/>
        <v>0</v>
      </c>
      <c r="VP40" s="17">
        <f t="shared" si="39"/>
        <v>0</v>
      </c>
      <c r="VQ40" s="17">
        <f t="shared" si="39"/>
        <v>0</v>
      </c>
      <c r="VR40" s="17">
        <f t="shared" si="39"/>
        <v>0</v>
      </c>
      <c r="VS40" s="17">
        <f t="shared" si="39"/>
        <v>0</v>
      </c>
      <c r="VT40" s="17">
        <f t="shared" si="39"/>
        <v>0</v>
      </c>
      <c r="VU40" s="17">
        <f t="shared" si="39"/>
        <v>0</v>
      </c>
      <c r="VV40" s="17">
        <f t="shared" si="39"/>
        <v>0</v>
      </c>
      <c r="VW40" s="17">
        <f t="shared" si="39"/>
        <v>0</v>
      </c>
      <c r="VX40" s="17">
        <f t="shared" si="39"/>
        <v>0</v>
      </c>
      <c r="VY40" s="17">
        <f t="shared" si="39"/>
        <v>0</v>
      </c>
      <c r="VZ40" s="17">
        <f t="shared" si="39"/>
        <v>0</v>
      </c>
      <c r="WA40" s="17">
        <f t="shared" si="39"/>
        <v>0</v>
      </c>
      <c r="WB40" s="17">
        <f t="shared" si="39"/>
        <v>0</v>
      </c>
      <c r="WC40" s="17">
        <f t="shared" si="39"/>
        <v>0</v>
      </c>
      <c r="WD40" s="17">
        <f t="shared" si="39"/>
        <v>0</v>
      </c>
      <c r="WE40" s="17">
        <f t="shared" si="39"/>
        <v>0</v>
      </c>
      <c r="WF40" s="17">
        <f t="shared" si="39"/>
        <v>0</v>
      </c>
      <c r="WG40" s="17">
        <f t="shared" si="39"/>
        <v>0</v>
      </c>
      <c r="WH40" s="17">
        <f t="shared" si="39"/>
        <v>0</v>
      </c>
      <c r="WI40" s="17">
        <f t="shared" si="39"/>
        <v>0</v>
      </c>
      <c r="WJ40" s="17">
        <f t="shared" si="39"/>
        <v>0</v>
      </c>
      <c r="WK40" s="17">
        <f t="shared" si="39"/>
        <v>0</v>
      </c>
      <c r="WL40" s="17">
        <f t="shared" si="39"/>
        <v>0</v>
      </c>
      <c r="WM40" s="17">
        <f t="shared" si="39"/>
        <v>0</v>
      </c>
      <c r="WN40" s="17">
        <f t="shared" si="39"/>
        <v>0</v>
      </c>
      <c r="WO40" s="17">
        <f t="shared" si="39"/>
        <v>0</v>
      </c>
      <c r="WP40" s="17">
        <f t="shared" si="39"/>
        <v>0</v>
      </c>
      <c r="WQ40" s="17">
        <f t="shared" si="39"/>
        <v>0</v>
      </c>
      <c r="WR40" s="17">
        <f t="shared" si="39"/>
        <v>0</v>
      </c>
      <c r="WS40" s="17">
        <f t="shared" si="39"/>
        <v>0</v>
      </c>
      <c r="WT40" s="17">
        <f t="shared" si="39"/>
        <v>0</v>
      </c>
      <c r="WU40" s="17">
        <f t="shared" si="39"/>
        <v>0</v>
      </c>
      <c r="WV40" s="17">
        <f t="shared" si="39"/>
        <v>0</v>
      </c>
      <c r="WW40" s="17">
        <f t="shared" si="39"/>
        <v>0</v>
      </c>
      <c r="WX40" s="17">
        <f t="shared" si="39"/>
        <v>0</v>
      </c>
      <c r="WY40" s="17">
        <f t="shared" si="39"/>
        <v>0</v>
      </c>
      <c r="WZ40" s="17">
        <f t="shared" si="39"/>
        <v>0</v>
      </c>
      <c r="XA40" s="17">
        <f t="shared" si="39"/>
        <v>0</v>
      </c>
      <c r="XB40" s="17">
        <f t="shared" ref="XB40:ZM40" si="40">(XB39/1000-XB41)</f>
        <v>0</v>
      </c>
      <c r="XC40" s="17">
        <f t="shared" si="40"/>
        <v>0</v>
      </c>
      <c r="XD40" s="17">
        <f t="shared" si="40"/>
        <v>0</v>
      </c>
      <c r="XE40" s="17">
        <f t="shared" si="40"/>
        <v>0</v>
      </c>
      <c r="XF40" s="17">
        <f t="shared" si="40"/>
        <v>0</v>
      </c>
      <c r="XG40" s="17">
        <f t="shared" si="40"/>
        <v>0</v>
      </c>
      <c r="XH40" s="17">
        <f t="shared" si="40"/>
        <v>0</v>
      </c>
      <c r="XI40" s="17">
        <f t="shared" si="40"/>
        <v>0</v>
      </c>
      <c r="XJ40" s="17">
        <f t="shared" si="40"/>
        <v>0</v>
      </c>
      <c r="XK40" s="17">
        <f t="shared" si="40"/>
        <v>0</v>
      </c>
      <c r="XL40" s="17">
        <f t="shared" si="40"/>
        <v>0</v>
      </c>
      <c r="XM40" s="17">
        <f t="shared" si="40"/>
        <v>0</v>
      </c>
      <c r="XN40" s="17">
        <f t="shared" si="40"/>
        <v>0</v>
      </c>
      <c r="XO40" s="17">
        <f t="shared" si="40"/>
        <v>0</v>
      </c>
      <c r="XP40" s="17">
        <f t="shared" si="40"/>
        <v>0</v>
      </c>
      <c r="XQ40" s="17">
        <f t="shared" si="40"/>
        <v>0</v>
      </c>
      <c r="XR40" s="17">
        <f t="shared" si="40"/>
        <v>0</v>
      </c>
      <c r="XS40" s="17">
        <f t="shared" si="40"/>
        <v>0</v>
      </c>
      <c r="XT40" s="17">
        <f t="shared" si="40"/>
        <v>0</v>
      </c>
      <c r="XU40" s="17">
        <f t="shared" si="40"/>
        <v>0</v>
      </c>
      <c r="XV40" s="17">
        <f t="shared" si="40"/>
        <v>0</v>
      </c>
      <c r="XW40" s="17">
        <f t="shared" si="40"/>
        <v>0</v>
      </c>
      <c r="XX40" s="17">
        <f t="shared" si="40"/>
        <v>0</v>
      </c>
      <c r="XY40" s="17">
        <f t="shared" si="40"/>
        <v>0</v>
      </c>
      <c r="XZ40" s="17">
        <f t="shared" si="40"/>
        <v>0</v>
      </c>
      <c r="YA40" s="17">
        <f t="shared" si="40"/>
        <v>0</v>
      </c>
      <c r="YB40" s="17">
        <f t="shared" si="40"/>
        <v>0</v>
      </c>
      <c r="YC40" s="17">
        <f t="shared" si="40"/>
        <v>0</v>
      </c>
      <c r="YD40" s="17">
        <f t="shared" si="40"/>
        <v>0</v>
      </c>
      <c r="YE40" s="17">
        <f t="shared" si="40"/>
        <v>0</v>
      </c>
      <c r="YF40" s="17">
        <f t="shared" si="40"/>
        <v>0</v>
      </c>
      <c r="YG40" s="17">
        <f t="shared" si="40"/>
        <v>0</v>
      </c>
      <c r="YH40" s="17">
        <f t="shared" si="40"/>
        <v>0</v>
      </c>
      <c r="YI40" s="17">
        <f t="shared" si="40"/>
        <v>0</v>
      </c>
      <c r="YJ40" s="17">
        <f t="shared" si="40"/>
        <v>0</v>
      </c>
      <c r="YK40" s="17">
        <f t="shared" si="40"/>
        <v>0</v>
      </c>
      <c r="YL40" s="17">
        <f t="shared" si="40"/>
        <v>0</v>
      </c>
      <c r="YM40" s="17">
        <f t="shared" si="40"/>
        <v>0</v>
      </c>
      <c r="YN40" s="17">
        <f t="shared" si="40"/>
        <v>0</v>
      </c>
      <c r="YO40" s="17">
        <f t="shared" si="40"/>
        <v>0</v>
      </c>
      <c r="YP40" s="17">
        <f t="shared" si="40"/>
        <v>0</v>
      </c>
      <c r="YQ40" s="17">
        <f t="shared" si="40"/>
        <v>0</v>
      </c>
      <c r="YR40" s="17">
        <f t="shared" si="40"/>
        <v>0</v>
      </c>
      <c r="YS40" s="17">
        <f t="shared" si="40"/>
        <v>0</v>
      </c>
      <c r="YT40" s="17">
        <f t="shared" si="40"/>
        <v>0</v>
      </c>
      <c r="YU40" s="17">
        <f t="shared" si="40"/>
        <v>0</v>
      </c>
      <c r="YV40" s="17">
        <f t="shared" si="40"/>
        <v>0</v>
      </c>
      <c r="YW40" s="17">
        <f t="shared" si="40"/>
        <v>0</v>
      </c>
      <c r="YX40" s="17">
        <f t="shared" si="40"/>
        <v>0</v>
      </c>
      <c r="YY40" s="17">
        <f t="shared" si="40"/>
        <v>0</v>
      </c>
      <c r="YZ40" s="17">
        <f t="shared" si="40"/>
        <v>0</v>
      </c>
      <c r="ZA40" s="17">
        <f t="shared" si="40"/>
        <v>0</v>
      </c>
      <c r="ZB40" s="17">
        <f t="shared" si="40"/>
        <v>0</v>
      </c>
      <c r="ZC40" s="17">
        <f t="shared" si="40"/>
        <v>0</v>
      </c>
      <c r="ZD40" s="17">
        <f t="shared" si="40"/>
        <v>0</v>
      </c>
      <c r="ZE40" s="17">
        <f t="shared" si="40"/>
        <v>0</v>
      </c>
      <c r="ZF40" s="17">
        <f t="shared" si="40"/>
        <v>0</v>
      </c>
      <c r="ZG40" s="17">
        <f t="shared" si="40"/>
        <v>0</v>
      </c>
      <c r="ZH40" s="17">
        <f t="shared" si="40"/>
        <v>0</v>
      </c>
      <c r="ZI40" s="17">
        <f t="shared" si="40"/>
        <v>0</v>
      </c>
      <c r="ZJ40" s="17">
        <f t="shared" si="40"/>
        <v>0</v>
      </c>
      <c r="ZK40" s="17">
        <f t="shared" si="40"/>
        <v>0</v>
      </c>
      <c r="ZL40" s="17">
        <f t="shared" si="40"/>
        <v>0</v>
      </c>
      <c r="ZM40" s="17">
        <f t="shared" si="40"/>
        <v>0</v>
      </c>
      <c r="ZN40" s="17">
        <f t="shared" ref="ZN40:ABO40" si="41">(ZN39/1000-ZN41)</f>
        <v>0</v>
      </c>
      <c r="ZO40" s="17">
        <f t="shared" si="41"/>
        <v>0</v>
      </c>
      <c r="ZP40" s="17">
        <f t="shared" si="41"/>
        <v>0</v>
      </c>
      <c r="ZQ40" s="17">
        <f t="shared" si="41"/>
        <v>0</v>
      </c>
      <c r="ZR40" s="17">
        <f t="shared" si="41"/>
        <v>0</v>
      </c>
      <c r="ZS40" s="17">
        <f t="shared" si="41"/>
        <v>0</v>
      </c>
      <c r="ZT40" s="17">
        <f t="shared" si="41"/>
        <v>0</v>
      </c>
      <c r="ZU40" s="17">
        <f t="shared" si="41"/>
        <v>0</v>
      </c>
      <c r="ZV40" s="17">
        <f t="shared" si="41"/>
        <v>0</v>
      </c>
      <c r="ZW40" s="17">
        <f t="shared" si="41"/>
        <v>0</v>
      </c>
      <c r="ZX40" s="17">
        <f t="shared" si="41"/>
        <v>0</v>
      </c>
      <c r="ZY40" s="17">
        <f t="shared" si="41"/>
        <v>0</v>
      </c>
      <c r="ZZ40" s="17">
        <f t="shared" si="41"/>
        <v>0</v>
      </c>
      <c r="AAA40" s="17">
        <f t="shared" si="41"/>
        <v>0</v>
      </c>
      <c r="AAB40" s="17">
        <f t="shared" si="41"/>
        <v>0</v>
      </c>
      <c r="AAC40" s="17">
        <f t="shared" si="41"/>
        <v>0</v>
      </c>
      <c r="AAD40" s="17">
        <f t="shared" si="41"/>
        <v>0</v>
      </c>
      <c r="AAE40" s="17">
        <f t="shared" si="41"/>
        <v>0</v>
      </c>
      <c r="AAF40" s="17">
        <f t="shared" si="41"/>
        <v>0</v>
      </c>
      <c r="AAG40" s="17">
        <f t="shared" si="41"/>
        <v>0</v>
      </c>
      <c r="AAH40" s="17">
        <f t="shared" si="41"/>
        <v>0</v>
      </c>
      <c r="AAI40" s="17">
        <f t="shared" si="41"/>
        <v>0</v>
      </c>
      <c r="AAJ40" s="17">
        <f t="shared" si="41"/>
        <v>0</v>
      </c>
      <c r="AAK40" s="17">
        <f t="shared" si="41"/>
        <v>0</v>
      </c>
      <c r="AAL40" s="17">
        <f t="shared" si="41"/>
        <v>0</v>
      </c>
      <c r="AAM40" s="17">
        <f t="shared" si="41"/>
        <v>0</v>
      </c>
      <c r="AAN40" s="17">
        <f t="shared" si="41"/>
        <v>0</v>
      </c>
      <c r="AAO40" s="17">
        <f t="shared" si="41"/>
        <v>0</v>
      </c>
      <c r="AAP40" s="17">
        <f t="shared" si="41"/>
        <v>0</v>
      </c>
      <c r="AAQ40" s="17">
        <f t="shared" si="41"/>
        <v>0</v>
      </c>
      <c r="AAR40" s="17">
        <f t="shared" si="41"/>
        <v>0</v>
      </c>
      <c r="AAS40" s="17">
        <f t="shared" si="41"/>
        <v>0</v>
      </c>
      <c r="AAT40" s="17">
        <f t="shared" si="41"/>
        <v>0</v>
      </c>
      <c r="AAU40" s="17">
        <f t="shared" si="41"/>
        <v>0</v>
      </c>
      <c r="AAV40" s="17">
        <f t="shared" si="41"/>
        <v>0</v>
      </c>
      <c r="AAW40" s="17">
        <f t="shared" si="41"/>
        <v>0</v>
      </c>
      <c r="AAX40" s="17">
        <f t="shared" si="41"/>
        <v>0</v>
      </c>
      <c r="AAY40" s="17">
        <f t="shared" si="41"/>
        <v>0</v>
      </c>
      <c r="AAZ40" s="17">
        <f t="shared" si="41"/>
        <v>0</v>
      </c>
      <c r="ABA40" s="17">
        <f t="shared" si="41"/>
        <v>0</v>
      </c>
      <c r="ABB40" s="17">
        <f t="shared" si="41"/>
        <v>0</v>
      </c>
      <c r="ABC40" s="17">
        <f t="shared" si="41"/>
        <v>0</v>
      </c>
      <c r="ABD40" s="17">
        <f t="shared" si="41"/>
        <v>0</v>
      </c>
      <c r="ABE40" s="17">
        <f t="shared" si="41"/>
        <v>0</v>
      </c>
      <c r="ABF40" s="17">
        <f t="shared" si="41"/>
        <v>0</v>
      </c>
      <c r="ABG40" s="17">
        <f t="shared" si="41"/>
        <v>0</v>
      </c>
      <c r="ABH40" s="17">
        <f t="shared" si="41"/>
        <v>0</v>
      </c>
      <c r="ABI40" s="17">
        <f t="shared" si="41"/>
        <v>0</v>
      </c>
      <c r="ABJ40" s="17">
        <f t="shared" si="41"/>
        <v>0</v>
      </c>
      <c r="ABK40" s="17">
        <f t="shared" si="41"/>
        <v>0</v>
      </c>
      <c r="ABL40" s="17">
        <f t="shared" si="41"/>
        <v>0</v>
      </c>
      <c r="ABM40" s="17">
        <f t="shared" si="41"/>
        <v>0</v>
      </c>
      <c r="ABN40" s="17">
        <f t="shared" si="41"/>
        <v>0</v>
      </c>
      <c r="ABO40" s="17">
        <f t="shared" si="41"/>
        <v>0</v>
      </c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  <c r="ALM40" s="17"/>
      <c r="ALN40" s="17"/>
      <c r="ALO40" s="17"/>
      <c r="ALP40" s="17"/>
      <c r="ALQ40" s="17"/>
      <c r="ALR40" s="17"/>
      <c r="ALS40" s="17"/>
      <c r="ALT40" s="17"/>
      <c r="ALU40" s="17"/>
      <c r="ALV40" s="17"/>
      <c r="ALW40" s="17"/>
      <c r="ALX40" s="17"/>
      <c r="ALY40" s="17"/>
      <c r="ALZ40" s="17"/>
      <c r="AMA40" s="17"/>
      <c r="AMB40" s="17"/>
      <c r="AMC40" s="17"/>
      <c r="AMD40" s="17"/>
      <c r="AME40" s="17"/>
      <c r="AMF40" s="17"/>
      <c r="AMG40" s="17"/>
      <c r="AMH40" s="17"/>
      <c r="AMI40" s="17"/>
      <c r="AMJ40" s="17"/>
      <c r="AMK40" s="17"/>
      <c r="AML40" s="17"/>
      <c r="AMM40" s="17"/>
      <c r="AMN40" s="17"/>
      <c r="AMO40" s="17"/>
      <c r="AMP40" s="17"/>
      <c r="AMQ40" s="17"/>
      <c r="AMR40" s="17"/>
      <c r="AMS40" s="17"/>
      <c r="AMT40" s="17"/>
      <c r="AMU40" s="17"/>
      <c r="AMV40" s="17"/>
      <c r="AMW40" s="17"/>
      <c r="AMX40" s="17"/>
      <c r="AMY40" s="17"/>
      <c r="AMZ40" s="17"/>
      <c r="ANA40" s="17"/>
      <c r="ANB40" s="17"/>
      <c r="ANC40" s="17"/>
      <c r="AND40" s="17"/>
      <c r="ANE40" s="17"/>
      <c r="ANF40" s="17"/>
      <c r="ANG40" s="17"/>
      <c r="ANH40" s="17"/>
      <c r="ANI40" s="17"/>
      <c r="ANJ40" s="17"/>
      <c r="ANK40" s="17"/>
      <c r="ANL40" s="17"/>
      <c r="ANM40" s="17"/>
      <c r="ANN40" s="17"/>
      <c r="ANO40" s="17"/>
      <c r="ANP40" s="17"/>
      <c r="ANQ40" s="17"/>
      <c r="ANR40" s="17"/>
      <c r="ANS40" s="17"/>
      <c r="ANT40" s="17"/>
      <c r="ANU40" s="17"/>
      <c r="ANV40" s="17"/>
      <c r="ANW40" s="17"/>
      <c r="ANX40" s="17"/>
      <c r="ANY40" s="17"/>
      <c r="ANZ40" s="17"/>
      <c r="AOA40" s="17"/>
      <c r="AOB40" s="17"/>
      <c r="AOC40" s="17"/>
      <c r="AOD40" s="17"/>
      <c r="AOE40" s="17"/>
      <c r="AOF40" s="17"/>
      <c r="AOG40" s="17"/>
      <c r="AOH40" s="17"/>
      <c r="AOI40" s="17"/>
      <c r="AOJ40" s="17"/>
      <c r="AOK40" s="17"/>
      <c r="AOL40" s="17"/>
      <c r="AOM40" s="17"/>
      <c r="AON40" s="17"/>
      <c r="AOO40" s="17"/>
      <c r="AOP40" s="17"/>
      <c r="AOQ40" s="17"/>
      <c r="AOR40" s="17"/>
      <c r="AOS40" s="17"/>
      <c r="AOT40" s="17"/>
      <c r="AOU40" s="17"/>
      <c r="AOV40" s="17"/>
      <c r="AOW40" s="17"/>
      <c r="AOX40" s="17"/>
      <c r="AOY40" s="17"/>
      <c r="AOZ40" s="17"/>
      <c r="APA40" s="17"/>
      <c r="APB40" s="17"/>
      <c r="APC40" s="17"/>
      <c r="APD40" s="17"/>
      <c r="APE40" s="17"/>
      <c r="APF40" s="17"/>
      <c r="APG40" s="17"/>
      <c r="APH40" s="17"/>
      <c r="API40" s="17"/>
      <c r="APJ40" s="17"/>
      <c r="APK40" s="17"/>
      <c r="APL40" s="17"/>
      <c r="APM40" s="17"/>
      <c r="APN40" s="17"/>
      <c r="APO40" s="17"/>
      <c r="APP40" s="17"/>
      <c r="APQ40" s="17"/>
      <c r="APR40" s="17"/>
      <c r="APS40" s="17"/>
      <c r="APT40" s="17"/>
      <c r="APU40" s="17"/>
      <c r="APV40" s="17"/>
      <c r="APW40" s="17"/>
      <c r="APX40" s="17"/>
      <c r="APY40" s="17"/>
      <c r="APZ40" s="17"/>
      <c r="AQA40" s="17"/>
      <c r="AQB40" s="17"/>
      <c r="AQC40" s="17"/>
      <c r="AQD40" s="17"/>
      <c r="AQE40" s="17"/>
      <c r="AQF40" s="17"/>
      <c r="AQG40" s="17"/>
      <c r="AQH40" s="17"/>
      <c r="AQI40" s="17"/>
      <c r="AQJ40" s="17"/>
      <c r="AQK40" s="17"/>
      <c r="AQL40" s="17"/>
      <c r="AQM40" s="17"/>
      <c r="AQN40" s="17"/>
      <c r="AQO40" s="17"/>
      <c r="AQP40" s="17"/>
      <c r="AQQ40" s="17"/>
      <c r="AQR40" s="17"/>
      <c r="AQS40" s="17"/>
      <c r="AQT40" s="17"/>
      <c r="AQU40" s="17"/>
      <c r="AQV40" s="17"/>
      <c r="AQW40" s="17"/>
      <c r="AQX40" s="17"/>
      <c r="AQY40" s="17"/>
      <c r="AQZ40" s="17"/>
      <c r="ARA40" s="17"/>
      <c r="ARB40" s="17"/>
      <c r="ARC40" s="17"/>
      <c r="ARD40" s="17"/>
      <c r="ARE40" s="17"/>
      <c r="ARF40" s="17"/>
      <c r="ARG40" s="17"/>
      <c r="ARH40" s="17"/>
      <c r="ARI40" s="17"/>
      <c r="ARJ40" s="17"/>
      <c r="ARK40" s="17"/>
      <c r="ARL40" s="17"/>
      <c r="ARM40" s="17"/>
      <c r="ARN40" s="17"/>
      <c r="ARO40" s="17"/>
      <c r="ARP40" s="17"/>
      <c r="ARQ40" s="17"/>
      <c r="ARR40" s="17"/>
      <c r="ARS40" s="17"/>
      <c r="ART40" s="17"/>
      <c r="ARU40" s="17"/>
      <c r="ARV40" s="17"/>
      <c r="ARW40" s="17"/>
      <c r="ARX40" s="17"/>
      <c r="ARY40" s="17"/>
      <c r="ARZ40" s="17"/>
      <c r="ASA40" s="17"/>
      <c r="ASB40" s="17"/>
      <c r="ASC40" s="17"/>
      <c r="ASD40" s="17"/>
      <c r="ASE40" s="17"/>
      <c r="ASF40" s="17"/>
      <c r="ASG40" s="17"/>
      <c r="ASH40" s="17"/>
      <c r="ASI40" s="17"/>
      <c r="ASJ40" s="17"/>
      <c r="ASK40" s="17"/>
      <c r="ASL40" s="17"/>
      <c r="ASM40" s="17"/>
      <c r="ASN40" s="17"/>
      <c r="ASO40" s="17"/>
      <c r="ASP40" s="17"/>
      <c r="ASQ40" s="17"/>
      <c r="ASR40" s="17"/>
      <c r="ASS40" s="17"/>
      <c r="AST40" s="17"/>
      <c r="ASU40" s="17"/>
      <c r="ASV40" s="17"/>
      <c r="ASW40" s="17"/>
      <c r="ASX40" s="17"/>
      <c r="ASY40" s="17"/>
      <c r="ASZ40" s="17"/>
      <c r="ATA40" s="17"/>
      <c r="ATB40" s="17"/>
      <c r="ATC40" s="17"/>
      <c r="ATD40" s="17"/>
      <c r="ATE40" s="17"/>
      <c r="ATF40" s="17"/>
      <c r="ATG40" s="17"/>
      <c r="ATH40" s="17"/>
      <c r="ATI40" s="17"/>
      <c r="ATJ40" s="17"/>
      <c r="ATK40" s="17"/>
      <c r="ATL40" s="17"/>
      <c r="ATM40" s="17"/>
      <c r="ATN40" s="17"/>
      <c r="ATO40" s="17"/>
      <c r="ATP40" s="17"/>
      <c r="ATQ40" s="17"/>
      <c r="ATR40" s="17"/>
      <c r="ATS40" s="17"/>
      <c r="ATT40" s="17"/>
      <c r="ATU40" s="17"/>
      <c r="ATV40" s="17"/>
      <c r="ATW40" s="17"/>
      <c r="ATX40" s="17"/>
      <c r="ATY40" s="17"/>
      <c r="ATZ40" s="17"/>
      <c r="AUA40" s="17"/>
      <c r="AUB40" s="17"/>
      <c r="AUC40" s="17"/>
      <c r="AUD40" s="17"/>
      <c r="AUE40" s="17"/>
      <c r="AUF40" s="17"/>
      <c r="AUG40" s="17"/>
      <c r="AUH40" s="17"/>
      <c r="AUI40" s="17"/>
      <c r="AUJ40" s="17"/>
      <c r="AUK40" s="17"/>
      <c r="AUL40" s="17"/>
      <c r="AUM40" s="17"/>
      <c r="AUN40" s="17"/>
      <c r="AUO40" s="17"/>
      <c r="AUP40" s="17"/>
      <c r="AUQ40" s="17"/>
      <c r="AUR40" s="17"/>
      <c r="AUS40" s="17"/>
      <c r="AUT40" s="17"/>
      <c r="AUU40" s="17"/>
      <c r="AUV40" s="17"/>
      <c r="AUW40" s="17"/>
      <c r="AUX40" s="17"/>
      <c r="AUY40" s="17"/>
      <c r="AUZ40" s="17"/>
      <c r="AVA40" s="17"/>
      <c r="AVB40" s="17"/>
      <c r="AVC40" s="17"/>
      <c r="AVD40" s="17"/>
      <c r="AVE40" s="17"/>
      <c r="AVF40" s="17"/>
      <c r="AVG40" s="17"/>
      <c r="AVH40" s="17"/>
      <c r="AVI40" s="17"/>
      <c r="AVJ40" s="17"/>
      <c r="AVK40" s="17"/>
      <c r="AVL40" s="17"/>
      <c r="AVM40" s="17"/>
      <c r="AVN40" s="17"/>
      <c r="AVO40" s="17"/>
      <c r="AVP40" s="17"/>
      <c r="AVQ40" s="17"/>
      <c r="AVR40" s="17"/>
      <c r="AVS40" s="17"/>
      <c r="AVT40" s="17"/>
      <c r="AVU40" s="17"/>
      <c r="AVV40" s="17"/>
      <c r="AVW40" s="17"/>
      <c r="AVX40" s="17"/>
      <c r="AVY40" s="17"/>
      <c r="AVZ40" s="17"/>
      <c r="AWA40" s="17"/>
      <c r="AWB40" s="17"/>
      <c r="AWC40" s="17"/>
      <c r="AWD40" s="17"/>
      <c r="AWE40" s="17"/>
      <c r="AWF40" s="17"/>
      <c r="AWG40" s="17"/>
      <c r="AWH40" s="17"/>
      <c r="AWI40" s="17"/>
      <c r="AWJ40" s="17"/>
      <c r="AWK40" s="17"/>
      <c r="AWL40" s="17"/>
      <c r="AWM40" s="17"/>
      <c r="AWN40" s="17"/>
      <c r="AWO40" s="17"/>
      <c r="AWP40" s="17"/>
      <c r="AWQ40" s="17"/>
      <c r="AWR40" s="17"/>
      <c r="AWS40" s="17"/>
      <c r="AWT40" s="17"/>
      <c r="AWU40" s="17"/>
      <c r="AWV40" s="17"/>
      <c r="AWW40" s="17"/>
      <c r="AWX40" s="17"/>
      <c r="AWY40" s="17"/>
      <c r="AWZ40" s="17"/>
      <c r="AXA40" s="17"/>
      <c r="AXB40" s="17"/>
      <c r="AXC40" s="17"/>
      <c r="AXD40" s="17"/>
      <c r="AXE40" s="17"/>
      <c r="AXF40" s="17"/>
      <c r="AXG40" s="17"/>
      <c r="AXH40" s="17"/>
      <c r="AXI40" s="17"/>
      <c r="AXJ40" s="17"/>
      <c r="AXK40" s="17"/>
      <c r="AXL40" s="17"/>
      <c r="AXM40" s="17"/>
      <c r="AXN40" s="17"/>
      <c r="AXO40" s="17"/>
      <c r="AXP40" s="17"/>
      <c r="AXQ40" s="17"/>
      <c r="AXR40" s="17"/>
      <c r="AXS40" s="17"/>
      <c r="AXT40" s="17"/>
      <c r="AXU40" s="17"/>
      <c r="AXV40" s="17"/>
      <c r="AXW40" s="17"/>
      <c r="AXX40" s="17"/>
      <c r="AXY40" s="17"/>
      <c r="AXZ40" s="17"/>
      <c r="AYA40" s="17"/>
      <c r="AYB40" s="17"/>
      <c r="AYC40" s="17"/>
      <c r="AYD40" s="17"/>
      <c r="AYE40" s="17"/>
      <c r="AYF40" s="17"/>
      <c r="AYG40" s="17"/>
      <c r="AYH40" s="17"/>
      <c r="AYI40" s="17"/>
      <c r="AYJ40" s="17"/>
      <c r="AYK40" s="17"/>
      <c r="AYL40" s="17"/>
      <c r="AYM40" s="17"/>
      <c r="AYN40" s="17"/>
      <c r="AYO40" s="17"/>
      <c r="AYP40" s="17"/>
      <c r="AYQ40" s="17"/>
      <c r="AYR40" s="17"/>
      <c r="AYS40" s="17"/>
      <c r="AYT40" s="17"/>
      <c r="AYU40" s="17"/>
      <c r="AYV40" s="17"/>
      <c r="AYW40" s="17"/>
      <c r="AYX40" s="17"/>
      <c r="AYY40" s="17"/>
      <c r="AYZ40" s="17"/>
      <c r="AZA40" s="17"/>
      <c r="AZB40" s="17"/>
      <c r="AZC40" s="17"/>
      <c r="AZD40" s="17"/>
      <c r="AZE40" s="17"/>
      <c r="AZF40" s="17"/>
      <c r="AZG40" s="17"/>
      <c r="AZH40" s="17"/>
      <c r="AZI40" s="17"/>
      <c r="AZJ40" s="17"/>
      <c r="AZK40" s="17"/>
      <c r="AZL40" s="17"/>
      <c r="AZM40" s="17"/>
      <c r="AZN40" s="17"/>
      <c r="AZO40" s="17"/>
      <c r="AZP40" s="17"/>
      <c r="AZQ40" s="17"/>
      <c r="AZR40" s="17"/>
      <c r="AZS40" s="17"/>
      <c r="AZT40" s="17"/>
      <c r="AZU40" s="17"/>
      <c r="AZV40" s="17"/>
      <c r="AZW40" s="17"/>
      <c r="AZX40" s="17"/>
      <c r="AZY40" s="17"/>
      <c r="AZZ40" s="17"/>
      <c r="BAA40" s="17"/>
      <c r="BAB40" s="17"/>
      <c r="BAC40" s="17"/>
      <c r="BAD40" s="17"/>
      <c r="BAE40" s="17"/>
      <c r="BAF40" s="17"/>
      <c r="BAG40" s="17"/>
      <c r="BAH40" s="17"/>
      <c r="BAI40" s="17"/>
      <c r="BAJ40" s="17"/>
      <c r="BAK40" s="17"/>
      <c r="BAL40" s="17"/>
      <c r="BAM40" s="17"/>
      <c r="BAN40" s="17"/>
      <c r="BAO40" s="17"/>
      <c r="BAP40" s="17"/>
      <c r="BAQ40" s="17"/>
      <c r="BAR40" s="17"/>
      <c r="BAS40" s="17"/>
      <c r="BAT40" s="17"/>
      <c r="BAU40" s="17"/>
      <c r="BAV40" s="17"/>
      <c r="BAW40" s="17"/>
      <c r="BAX40" s="17"/>
      <c r="BAY40" s="17"/>
      <c r="BAZ40" s="17"/>
      <c r="BBA40" s="17"/>
      <c r="BBB40" s="17"/>
      <c r="BBC40" s="17"/>
      <c r="BBD40" s="17"/>
      <c r="BBE40" s="17"/>
      <c r="BBF40" s="17"/>
      <c r="BBG40" s="17"/>
      <c r="BBH40" s="17"/>
      <c r="BBI40" s="17"/>
      <c r="BBJ40" s="17"/>
      <c r="BBK40" s="17"/>
      <c r="BBL40" s="17"/>
      <c r="BBM40" s="17"/>
      <c r="BBN40" s="17"/>
      <c r="BBO40" s="17"/>
      <c r="BBP40" s="17"/>
      <c r="BBQ40" s="17"/>
      <c r="BBR40" s="17"/>
      <c r="BBS40" s="17"/>
      <c r="BBT40" s="17"/>
      <c r="BBU40" s="17"/>
      <c r="BBV40" s="17"/>
      <c r="BBW40" s="17"/>
      <c r="BBX40" s="17"/>
      <c r="BBY40" s="17"/>
      <c r="BBZ40" s="17"/>
      <c r="BCA40" s="17"/>
      <c r="BCB40" s="17"/>
      <c r="BCC40" s="17"/>
      <c r="BCD40" s="17"/>
      <c r="BCE40" s="17"/>
      <c r="BCF40" s="17"/>
      <c r="BCG40" s="17"/>
      <c r="BCH40" s="17"/>
      <c r="BCI40" s="17"/>
      <c r="BCJ40" s="17"/>
      <c r="BCK40" s="17"/>
      <c r="BCL40" s="17"/>
      <c r="BCM40" s="17"/>
      <c r="BCN40" s="17"/>
      <c r="BCO40" s="17"/>
      <c r="BCP40" s="17"/>
      <c r="BCQ40" s="17"/>
      <c r="BCR40" s="17"/>
      <c r="BCS40" s="17"/>
      <c r="BCT40" s="17"/>
      <c r="BCU40" s="17"/>
    </row>
    <row r="41" spans="1:1451" x14ac:dyDescent="0.2">
      <c r="A41" s="39" t="s">
        <v>42</v>
      </c>
      <c r="B41" s="17">
        <f t="shared" ref="B41:BM41" si="42">(B7+B18+B21+B22+B24+B31)/1000</f>
        <v>0</v>
      </c>
      <c r="C41" s="17">
        <f t="shared" si="42"/>
        <v>0</v>
      </c>
      <c r="D41" s="17">
        <f t="shared" si="42"/>
        <v>0</v>
      </c>
      <c r="E41" s="17">
        <f t="shared" si="42"/>
        <v>0</v>
      </c>
      <c r="F41" s="17">
        <f t="shared" si="42"/>
        <v>0</v>
      </c>
      <c r="G41" s="17">
        <f t="shared" si="42"/>
        <v>263.96499999999997</v>
      </c>
      <c r="H41" s="17">
        <f t="shared" si="42"/>
        <v>478.45152000000002</v>
      </c>
      <c r="I41" s="17">
        <f t="shared" si="42"/>
        <v>478.45152000000002</v>
      </c>
      <c r="J41" s="17">
        <f t="shared" si="42"/>
        <v>478.45152000000002</v>
      </c>
      <c r="K41" s="17">
        <f t="shared" si="42"/>
        <v>478.45152000000002</v>
      </c>
      <c r="L41" s="17">
        <f t="shared" si="42"/>
        <v>0</v>
      </c>
      <c r="M41" s="17">
        <f t="shared" si="42"/>
        <v>589.73961999999995</v>
      </c>
      <c r="N41" s="17">
        <f t="shared" si="42"/>
        <v>589.73961999999995</v>
      </c>
      <c r="O41" s="17">
        <f t="shared" si="42"/>
        <v>589.73961999999995</v>
      </c>
      <c r="P41" s="17">
        <f t="shared" si="42"/>
        <v>654.01562000000001</v>
      </c>
      <c r="Q41" s="17">
        <f t="shared" si="42"/>
        <v>268.97561999999999</v>
      </c>
      <c r="R41" s="17">
        <f t="shared" si="42"/>
        <v>0</v>
      </c>
      <c r="S41" s="17">
        <f t="shared" si="42"/>
        <v>492.13661999999999</v>
      </c>
      <c r="T41" s="17">
        <f t="shared" si="42"/>
        <v>582.75491999999997</v>
      </c>
      <c r="U41" s="17">
        <f t="shared" si="42"/>
        <v>609.4549199999999</v>
      </c>
      <c r="V41" s="17">
        <f t="shared" si="42"/>
        <v>623.24216999999987</v>
      </c>
      <c r="W41" s="17">
        <f t="shared" si="42"/>
        <v>460.18067000000002</v>
      </c>
      <c r="X41" s="17">
        <f t="shared" si="42"/>
        <v>0</v>
      </c>
      <c r="Y41" s="17">
        <f t="shared" si="42"/>
        <v>573.72066999999993</v>
      </c>
      <c r="Z41" s="17">
        <f t="shared" si="42"/>
        <v>573.72066999999993</v>
      </c>
      <c r="AA41" s="17">
        <f t="shared" si="42"/>
        <v>635.81166999999994</v>
      </c>
      <c r="AB41" s="17">
        <f t="shared" si="42"/>
        <v>673.16166999999996</v>
      </c>
      <c r="AC41" s="17">
        <f t="shared" si="42"/>
        <v>321.98167000000001</v>
      </c>
      <c r="AD41" s="17">
        <f t="shared" si="42"/>
        <v>0</v>
      </c>
      <c r="AE41" s="17">
        <f t="shared" si="42"/>
        <v>321.98167000000001</v>
      </c>
      <c r="AF41" s="17">
        <f t="shared" si="42"/>
        <v>321.98167000000001</v>
      </c>
      <c r="AG41" s="17">
        <f t="shared" si="42"/>
        <v>425.03363000000002</v>
      </c>
      <c r="AH41" s="17">
        <f t="shared" si="42"/>
        <v>425.03363000000002</v>
      </c>
      <c r="AI41" s="17">
        <f t="shared" si="42"/>
        <v>626.36302999999998</v>
      </c>
      <c r="AJ41" s="17">
        <f t="shared" si="42"/>
        <v>0</v>
      </c>
      <c r="AK41" s="17">
        <f t="shared" si="42"/>
        <v>626.36302999999998</v>
      </c>
      <c r="AL41" s="17">
        <f t="shared" si="42"/>
        <v>626.36302999999998</v>
      </c>
      <c r="AM41" s="17">
        <f t="shared" si="42"/>
        <v>1028.5000299999999</v>
      </c>
      <c r="AN41" s="17">
        <f t="shared" si="42"/>
        <v>1182.1670300000001</v>
      </c>
      <c r="AO41" s="17">
        <f t="shared" si="42"/>
        <v>1466.75035</v>
      </c>
      <c r="AP41" s="17">
        <f t="shared" si="42"/>
        <v>0</v>
      </c>
      <c r="AQ41" s="17">
        <f t="shared" si="42"/>
        <v>1466.75035</v>
      </c>
      <c r="AR41" s="17">
        <f t="shared" si="42"/>
        <v>1466.75035</v>
      </c>
      <c r="AS41" s="17">
        <f t="shared" si="42"/>
        <v>1466.75035</v>
      </c>
      <c r="AT41" s="17">
        <f t="shared" si="42"/>
        <v>1491.75035</v>
      </c>
      <c r="AU41" s="17">
        <f t="shared" si="42"/>
        <v>1563.1992499999999</v>
      </c>
      <c r="AV41" s="17">
        <f t="shared" si="42"/>
        <v>0</v>
      </c>
      <c r="AW41" s="17">
        <f t="shared" si="42"/>
        <v>1604.0877499999999</v>
      </c>
      <c r="AX41" s="17">
        <f t="shared" si="42"/>
        <v>1604.0877499999999</v>
      </c>
      <c r="AY41" s="17">
        <f t="shared" si="42"/>
        <v>283.04775000000001</v>
      </c>
      <c r="AZ41" s="17">
        <f t="shared" si="42"/>
        <v>384.06074999999998</v>
      </c>
      <c r="BA41" s="17">
        <f t="shared" si="42"/>
        <v>384.06074999999998</v>
      </c>
      <c r="BB41" s="17">
        <f t="shared" si="42"/>
        <v>0</v>
      </c>
      <c r="BC41" s="17">
        <f t="shared" si="42"/>
        <v>511.47275000000002</v>
      </c>
      <c r="BD41" s="17">
        <f t="shared" si="42"/>
        <v>511.47275000000002</v>
      </c>
      <c r="BE41" s="17">
        <f t="shared" si="42"/>
        <v>511.47275000000002</v>
      </c>
      <c r="BF41" s="17">
        <f t="shared" si="42"/>
        <v>616.91084000000012</v>
      </c>
      <c r="BG41" s="17">
        <f t="shared" si="42"/>
        <v>641.66584000000012</v>
      </c>
      <c r="BH41" s="17">
        <f t="shared" si="42"/>
        <v>0</v>
      </c>
      <c r="BI41" s="17">
        <f t="shared" si="42"/>
        <v>869.37084000000004</v>
      </c>
      <c r="BJ41" s="17">
        <f t="shared" si="42"/>
        <v>869.37084000000004</v>
      </c>
      <c r="BK41" s="17">
        <f t="shared" si="42"/>
        <v>869.37084000000004</v>
      </c>
      <c r="BL41" s="17">
        <f t="shared" si="42"/>
        <v>965.39373999999998</v>
      </c>
      <c r="BM41" s="17">
        <f t="shared" si="42"/>
        <v>295.06624000000005</v>
      </c>
      <c r="BN41" s="17">
        <f t="shared" ref="BN41:DY41" si="43">(BN7+BN18+BN21+BN22+BN24+BN31)/1000</f>
        <v>0</v>
      </c>
      <c r="BO41" s="17">
        <f t="shared" si="43"/>
        <v>756.34637999999995</v>
      </c>
      <c r="BP41" s="17">
        <f t="shared" si="43"/>
        <v>756.34637999999995</v>
      </c>
      <c r="BQ41" s="17">
        <f t="shared" si="43"/>
        <v>756.34637999999995</v>
      </c>
      <c r="BR41" s="17">
        <f t="shared" si="43"/>
        <v>756.34637999999995</v>
      </c>
      <c r="BS41" s="17">
        <f t="shared" si="43"/>
        <v>756.34637999999995</v>
      </c>
      <c r="BT41" s="17">
        <f t="shared" si="43"/>
        <v>756.34637999999995</v>
      </c>
      <c r="BU41" s="17">
        <f t="shared" si="43"/>
        <v>756.34637999999995</v>
      </c>
      <c r="BV41" s="17">
        <f t="shared" si="43"/>
        <v>756.34637999999995</v>
      </c>
      <c r="BW41" s="17">
        <f t="shared" si="43"/>
        <v>756.34637999999995</v>
      </c>
      <c r="BX41" s="17">
        <f t="shared" si="43"/>
        <v>756.34637999999995</v>
      </c>
      <c r="BY41" s="17">
        <f t="shared" si="43"/>
        <v>347.52638000000002</v>
      </c>
      <c r="BZ41" s="17">
        <f t="shared" si="43"/>
        <v>0</v>
      </c>
      <c r="CA41" s="17">
        <f t="shared" si="43"/>
        <v>391.99637999999999</v>
      </c>
      <c r="CB41" s="17">
        <f t="shared" si="43"/>
        <v>420.75278000000003</v>
      </c>
      <c r="CC41" s="17">
        <f t="shared" si="43"/>
        <v>420.75278000000003</v>
      </c>
      <c r="CD41" s="17">
        <f t="shared" si="43"/>
        <v>420.75278000000003</v>
      </c>
      <c r="CE41" s="17">
        <f t="shared" si="43"/>
        <v>420.75278000000003</v>
      </c>
      <c r="CF41" s="17">
        <f t="shared" si="43"/>
        <v>0</v>
      </c>
      <c r="CG41" s="17">
        <f t="shared" si="43"/>
        <v>456.26778000000002</v>
      </c>
      <c r="CH41" s="17">
        <f t="shared" si="43"/>
        <v>456.26778000000002</v>
      </c>
      <c r="CI41" s="17">
        <f t="shared" si="43"/>
        <v>608.34928000000002</v>
      </c>
      <c r="CJ41" s="17">
        <f t="shared" si="43"/>
        <v>433.55104000000006</v>
      </c>
      <c r="CK41" s="17">
        <f t="shared" si="43"/>
        <v>482.05104000000006</v>
      </c>
      <c r="CL41" s="17">
        <f t="shared" si="43"/>
        <v>0</v>
      </c>
      <c r="CM41" s="17">
        <f t="shared" si="43"/>
        <v>648.99004000000002</v>
      </c>
      <c r="CN41" s="17">
        <f t="shared" si="43"/>
        <v>833.75704000000007</v>
      </c>
      <c r="CO41" s="17">
        <f t="shared" si="43"/>
        <v>833.75704000000007</v>
      </c>
      <c r="CP41" s="17">
        <f t="shared" si="43"/>
        <v>398.43704000000002</v>
      </c>
      <c r="CQ41" s="17">
        <f t="shared" si="43"/>
        <v>819.10714000000019</v>
      </c>
      <c r="CR41" s="17">
        <f t="shared" si="43"/>
        <v>0</v>
      </c>
      <c r="CS41" s="17">
        <f t="shared" si="43"/>
        <v>919.30114000000015</v>
      </c>
      <c r="CT41" s="17">
        <f t="shared" si="43"/>
        <v>956.41614000000015</v>
      </c>
      <c r="CU41" s="17">
        <f t="shared" si="43"/>
        <v>956.41614000000015</v>
      </c>
      <c r="CV41" s="17">
        <f t="shared" si="43"/>
        <v>1207.78702</v>
      </c>
      <c r="CW41" s="17">
        <f t="shared" si="43"/>
        <v>340.85952000000003</v>
      </c>
      <c r="CX41" s="17">
        <f t="shared" si="43"/>
        <v>0</v>
      </c>
      <c r="CY41" s="17">
        <f t="shared" si="43"/>
        <v>404.95792000000006</v>
      </c>
      <c r="CZ41" s="17">
        <f t="shared" si="43"/>
        <v>404.95792000000006</v>
      </c>
      <c r="DA41" s="17">
        <f t="shared" si="43"/>
        <v>460.94792000000007</v>
      </c>
      <c r="DB41" s="17">
        <f t="shared" si="43"/>
        <v>496.12392000000006</v>
      </c>
      <c r="DC41" s="17">
        <f t="shared" si="43"/>
        <v>616.47392000000002</v>
      </c>
      <c r="DD41" s="17">
        <f t="shared" si="43"/>
        <v>309.25289000000004</v>
      </c>
      <c r="DE41" s="17">
        <f t="shared" si="43"/>
        <v>616.47392000000002</v>
      </c>
      <c r="DF41" s="17">
        <f t="shared" si="43"/>
        <v>616.47392000000002</v>
      </c>
      <c r="DG41" s="17">
        <f t="shared" si="43"/>
        <v>648.22892000000002</v>
      </c>
      <c r="DH41" s="17">
        <f t="shared" si="43"/>
        <v>729.09342000000004</v>
      </c>
      <c r="DI41" s="17">
        <f t="shared" si="43"/>
        <v>1264.1580300000001</v>
      </c>
      <c r="DJ41" s="17">
        <f t="shared" si="43"/>
        <v>0</v>
      </c>
      <c r="DK41" s="17">
        <f t="shared" si="43"/>
        <v>1264.1580300000001</v>
      </c>
      <c r="DL41" s="17">
        <f t="shared" si="43"/>
        <v>678.75752999999997</v>
      </c>
      <c r="DM41" s="17">
        <f t="shared" si="43"/>
        <v>724.78453000000002</v>
      </c>
      <c r="DN41" s="17">
        <f t="shared" si="43"/>
        <v>724.78453000000002</v>
      </c>
      <c r="DO41" s="17">
        <f t="shared" si="43"/>
        <v>914.23253</v>
      </c>
      <c r="DP41" s="17">
        <f t="shared" si="43"/>
        <v>914.23253</v>
      </c>
      <c r="DQ41" s="17">
        <f t="shared" si="43"/>
        <v>914.23253</v>
      </c>
      <c r="DR41" s="17">
        <f t="shared" si="43"/>
        <v>952.38903000000005</v>
      </c>
      <c r="DS41" s="17">
        <f t="shared" si="43"/>
        <v>1069.40903</v>
      </c>
      <c r="DT41" s="17">
        <f t="shared" si="43"/>
        <v>860.99493000000007</v>
      </c>
      <c r="DU41" s="17">
        <f t="shared" si="43"/>
        <v>946.39493000000004</v>
      </c>
      <c r="DV41" s="17">
        <f t="shared" si="43"/>
        <v>0</v>
      </c>
      <c r="DW41" s="17">
        <f t="shared" si="43"/>
        <v>1027.4304300000001</v>
      </c>
      <c r="DX41" s="17">
        <f t="shared" si="43"/>
        <v>1027.4304300000001</v>
      </c>
      <c r="DY41" s="17">
        <f t="shared" si="43"/>
        <v>1027.4304300000001</v>
      </c>
      <c r="DZ41" s="17">
        <f t="shared" ref="DZ41:GK41" si="44">(DZ7+DZ18+DZ21+DZ22+DZ24+DZ31)/1000</f>
        <v>161.78291999999999</v>
      </c>
      <c r="EA41" s="17">
        <f t="shared" si="44"/>
        <v>161.78291999999999</v>
      </c>
      <c r="EB41" s="17">
        <f t="shared" si="44"/>
        <v>0</v>
      </c>
      <c r="EC41" s="17">
        <f t="shared" si="44"/>
        <v>161.78291999999999</v>
      </c>
      <c r="ED41" s="17">
        <f t="shared" si="44"/>
        <v>188.92791999999997</v>
      </c>
      <c r="EE41" s="17">
        <f t="shared" si="44"/>
        <v>395.07772</v>
      </c>
      <c r="EF41" s="17">
        <f t="shared" si="44"/>
        <v>567.61522000000014</v>
      </c>
      <c r="EG41" s="17">
        <f t="shared" si="44"/>
        <v>1193.1258199999997</v>
      </c>
      <c r="EH41" s="17">
        <f t="shared" si="44"/>
        <v>0</v>
      </c>
      <c r="EI41" s="17">
        <f t="shared" si="44"/>
        <v>1193.1258199999997</v>
      </c>
      <c r="EJ41" s="17">
        <f t="shared" si="44"/>
        <v>1193.1258199999997</v>
      </c>
      <c r="EK41" s="17">
        <f t="shared" si="44"/>
        <v>1258.8208199999999</v>
      </c>
      <c r="EL41" s="17">
        <f t="shared" si="44"/>
        <v>106.44582</v>
      </c>
      <c r="EM41" s="17">
        <f t="shared" si="44"/>
        <v>236.83696999999998</v>
      </c>
      <c r="EN41" s="17">
        <f t="shared" si="44"/>
        <v>0</v>
      </c>
      <c r="EO41" s="17">
        <f t="shared" si="44"/>
        <v>313.37013999999994</v>
      </c>
      <c r="EP41" s="17">
        <f t="shared" si="44"/>
        <v>313.37013999999994</v>
      </c>
      <c r="EQ41" s="17">
        <f t="shared" si="44"/>
        <v>387.31213999999994</v>
      </c>
      <c r="ER41" s="17">
        <f t="shared" si="44"/>
        <v>393.45013999999998</v>
      </c>
      <c r="ES41" s="17">
        <f t="shared" si="44"/>
        <v>437.87013999999994</v>
      </c>
      <c r="ET41" s="17">
        <f t="shared" si="44"/>
        <v>0</v>
      </c>
      <c r="EU41" s="17">
        <f t="shared" si="44"/>
        <v>464.98513999999994</v>
      </c>
      <c r="EV41" s="17">
        <f t="shared" si="44"/>
        <v>525.24239</v>
      </c>
      <c r="EW41" s="17">
        <f t="shared" si="44"/>
        <v>525.24239</v>
      </c>
      <c r="EX41" s="17">
        <f t="shared" si="44"/>
        <v>525.24239</v>
      </c>
      <c r="EY41" s="17">
        <f t="shared" si="44"/>
        <v>525.24239</v>
      </c>
      <c r="EZ41" s="17">
        <f t="shared" si="44"/>
        <v>0</v>
      </c>
      <c r="FA41" s="17">
        <f t="shared" si="44"/>
        <v>525.24239</v>
      </c>
      <c r="FB41" s="17">
        <f t="shared" si="44"/>
        <v>45.202390000000001</v>
      </c>
      <c r="FC41" s="17">
        <f t="shared" si="44"/>
        <v>45.202390000000001</v>
      </c>
      <c r="FD41" s="17">
        <f t="shared" si="44"/>
        <v>110.19578999999999</v>
      </c>
      <c r="FE41" s="17">
        <f t="shared" si="44"/>
        <v>308.38094000000001</v>
      </c>
      <c r="FF41" s="17">
        <f t="shared" si="44"/>
        <v>0</v>
      </c>
      <c r="FG41" s="17">
        <f t="shared" si="44"/>
        <v>450.95713999999998</v>
      </c>
      <c r="FH41" s="17">
        <f t="shared" si="44"/>
        <v>600.74464</v>
      </c>
      <c r="FI41" s="17">
        <f t="shared" si="44"/>
        <v>146.92944</v>
      </c>
      <c r="FJ41" s="17">
        <f t="shared" si="44"/>
        <v>166.92944</v>
      </c>
      <c r="FK41" s="17">
        <f t="shared" si="44"/>
        <v>166.92944</v>
      </c>
      <c r="FL41" s="17">
        <f t="shared" si="44"/>
        <v>0</v>
      </c>
      <c r="FM41" s="17">
        <f t="shared" si="44"/>
        <v>656.81584000000009</v>
      </c>
      <c r="FN41" s="17">
        <f t="shared" si="44"/>
        <v>697.21184000000005</v>
      </c>
      <c r="FO41" s="17">
        <f t="shared" si="44"/>
        <v>835.50284000000011</v>
      </c>
      <c r="FP41" s="17">
        <f t="shared" si="44"/>
        <v>835.50284000000011</v>
      </c>
      <c r="FQ41" s="17">
        <f t="shared" si="44"/>
        <v>835.50284000000011</v>
      </c>
      <c r="FR41" s="17">
        <f t="shared" si="44"/>
        <v>297.83474000000001</v>
      </c>
      <c r="FS41" s="17">
        <f t="shared" si="44"/>
        <v>297.83474000000001</v>
      </c>
      <c r="FT41" s="17">
        <f t="shared" si="44"/>
        <v>495.10595999999998</v>
      </c>
      <c r="FU41" s="17">
        <f t="shared" si="44"/>
        <v>549.34096</v>
      </c>
      <c r="FV41" s="17">
        <f t="shared" si="44"/>
        <v>0</v>
      </c>
      <c r="FW41" s="17">
        <f t="shared" si="44"/>
        <v>0</v>
      </c>
      <c r="FX41" s="17">
        <f t="shared" si="44"/>
        <v>0</v>
      </c>
      <c r="FY41" s="17">
        <f t="shared" si="44"/>
        <v>0</v>
      </c>
      <c r="FZ41" s="17">
        <f t="shared" si="44"/>
        <v>0</v>
      </c>
      <c r="GA41" s="17">
        <f t="shared" si="44"/>
        <v>0</v>
      </c>
      <c r="GB41" s="17">
        <f t="shared" si="44"/>
        <v>0</v>
      </c>
      <c r="GC41" s="17">
        <f t="shared" si="44"/>
        <v>0</v>
      </c>
      <c r="GD41" s="17">
        <f t="shared" si="44"/>
        <v>0</v>
      </c>
      <c r="GE41" s="17">
        <f t="shared" si="44"/>
        <v>0</v>
      </c>
      <c r="GF41" s="17">
        <f t="shared" si="44"/>
        <v>0</v>
      </c>
      <c r="GG41" s="17">
        <f t="shared" si="44"/>
        <v>0</v>
      </c>
      <c r="GH41" s="17">
        <f t="shared" si="44"/>
        <v>0</v>
      </c>
      <c r="GI41" s="17">
        <f t="shared" si="44"/>
        <v>0</v>
      </c>
      <c r="GJ41" s="17">
        <f t="shared" si="44"/>
        <v>0</v>
      </c>
      <c r="GK41" s="17">
        <f t="shared" si="44"/>
        <v>0</v>
      </c>
      <c r="GL41" s="17">
        <f t="shared" ref="GL41:HC41" si="45">(GL7+GL18+GL21+GL22+GL24+GL31)/1000</f>
        <v>0</v>
      </c>
      <c r="GM41" s="17">
        <f t="shared" si="45"/>
        <v>0</v>
      </c>
      <c r="GN41" s="17">
        <f t="shared" si="45"/>
        <v>0</v>
      </c>
      <c r="GO41" s="17">
        <f t="shared" si="45"/>
        <v>0</v>
      </c>
      <c r="GP41" s="17">
        <f t="shared" si="45"/>
        <v>0</v>
      </c>
      <c r="GQ41" s="17">
        <f t="shared" si="45"/>
        <v>0</v>
      </c>
      <c r="GR41" s="17">
        <f t="shared" si="45"/>
        <v>0</v>
      </c>
      <c r="GS41" s="17">
        <f t="shared" si="45"/>
        <v>0</v>
      </c>
      <c r="GT41" s="17">
        <f t="shared" si="45"/>
        <v>0</v>
      </c>
      <c r="GU41" s="17">
        <f t="shared" si="45"/>
        <v>0</v>
      </c>
      <c r="GV41" s="17">
        <f t="shared" si="45"/>
        <v>0</v>
      </c>
      <c r="GW41" s="17">
        <f t="shared" si="45"/>
        <v>0</v>
      </c>
      <c r="GX41" s="17">
        <f t="shared" si="45"/>
        <v>0</v>
      </c>
      <c r="GY41" s="17">
        <f t="shared" si="45"/>
        <v>232.72451000000001</v>
      </c>
      <c r="GZ41" s="17">
        <f t="shared" si="45"/>
        <v>298.49950999999999</v>
      </c>
      <c r="HA41" s="17">
        <f t="shared" si="45"/>
        <v>339.33401000000003</v>
      </c>
      <c r="HB41" s="17">
        <f t="shared" si="45"/>
        <v>339.33401000000003</v>
      </c>
      <c r="HC41" s="17">
        <f t="shared" si="45"/>
        <v>0</v>
      </c>
      <c r="HD41" s="17">
        <f>(HD7+HD18+HD21+HD22+HD24+HD31)/1000</f>
        <v>793.23166999999989</v>
      </c>
      <c r="HE41" s="17"/>
      <c r="HF41" s="17">
        <f t="shared" ref="HF41:JS41" si="46">(HF7+HF18+HF21+HF22+HF24+HF31)/1000</f>
        <v>793.23166999999989</v>
      </c>
      <c r="HG41" s="17">
        <f t="shared" si="46"/>
        <v>198.45967000000002</v>
      </c>
      <c r="HH41" s="17">
        <f t="shared" si="46"/>
        <v>448.82164</v>
      </c>
      <c r="HI41" s="17">
        <f t="shared" si="46"/>
        <v>448.82164</v>
      </c>
      <c r="HJ41" s="17">
        <f t="shared" si="46"/>
        <v>0</v>
      </c>
      <c r="HK41" s="17">
        <f t="shared" si="46"/>
        <v>608.76913999999999</v>
      </c>
      <c r="HL41" s="17"/>
      <c r="HM41" s="17">
        <f t="shared" si="46"/>
        <v>635.43813999999998</v>
      </c>
      <c r="HN41" s="17">
        <f t="shared" si="46"/>
        <v>721.67263999999989</v>
      </c>
      <c r="HO41" s="17">
        <f t="shared" si="46"/>
        <v>798.56763999999987</v>
      </c>
      <c r="HP41" s="17">
        <f t="shared" si="46"/>
        <v>313.22530999999992</v>
      </c>
      <c r="HQ41" s="17">
        <f t="shared" si="46"/>
        <v>0</v>
      </c>
      <c r="HR41" s="17">
        <f t="shared" si="46"/>
        <v>313.22530999999992</v>
      </c>
      <c r="HS41" s="17"/>
      <c r="HT41" s="17">
        <f t="shared" si="46"/>
        <v>584.04531000000009</v>
      </c>
      <c r="HU41" s="17">
        <f t="shared" si="46"/>
        <v>781.16331000000002</v>
      </c>
      <c r="HV41" s="17">
        <f t="shared" si="46"/>
        <v>1003.3135699999999</v>
      </c>
      <c r="HW41" s="17">
        <f t="shared" si="46"/>
        <v>1003.3135699999999</v>
      </c>
      <c r="HX41" s="17">
        <f t="shared" si="46"/>
        <v>0</v>
      </c>
      <c r="HY41" s="17">
        <f>(HY7+HY18+HY21+HY22+HY24+HY31)/1000</f>
        <v>1003.3135699999999</v>
      </c>
      <c r="HZ41" s="17">
        <f t="shared" si="7"/>
        <v>690.08825999999999</v>
      </c>
      <c r="IA41" s="17">
        <f t="shared" si="46"/>
        <v>1003.3135699999999</v>
      </c>
      <c r="IB41" s="17">
        <f t="shared" si="46"/>
        <v>1053.1585699999998</v>
      </c>
      <c r="IC41" s="17">
        <f t="shared" si="46"/>
        <v>1143.27415</v>
      </c>
      <c r="ID41" s="17">
        <f t="shared" si="46"/>
        <v>466.86534999999998</v>
      </c>
      <c r="IE41" s="17">
        <f t="shared" si="46"/>
        <v>0</v>
      </c>
      <c r="IF41" s="17">
        <f t="shared" si="46"/>
        <v>466.86534999999998</v>
      </c>
      <c r="IG41" s="17"/>
      <c r="IH41" s="17">
        <f t="shared" si="46"/>
        <v>466.86534999999998</v>
      </c>
      <c r="II41" s="17">
        <f t="shared" si="46"/>
        <v>556.97683000000006</v>
      </c>
      <c r="IJ41" s="17">
        <f t="shared" si="46"/>
        <v>653.88683000000003</v>
      </c>
      <c r="IK41" s="17">
        <f t="shared" si="46"/>
        <v>708.89071000000001</v>
      </c>
      <c r="IL41" s="17">
        <f t="shared" si="46"/>
        <v>0</v>
      </c>
      <c r="IM41" s="17">
        <f t="shared" si="46"/>
        <v>781.44320999999991</v>
      </c>
      <c r="IN41" s="17">
        <f t="shared" si="46"/>
        <v>781.44320999999991</v>
      </c>
      <c r="IO41" s="17">
        <f t="shared" si="46"/>
        <v>647.55333000000007</v>
      </c>
      <c r="IP41" s="17">
        <f t="shared" si="46"/>
        <v>467.55333000000002</v>
      </c>
      <c r="IQ41" s="17">
        <f t="shared" si="46"/>
        <v>151.42708000000002</v>
      </c>
      <c r="IR41" s="17">
        <f t="shared" si="46"/>
        <v>0</v>
      </c>
      <c r="IS41" s="17">
        <f t="shared" si="46"/>
        <v>188.36539000000002</v>
      </c>
      <c r="IT41" s="17">
        <f t="shared" si="46"/>
        <v>188.36539000000002</v>
      </c>
      <c r="IU41" s="17">
        <f t="shared" si="46"/>
        <v>211.02539000000002</v>
      </c>
      <c r="IV41" s="17">
        <f t="shared" si="46"/>
        <v>211.02539000000002</v>
      </c>
      <c r="IW41" s="17">
        <f t="shared" si="46"/>
        <v>211.02539000000002</v>
      </c>
      <c r="IX41" s="17">
        <f t="shared" si="46"/>
        <v>0</v>
      </c>
      <c r="IY41" s="17">
        <f t="shared" si="46"/>
        <v>355.62326999999999</v>
      </c>
      <c r="IZ41" s="17">
        <f t="shared" si="46"/>
        <v>355.62326999999999</v>
      </c>
      <c r="JA41" s="17">
        <f t="shared" si="46"/>
        <v>398.19327000000004</v>
      </c>
      <c r="JB41" s="17">
        <f t="shared" si="46"/>
        <v>398.19327000000004</v>
      </c>
      <c r="JC41" s="17">
        <f t="shared" si="46"/>
        <v>176.17327</v>
      </c>
      <c r="JD41" s="17"/>
      <c r="JE41" s="17">
        <f t="shared" si="46"/>
        <v>299.39327000000003</v>
      </c>
      <c r="JF41" s="17">
        <f t="shared" si="46"/>
        <v>349.88327000000004</v>
      </c>
      <c r="JG41" s="17">
        <f t="shared" si="46"/>
        <v>412.12577000000005</v>
      </c>
      <c r="JH41" s="17">
        <f t="shared" si="46"/>
        <v>469.08854000000002</v>
      </c>
      <c r="JI41" s="17">
        <f t="shared" si="46"/>
        <v>107.57854</v>
      </c>
      <c r="JJ41" s="17"/>
      <c r="JK41" s="17">
        <f t="shared" si="46"/>
        <v>156.19853999999998</v>
      </c>
      <c r="JL41" s="17">
        <f t="shared" si="46"/>
        <v>156.19853999999998</v>
      </c>
      <c r="JM41" s="17">
        <f t="shared" si="46"/>
        <v>245.76853999999997</v>
      </c>
      <c r="JN41" s="17">
        <f t="shared" si="46"/>
        <v>352.52854000000002</v>
      </c>
      <c r="JO41" s="17">
        <f t="shared" si="46"/>
        <v>352.52854000000002</v>
      </c>
      <c r="JP41" s="17">
        <f t="shared" si="46"/>
        <v>0</v>
      </c>
      <c r="JQ41" s="17">
        <f t="shared" si="46"/>
        <v>583.12479000000008</v>
      </c>
      <c r="JR41" s="17">
        <f t="shared" si="46"/>
        <v>194.57103999999998</v>
      </c>
      <c r="JS41" s="17">
        <f t="shared" si="46"/>
        <v>367.78346000000005</v>
      </c>
      <c r="JT41" s="17">
        <f t="shared" ref="JT41:ME41" si="47">(JT7+JT18+JT21+JT22+JT24+JT31)/1000</f>
        <v>638.85345999999993</v>
      </c>
      <c r="JU41" s="17">
        <f t="shared" si="47"/>
        <v>638.85345999999993</v>
      </c>
      <c r="JV41" s="17">
        <f t="shared" si="47"/>
        <v>0</v>
      </c>
      <c r="JW41" s="17">
        <f t="shared" si="47"/>
        <v>638.85345999999993</v>
      </c>
      <c r="JX41" s="17">
        <f t="shared" si="47"/>
        <v>1528.06431</v>
      </c>
      <c r="JY41" s="17">
        <f t="shared" si="47"/>
        <v>1528.06431</v>
      </c>
      <c r="JZ41" s="17">
        <f t="shared" si="47"/>
        <v>1565.1585600000001</v>
      </c>
      <c r="KA41" s="17">
        <f t="shared" si="47"/>
        <v>88.118560000000002</v>
      </c>
      <c r="KB41" s="17">
        <f t="shared" si="47"/>
        <v>0</v>
      </c>
      <c r="KC41" s="17">
        <f t="shared" si="47"/>
        <v>158.01695999999998</v>
      </c>
      <c r="KD41" s="17">
        <f t="shared" si="47"/>
        <v>335.53295999999995</v>
      </c>
      <c r="KE41" s="17">
        <f t="shared" si="47"/>
        <v>483.86796000000004</v>
      </c>
      <c r="KF41" s="17">
        <f t="shared" si="47"/>
        <v>537.00900999999999</v>
      </c>
      <c r="KG41" s="17">
        <f t="shared" si="47"/>
        <v>578.84550999999999</v>
      </c>
      <c r="KH41" s="17">
        <f t="shared" si="47"/>
        <v>0</v>
      </c>
      <c r="KI41" s="17">
        <f t="shared" si="47"/>
        <v>621.55800999999997</v>
      </c>
      <c r="KJ41" s="17">
        <f t="shared" si="47"/>
        <v>650.33801000000005</v>
      </c>
      <c r="KK41" s="17">
        <f t="shared" si="47"/>
        <v>650.33801000000005</v>
      </c>
      <c r="KL41" s="17">
        <f t="shared" si="47"/>
        <v>650.33801000000005</v>
      </c>
      <c r="KM41" s="17">
        <f t="shared" si="47"/>
        <v>650.33801000000005</v>
      </c>
      <c r="KN41" s="17">
        <f t="shared" si="47"/>
        <v>0</v>
      </c>
      <c r="KO41" s="17">
        <f t="shared" si="47"/>
        <v>1093.6091899999999</v>
      </c>
      <c r="KP41" s="17">
        <f t="shared" si="47"/>
        <v>1093.6091899999999</v>
      </c>
      <c r="KQ41" s="17">
        <f t="shared" si="47"/>
        <v>1093.6091899999999</v>
      </c>
      <c r="KR41" s="17">
        <f t="shared" si="47"/>
        <v>1093.6091899999999</v>
      </c>
      <c r="KS41" s="47">
        <f>(KS7+KS18+KS21+KS22+KS24+KS31)/1000</f>
        <v>1366.45099</v>
      </c>
      <c r="KT41" s="17">
        <f t="shared" si="47"/>
        <v>0</v>
      </c>
      <c r="KU41" s="17">
        <f t="shared" si="47"/>
        <v>137.14198999999999</v>
      </c>
      <c r="KV41" s="17">
        <f t="shared" si="47"/>
        <v>137.14198999999999</v>
      </c>
      <c r="KW41" s="17">
        <f t="shared" si="47"/>
        <v>295.11198999999999</v>
      </c>
      <c r="KX41" s="17">
        <f t="shared" si="47"/>
        <v>295.11198999999999</v>
      </c>
      <c r="KY41" s="17">
        <f t="shared" si="47"/>
        <v>295.11198999999999</v>
      </c>
      <c r="KZ41" s="17">
        <f t="shared" si="47"/>
        <v>0</v>
      </c>
      <c r="LA41" s="47">
        <f>(LA7+LA18+LA21+LA22+LA24+LA31)/1000</f>
        <v>303.70999</v>
      </c>
      <c r="LB41" s="17">
        <f t="shared" si="47"/>
        <v>412.47504000000004</v>
      </c>
      <c r="LC41" s="17">
        <f t="shared" si="47"/>
        <v>440.99629000000004</v>
      </c>
      <c r="LD41" s="17">
        <f t="shared" si="47"/>
        <v>782.52584999999999</v>
      </c>
      <c r="LE41" s="17">
        <f t="shared" si="47"/>
        <v>806.29335000000003</v>
      </c>
      <c r="LF41" s="17">
        <f t="shared" si="47"/>
        <v>0</v>
      </c>
      <c r="LG41" s="17">
        <f>(LG7+LG18+LG21+LG22+LG24+LG31)/1000</f>
        <v>869.06584999999995</v>
      </c>
      <c r="LH41" s="17">
        <f t="shared" si="47"/>
        <v>314.79834999999997</v>
      </c>
      <c r="LI41" s="17">
        <f t="shared" si="47"/>
        <v>465.40744999999993</v>
      </c>
      <c r="LJ41" s="17">
        <f t="shared" si="47"/>
        <v>465.40744999999993</v>
      </c>
      <c r="LK41" s="17">
        <f t="shared" si="47"/>
        <v>465.40744999999993</v>
      </c>
      <c r="LL41" s="17">
        <f t="shared" si="47"/>
        <v>0</v>
      </c>
      <c r="LM41" s="17">
        <f t="shared" si="47"/>
        <v>588.31745000000001</v>
      </c>
      <c r="LN41" s="17">
        <f t="shared" si="47"/>
        <v>588.31745000000001</v>
      </c>
      <c r="LO41" s="17">
        <f t="shared" si="47"/>
        <v>611.53744999999992</v>
      </c>
      <c r="LP41" s="17">
        <f t="shared" si="47"/>
        <v>196.75244999999998</v>
      </c>
      <c r="LQ41" s="17">
        <f t="shared" si="47"/>
        <v>196.75244999999998</v>
      </c>
      <c r="LR41" s="17">
        <f t="shared" si="47"/>
        <v>0</v>
      </c>
      <c r="LS41" s="17">
        <f t="shared" si="47"/>
        <v>390.32129999999995</v>
      </c>
      <c r="LT41" s="17">
        <f t="shared" si="47"/>
        <v>390.32129999999995</v>
      </c>
      <c r="LU41" s="17">
        <f t="shared" si="47"/>
        <v>390.32129999999995</v>
      </c>
      <c r="LV41" s="17">
        <f t="shared" si="47"/>
        <v>405.23529999999994</v>
      </c>
      <c r="LW41" s="17">
        <f t="shared" si="47"/>
        <v>405.23529999999994</v>
      </c>
      <c r="LX41" s="17">
        <f t="shared" si="47"/>
        <v>0</v>
      </c>
      <c r="LY41" s="17">
        <f t="shared" si="47"/>
        <v>405.23529999999994</v>
      </c>
      <c r="LZ41" s="17">
        <f t="shared" si="47"/>
        <v>720.51179999999988</v>
      </c>
      <c r="MA41" s="17">
        <f t="shared" si="47"/>
        <v>860.91279999999995</v>
      </c>
      <c r="MB41" s="17">
        <f t="shared" si="47"/>
        <v>245.27279999999999</v>
      </c>
      <c r="MC41" s="17">
        <f t="shared" si="47"/>
        <v>336.4002999999999</v>
      </c>
      <c r="MD41" s="17">
        <f t="shared" si="47"/>
        <v>0</v>
      </c>
      <c r="ME41" s="17">
        <f t="shared" si="47"/>
        <v>642.27810999999997</v>
      </c>
      <c r="MF41" s="17">
        <f t="shared" ref="MF41:OQ41" si="48">(MF7+MF18+MF21+MF22+MF24+MF31)/1000</f>
        <v>647.20173</v>
      </c>
      <c r="MG41" s="17">
        <f t="shared" si="48"/>
        <v>703.28323</v>
      </c>
      <c r="MH41" s="17">
        <f t="shared" si="48"/>
        <v>703.28323</v>
      </c>
      <c r="MI41" s="17">
        <f t="shared" si="48"/>
        <v>738.82073000000003</v>
      </c>
      <c r="MJ41" s="17">
        <f t="shared" si="48"/>
        <v>0</v>
      </c>
      <c r="MK41" s="17">
        <f t="shared" si="48"/>
        <v>738.82073000000003</v>
      </c>
      <c r="ML41" s="17">
        <f t="shared" si="48"/>
        <v>720.96118999999999</v>
      </c>
      <c r="MM41" s="17">
        <f t="shared" si="48"/>
        <v>941.79838000000007</v>
      </c>
      <c r="MN41" s="17">
        <f t="shared" si="48"/>
        <v>200.22838000000004</v>
      </c>
      <c r="MO41" s="17">
        <f t="shared" si="48"/>
        <v>340.73338000000001</v>
      </c>
      <c r="MP41" s="17">
        <f t="shared" si="48"/>
        <v>0</v>
      </c>
      <c r="MQ41" s="17">
        <f t="shared" si="48"/>
        <v>484.93338</v>
      </c>
      <c r="MR41" s="17">
        <f t="shared" si="48"/>
        <v>623.58888000000002</v>
      </c>
      <c r="MS41" s="17">
        <f t="shared" si="48"/>
        <v>697.08388000000014</v>
      </c>
      <c r="MT41" s="17">
        <f t="shared" si="48"/>
        <v>917.34003000000007</v>
      </c>
      <c r="MU41" s="17">
        <f t="shared" si="48"/>
        <v>917.34003000000007</v>
      </c>
      <c r="MV41" s="17">
        <f t="shared" si="48"/>
        <v>0</v>
      </c>
      <c r="MW41" s="17">
        <f t="shared" si="48"/>
        <v>917.34003000000007</v>
      </c>
      <c r="MX41" s="17">
        <f t="shared" si="48"/>
        <v>969.72403000000008</v>
      </c>
      <c r="MY41" s="17">
        <f t="shared" si="48"/>
        <v>174.68403000000004</v>
      </c>
      <c r="MZ41" s="17">
        <f t="shared" si="48"/>
        <v>174.68403000000004</v>
      </c>
      <c r="NA41" s="17">
        <f t="shared" si="48"/>
        <v>677.77133000000003</v>
      </c>
      <c r="NB41" s="17">
        <f t="shared" si="48"/>
        <v>0</v>
      </c>
      <c r="NC41" s="17">
        <f t="shared" si="48"/>
        <v>833.33133000000009</v>
      </c>
      <c r="ND41" s="17">
        <f t="shared" si="48"/>
        <v>833.33133000000009</v>
      </c>
      <c r="NE41" s="17">
        <f t="shared" si="48"/>
        <v>833.33133000000009</v>
      </c>
      <c r="NF41" s="17">
        <f t="shared" si="48"/>
        <v>993.55033000000003</v>
      </c>
      <c r="NG41" s="17">
        <f t="shared" si="48"/>
        <v>993.55033000000003</v>
      </c>
      <c r="NH41" s="17">
        <f t="shared" si="48"/>
        <v>0</v>
      </c>
      <c r="NI41" s="17">
        <f t="shared" si="48"/>
        <v>1020.1365800000001</v>
      </c>
      <c r="NJ41" s="17">
        <f t="shared" si="48"/>
        <v>1020.1365800000001</v>
      </c>
      <c r="NK41" s="17">
        <f t="shared" si="48"/>
        <v>256.70058</v>
      </c>
      <c r="NL41" s="17">
        <f t="shared" si="48"/>
        <v>264.32863000000003</v>
      </c>
      <c r="NM41" s="17">
        <f t="shared" si="48"/>
        <v>452.97313000000003</v>
      </c>
      <c r="NN41" s="17">
        <f t="shared" si="48"/>
        <v>0</v>
      </c>
      <c r="NO41" s="17">
        <f t="shared" si="48"/>
        <v>452.97313000000003</v>
      </c>
      <c r="NP41" s="17">
        <f t="shared" si="48"/>
        <v>452.97313000000003</v>
      </c>
      <c r="NQ41" s="17">
        <f t="shared" si="48"/>
        <v>476.14713</v>
      </c>
      <c r="NR41" s="17">
        <f t="shared" si="48"/>
        <v>499.79462999999998</v>
      </c>
      <c r="NS41" s="17">
        <f t="shared" si="48"/>
        <v>599.50063</v>
      </c>
      <c r="NT41" s="17">
        <f t="shared" si="48"/>
        <v>0</v>
      </c>
      <c r="NU41" s="17">
        <f t="shared" si="48"/>
        <v>852.95286999999996</v>
      </c>
      <c r="NV41" s="17">
        <f t="shared" si="48"/>
        <v>852.95286999999996</v>
      </c>
      <c r="NW41" s="17">
        <f t="shared" si="48"/>
        <v>852.95286999999996</v>
      </c>
      <c r="NX41" s="17">
        <f t="shared" si="48"/>
        <v>852.95286999999996</v>
      </c>
      <c r="NY41" s="17">
        <f t="shared" si="48"/>
        <v>852.95286999999996</v>
      </c>
      <c r="NZ41" s="17">
        <f t="shared" si="48"/>
        <v>0</v>
      </c>
      <c r="OA41" s="17">
        <f t="shared" si="48"/>
        <v>450.76436999999999</v>
      </c>
      <c r="OB41" s="17">
        <f t="shared" si="48"/>
        <v>483.61437000000001</v>
      </c>
      <c r="OC41" s="17">
        <f t="shared" si="48"/>
        <v>483.61437000000001</v>
      </c>
      <c r="OD41" s="17">
        <f t="shared" si="48"/>
        <v>483.61437000000001</v>
      </c>
      <c r="OE41" s="17">
        <f t="shared" si="48"/>
        <v>483.61437000000001</v>
      </c>
      <c r="OF41" s="17">
        <f t="shared" si="48"/>
        <v>0</v>
      </c>
      <c r="OG41" s="17">
        <f t="shared" si="48"/>
        <v>398.59071999999998</v>
      </c>
      <c r="OH41" s="17">
        <f t="shared" si="48"/>
        <v>596.75271999999995</v>
      </c>
      <c r="OI41" s="17">
        <f t="shared" si="48"/>
        <v>596.75271999999995</v>
      </c>
      <c r="OJ41" s="17">
        <f t="shared" si="48"/>
        <v>724.34271999999999</v>
      </c>
      <c r="OK41" s="17">
        <f t="shared" si="48"/>
        <v>180.30271999999999</v>
      </c>
      <c r="OL41" s="17">
        <f t="shared" si="48"/>
        <v>0</v>
      </c>
      <c r="OM41" s="17">
        <f t="shared" si="48"/>
        <v>331.55521999999996</v>
      </c>
      <c r="ON41" s="17">
        <f t="shared" si="48"/>
        <v>375.97021999999998</v>
      </c>
      <c r="OO41" s="17">
        <f t="shared" si="48"/>
        <v>439.30783000000002</v>
      </c>
      <c r="OP41" s="17">
        <f t="shared" si="48"/>
        <v>501.12240000000003</v>
      </c>
      <c r="OQ41" s="17">
        <f t="shared" si="48"/>
        <v>500.86990000000003</v>
      </c>
      <c r="OR41" s="17">
        <f t="shared" ref="OR41:PP41" si="49">(OR7+OR18+OR21+OR22+OR24+OR31)/1000</f>
        <v>0</v>
      </c>
      <c r="OS41" s="17">
        <f t="shared" si="49"/>
        <v>500.86990000000003</v>
      </c>
      <c r="OT41" s="17">
        <f t="shared" si="49"/>
        <v>525.73239999999998</v>
      </c>
      <c r="OU41" s="17">
        <f t="shared" si="49"/>
        <v>498.57625999999999</v>
      </c>
      <c r="OV41" s="17">
        <f t="shared" si="49"/>
        <v>574.95975999999996</v>
      </c>
      <c r="OW41" s="17">
        <f t="shared" si="49"/>
        <v>241.10226</v>
      </c>
      <c r="OX41" s="17">
        <f t="shared" si="49"/>
        <v>0</v>
      </c>
      <c r="OY41" s="17">
        <f t="shared" si="49"/>
        <v>270.01125999999999</v>
      </c>
      <c r="OZ41" s="17">
        <f t="shared" si="49"/>
        <v>385.38625999999999</v>
      </c>
      <c r="PA41" s="17">
        <f t="shared" si="49"/>
        <v>385.38625999999999</v>
      </c>
      <c r="PB41" s="17">
        <f t="shared" si="49"/>
        <v>212.55426</v>
      </c>
      <c r="PC41" s="17">
        <f t="shared" si="49"/>
        <v>212.55426</v>
      </c>
      <c r="PD41" s="17">
        <f t="shared" si="49"/>
        <v>0</v>
      </c>
      <c r="PE41" s="17">
        <f t="shared" si="49"/>
        <v>408.01346000000001</v>
      </c>
      <c r="PF41" s="17">
        <f t="shared" si="49"/>
        <v>511.54896000000002</v>
      </c>
      <c r="PG41" s="17">
        <f t="shared" si="49"/>
        <v>178.50896000000003</v>
      </c>
      <c r="PH41" s="17">
        <f t="shared" si="49"/>
        <v>187.53534000000002</v>
      </c>
      <c r="PI41" s="17">
        <f t="shared" si="49"/>
        <v>187.53534000000002</v>
      </c>
      <c r="PJ41" s="17">
        <f t="shared" si="49"/>
        <v>0</v>
      </c>
      <c r="PK41" s="17">
        <f t="shared" si="49"/>
        <v>257.66034000000002</v>
      </c>
      <c r="PL41" s="17">
        <f t="shared" si="49"/>
        <v>257.66034000000002</v>
      </c>
      <c r="PM41" s="17">
        <f t="shared" si="49"/>
        <v>257.66034000000002</v>
      </c>
      <c r="PN41" s="17">
        <f t="shared" si="49"/>
        <v>311.87034</v>
      </c>
      <c r="PO41" s="17">
        <f t="shared" si="49"/>
        <v>603.11584000000005</v>
      </c>
      <c r="PP41" s="17">
        <f t="shared" si="49"/>
        <v>0</v>
      </c>
      <c r="PQ41" s="17">
        <f>(PQ7+PQ18+PQ21+PQ22+PQ24+PQ31)/1000</f>
        <v>917.29984000000013</v>
      </c>
      <c r="PR41" s="17">
        <f>(PR7+PR18+PR21+PR22+PR24+PR31)/1000</f>
        <v>917.29984000000013</v>
      </c>
      <c r="PS41" s="17">
        <f t="shared" ref="PS41:SD41" si="50">(PS7+PS18+PS21+PS22+PS24+PS31)/1000</f>
        <v>0</v>
      </c>
      <c r="PT41" s="17">
        <f t="shared" si="50"/>
        <v>0</v>
      </c>
      <c r="PU41" s="17">
        <f t="shared" si="50"/>
        <v>0</v>
      </c>
      <c r="PV41" s="17">
        <f t="shared" si="50"/>
        <v>0</v>
      </c>
      <c r="PW41" s="17">
        <f t="shared" si="50"/>
        <v>0</v>
      </c>
      <c r="PX41" s="17">
        <f t="shared" si="50"/>
        <v>0</v>
      </c>
      <c r="PY41" s="17">
        <f t="shared" si="50"/>
        <v>0</v>
      </c>
      <c r="PZ41" s="17">
        <f t="shared" si="50"/>
        <v>0</v>
      </c>
      <c r="QA41" s="17">
        <f t="shared" si="50"/>
        <v>0</v>
      </c>
      <c r="QB41" s="17">
        <f t="shared" si="50"/>
        <v>0</v>
      </c>
      <c r="QC41" s="17">
        <f t="shared" si="50"/>
        <v>0</v>
      </c>
      <c r="QD41" s="17">
        <f t="shared" si="50"/>
        <v>0</v>
      </c>
      <c r="QE41" s="17">
        <f t="shared" si="50"/>
        <v>0</v>
      </c>
      <c r="QF41" s="17">
        <f t="shared" si="50"/>
        <v>0</v>
      </c>
      <c r="QG41" s="17">
        <f t="shared" si="50"/>
        <v>0</v>
      </c>
      <c r="QH41" s="17">
        <f t="shared" si="50"/>
        <v>0</v>
      </c>
      <c r="QI41" s="17">
        <f t="shared" si="50"/>
        <v>0</v>
      </c>
      <c r="QJ41" s="17">
        <f t="shared" si="50"/>
        <v>0</v>
      </c>
      <c r="QK41" s="17">
        <f t="shared" si="50"/>
        <v>0</v>
      </c>
      <c r="QL41" s="17">
        <f t="shared" si="50"/>
        <v>0</v>
      </c>
      <c r="QM41" s="17">
        <f t="shared" si="50"/>
        <v>0</v>
      </c>
      <c r="QN41" s="17">
        <f t="shared" si="50"/>
        <v>0</v>
      </c>
      <c r="QO41" s="17">
        <f t="shared" si="50"/>
        <v>0</v>
      </c>
      <c r="QP41" s="17">
        <f t="shared" si="50"/>
        <v>0</v>
      </c>
      <c r="QQ41" s="17">
        <f t="shared" si="50"/>
        <v>0</v>
      </c>
      <c r="QR41" s="17">
        <f t="shared" si="50"/>
        <v>0</v>
      </c>
      <c r="QS41" s="17">
        <f t="shared" si="50"/>
        <v>0</v>
      </c>
      <c r="QT41" s="17">
        <f t="shared" si="50"/>
        <v>0</v>
      </c>
      <c r="QU41" s="17">
        <f t="shared" si="50"/>
        <v>0</v>
      </c>
      <c r="QV41" s="17">
        <f t="shared" si="50"/>
        <v>0</v>
      </c>
      <c r="QW41" s="17">
        <f t="shared" si="50"/>
        <v>0</v>
      </c>
      <c r="QX41" s="17">
        <f t="shared" si="50"/>
        <v>0</v>
      </c>
      <c r="QY41" s="17">
        <f t="shared" si="50"/>
        <v>0</v>
      </c>
      <c r="QZ41" s="17">
        <f t="shared" si="50"/>
        <v>0</v>
      </c>
      <c r="RA41" s="17">
        <f t="shared" si="50"/>
        <v>0</v>
      </c>
      <c r="RB41" s="17">
        <f t="shared" si="50"/>
        <v>0</v>
      </c>
      <c r="RC41" s="17">
        <f t="shared" si="50"/>
        <v>0</v>
      </c>
      <c r="RD41" s="17">
        <f t="shared" si="50"/>
        <v>0</v>
      </c>
      <c r="RE41" s="17">
        <f t="shared" si="50"/>
        <v>0</v>
      </c>
      <c r="RF41" s="17">
        <f t="shared" si="50"/>
        <v>0</v>
      </c>
      <c r="RG41" s="17">
        <f t="shared" si="50"/>
        <v>0</v>
      </c>
      <c r="RH41" s="17">
        <f t="shared" si="50"/>
        <v>0</v>
      </c>
      <c r="RI41" s="17">
        <f t="shared" si="50"/>
        <v>0</v>
      </c>
      <c r="RJ41" s="17">
        <f t="shared" si="50"/>
        <v>0</v>
      </c>
      <c r="RK41" s="17">
        <f t="shared" si="50"/>
        <v>0</v>
      </c>
      <c r="RL41" s="17">
        <f t="shared" si="50"/>
        <v>0</v>
      </c>
      <c r="RM41" s="17">
        <f t="shared" si="50"/>
        <v>0</v>
      </c>
      <c r="RN41" s="17">
        <f t="shared" si="50"/>
        <v>0</v>
      </c>
      <c r="RO41" s="17">
        <f t="shared" si="50"/>
        <v>0</v>
      </c>
      <c r="RP41" s="17">
        <f t="shared" si="50"/>
        <v>0</v>
      </c>
      <c r="RQ41" s="17">
        <f t="shared" si="50"/>
        <v>0</v>
      </c>
      <c r="RR41" s="17">
        <f t="shared" si="50"/>
        <v>0</v>
      </c>
      <c r="RS41" s="17">
        <f t="shared" si="50"/>
        <v>0</v>
      </c>
      <c r="RT41" s="17">
        <f t="shared" si="50"/>
        <v>0</v>
      </c>
      <c r="RU41" s="17">
        <f t="shared" si="50"/>
        <v>0</v>
      </c>
      <c r="RV41" s="17">
        <f t="shared" si="50"/>
        <v>0</v>
      </c>
      <c r="RW41" s="17">
        <f t="shared" si="50"/>
        <v>0</v>
      </c>
      <c r="RX41" s="17">
        <f t="shared" si="50"/>
        <v>0</v>
      </c>
      <c r="RY41" s="17">
        <f t="shared" si="50"/>
        <v>0</v>
      </c>
      <c r="RZ41" s="17">
        <f t="shared" si="50"/>
        <v>0</v>
      </c>
      <c r="SA41" s="17">
        <f t="shared" si="50"/>
        <v>0</v>
      </c>
      <c r="SB41" s="17">
        <f t="shared" si="50"/>
        <v>0</v>
      </c>
      <c r="SC41" s="17">
        <f t="shared" si="50"/>
        <v>0</v>
      </c>
      <c r="SD41" s="17">
        <f t="shared" si="50"/>
        <v>0</v>
      </c>
      <c r="SE41" s="17">
        <f t="shared" ref="SE41:UP41" si="51">(SE7+SE18+SE21+SE22+SE24+SE31)/1000</f>
        <v>0</v>
      </c>
      <c r="SF41" s="17">
        <f t="shared" si="51"/>
        <v>0</v>
      </c>
      <c r="SG41" s="17">
        <f t="shared" si="51"/>
        <v>0</v>
      </c>
      <c r="SH41" s="17">
        <f t="shared" si="51"/>
        <v>0</v>
      </c>
      <c r="SI41" s="17">
        <f t="shared" si="51"/>
        <v>0</v>
      </c>
      <c r="SJ41" s="17">
        <f t="shared" si="51"/>
        <v>278.32211999999998</v>
      </c>
      <c r="SK41" s="17">
        <f t="shared" si="51"/>
        <v>278.32211999999998</v>
      </c>
      <c r="SL41" s="17">
        <f t="shared" si="51"/>
        <v>0</v>
      </c>
      <c r="SM41" s="17">
        <f t="shared" si="51"/>
        <v>0</v>
      </c>
      <c r="SN41" s="17">
        <f t="shared" si="51"/>
        <v>0</v>
      </c>
      <c r="SO41" s="17">
        <f t="shared" si="51"/>
        <v>0</v>
      </c>
      <c r="SP41" s="17">
        <f t="shared" si="51"/>
        <v>0</v>
      </c>
      <c r="SQ41" s="17">
        <f t="shared" si="51"/>
        <v>0</v>
      </c>
      <c r="SR41" s="17">
        <f t="shared" si="51"/>
        <v>0</v>
      </c>
      <c r="SS41" s="17">
        <f t="shared" si="51"/>
        <v>0</v>
      </c>
      <c r="ST41" s="17">
        <f t="shared" si="51"/>
        <v>0</v>
      </c>
      <c r="SU41" s="17">
        <f t="shared" si="51"/>
        <v>0</v>
      </c>
      <c r="SV41" s="17">
        <f t="shared" si="51"/>
        <v>0</v>
      </c>
      <c r="SW41" s="17">
        <f t="shared" si="51"/>
        <v>0</v>
      </c>
      <c r="SX41" s="17">
        <f t="shared" si="51"/>
        <v>0</v>
      </c>
      <c r="SY41" s="17">
        <f t="shared" si="51"/>
        <v>0</v>
      </c>
      <c r="SZ41" s="17">
        <f t="shared" si="51"/>
        <v>0</v>
      </c>
      <c r="TA41" s="17">
        <f t="shared" si="51"/>
        <v>0</v>
      </c>
      <c r="TB41" s="17">
        <f t="shared" si="51"/>
        <v>0</v>
      </c>
      <c r="TC41" s="17">
        <f t="shared" si="51"/>
        <v>0</v>
      </c>
      <c r="TD41" s="17">
        <f t="shared" si="51"/>
        <v>0</v>
      </c>
      <c r="TE41" s="17">
        <f t="shared" si="51"/>
        <v>0</v>
      </c>
      <c r="TF41" s="17">
        <f t="shared" si="51"/>
        <v>0</v>
      </c>
      <c r="TG41" s="17">
        <f t="shared" si="51"/>
        <v>0</v>
      </c>
      <c r="TH41" s="17">
        <f t="shared" si="51"/>
        <v>0</v>
      </c>
      <c r="TI41" s="17">
        <f t="shared" si="51"/>
        <v>0</v>
      </c>
      <c r="TJ41" s="17">
        <f t="shared" si="51"/>
        <v>0</v>
      </c>
      <c r="TK41" s="17">
        <f t="shared" si="51"/>
        <v>0</v>
      </c>
      <c r="TL41" s="17">
        <f t="shared" si="51"/>
        <v>0</v>
      </c>
      <c r="TM41" s="17">
        <f t="shared" si="51"/>
        <v>0</v>
      </c>
      <c r="TN41" s="17">
        <f t="shared" si="51"/>
        <v>0</v>
      </c>
      <c r="TO41" s="17">
        <f t="shared" si="51"/>
        <v>0</v>
      </c>
      <c r="TP41" s="17">
        <f t="shared" si="51"/>
        <v>0</v>
      </c>
      <c r="TQ41" s="17">
        <f t="shared" si="51"/>
        <v>0</v>
      </c>
      <c r="TR41" s="17">
        <f t="shared" si="51"/>
        <v>0</v>
      </c>
      <c r="TS41" s="17">
        <f t="shared" si="51"/>
        <v>0</v>
      </c>
      <c r="TT41" s="17">
        <f t="shared" si="51"/>
        <v>0</v>
      </c>
      <c r="TU41" s="17">
        <f t="shared" si="51"/>
        <v>0</v>
      </c>
      <c r="TV41" s="17">
        <f t="shared" si="51"/>
        <v>0</v>
      </c>
      <c r="TW41" s="17">
        <f t="shared" si="51"/>
        <v>0</v>
      </c>
      <c r="TX41" s="17">
        <f t="shared" si="51"/>
        <v>0</v>
      </c>
      <c r="TY41" s="17">
        <f t="shared" si="51"/>
        <v>0</v>
      </c>
      <c r="TZ41" s="17">
        <f t="shared" si="51"/>
        <v>0</v>
      </c>
      <c r="UA41" s="17">
        <f t="shared" si="51"/>
        <v>0</v>
      </c>
      <c r="UB41" s="17">
        <f t="shared" si="51"/>
        <v>0</v>
      </c>
      <c r="UC41" s="17">
        <f t="shared" si="51"/>
        <v>0</v>
      </c>
      <c r="UD41" s="17">
        <f t="shared" si="51"/>
        <v>0</v>
      </c>
      <c r="UE41" s="17">
        <f t="shared" si="51"/>
        <v>0</v>
      </c>
      <c r="UF41" s="17">
        <f t="shared" si="51"/>
        <v>0</v>
      </c>
      <c r="UG41" s="17">
        <f t="shared" si="51"/>
        <v>0</v>
      </c>
      <c r="UH41" s="17">
        <f t="shared" si="51"/>
        <v>0</v>
      </c>
      <c r="UI41" s="17">
        <f t="shared" si="51"/>
        <v>0</v>
      </c>
      <c r="UJ41" s="17">
        <f t="shared" si="51"/>
        <v>0</v>
      </c>
      <c r="UK41" s="17">
        <f t="shared" si="51"/>
        <v>0</v>
      </c>
      <c r="UL41" s="17">
        <f t="shared" si="51"/>
        <v>0</v>
      </c>
      <c r="UM41" s="17">
        <f t="shared" si="51"/>
        <v>0</v>
      </c>
      <c r="UN41" s="17">
        <f t="shared" si="51"/>
        <v>0</v>
      </c>
      <c r="UO41" s="17">
        <f t="shared" si="51"/>
        <v>0</v>
      </c>
      <c r="UP41" s="17">
        <f t="shared" si="51"/>
        <v>0</v>
      </c>
      <c r="UQ41" s="17">
        <f t="shared" ref="UQ41:XB41" si="52">(UQ7+UQ18+UQ21+UQ22+UQ24+UQ31)/1000</f>
        <v>0</v>
      </c>
      <c r="UR41" s="17">
        <f t="shared" si="52"/>
        <v>0</v>
      </c>
      <c r="US41" s="17">
        <f t="shared" si="52"/>
        <v>0</v>
      </c>
      <c r="UT41" s="17">
        <f t="shared" si="52"/>
        <v>0</v>
      </c>
      <c r="UU41" s="17">
        <f t="shared" si="52"/>
        <v>0</v>
      </c>
      <c r="UV41" s="17">
        <f t="shared" si="52"/>
        <v>0</v>
      </c>
      <c r="UW41" s="17">
        <f t="shared" si="52"/>
        <v>0</v>
      </c>
      <c r="UX41" s="17">
        <f t="shared" si="52"/>
        <v>0</v>
      </c>
      <c r="UY41" s="17">
        <f t="shared" si="52"/>
        <v>0</v>
      </c>
      <c r="UZ41" s="17">
        <f t="shared" si="52"/>
        <v>0</v>
      </c>
      <c r="VA41" s="17">
        <f t="shared" si="52"/>
        <v>0</v>
      </c>
      <c r="VB41" s="17">
        <f t="shared" si="52"/>
        <v>0</v>
      </c>
      <c r="VC41" s="17">
        <f t="shared" si="52"/>
        <v>0</v>
      </c>
      <c r="VD41" s="17">
        <f t="shared" si="52"/>
        <v>0</v>
      </c>
      <c r="VE41" s="17">
        <f t="shared" si="52"/>
        <v>0</v>
      </c>
      <c r="VF41" s="17">
        <f t="shared" si="52"/>
        <v>0</v>
      </c>
      <c r="VG41" s="17">
        <f t="shared" si="52"/>
        <v>0</v>
      </c>
      <c r="VH41" s="17">
        <f t="shared" si="52"/>
        <v>0</v>
      </c>
      <c r="VI41" s="17">
        <f t="shared" si="52"/>
        <v>0</v>
      </c>
      <c r="VJ41" s="17">
        <f t="shared" si="52"/>
        <v>0</v>
      </c>
      <c r="VK41" s="17">
        <f t="shared" si="52"/>
        <v>0</v>
      </c>
      <c r="VL41" s="17">
        <f t="shared" si="52"/>
        <v>0</v>
      </c>
      <c r="VM41" s="17">
        <f t="shared" si="52"/>
        <v>0</v>
      </c>
      <c r="VN41" s="17">
        <f t="shared" si="52"/>
        <v>0</v>
      </c>
      <c r="VO41" s="17">
        <f t="shared" si="52"/>
        <v>0</v>
      </c>
      <c r="VP41" s="17">
        <f t="shared" si="52"/>
        <v>0</v>
      </c>
      <c r="VQ41" s="17">
        <f t="shared" si="52"/>
        <v>0</v>
      </c>
      <c r="VR41" s="17">
        <f t="shared" si="52"/>
        <v>0</v>
      </c>
      <c r="VS41" s="17">
        <f t="shared" si="52"/>
        <v>0</v>
      </c>
      <c r="VT41" s="17">
        <f t="shared" si="52"/>
        <v>0</v>
      </c>
      <c r="VU41" s="17">
        <f t="shared" si="52"/>
        <v>0</v>
      </c>
      <c r="VV41" s="17">
        <f t="shared" si="52"/>
        <v>0</v>
      </c>
      <c r="VW41" s="17">
        <f t="shared" si="52"/>
        <v>0</v>
      </c>
      <c r="VX41" s="17">
        <f t="shared" si="52"/>
        <v>0</v>
      </c>
      <c r="VY41" s="17">
        <f t="shared" si="52"/>
        <v>0</v>
      </c>
      <c r="VZ41" s="17">
        <f t="shared" si="52"/>
        <v>0</v>
      </c>
      <c r="WA41" s="17">
        <f t="shared" si="52"/>
        <v>0</v>
      </c>
      <c r="WB41" s="17">
        <f t="shared" si="52"/>
        <v>0</v>
      </c>
      <c r="WC41" s="17">
        <f t="shared" si="52"/>
        <v>0</v>
      </c>
      <c r="WD41" s="17">
        <f t="shared" si="52"/>
        <v>0</v>
      </c>
      <c r="WE41" s="17">
        <f t="shared" si="52"/>
        <v>0</v>
      </c>
      <c r="WF41" s="17">
        <f t="shared" si="52"/>
        <v>0</v>
      </c>
      <c r="WG41" s="17">
        <f t="shared" si="52"/>
        <v>0</v>
      </c>
      <c r="WH41" s="17">
        <f t="shared" si="52"/>
        <v>0</v>
      </c>
      <c r="WI41" s="17">
        <f t="shared" si="52"/>
        <v>0</v>
      </c>
      <c r="WJ41" s="17">
        <f t="shared" si="52"/>
        <v>0</v>
      </c>
      <c r="WK41" s="17">
        <f t="shared" si="52"/>
        <v>0</v>
      </c>
      <c r="WL41" s="17">
        <f t="shared" si="52"/>
        <v>0</v>
      </c>
      <c r="WM41" s="17">
        <f t="shared" si="52"/>
        <v>0</v>
      </c>
      <c r="WN41" s="17">
        <f t="shared" si="52"/>
        <v>0</v>
      </c>
      <c r="WO41" s="17">
        <f t="shared" si="52"/>
        <v>0</v>
      </c>
      <c r="WP41" s="17">
        <f t="shared" si="52"/>
        <v>0</v>
      </c>
      <c r="WQ41" s="17">
        <f t="shared" si="52"/>
        <v>0</v>
      </c>
      <c r="WR41" s="17">
        <f t="shared" si="52"/>
        <v>0</v>
      </c>
      <c r="WS41" s="17">
        <f t="shared" si="52"/>
        <v>0</v>
      </c>
      <c r="WT41" s="17">
        <f t="shared" si="52"/>
        <v>0</v>
      </c>
      <c r="WU41" s="17">
        <f t="shared" si="52"/>
        <v>0</v>
      </c>
      <c r="WV41" s="17">
        <f t="shared" si="52"/>
        <v>0</v>
      </c>
      <c r="WW41" s="17">
        <f t="shared" si="52"/>
        <v>0</v>
      </c>
      <c r="WX41" s="17">
        <f t="shared" si="52"/>
        <v>0</v>
      </c>
      <c r="WY41" s="17">
        <f t="shared" si="52"/>
        <v>0</v>
      </c>
      <c r="WZ41" s="17">
        <f t="shared" si="52"/>
        <v>0</v>
      </c>
      <c r="XA41" s="17">
        <f t="shared" si="52"/>
        <v>0</v>
      </c>
      <c r="XB41" s="17">
        <f t="shared" si="52"/>
        <v>0</v>
      </c>
      <c r="XC41" s="17">
        <f t="shared" ref="XC41:ZN41" si="53">(XC7+XC18+XC21+XC22+XC24+XC31)/1000</f>
        <v>0</v>
      </c>
      <c r="XD41" s="17">
        <f t="shared" si="53"/>
        <v>0</v>
      </c>
      <c r="XE41" s="17">
        <f t="shared" si="53"/>
        <v>0</v>
      </c>
      <c r="XF41" s="17">
        <f t="shared" si="53"/>
        <v>0</v>
      </c>
      <c r="XG41" s="17">
        <f t="shared" si="53"/>
        <v>0</v>
      </c>
      <c r="XH41" s="17">
        <f t="shared" si="53"/>
        <v>0</v>
      </c>
      <c r="XI41" s="17">
        <f t="shared" si="53"/>
        <v>0</v>
      </c>
      <c r="XJ41" s="17">
        <f t="shared" si="53"/>
        <v>0</v>
      </c>
      <c r="XK41" s="17">
        <f t="shared" si="53"/>
        <v>0</v>
      </c>
      <c r="XL41" s="17">
        <f t="shared" si="53"/>
        <v>0</v>
      </c>
      <c r="XM41" s="17">
        <f t="shared" si="53"/>
        <v>0</v>
      </c>
      <c r="XN41" s="17">
        <f t="shared" si="53"/>
        <v>0</v>
      </c>
      <c r="XO41" s="17">
        <f t="shared" si="53"/>
        <v>0</v>
      </c>
      <c r="XP41" s="17">
        <f t="shared" si="53"/>
        <v>0</v>
      </c>
      <c r="XQ41" s="17">
        <f t="shared" si="53"/>
        <v>0</v>
      </c>
      <c r="XR41" s="17">
        <f t="shared" si="53"/>
        <v>0</v>
      </c>
      <c r="XS41" s="17">
        <f t="shared" si="53"/>
        <v>0</v>
      </c>
      <c r="XT41" s="17">
        <f t="shared" si="53"/>
        <v>0</v>
      </c>
      <c r="XU41" s="17">
        <f t="shared" si="53"/>
        <v>0</v>
      </c>
      <c r="XV41" s="17">
        <f t="shared" si="53"/>
        <v>0</v>
      </c>
      <c r="XW41" s="17">
        <f t="shared" si="53"/>
        <v>0</v>
      </c>
      <c r="XX41" s="17">
        <f t="shared" si="53"/>
        <v>0</v>
      </c>
      <c r="XY41" s="17">
        <f t="shared" si="53"/>
        <v>0</v>
      </c>
      <c r="XZ41" s="17">
        <f t="shared" si="53"/>
        <v>0</v>
      </c>
      <c r="YA41" s="17">
        <f t="shared" si="53"/>
        <v>0</v>
      </c>
      <c r="YB41" s="17">
        <f t="shared" si="53"/>
        <v>0</v>
      </c>
      <c r="YC41" s="17">
        <f t="shared" si="53"/>
        <v>0</v>
      </c>
      <c r="YD41" s="17">
        <f t="shared" si="53"/>
        <v>0</v>
      </c>
      <c r="YE41" s="17">
        <f t="shared" si="53"/>
        <v>0</v>
      </c>
      <c r="YF41" s="17">
        <f t="shared" si="53"/>
        <v>0</v>
      </c>
      <c r="YG41" s="17">
        <f t="shared" si="53"/>
        <v>0</v>
      </c>
      <c r="YH41" s="17">
        <f t="shared" si="53"/>
        <v>0</v>
      </c>
      <c r="YI41" s="17">
        <f t="shared" si="53"/>
        <v>0</v>
      </c>
      <c r="YJ41" s="17">
        <f t="shared" si="53"/>
        <v>0</v>
      </c>
      <c r="YK41" s="17">
        <f t="shared" si="53"/>
        <v>0</v>
      </c>
      <c r="YL41" s="17">
        <f t="shared" si="53"/>
        <v>0</v>
      </c>
      <c r="YM41" s="17">
        <f t="shared" si="53"/>
        <v>0</v>
      </c>
      <c r="YN41" s="17">
        <f t="shared" si="53"/>
        <v>0</v>
      </c>
      <c r="YO41" s="17">
        <f t="shared" si="53"/>
        <v>0</v>
      </c>
      <c r="YP41" s="17">
        <f t="shared" si="53"/>
        <v>0</v>
      </c>
      <c r="YQ41" s="17">
        <f t="shared" si="53"/>
        <v>0</v>
      </c>
      <c r="YR41" s="17">
        <f t="shared" si="53"/>
        <v>0</v>
      </c>
      <c r="YS41" s="17">
        <f t="shared" si="53"/>
        <v>0</v>
      </c>
      <c r="YT41" s="17">
        <f t="shared" si="53"/>
        <v>0</v>
      </c>
      <c r="YU41" s="17">
        <f t="shared" si="53"/>
        <v>0</v>
      </c>
      <c r="YV41" s="17">
        <f t="shared" si="53"/>
        <v>0</v>
      </c>
      <c r="YW41" s="17">
        <f t="shared" si="53"/>
        <v>0</v>
      </c>
      <c r="YX41" s="17">
        <f t="shared" si="53"/>
        <v>0</v>
      </c>
      <c r="YY41" s="17">
        <f t="shared" si="53"/>
        <v>0</v>
      </c>
      <c r="YZ41" s="17">
        <f t="shared" si="53"/>
        <v>0</v>
      </c>
      <c r="ZA41" s="17">
        <f t="shared" si="53"/>
        <v>0</v>
      </c>
      <c r="ZB41" s="17">
        <f t="shared" si="53"/>
        <v>0</v>
      </c>
      <c r="ZC41" s="17">
        <f t="shared" si="53"/>
        <v>0</v>
      </c>
      <c r="ZD41" s="17">
        <f t="shared" si="53"/>
        <v>0</v>
      </c>
      <c r="ZE41" s="17">
        <f t="shared" si="53"/>
        <v>0</v>
      </c>
      <c r="ZF41" s="17">
        <f t="shared" si="53"/>
        <v>0</v>
      </c>
      <c r="ZG41" s="17">
        <f t="shared" si="53"/>
        <v>0</v>
      </c>
      <c r="ZH41" s="17">
        <f t="shared" si="53"/>
        <v>0</v>
      </c>
      <c r="ZI41" s="17">
        <f t="shared" si="53"/>
        <v>0</v>
      </c>
      <c r="ZJ41" s="17">
        <f t="shared" si="53"/>
        <v>0</v>
      </c>
      <c r="ZK41" s="17">
        <f t="shared" si="53"/>
        <v>0</v>
      </c>
      <c r="ZL41" s="17">
        <f t="shared" si="53"/>
        <v>0</v>
      </c>
      <c r="ZM41" s="17">
        <f t="shared" si="53"/>
        <v>0</v>
      </c>
      <c r="ZN41" s="17">
        <f t="shared" si="53"/>
        <v>0</v>
      </c>
      <c r="ZO41" s="17">
        <f t="shared" ref="ZO41:ABO41" si="54">(ZO7+ZO18+ZO21+ZO22+ZO24+ZO31)/1000</f>
        <v>0</v>
      </c>
      <c r="ZP41" s="17">
        <f t="shared" si="54"/>
        <v>0</v>
      </c>
      <c r="ZQ41" s="17">
        <f t="shared" si="54"/>
        <v>0</v>
      </c>
      <c r="ZR41" s="17">
        <f t="shared" si="54"/>
        <v>0</v>
      </c>
      <c r="ZS41" s="17">
        <f t="shared" si="54"/>
        <v>0</v>
      </c>
      <c r="ZT41" s="17">
        <f t="shared" si="54"/>
        <v>0</v>
      </c>
      <c r="ZU41" s="17">
        <f t="shared" si="54"/>
        <v>0</v>
      </c>
      <c r="ZV41" s="17">
        <f t="shared" si="54"/>
        <v>0</v>
      </c>
      <c r="ZW41" s="17">
        <f t="shared" si="54"/>
        <v>0</v>
      </c>
      <c r="ZX41" s="17">
        <f t="shared" si="54"/>
        <v>0</v>
      </c>
      <c r="ZY41" s="17">
        <f t="shared" si="54"/>
        <v>0</v>
      </c>
      <c r="ZZ41" s="17">
        <f t="shared" si="54"/>
        <v>0</v>
      </c>
      <c r="AAA41" s="17">
        <f t="shared" si="54"/>
        <v>0</v>
      </c>
      <c r="AAB41" s="17">
        <f t="shared" si="54"/>
        <v>0</v>
      </c>
      <c r="AAC41" s="17">
        <f t="shared" si="54"/>
        <v>0</v>
      </c>
      <c r="AAD41" s="17">
        <f t="shared" si="54"/>
        <v>0</v>
      </c>
      <c r="AAE41" s="17">
        <f t="shared" si="54"/>
        <v>0</v>
      </c>
      <c r="AAF41" s="17">
        <f t="shared" si="54"/>
        <v>0</v>
      </c>
      <c r="AAG41" s="17">
        <f t="shared" si="54"/>
        <v>0</v>
      </c>
      <c r="AAH41" s="17">
        <f t="shared" si="54"/>
        <v>0</v>
      </c>
      <c r="AAI41" s="17">
        <f t="shared" si="54"/>
        <v>0</v>
      </c>
      <c r="AAJ41" s="17">
        <f t="shared" si="54"/>
        <v>0</v>
      </c>
      <c r="AAK41" s="17">
        <f t="shared" si="54"/>
        <v>0</v>
      </c>
      <c r="AAL41" s="17">
        <f t="shared" si="54"/>
        <v>0</v>
      </c>
      <c r="AAM41" s="17">
        <f t="shared" si="54"/>
        <v>0</v>
      </c>
      <c r="AAN41" s="17">
        <f t="shared" si="54"/>
        <v>0</v>
      </c>
      <c r="AAO41" s="17">
        <f t="shared" si="54"/>
        <v>0</v>
      </c>
      <c r="AAP41" s="17">
        <f t="shared" si="54"/>
        <v>0</v>
      </c>
      <c r="AAQ41" s="17">
        <f t="shared" si="54"/>
        <v>0</v>
      </c>
      <c r="AAR41" s="17">
        <f t="shared" si="54"/>
        <v>0</v>
      </c>
      <c r="AAS41" s="17">
        <f t="shared" si="54"/>
        <v>0</v>
      </c>
      <c r="AAT41" s="17">
        <f t="shared" si="54"/>
        <v>0</v>
      </c>
      <c r="AAU41" s="17">
        <f t="shared" si="54"/>
        <v>0</v>
      </c>
      <c r="AAV41" s="17">
        <f t="shared" si="54"/>
        <v>0</v>
      </c>
      <c r="AAW41" s="17">
        <f t="shared" si="54"/>
        <v>0</v>
      </c>
      <c r="AAX41" s="17">
        <f t="shared" si="54"/>
        <v>0</v>
      </c>
      <c r="AAY41" s="17">
        <f t="shared" si="54"/>
        <v>0</v>
      </c>
      <c r="AAZ41" s="17">
        <f t="shared" si="54"/>
        <v>0</v>
      </c>
      <c r="ABA41" s="17">
        <f t="shared" si="54"/>
        <v>0</v>
      </c>
      <c r="ABB41" s="17">
        <f t="shared" si="54"/>
        <v>0</v>
      </c>
      <c r="ABC41" s="17">
        <f t="shared" si="54"/>
        <v>0</v>
      </c>
      <c r="ABD41" s="17">
        <f t="shared" si="54"/>
        <v>0</v>
      </c>
      <c r="ABE41" s="17">
        <f t="shared" si="54"/>
        <v>0</v>
      </c>
      <c r="ABF41" s="17">
        <f t="shared" si="54"/>
        <v>0</v>
      </c>
      <c r="ABG41" s="17">
        <f t="shared" si="54"/>
        <v>0</v>
      </c>
      <c r="ABH41" s="17">
        <f t="shared" si="54"/>
        <v>0</v>
      </c>
      <c r="ABI41" s="17">
        <f t="shared" si="54"/>
        <v>0</v>
      </c>
      <c r="ABJ41" s="17">
        <f t="shared" si="54"/>
        <v>0</v>
      </c>
      <c r="ABK41" s="17">
        <f t="shared" si="54"/>
        <v>0</v>
      </c>
      <c r="ABL41" s="17">
        <f t="shared" si="54"/>
        <v>0</v>
      </c>
      <c r="ABM41" s="17">
        <f t="shared" si="54"/>
        <v>0</v>
      </c>
      <c r="ABN41" s="17">
        <f t="shared" si="54"/>
        <v>0</v>
      </c>
      <c r="ABO41" s="17">
        <f t="shared" si="54"/>
        <v>0</v>
      </c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  <c r="ALM41" s="17"/>
      <c r="ALN41" s="17"/>
      <c r="ALO41" s="17"/>
      <c r="ALP41" s="17"/>
      <c r="ALQ41" s="17"/>
      <c r="ALR41" s="17"/>
      <c r="ALS41" s="17"/>
      <c r="ALT41" s="17"/>
      <c r="ALU41" s="17"/>
      <c r="ALV41" s="17"/>
      <c r="ALW41" s="17"/>
      <c r="ALX41" s="17"/>
      <c r="ALY41" s="17"/>
      <c r="ALZ41" s="17"/>
      <c r="AMA41" s="17"/>
      <c r="AMB41" s="17"/>
      <c r="AMC41" s="17"/>
      <c r="AMD41" s="17"/>
      <c r="AME41" s="17"/>
      <c r="AMF41" s="17"/>
      <c r="AMG41" s="17"/>
      <c r="AMH41" s="17"/>
      <c r="AMI41" s="17"/>
      <c r="AMJ41" s="17"/>
      <c r="AMK41" s="17"/>
      <c r="AML41" s="17"/>
      <c r="AMM41" s="17"/>
      <c r="AMN41" s="17"/>
      <c r="AMO41" s="17"/>
      <c r="AMP41" s="17"/>
      <c r="AMQ41" s="17"/>
      <c r="AMR41" s="17"/>
      <c r="AMS41" s="17"/>
      <c r="AMT41" s="17"/>
      <c r="AMU41" s="17"/>
      <c r="AMV41" s="17"/>
      <c r="AMW41" s="17"/>
      <c r="AMX41" s="17"/>
      <c r="AMY41" s="17"/>
      <c r="AMZ41" s="17"/>
      <c r="ANA41" s="17"/>
      <c r="ANB41" s="17"/>
      <c r="ANC41" s="17"/>
      <c r="AND41" s="17"/>
      <c r="ANE41" s="17"/>
      <c r="ANF41" s="17"/>
      <c r="ANG41" s="17"/>
      <c r="ANH41" s="17"/>
      <c r="ANI41" s="17"/>
      <c r="ANJ41" s="17"/>
      <c r="ANK41" s="17"/>
      <c r="ANL41" s="17"/>
      <c r="ANM41" s="17"/>
      <c r="ANN41" s="17"/>
      <c r="ANO41" s="17"/>
      <c r="ANP41" s="17"/>
      <c r="ANQ41" s="17"/>
      <c r="ANR41" s="17"/>
      <c r="ANS41" s="17"/>
      <c r="ANT41" s="17"/>
      <c r="ANU41" s="17"/>
      <c r="ANV41" s="17"/>
      <c r="ANW41" s="17"/>
      <c r="ANX41" s="17"/>
      <c r="ANY41" s="17"/>
      <c r="ANZ41" s="17"/>
      <c r="AOA41" s="17"/>
      <c r="AOB41" s="17"/>
      <c r="AOC41" s="17"/>
      <c r="AOD41" s="17"/>
      <c r="AOE41" s="17"/>
      <c r="AOF41" s="17"/>
      <c r="AOG41" s="17"/>
      <c r="AOH41" s="17"/>
      <c r="AOI41" s="17"/>
      <c r="AOJ41" s="17"/>
      <c r="AOK41" s="17"/>
      <c r="AOL41" s="17"/>
      <c r="AOM41" s="17"/>
      <c r="AON41" s="17"/>
      <c r="AOO41" s="17"/>
      <c r="AOP41" s="17"/>
      <c r="AOQ41" s="17"/>
      <c r="AOR41" s="17"/>
      <c r="AOS41" s="17"/>
      <c r="AOT41" s="17"/>
      <c r="AOU41" s="17"/>
      <c r="AOV41" s="17"/>
      <c r="AOW41" s="17"/>
      <c r="AOX41" s="17"/>
      <c r="AOY41" s="17"/>
      <c r="AOZ41" s="17"/>
      <c r="APA41" s="17"/>
      <c r="APB41" s="17"/>
      <c r="APC41" s="17"/>
      <c r="APD41" s="17"/>
      <c r="APE41" s="17"/>
      <c r="APF41" s="17"/>
      <c r="APG41" s="17"/>
      <c r="APH41" s="17"/>
      <c r="API41" s="17"/>
      <c r="APJ41" s="17"/>
      <c r="APK41" s="17"/>
      <c r="APL41" s="17"/>
      <c r="APM41" s="17"/>
      <c r="APN41" s="17"/>
      <c r="APO41" s="17"/>
      <c r="APP41" s="17"/>
      <c r="APQ41" s="17"/>
      <c r="APR41" s="17"/>
      <c r="APS41" s="17"/>
      <c r="APT41" s="17"/>
      <c r="APU41" s="17"/>
      <c r="APV41" s="17"/>
      <c r="APW41" s="17"/>
      <c r="APX41" s="17"/>
      <c r="APY41" s="17"/>
      <c r="APZ41" s="17"/>
      <c r="AQA41" s="17"/>
      <c r="AQB41" s="17"/>
      <c r="AQC41" s="17"/>
      <c r="AQD41" s="17"/>
      <c r="AQE41" s="17"/>
      <c r="AQF41" s="17"/>
      <c r="AQG41" s="17"/>
      <c r="AQH41" s="17"/>
      <c r="AQI41" s="17"/>
      <c r="AQJ41" s="17"/>
      <c r="AQK41" s="17"/>
      <c r="AQL41" s="17"/>
      <c r="AQM41" s="17"/>
      <c r="AQN41" s="17"/>
      <c r="AQO41" s="17"/>
      <c r="AQP41" s="17"/>
      <c r="AQQ41" s="17"/>
      <c r="AQR41" s="17"/>
      <c r="AQS41" s="17"/>
      <c r="AQT41" s="17"/>
      <c r="AQU41" s="17"/>
      <c r="AQV41" s="17"/>
      <c r="AQW41" s="17"/>
      <c r="AQX41" s="17"/>
      <c r="AQY41" s="17"/>
      <c r="AQZ41" s="17"/>
      <c r="ARA41" s="17"/>
      <c r="ARB41" s="17"/>
      <c r="ARC41" s="17"/>
      <c r="ARD41" s="17"/>
      <c r="ARE41" s="17"/>
      <c r="ARF41" s="17"/>
      <c r="ARG41" s="17"/>
      <c r="ARH41" s="17"/>
      <c r="ARI41" s="17"/>
      <c r="ARJ41" s="17"/>
      <c r="ARK41" s="17"/>
      <c r="ARL41" s="17"/>
      <c r="ARM41" s="17"/>
      <c r="ARN41" s="17"/>
      <c r="ARO41" s="17"/>
      <c r="ARP41" s="17"/>
      <c r="ARQ41" s="17"/>
      <c r="ARR41" s="17"/>
      <c r="ARS41" s="17"/>
      <c r="ART41" s="17"/>
      <c r="ARU41" s="17"/>
      <c r="ARV41" s="17"/>
      <c r="ARW41" s="17"/>
      <c r="ARX41" s="17"/>
      <c r="ARY41" s="17"/>
      <c r="ARZ41" s="17"/>
      <c r="ASA41" s="17"/>
      <c r="ASB41" s="17"/>
      <c r="ASC41" s="17"/>
      <c r="ASD41" s="17"/>
      <c r="ASE41" s="17"/>
      <c r="ASF41" s="17"/>
      <c r="ASG41" s="17"/>
      <c r="ASH41" s="17"/>
      <c r="ASI41" s="17"/>
      <c r="ASJ41" s="17"/>
      <c r="ASK41" s="17"/>
      <c r="ASL41" s="17"/>
      <c r="ASM41" s="17"/>
      <c r="ASN41" s="17"/>
      <c r="ASO41" s="17"/>
      <c r="ASP41" s="17"/>
      <c r="ASQ41" s="17"/>
      <c r="ASR41" s="17"/>
      <c r="ASS41" s="17"/>
      <c r="AST41" s="17"/>
      <c r="ASU41" s="17"/>
      <c r="ASV41" s="17"/>
      <c r="ASW41" s="17"/>
      <c r="ASX41" s="17"/>
      <c r="ASY41" s="17"/>
      <c r="ASZ41" s="17"/>
      <c r="ATA41" s="17"/>
      <c r="ATB41" s="17"/>
      <c r="ATC41" s="17"/>
      <c r="ATD41" s="17"/>
      <c r="ATE41" s="17"/>
      <c r="ATF41" s="17"/>
      <c r="ATG41" s="17"/>
      <c r="ATH41" s="17"/>
      <c r="ATI41" s="17"/>
      <c r="ATJ41" s="17"/>
      <c r="ATK41" s="17"/>
      <c r="ATL41" s="17"/>
      <c r="ATM41" s="17"/>
      <c r="ATN41" s="17"/>
      <c r="ATO41" s="17"/>
      <c r="ATP41" s="17"/>
      <c r="ATQ41" s="17"/>
      <c r="ATR41" s="17"/>
      <c r="ATS41" s="17"/>
      <c r="ATT41" s="17"/>
      <c r="ATU41" s="17"/>
      <c r="ATV41" s="17"/>
      <c r="ATW41" s="17"/>
      <c r="ATX41" s="17"/>
      <c r="ATY41" s="17"/>
      <c r="ATZ41" s="17"/>
      <c r="AUA41" s="17"/>
      <c r="AUB41" s="17"/>
      <c r="AUC41" s="17"/>
      <c r="AUD41" s="17"/>
      <c r="AUE41" s="17"/>
      <c r="AUF41" s="17"/>
      <c r="AUG41" s="17"/>
      <c r="AUH41" s="17"/>
      <c r="AUI41" s="17"/>
      <c r="AUJ41" s="17"/>
      <c r="AUK41" s="17"/>
      <c r="AUL41" s="17"/>
      <c r="AUM41" s="17"/>
      <c r="AUN41" s="17"/>
      <c r="AUO41" s="17"/>
      <c r="AUP41" s="17"/>
      <c r="AUQ41" s="17"/>
      <c r="AUR41" s="17"/>
      <c r="AUS41" s="17"/>
      <c r="AUT41" s="17"/>
      <c r="AUU41" s="17"/>
      <c r="AUV41" s="17"/>
      <c r="AUW41" s="17"/>
      <c r="AUX41" s="17"/>
      <c r="AUY41" s="17"/>
      <c r="AUZ41" s="17"/>
      <c r="AVA41" s="17"/>
      <c r="AVB41" s="17"/>
      <c r="AVC41" s="17"/>
      <c r="AVD41" s="17"/>
      <c r="AVE41" s="17"/>
      <c r="AVF41" s="17"/>
      <c r="AVG41" s="17"/>
      <c r="AVH41" s="17"/>
      <c r="AVI41" s="17"/>
      <c r="AVJ41" s="17"/>
      <c r="AVK41" s="17"/>
      <c r="AVL41" s="17"/>
      <c r="AVM41" s="17"/>
      <c r="AVN41" s="17"/>
      <c r="AVO41" s="17"/>
      <c r="AVP41" s="17"/>
      <c r="AVQ41" s="17"/>
      <c r="AVR41" s="17"/>
      <c r="AVS41" s="17"/>
      <c r="AVT41" s="17"/>
      <c r="AVU41" s="17"/>
      <c r="AVV41" s="17"/>
      <c r="AVW41" s="17"/>
      <c r="AVX41" s="17"/>
      <c r="AVY41" s="17"/>
      <c r="AVZ41" s="17"/>
      <c r="AWA41" s="17"/>
      <c r="AWB41" s="17"/>
      <c r="AWC41" s="17"/>
      <c r="AWD41" s="17"/>
      <c r="AWE41" s="17"/>
      <c r="AWF41" s="17"/>
      <c r="AWG41" s="17"/>
      <c r="AWH41" s="17"/>
      <c r="AWI41" s="17"/>
      <c r="AWJ41" s="17"/>
      <c r="AWK41" s="17"/>
      <c r="AWL41" s="17"/>
      <c r="AWM41" s="17"/>
      <c r="AWN41" s="17"/>
      <c r="AWO41" s="17"/>
      <c r="AWP41" s="17"/>
      <c r="AWQ41" s="17"/>
      <c r="AWR41" s="17"/>
      <c r="AWS41" s="17"/>
      <c r="AWT41" s="17"/>
      <c r="AWU41" s="17"/>
      <c r="AWV41" s="17"/>
      <c r="AWW41" s="17"/>
      <c r="AWX41" s="17"/>
      <c r="AWY41" s="17"/>
      <c r="AWZ41" s="17"/>
      <c r="AXA41" s="17"/>
      <c r="AXB41" s="17"/>
      <c r="AXC41" s="17"/>
      <c r="AXD41" s="17"/>
      <c r="AXE41" s="17"/>
      <c r="AXF41" s="17"/>
      <c r="AXG41" s="17"/>
      <c r="AXH41" s="17"/>
      <c r="AXI41" s="17"/>
      <c r="AXJ41" s="17"/>
      <c r="AXK41" s="17"/>
      <c r="AXL41" s="17"/>
      <c r="AXM41" s="17"/>
      <c r="AXN41" s="17"/>
      <c r="AXO41" s="17"/>
      <c r="AXP41" s="17"/>
      <c r="AXQ41" s="17"/>
      <c r="AXR41" s="17"/>
      <c r="AXS41" s="17"/>
      <c r="AXT41" s="17"/>
      <c r="AXU41" s="17"/>
      <c r="AXV41" s="17"/>
      <c r="AXW41" s="17"/>
      <c r="AXX41" s="17"/>
      <c r="AXY41" s="17"/>
      <c r="AXZ41" s="17"/>
      <c r="AYA41" s="17"/>
      <c r="AYB41" s="17"/>
      <c r="AYC41" s="17"/>
      <c r="AYD41" s="17"/>
      <c r="AYE41" s="17"/>
      <c r="AYF41" s="17"/>
      <c r="AYG41" s="17"/>
      <c r="AYH41" s="17"/>
      <c r="AYI41" s="17"/>
      <c r="AYJ41" s="17"/>
      <c r="AYK41" s="17"/>
      <c r="AYL41" s="17"/>
      <c r="AYM41" s="17"/>
      <c r="AYN41" s="17"/>
      <c r="AYO41" s="17"/>
      <c r="AYP41" s="17"/>
      <c r="AYQ41" s="17"/>
      <c r="AYR41" s="17"/>
      <c r="AYS41" s="17"/>
      <c r="AYT41" s="17"/>
      <c r="AYU41" s="17"/>
      <c r="AYV41" s="17"/>
      <c r="AYW41" s="17"/>
      <c r="AYX41" s="17"/>
      <c r="AYY41" s="17"/>
      <c r="AYZ41" s="17"/>
      <c r="AZA41" s="17"/>
      <c r="AZB41" s="17"/>
      <c r="AZC41" s="17"/>
      <c r="AZD41" s="17"/>
      <c r="AZE41" s="17"/>
      <c r="AZF41" s="17"/>
      <c r="AZG41" s="17"/>
      <c r="AZH41" s="17"/>
      <c r="AZI41" s="17"/>
      <c r="AZJ41" s="17"/>
      <c r="AZK41" s="17"/>
      <c r="AZL41" s="17"/>
      <c r="AZM41" s="17"/>
      <c r="AZN41" s="17"/>
      <c r="AZO41" s="17"/>
      <c r="AZP41" s="17"/>
      <c r="AZQ41" s="17"/>
      <c r="AZR41" s="17"/>
      <c r="AZS41" s="17"/>
      <c r="AZT41" s="17"/>
      <c r="AZU41" s="17"/>
      <c r="AZV41" s="17"/>
      <c r="AZW41" s="17"/>
      <c r="AZX41" s="17"/>
      <c r="AZY41" s="17"/>
      <c r="AZZ41" s="17"/>
      <c r="BAA41" s="17"/>
      <c r="BAB41" s="17"/>
      <c r="BAC41" s="17"/>
      <c r="BAD41" s="17"/>
      <c r="BAE41" s="17"/>
      <c r="BAF41" s="17"/>
      <c r="BAG41" s="17"/>
      <c r="BAH41" s="17"/>
      <c r="BAI41" s="17"/>
      <c r="BAJ41" s="17"/>
      <c r="BAK41" s="17"/>
      <c r="BAL41" s="17"/>
      <c r="BAM41" s="17"/>
      <c r="BAN41" s="17"/>
      <c r="BAO41" s="17"/>
      <c r="BAP41" s="17"/>
      <c r="BAQ41" s="17"/>
      <c r="BAR41" s="17"/>
      <c r="BAS41" s="17"/>
      <c r="BAT41" s="17"/>
      <c r="BAU41" s="17"/>
      <c r="BAV41" s="17"/>
      <c r="BAW41" s="17"/>
      <c r="BAX41" s="17"/>
      <c r="BAY41" s="17"/>
      <c r="BAZ41" s="17"/>
      <c r="BBA41" s="17"/>
      <c r="BBB41" s="17"/>
      <c r="BBC41" s="17"/>
      <c r="BBD41" s="17"/>
      <c r="BBE41" s="17"/>
      <c r="BBF41" s="17"/>
      <c r="BBG41" s="17"/>
      <c r="BBH41" s="17"/>
      <c r="BBI41" s="17"/>
      <c r="BBJ41" s="17"/>
      <c r="BBK41" s="17"/>
      <c r="BBL41" s="17"/>
      <c r="BBM41" s="17"/>
      <c r="BBN41" s="17"/>
      <c r="BBO41" s="17"/>
      <c r="BBP41" s="17"/>
      <c r="BBQ41" s="17"/>
      <c r="BBR41" s="17"/>
      <c r="BBS41" s="17"/>
      <c r="BBT41" s="17"/>
      <c r="BBU41" s="17"/>
      <c r="BBV41" s="17"/>
      <c r="BBW41" s="17"/>
      <c r="BBX41" s="17"/>
      <c r="BBY41" s="17"/>
      <c r="BBZ41" s="17"/>
      <c r="BCA41" s="17"/>
      <c r="BCB41" s="17"/>
      <c r="BCC41" s="17"/>
      <c r="BCD41" s="17"/>
      <c r="BCE41" s="17"/>
      <c r="BCF41" s="17"/>
      <c r="BCG41" s="17"/>
      <c r="BCH41" s="17"/>
      <c r="BCI41" s="17"/>
      <c r="BCJ41" s="17"/>
      <c r="BCK41" s="17"/>
      <c r="BCL41" s="17"/>
      <c r="BCM41" s="17"/>
      <c r="BCN41" s="17"/>
      <c r="BCO41" s="17"/>
      <c r="BCP41" s="17"/>
      <c r="BCQ41" s="17"/>
      <c r="BCR41" s="17"/>
      <c r="BCS41" s="17"/>
      <c r="BCT41" s="17"/>
      <c r="BCU41" s="17"/>
    </row>
    <row r="42" spans="1:1451" x14ac:dyDescent="0.2">
      <c r="LA42" s="49">
        <f>LA31-KS31</f>
        <v>-1062741</v>
      </c>
      <c r="LG42" s="50">
        <f>(LG31-KS31)/1000</f>
        <v>-554.30270000000007</v>
      </c>
      <c r="ME42" s="22">
        <v>4.4000000000000004</v>
      </c>
      <c r="MF42" s="22" t="s">
        <v>44</v>
      </c>
      <c r="MG42" s="22" t="s">
        <v>45</v>
      </c>
    </row>
    <row r="43" spans="1:1451" x14ac:dyDescent="0.2">
      <c r="GG43" s="20"/>
      <c r="GH43" s="20"/>
      <c r="GL43" s="20">
        <f>GL3-GL7</f>
        <v>59.74</v>
      </c>
      <c r="LG43" s="50">
        <f>LG40-KS40</f>
        <v>-5498.9569800000008</v>
      </c>
      <c r="ME43" s="22">
        <v>1.6</v>
      </c>
      <c r="MF43" s="22" t="s">
        <v>46</v>
      </c>
      <c r="MG43" s="22" t="s">
        <v>45</v>
      </c>
    </row>
    <row r="44" spans="1:1451" x14ac:dyDescent="0.2">
      <c r="A44" s="39" t="s">
        <v>43</v>
      </c>
      <c r="ME44" s="22">
        <v>0.5</v>
      </c>
      <c r="MF44" s="22" t="s">
        <v>47</v>
      </c>
      <c r="MG44" s="22" t="s">
        <v>45</v>
      </c>
    </row>
    <row r="45" spans="1:1451" x14ac:dyDescent="0.2">
      <c r="A45" s="39"/>
      <c r="ME45" s="22">
        <v>9.6999999999999993</v>
      </c>
      <c r="MF45" s="22" t="s">
        <v>47</v>
      </c>
      <c r="MG45" s="22" t="s">
        <v>48</v>
      </c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SALDOS</vt:lpstr>
      <vt:lpstr>SALDOS (2)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Pastor</dc:creator>
  <cp:lastModifiedBy>Maria Elena Monar</cp:lastModifiedBy>
  <cp:lastPrinted>2007-12-14T13:29:55Z</cp:lastPrinted>
  <dcterms:created xsi:type="dcterms:W3CDTF">2007-11-19T02:54:38Z</dcterms:created>
  <dcterms:modified xsi:type="dcterms:W3CDTF">2019-08-01T17:21:39Z</dcterms:modified>
</cp:coreProperties>
</file>