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6F93F4D3-1B23-4EF4-9220-819D05810600}"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2" i="1" l="1"/>
  <c r="J12" i="1"/>
  <c r="J11" i="1"/>
  <c r="H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<sst xmlns="http://schemas.openxmlformats.org/spreadsheetml/2006/main" count="774" uniqueCount="511">
  <si>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</si>
  <si>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</si>
  <si>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</si>
  <si>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</si>
  <si>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</si>
  <si>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</si>
  <si>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</si>
  <si>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</si>
  <si>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</si>
  <si>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</si>
  <si>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</si>
  <si>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</si>
  <si>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</si>
  <si>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</si>
  <si>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</si>
  <si>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</si>
  <si>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</si>
  <si>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</si>
  <si>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</si>
  <si>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</si>
  <si>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</si>
  <si>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</si>
  <si>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</si>
  <si>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</si>
  <si>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</si>
  <si>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</si>
  <si>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</si>
  <si>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</si>
  <si>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</si>
  <si>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</si>
  <si>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</si>
  <si>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</si>
  <si>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</si>
  <si>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</si>
  <si>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</si>
  <si>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</si>
  <si>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</si>
  <si>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</si>
  <si>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</si>
  <si>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</si>
  <si>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</si>
  <si>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</si>
  <si>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</si>
  <si>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</si>
  <si>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</si>
  <si>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</si>
  <si>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</si>
  <si>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</si>
  <si>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</si>
  <si>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</si>
  <si>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</si>
  <si>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</si>
  <si>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</si>
  <si>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</si>
  <si>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</si>
  <si>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</si>
  <si>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</si>
  <si>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</si>
  <si>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</si>
  <si>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</si>
  <si>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</si>
  <si>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</si>
  <si>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</si>
  <si>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</si>
  <si>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</si>
  <si>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</si>
  <si>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</si>
  <si>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</si>
  <si>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</si>
  <si>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</si>
  <si>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</si>
  <si>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</si>
  <si>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</si>
  <si>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</si>
  <si>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</si>
  <si>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</si>
  <si>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</si>
  <si>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</si>
  <si>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</si>
  <si>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</si>
  <si>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</si>
  <si>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</si>
  <si>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</si>
  <si>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</si>
  <si>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</si>
  <si>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</si>
  <si>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</si>
  <si>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</si>
  <si>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</si>
  <si>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</si>
  <si>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</si>
  <si>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</si>
  <si>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</si>
  <si>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</si>
  <si>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</si>
  <si>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</si>
  <si>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</si>
  <si>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</si>
  <si>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</si>
  <si>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</si>
  <si>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</si>
  <si>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</si>
  <si>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</si>
  <si>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</si>
  <si>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</si>
  <si>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</si>
  <si>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</si>
  <si>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</si>
  <si>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</si>
  <si>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</si>
  <si>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</si>
  <si>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</si>
  <si>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</si>
  <si>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</si>
  <si>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</si>
  <si>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</si>
  <si>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</si>
  <si>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</si>
  <si>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</si>
  <si>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</si>
  <si>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</si>
  <si>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</si>
  <si>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</si>
  <si>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</si>
  <si>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</si>
  <si>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</si>
  <si>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</si>
  <si>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</si>
  <si>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</si>
  <si>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</si>
  <si>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</si>
  <si>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</si>
  <si>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</si>
  <si>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</si>
  <si>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</si>
  <si>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</si>
  <si>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</si>
  <si>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</si>
  <si>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</si>
  <si>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</si>
  <si>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</si>
  <si>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</si>
  <si>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</si>
  <si>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</si>
  <si>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</si>
  <si>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</si>
  <si>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</si>
  <si>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</si>
  <si>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</si>
  <si>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</si>
  <si>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</si>
  <si>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</si>
  <si>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</si>
  <si>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</si>
  <si>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</si>
  <si>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</si>
  <si>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</si>
  <si>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</si>
  <si>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</si>
  <si>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</si>
  <si>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</si>
  <si>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</si>
  <si>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</si>
  <si>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</si>
  <si>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</si>
  <si>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</si>
  <si>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</si>
  <si>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</si>
  <si>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</si>
  <si>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</si>
  <si>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</si>
  <si>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</si>
  <si>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</si>
  <si>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</si>
  <si>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</si>
  <si>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</si>
  <si>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</si>
  <si>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</si>
  <si>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</si>
  <si>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</si>
  <si>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</si>
  <si>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</si>
  <si>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</si>
  <si>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</si>
  <si>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</si>
  <si>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</si>
  <si>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</si>
  <si>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</si>
  <si>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</si>
  <si>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</si>
  <si>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</si>
  <si>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</si>
  <si>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</si>
  <si>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</si>
  <si>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</si>
  <si>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</si>
  <si>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</si>
  <si>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</si>
  <si>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</si>
  <si>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</si>
  <si>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</si>
  <si>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</si>
  <si>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</si>
  <si>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</si>
  <si>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</si>
  <si>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</si>
  <si>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</si>
  <si>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</si>
  <si>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</si>
  <si>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</si>
  <si>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</si>
  <si>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</si>
  <si>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</si>
  <si>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</si>
  <si>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</si>
  <si>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</si>
  <si>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</si>
  <si>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</si>
  <si>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</si>
  <si>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</si>
  <si>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</si>
  <si>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</si>
  <si>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</si>
  <si>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</si>
  <si>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</si>
  <si>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</si>
  <si>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</si>
  <si>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</si>
  <si>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</si>
  <si>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</si>
  <si>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</si>
  <si>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</si>
  <si>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</si>
  <si>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</si>
  <si>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</si>
  <si>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</si>
  <si>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</si>
  <si>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</si>
  <si>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</si>
  <si>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</si>
  <si>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</si>
  <si>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</si>
  <si>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</si>
  <si>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</si>
  <si>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</si>
  <si>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</si>
  <si>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</si>
  <si>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</si>
  <si>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</si>
  <si>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</si>
  <si>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</si>
  <si>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</si>
  <si>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</si>
  <si>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</si>
  <si>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</si>
  <si>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</si>
  <si>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</si>
  <si>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</si>
  <si>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</si>
  <si>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</si>
  <si>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</si>
  <si>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</si>
  <si>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</si>
  <si>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</si>
  <si>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</si>
  <si>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</si>
  <si>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</si>
  <si>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</si>
  <si>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</si>
  <si>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</si>
  <si>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</si>
  <si>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</si>
  <si>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</si>
  <si>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</si>
  <si>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</si>
  <si>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</si>
  <si>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</si>
  <si>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</si>
  <si>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</si>
  <si>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</si>
  <si>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</si>
  <si>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</si>
  <si>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</si>
  <si>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</si>
  <si>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</si>
  <si>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</si>
  <si>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</si>
  <si>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</si>
  <si>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</si>
  <si>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</si>
  <si>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</si>
  <si>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</si>
  <si>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</si>
  <si>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</si>
  <si>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</si>
  <si>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</si>
  <si>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</si>
  <si>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</si>
  <si>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</si>
  <si>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</si>
  <si>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</si>
  <si>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</si>
  <si>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</si>
  <si>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</si>
  <si>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</si>
  <si>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</si>
  <si>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</si>
  <si>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</si>
  <si>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</si>
  <si>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</si>
  <si>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</si>
  <si>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</si>
  <si>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</si>
  <si>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</si>
  <si>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</si>
  <si>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</si>
  <si>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</si>
  <si>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</si>
  <si>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</si>
  <si>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</si>
  <si>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</si>
  <si>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</si>
  <si>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</si>
  <si>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</si>
  <si>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</si>
  <si>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</si>
  <si>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</si>
  <si>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</si>
  <si>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</si>
  <si>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</si>
  <si>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</si>
  <si>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</si>
  <si>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</si>
  <si>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</si>
  <si>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</si>
  <si>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</si>
  <si>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</si>
  <si>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</si>
  <si>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</si>
  <si>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</si>
  <si>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</si>
  <si>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</si>
  <si>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</si>
  <si>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</si>
  <si>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</si>
  <si>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</si>
  <si>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</si>
  <si>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</si>
  <si>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</si>
  <si>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</si>
  <si>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</si>
  <si>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</si>
  <si>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</si>
  <si>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</si>
  <si>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</si>
  <si>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</si>
  <si>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</si>
  <si>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</si>
  <si>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</si>
  <si>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</si>
  <si>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</si>
  <si>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</si>
  <si>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</si>
  <si>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</si>
  <si>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</si>
  <si>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</si>
  <si>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</si>
  <si>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</si>
  <si>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</si>
  <si>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</si>
  <si>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</si>
  <si>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</si>
  <si>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</si>
  <si>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</si>
  <si>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</si>
  <si>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</si>
  <si>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</si>
  <si>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</si>
  <si>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</si>
  <si>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</si>
  <si>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</si>
  <si>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</si>
  <si>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</si>
  <si>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</si>
  <si>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</si>
  <si>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</si>
  <si>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</si>
  <si>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</si>
  <si>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</si>
  <si>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</si>
  <si>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</si>
  <si>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</si>
  <si>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</si>
  <si>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</si>
  <si>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</si>
  <si>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</si>
  <si>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</si>
  <si>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</si>
  <si>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</si>
  <si>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</si>
  <si>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</si>
  <si>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</si>
  <si>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</si>
  <si>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</si>
  <si>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</si>
  <si>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</si>
  <si>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</si>
  <si>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</si>
  <si>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</si>
  <si>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</si>
  <si>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</si>
  <si>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</si>
  <si>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</si>
  <si>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</si>
  <si>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</si>
  <si>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</si>
  <si>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</si>
  <si>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</si>
  <si>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</si>
  <si>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</si>
  <si>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</si>
  <si>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</si>
  <si>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</si>
  <si>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</si>
  <si>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</si>
  <si>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</si>
  <si>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</si>
  <si>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</si>
  <si>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</si>
  <si>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</si>
  <si>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</si>
  <si>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</si>
  <si>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</si>
  <si>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</si>
  <si>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</si>
  <si>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</si>
  <si>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</si>
  <si>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</si>
  <si>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</si>
  <si>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</si>
  <si>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</si>
  <si>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</si>
  <si>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</si>
  <si>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</si>
  <si>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</si>
  <si>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</si>
  <si>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</si>
  <si>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</si>
  <si>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</si>
  <si>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</si>
  <si>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</si>
  <si>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</si>
  <si>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</si>
  <si>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</si>
  <si>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</si>
  <si>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</si>
  <si>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</si>
  <si>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</si>
  <si>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</si>
  <si>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</si>
  <si>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</si>
  <si>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</si>
  <si>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</si>
  <si>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</si>
  <si>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</si>
  <si>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</si>
  <si>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</si>
  <si>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</si>
  <si>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</si>
  <si>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</si>
  <si>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</si>
  <si>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</si>
  <si>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</si>
  <si>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</si>
  <si>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</si>
  <si>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</si>
  <si>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</si>
  <si>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</si>
  <si>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</si>
  <si>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</si>
  <si>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</si>
  <si>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</si>
  <si>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</si>
  <si>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</si>
  <si>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</si>
  <si>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</si>
  <si>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</si>
  <si>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</si>
  <si>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</si>
  <si>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</si>
  <si>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</si>
  <si>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</si>
  <si>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</si>
  <si>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</si>
  <si>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</si>
  <si>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</si>
  <si>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</si>
  <si>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</si>
  <si>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</si>
  <si>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</si>
  <si>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</si>
  <si>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</si>
  <si>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</si>
  <si>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</si>
  <si>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</si>
  <si>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</si>
  <si>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</si>
  <si>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</si>
  <si>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</si>
  <si>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CALZADOS DE DAMA DE USO CASUAL CON SUELA SINTETICA Y PARTE SUPERIOR TEXTIL</t>
  </si>
  <si>
    <t xml:space="preserve">CALZADOS DE DAMA DE USO CASUAL CON SUELAY PARTE SUPERIOR SINTETICA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</si>
</sst>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B11" sqref="B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881</v>
      </c>
      <c r="G9" s="19"/>
      <c r="H9" s="18">
        <f>SUM(H11:H15010)</f>
        <v>670.23</v>
      </c>
      <c r="I9" s="19"/>
      <c r="J9" s="18">
        <f>SUM(J11:J15010)</f>
        <v>13402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451</v>
      </c>
      <c r="D11" s="24" t="str">
        <f>IF(C11&lt;=0," ",LOOKUP(C11,nandina,List!$C$2:$C$368))</f>
        <v>- - Los demás</v>
      </c>
      <c r="E11" s="16" t="s">
        <v>509</v>
      </c>
      <c r="F11" s="8">
        <v>531</v>
      </c>
      <c r="G11" s="9" t="s">
        <v>493</v>
      </c>
      <c r="H11" s="8">
        <f>670.23/881*F11</f>
        <v>403.96382519863795</v>
      </c>
      <c r="I11" s="8">
        <v>17</v>
      </c>
      <c r="J11" s="8">
        <f>F11*I11</f>
        <v>9027</v>
      </c>
      <c r="K11" s="15"/>
      <c r="L11" s="8"/>
      <c r="M11" s="8"/>
      <c r="N11" s="3"/>
      <c r="O11" s="3"/>
      <c r="P11" s="3"/>
    </row>
    <row r="12" spans="1:16" ht="22.5" x14ac:dyDescent="0.25">
      <c r="A12" s="3"/>
      <c r="B12" s="12">
        <v>2</v>
      </c>
      <c r="C12" s="7" t="s">
        <v>433</v>
      </c>
      <c r="D12" s="24" t="str">
        <f>IF(C12&lt;=0," ",LOOKUP(C12,nandina,List!$C$2:$C$368))</f>
        <v>- - - Los demás</v>
      </c>
      <c r="E12" s="16" t="s">
        <v>510</v>
      </c>
      <c r="F12" s="8">
        <v>350</v>
      </c>
      <c r="G12" s="9" t="s">
        <v>493</v>
      </c>
      <c r="H12" s="8">
        <f>670.23/881*F12</f>
        <v>266.26617480136213</v>
      </c>
      <c r="I12" s="8">
        <v>12.5</v>
      </c>
      <c r="J12" s="8">
        <f>F12*I12</f>
        <v>4375</v>
      </c>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2019-09-11T01:57:16Z</dcterms:modified>
</cp:coreProperties>
</file>