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180" windowWidth="20490" windowHeight="757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<sst xmlns="http://schemas.openxmlformats.org/spreadsheetml/2006/main" count="780" uniqueCount="513">
  <si>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</si>
  <si>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</si>
  <si>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</si>
  <si>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</si>
  <si>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</si>
  <si>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</si>
  <si>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</si>
  <si>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</si>
  <si>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</si>
  <si>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</si>
  <si>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</si>
  <si>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</si>
  <si>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</si>
  <si>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</si>
  <si>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</si>
  <si>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</si>
  <si>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</si>
  <si>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</si>
  <si>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</si>
  <si>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</si>
  <si>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</si>
  <si>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</si>
  <si>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</si>
  <si>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</si>
  <si>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</si>
  <si>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</si>
  <si>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</si>
  <si>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</si>
  <si>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</si>
  <si>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</si>
  <si>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</si>
  <si>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</si>
  <si>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</si>
  <si>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</si>
  <si>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</si>
  <si>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</si>
  <si>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</si>
  <si>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</si>
  <si>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</si>
  <si>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</si>
  <si>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</si>
  <si>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</si>
  <si>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</si>
  <si>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</si>
  <si>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</si>
  <si>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</si>
  <si>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</si>
  <si>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</si>
  <si>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</si>
  <si>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</si>
  <si>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</si>
  <si>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</si>
  <si>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</si>
  <si>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</si>
  <si>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</si>
  <si>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</si>
  <si>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</si>
  <si>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</si>
  <si>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</si>
  <si>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</si>
  <si>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</si>
  <si>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</si>
  <si>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</si>
  <si>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</si>
  <si>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</si>
  <si>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</si>
  <si>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</si>
  <si>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</si>
  <si>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</si>
  <si>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</si>
  <si>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</si>
  <si>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</si>
  <si>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</si>
  <si>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</si>
  <si>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</si>
  <si>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</si>
  <si>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</si>
  <si>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</si>
  <si>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</si>
  <si>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</si>
  <si>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</si>
  <si>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</si>
  <si>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</si>
  <si>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</si>
  <si>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</si>
  <si>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</si>
  <si>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</si>
  <si>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</si>
  <si>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</si>
  <si>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</si>
  <si>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</si>
  <si>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</si>
  <si>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</si>
  <si>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</si>
  <si>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</si>
  <si>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</si>
  <si>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</si>
  <si>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</si>
  <si>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</si>
  <si>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</si>
  <si>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</si>
  <si>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</si>
  <si>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</si>
  <si>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</si>
  <si>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</si>
  <si>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</si>
  <si>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</si>
  <si>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</si>
  <si>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</si>
  <si>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</si>
  <si>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</si>
  <si>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</si>
  <si>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</si>
  <si>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</si>
  <si>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</si>
  <si>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</si>
  <si>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</si>
  <si>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</si>
  <si>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</si>
  <si>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</si>
  <si>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</si>
  <si>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</si>
  <si>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</si>
  <si>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</si>
  <si>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</si>
  <si>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</si>
  <si>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</si>
  <si>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</si>
  <si>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</si>
  <si>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</si>
  <si>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</si>
  <si>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</si>
  <si>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</si>
  <si>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</si>
  <si>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</si>
  <si>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</si>
  <si>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</si>
  <si>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</si>
  <si>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</si>
  <si>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</si>
  <si>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</si>
  <si>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</si>
  <si>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</si>
  <si>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</si>
  <si>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</si>
  <si>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</si>
  <si>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</si>
  <si>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</si>
  <si>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</si>
  <si>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</si>
  <si>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</si>
  <si>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</si>
  <si>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</si>
  <si>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</si>
  <si>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</si>
  <si>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</si>
  <si>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</si>
  <si>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</si>
  <si>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</si>
  <si>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</si>
  <si>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</si>
  <si>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</si>
  <si>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</si>
  <si>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</si>
  <si>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</si>
  <si>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</si>
  <si>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</si>
  <si>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</si>
  <si>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</si>
  <si>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</si>
  <si>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</si>
  <si>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</si>
  <si>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</si>
  <si>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</si>
  <si>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</si>
  <si>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</si>
  <si>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</si>
  <si>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</si>
  <si>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</si>
  <si>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</si>
  <si>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</si>
  <si>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</si>
  <si>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</si>
  <si>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</si>
  <si>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</si>
  <si>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</si>
  <si>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</si>
  <si>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</si>
  <si>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</si>
  <si>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</si>
  <si>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</si>
  <si>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</si>
  <si>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</si>
  <si>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</si>
  <si>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</si>
  <si>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</si>
  <si>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</si>
  <si>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</si>
  <si>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</si>
  <si>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</si>
  <si>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</si>
  <si>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</si>
  <si>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</si>
  <si>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</si>
  <si>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</si>
  <si>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</si>
  <si>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</si>
  <si>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</si>
  <si>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</si>
  <si>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</si>
  <si>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</si>
  <si>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</si>
  <si>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</si>
  <si>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</si>
  <si>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</si>
  <si>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</si>
  <si>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</si>
  <si>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</si>
  <si>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</si>
  <si>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</si>
  <si>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</si>
  <si>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</si>
  <si>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</si>
  <si>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</si>
  <si>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</si>
  <si>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</si>
  <si>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</si>
  <si>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</si>
  <si>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</si>
  <si>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</si>
  <si>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</si>
  <si>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</si>
  <si>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</si>
  <si>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</si>
  <si>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</si>
  <si>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</si>
  <si>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</si>
  <si>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</si>
  <si>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</si>
  <si>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</si>
  <si>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</si>
  <si>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</si>
  <si>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</si>
  <si>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</si>
  <si>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</si>
  <si>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</si>
  <si>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</si>
  <si>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</si>
  <si>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</si>
  <si>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</si>
  <si>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</si>
  <si>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</si>
  <si>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</si>
  <si>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</si>
  <si>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</si>
  <si>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</si>
  <si>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</si>
  <si>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</si>
  <si>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</si>
  <si>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</si>
  <si>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</si>
  <si>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</si>
  <si>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</si>
  <si>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</si>
  <si>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</si>
  <si>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</si>
  <si>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</si>
  <si>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</si>
  <si>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</si>
  <si>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</si>
  <si>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</si>
  <si>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</si>
  <si>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</si>
  <si>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</si>
  <si>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</si>
  <si>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</si>
  <si>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</si>
  <si>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</si>
  <si>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</si>
  <si>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</si>
  <si>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</si>
  <si>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</si>
  <si>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</si>
  <si>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</si>
  <si>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</si>
  <si>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</si>
  <si>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</si>
  <si>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</si>
  <si>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</si>
  <si>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</si>
  <si>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</si>
  <si>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</si>
  <si>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</si>
  <si>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</si>
  <si>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</si>
  <si>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</si>
  <si>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</si>
  <si>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</si>
  <si>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</si>
  <si>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</si>
  <si>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</si>
  <si>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</si>
  <si>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</si>
  <si>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</si>
  <si>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</si>
  <si>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</si>
  <si>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</si>
  <si>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</si>
  <si>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</si>
  <si>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</si>
  <si>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</si>
  <si>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</si>
  <si>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</si>
  <si>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</si>
  <si>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</si>
  <si>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</si>
  <si>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</si>
  <si>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</si>
  <si>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</si>
  <si>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</si>
  <si>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</si>
  <si>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</si>
  <si>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</si>
  <si>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</si>
  <si>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</si>
  <si>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</si>
  <si>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</si>
  <si>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</si>
  <si>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</si>
  <si>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</si>
  <si>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</si>
  <si>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</si>
  <si>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</si>
  <si>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</si>
  <si>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</si>
  <si>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</si>
  <si>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</si>
  <si>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</si>
  <si>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</si>
  <si>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</si>
  <si>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</si>
  <si>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</si>
  <si>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</si>
  <si>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</si>
  <si>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</si>
  <si>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</si>
  <si>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</si>
  <si>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</si>
  <si>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</si>
  <si>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</si>
  <si>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</si>
  <si>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</si>
  <si>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</si>
  <si>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</si>
  <si>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</si>
  <si>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</si>
  <si>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</si>
  <si>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</si>
  <si>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</si>
  <si>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</si>
  <si>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</si>
  <si>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</si>
  <si>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</si>
  <si>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</si>
  <si>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</si>
  <si>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</si>
  <si>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</si>
  <si>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</si>
  <si>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</si>
  <si>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</si>
  <si>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</si>
  <si>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</si>
  <si>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</si>
  <si>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</si>
  <si>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</si>
  <si>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</si>
  <si>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</si>
  <si>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</si>
  <si>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</si>
  <si>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</si>
  <si>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</si>
  <si>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</si>
  <si>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</si>
  <si>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</si>
  <si>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</si>
  <si>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</si>
  <si>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</si>
  <si>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</si>
  <si>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</si>
  <si>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</si>
  <si>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</si>
  <si>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</si>
  <si>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</si>
  <si>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</si>
  <si>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</si>
  <si>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</si>
  <si>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</si>
  <si>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</si>
  <si>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</si>
  <si>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</si>
  <si>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</si>
  <si>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</si>
  <si>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</si>
  <si>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</si>
  <si>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</si>
  <si>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</si>
  <si>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</si>
  <si>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</si>
  <si>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</si>
  <si>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</si>
  <si>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</si>
  <si>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</si>
  <si>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</si>
  <si>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</si>
  <si>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</si>
  <si>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</si>
  <si>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</si>
  <si>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</si>
  <si>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</si>
  <si>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</si>
  <si>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</si>
  <si>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</si>
  <si>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</si>
  <si>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</si>
  <si>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</si>
  <si>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</si>
  <si>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</si>
  <si>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</si>
  <si>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</si>
  <si>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</si>
  <si>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</si>
  <si>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</si>
  <si>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</si>
  <si>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</si>
  <si>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</si>
  <si>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</si>
  <si>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</si>
  <si>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</si>
  <si>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</si>
  <si>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</si>
  <si>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</si>
  <si>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</si>
  <si>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</si>
  <si>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</si>
  <si>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</si>
  <si>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</si>
  <si>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</si>
  <si>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</si>
  <si>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</si>
  <si>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</si>
  <si>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</si>
  <si>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</si>
  <si>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</si>
  <si>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</si>
  <si>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</si>
  <si>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</si>
  <si>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</si>
  <si>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</si>
  <si>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</si>
  <si>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</si>
  <si>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</si>
  <si>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</si>
  <si>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</si>
  <si>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</si>
  <si>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</si>
  <si>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</si>
  <si>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</si>
  <si>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</si>
  <si>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</si>
  <si>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</si>
  <si>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</si>
  <si>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</si>
  <si>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</si>
  <si>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</si>
  <si>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</si>
  <si>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</si>
  <si>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</si>
  <si>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</si>
  <si>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</si>
  <si>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</si>
  <si>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</si>
  <si>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</si>
  <si>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</si>
  <si>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</si>
  <si>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</si>
  <si>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</si>
  <si>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</si>
  <si>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</si>
  <si>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</si>
  <si>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</si>
  <si>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</si>
  <si>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</si>
  <si>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</si>
  <si>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</si>
  <si>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</si>
  <si>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</si>
  <si>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</si>
  <si>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</si>
  <si>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</si>
  <si>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</si>
  <si>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</si>
  <si>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</si>
  <si>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</si>
  <si>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</si>
  <si>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</si>
  <si>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</si>
  <si>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</si>
  <si>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</si>
  <si>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DABDU S.R.L</t>
  </si>
  <si>
    <t>VESTIDO P/HOMBRE 68%POLIESTER 30% VISCOSA 2% ELASTANO - COLOR: BLACK - TALLA: 36-44 - MARCA: MP-MONSIEUR PIERRE - REFERENCIA: MP-B11-001-BL</t>
  </si>
  <si>
    <t>VESTIDO P/HOMBRE 68%POLIESTER 30% VISCOSA 2% ELASTANO - COLOR: NAVY - TALLA: 36-44 - MARCA: MP-MONSIEUR PIERRE - REFERENCIA: MP-B11-002-BL</t>
  </si>
  <si>
    <t>VESTIDO P/HOMBRE 68%POLIESTER 30% VISCOSA 2% ELASTANO - COLOR: BLUE - TALLA: 36-44 - MARCA: MP-MONSIEUR PIERRE - REFERENCIA: MP-B11-003-BL</t>
  </si>
  <si>
    <t>VESTIDO P/HOMBRE 68%POLIESTER 30% VISCOSA 2% ELASTANO - COLOR: BLACK - TALLA: 50-52 - MARCA: MP-MONSIEUR PIERRE - REFERENCIA: MP-B11-008-BL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</si>
</sst>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
      <sz val="10"/>
      <color indexed="8"/>
      <name val="ARIAL"/>
      <charset val="1"/>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8" fillId="0" borderId="0">
      <alignment vertical="top"/>
    </xf>
  </cellStyleXfs>
  <cellXfs count="41">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2" xfId="0" applyFont="1" applyFill="1" applyBorder="1" applyAlignment="1" applyProtection="1">
      <alignment horizontal="center" vertical="center"/>
      <protection locked="0"/>
    </xf>
    <xf numFmtId="0" fontId="0" fillId="2" borderId="4" xfId="0" applyFont="1" applyFill="1" applyBorder="1" applyAlignment="1" applyProtection="1">
      <alignment horizontal="center" vertical="center"/>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115" zoomScaleNormal="115" workbookViewId="0">
      <pane ySplit="10" topLeftCell="A11" activePane="bottomLeft" state="frozenSplit"/>
      <selection pane="bottomLeft" activeCell="L3" sqref="L3"/>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245710029</v>
      </c>
      <c r="J6" s="40"/>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382</v>
      </c>
      <c r="G9" s="19"/>
      <c r="H9" s="18">
        <f>SUM(H11:H15010)</f>
        <v>600.20000000000005</v>
      </c>
      <c r="I9" s="19"/>
      <c r="J9" s="18">
        <f>SUM(J11:J15010)</f>
        <v>13370</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45" x14ac:dyDescent="0.25">
      <c r="A11" s="3"/>
      <c r="B11" s="12">
        <v>1</v>
      </c>
      <c r="C11" s="7" t="s">
        <v>220</v>
      </c>
      <c r="D11" s="24" t="str">
        <f>IF(C11&lt;=0," ",LOOKUP(C11,nandina,List!$C$2:$C$368))</f>
        <v>- - De fibras sintéticas</v>
      </c>
      <c r="E11" s="16" t="s">
        <v>509</v>
      </c>
      <c r="F11" s="8">
        <v>114</v>
      </c>
      <c r="G11" s="9" t="s">
        <v>492</v>
      </c>
      <c r="H11" s="8">
        <v>600.20000000000005</v>
      </c>
      <c r="I11" s="8">
        <v>35</v>
      </c>
      <c r="J11" s="8">
        <v>3990</v>
      </c>
      <c r="K11" s="15"/>
      <c r="L11" s="8"/>
      <c r="M11" s="8"/>
      <c r="N11" s="3"/>
      <c r="O11" s="3"/>
      <c r="P11" s="3"/>
    </row>
    <row r="12" spans="1:16" ht="45" x14ac:dyDescent="0.25">
      <c r="A12" s="3"/>
      <c r="B12" s="12">
        <v>2</v>
      </c>
      <c r="C12" s="7" t="s">
        <v>220</v>
      </c>
      <c r="D12" s="24" t="str">
        <f>IF(C12&lt;=0," ",LOOKUP(C12,nandina,List!$C$2:$C$368))</f>
        <v>- - De fibras sintéticas</v>
      </c>
      <c r="E12" s="16" t="s">
        <v>510</v>
      </c>
      <c r="F12" s="8">
        <v>120</v>
      </c>
      <c r="G12" s="9" t="s">
        <v>492</v>
      </c>
      <c r="H12" s="8"/>
      <c r="I12" s="8">
        <v>35</v>
      </c>
      <c r="J12" s="8">
        <v>4200</v>
      </c>
      <c r="K12" s="15"/>
      <c r="L12" s="8"/>
      <c r="M12" s="8"/>
      <c r="N12" s="3"/>
      <c r="O12" s="3"/>
      <c r="P12" s="3"/>
    </row>
    <row r="13" spans="1:16" ht="45" x14ac:dyDescent="0.25">
      <c r="A13" s="3"/>
      <c r="B13" s="12">
        <v>3</v>
      </c>
      <c r="C13" s="7" t="s">
        <v>220</v>
      </c>
      <c r="D13" s="24" t="str">
        <f>IF(C13&lt;=0," ",LOOKUP(C13,nandina,List!$C$2:$C$368))</f>
        <v>- - De fibras sintéticas</v>
      </c>
      <c r="E13" s="16" t="s">
        <v>511</v>
      </c>
      <c r="F13" s="8">
        <v>94</v>
      </c>
      <c r="G13" s="9" t="s">
        <v>492</v>
      </c>
      <c r="H13" s="8"/>
      <c r="I13" s="8">
        <v>35</v>
      </c>
      <c r="J13" s="8">
        <v>3290</v>
      </c>
      <c r="K13" s="15"/>
      <c r="L13" s="8"/>
      <c r="M13" s="8"/>
      <c r="N13" s="3"/>
      <c r="O13" s="3"/>
      <c r="P13" s="3"/>
    </row>
    <row r="14" spans="1:16" ht="45" x14ac:dyDescent="0.25">
      <c r="A14" s="3"/>
      <c r="B14" s="12">
        <v>4</v>
      </c>
      <c r="C14" s="7" t="s">
        <v>220</v>
      </c>
      <c r="D14" s="24" t="str">
        <f>IF(C14&lt;=0," ",LOOKUP(C14,nandina,List!$C$2:$C$368))</f>
        <v>- - De fibras sintéticas</v>
      </c>
      <c r="E14" s="16" t="s">
        <v>512</v>
      </c>
      <c r="F14" s="8">
        <v>54</v>
      </c>
      <c r="G14" s="9" t="s">
        <v>492</v>
      </c>
      <c r="H14" s="8"/>
      <c r="I14" s="8">
        <v>35</v>
      </c>
      <c r="J14" s="8">
        <v>1890</v>
      </c>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jpablosaucedo</cp:lastModifiedBy>
  <cp:lastPrinted>2019-09-02T15:23:44Z</cp:lastPrinted>
  <dcterms:created xsi:type="dcterms:W3CDTF">2019-09-02T15:21:37Z</dcterms:created>
  <dcterms:modified xsi:type="dcterms:W3CDTF">2019-09-11T20:32:36Z</dcterms:modified>
</cp:coreProperties>
</file>