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<sst xmlns="http://schemas.openxmlformats.org/spreadsheetml/2006/main" count="793" uniqueCount="517">
  <si>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</si>
  <si>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</si>
  <si>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</si>
  <si>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</si>
  <si>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</si>
  <si>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</si>
  <si>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</si>
  <si>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</si>
  <si>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</si>
  <si>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</si>
  <si>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</si>
  <si>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</si>
  <si>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</si>
  <si>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</si>
  <si>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</si>
  <si>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</si>
  <si>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</si>
  <si>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</si>
  <si>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</si>
  <si>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</si>
  <si>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</si>
  <si>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</si>
  <si>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</si>
  <si>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</si>
  <si>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</si>
  <si>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</si>
  <si>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</si>
  <si>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</si>
  <si>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</si>
  <si>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</si>
  <si>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</si>
  <si>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</si>
  <si>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</si>
  <si>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</si>
  <si>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</si>
  <si>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</si>
  <si>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</si>
  <si>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</si>
  <si>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</si>
  <si>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</si>
  <si>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</si>
  <si>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</si>
  <si>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</si>
  <si>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</si>
  <si>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</si>
  <si>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</si>
  <si>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</si>
  <si>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</si>
  <si>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</si>
  <si>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</si>
  <si>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</si>
  <si>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</si>
  <si>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</si>
  <si>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</si>
  <si>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</si>
  <si>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</si>
  <si>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</si>
  <si>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</si>
  <si>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</si>
  <si>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</si>
  <si>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</si>
  <si>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</si>
  <si>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</si>
  <si>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</si>
  <si>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</si>
  <si>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</si>
  <si>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</si>
  <si>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</si>
  <si>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</si>
  <si>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</si>
  <si>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</si>
  <si>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</si>
  <si>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</si>
  <si>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</si>
  <si>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</si>
  <si>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</si>
  <si>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</si>
  <si>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</si>
  <si>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</si>
  <si>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</si>
  <si>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</si>
  <si>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</si>
  <si>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</si>
  <si>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</si>
  <si>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</si>
  <si>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</si>
  <si>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</si>
  <si>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</si>
  <si>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</si>
  <si>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</si>
  <si>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</si>
  <si>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</si>
  <si>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</si>
  <si>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</si>
  <si>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</si>
  <si>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</si>
  <si>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</si>
  <si>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</si>
  <si>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</si>
  <si>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</si>
  <si>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</si>
  <si>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</si>
  <si>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</si>
  <si>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</si>
  <si>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</si>
  <si>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</si>
  <si>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</si>
  <si>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</si>
  <si>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</si>
  <si>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</si>
  <si>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</si>
  <si>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</si>
  <si>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</si>
  <si>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</si>
  <si>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</si>
  <si>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</si>
  <si>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</si>
  <si>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</si>
  <si>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</si>
  <si>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</si>
  <si>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</si>
  <si>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</si>
  <si>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</si>
  <si>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</si>
  <si>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</si>
  <si>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</si>
  <si>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</si>
  <si>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</si>
  <si>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</si>
  <si>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</si>
  <si>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</si>
  <si>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</si>
  <si>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</si>
  <si>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</si>
  <si>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</si>
  <si>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</si>
  <si>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</si>
  <si>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</si>
  <si>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</si>
  <si>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</si>
  <si>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</si>
  <si>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</si>
  <si>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</si>
  <si>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</si>
  <si>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</si>
  <si>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</si>
  <si>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</si>
  <si>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</si>
  <si>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</si>
  <si>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</si>
  <si>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</si>
  <si>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</si>
  <si>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</si>
  <si>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</si>
  <si>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</si>
  <si>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</si>
  <si>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</si>
  <si>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</si>
  <si>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</si>
  <si>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</si>
  <si>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</si>
  <si>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</si>
  <si>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</si>
  <si>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</si>
  <si>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</si>
  <si>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</si>
  <si>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</si>
  <si>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</si>
  <si>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</si>
  <si>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</si>
  <si>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</si>
  <si>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</si>
  <si>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</si>
  <si>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</si>
  <si>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</si>
  <si>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</si>
  <si>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</si>
  <si>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</si>
  <si>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</si>
  <si>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</si>
  <si>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</si>
  <si>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</si>
  <si>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</si>
  <si>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</si>
  <si>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</si>
  <si>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</si>
  <si>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</si>
  <si>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</si>
  <si>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</si>
  <si>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</si>
  <si>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</si>
  <si>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</si>
  <si>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</si>
  <si>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</si>
  <si>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</si>
  <si>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</si>
  <si>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</si>
  <si>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</si>
  <si>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</si>
  <si>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</si>
  <si>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</si>
  <si>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</si>
  <si>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</si>
  <si>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</si>
  <si>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</si>
  <si>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</si>
  <si>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</si>
  <si>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</si>
  <si>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</si>
  <si>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</si>
  <si>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</si>
  <si>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</si>
  <si>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</si>
  <si>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</si>
  <si>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</si>
  <si>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</si>
  <si>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</si>
  <si>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</si>
  <si>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</si>
  <si>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</si>
  <si>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</si>
  <si>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</si>
  <si>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</si>
  <si>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</si>
  <si>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</si>
  <si>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</si>
  <si>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</si>
  <si>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</si>
  <si>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</si>
  <si>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</si>
  <si>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</si>
  <si>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</si>
  <si>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</si>
  <si>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</si>
  <si>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</si>
  <si>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</si>
  <si>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</si>
  <si>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</si>
  <si>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</si>
  <si>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</si>
  <si>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</si>
  <si>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</si>
  <si>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</si>
  <si>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</si>
  <si>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</si>
  <si>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</si>
  <si>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</si>
  <si>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</si>
  <si>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</si>
  <si>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</si>
  <si>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</si>
  <si>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</si>
  <si>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</si>
  <si>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</si>
  <si>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</si>
  <si>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</si>
  <si>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</si>
  <si>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</si>
  <si>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</si>
  <si>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</si>
  <si>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</si>
  <si>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</si>
  <si>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</si>
  <si>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</si>
  <si>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</si>
  <si>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</si>
  <si>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</si>
  <si>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</si>
  <si>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</si>
  <si>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</si>
  <si>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</si>
  <si>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</si>
  <si>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</si>
  <si>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</si>
  <si>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</si>
  <si>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</si>
  <si>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</si>
  <si>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</si>
  <si>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</si>
  <si>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</si>
  <si>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</si>
  <si>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</si>
  <si>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</si>
  <si>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</si>
  <si>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</si>
  <si>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</si>
  <si>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</si>
  <si>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</si>
  <si>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</si>
  <si>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</si>
  <si>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</si>
  <si>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</si>
  <si>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</si>
  <si>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</si>
  <si>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</si>
  <si>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</si>
  <si>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</si>
  <si>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</si>
  <si>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</si>
  <si>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</si>
  <si>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</si>
  <si>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</si>
  <si>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</si>
  <si>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</si>
  <si>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</si>
  <si>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</si>
  <si>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</si>
  <si>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</si>
  <si>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</si>
  <si>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</si>
  <si>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</si>
  <si>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</si>
  <si>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</si>
  <si>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</si>
  <si>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</si>
  <si>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</si>
  <si>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</si>
  <si>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</si>
  <si>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</si>
  <si>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</si>
  <si>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</si>
  <si>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</si>
  <si>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</si>
  <si>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</si>
  <si>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</si>
  <si>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</si>
  <si>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</si>
  <si>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</si>
  <si>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</si>
  <si>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</si>
  <si>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</si>
  <si>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</si>
  <si>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</si>
  <si>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</si>
  <si>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</si>
  <si>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</si>
  <si>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</si>
  <si>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</si>
  <si>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</si>
  <si>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</si>
  <si>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</si>
  <si>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</si>
  <si>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</si>
  <si>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</si>
  <si>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</si>
  <si>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</si>
  <si>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</si>
  <si>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</si>
  <si>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</si>
  <si>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</si>
  <si>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</si>
  <si>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</si>
  <si>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</si>
  <si>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</si>
  <si>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</si>
  <si>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</si>
  <si>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</si>
  <si>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</si>
  <si>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</si>
  <si>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</si>
  <si>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</si>
  <si>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</si>
  <si>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</si>
  <si>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</si>
  <si>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</si>
  <si>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</si>
  <si>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</si>
  <si>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</si>
  <si>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</si>
  <si>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</si>
  <si>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</si>
  <si>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</si>
  <si>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</si>
  <si>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</si>
  <si>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</si>
  <si>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</si>
  <si>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</si>
  <si>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</si>
  <si>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</si>
  <si>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</si>
  <si>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</si>
  <si>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</si>
  <si>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</si>
  <si>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</si>
  <si>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</si>
  <si>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</si>
  <si>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</si>
  <si>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</si>
  <si>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</si>
  <si>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</si>
  <si>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</si>
  <si>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</si>
  <si>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</si>
  <si>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</si>
  <si>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</si>
  <si>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</si>
  <si>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</si>
  <si>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</si>
  <si>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</si>
  <si>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</si>
  <si>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</si>
  <si>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</si>
  <si>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</si>
  <si>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</si>
  <si>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</si>
  <si>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</si>
  <si>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</si>
  <si>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</si>
  <si>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</si>
  <si>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</si>
  <si>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</si>
  <si>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</si>
  <si>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</si>
  <si>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</si>
  <si>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</si>
  <si>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</si>
  <si>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</si>
  <si>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</si>
  <si>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</si>
  <si>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</si>
  <si>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</si>
  <si>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</si>
  <si>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</si>
  <si>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</si>
  <si>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</si>
  <si>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</si>
  <si>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</si>
  <si>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</si>
  <si>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</si>
  <si>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</si>
  <si>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</si>
  <si>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</si>
  <si>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</si>
  <si>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</si>
  <si>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</si>
  <si>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</si>
  <si>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</si>
  <si>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</si>
  <si>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</si>
  <si>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</si>
  <si>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</si>
  <si>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</si>
  <si>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</si>
  <si>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</si>
  <si>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</si>
  <si>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</si>
  <si>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</si>
  <si>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</si>
  <si>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</si>
  <si>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</si>
  <si>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</si>
  <si>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</si>
  <si>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</si>
  <si>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</si>
  <si>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</si>
  <si>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</si>
  <si>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</si>
  <si>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</si>
  <si>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</si>
  <si>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</si>
  <si>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</si>
  <si>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</si>
  <si>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</si>
  <si>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</si>
  <si>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</si>
  <si>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</si>
  <si>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</si>
  <si>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</si>
  <si>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</si>
  <si>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</si>
  <si>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</si>
  <si>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</si>
  <si>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</si>
  <si>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</si>
  <si>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</si>
  <si>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</si>
  <si>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</si>
  <si>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</si>
  <si>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</si>
  <si>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</si>
  <si>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</si>
  <si>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</si>
  <si>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</si>
  <si>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</si>
  <si>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</si>
  <si>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</si>
  <si>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</si>
  <si>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</si>
  <si>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</si>
  <si>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</si>
  <si>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</si>
  <si>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</si>
  <si>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</si>
  <si>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</si>
  <si>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</si>
  <si>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</si>
  <si>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</si>
  <si>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</si>
  <si>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</si>
  <si>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</si>
  <si>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</si>
  <si>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</si>
  <si>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</si>
  <si>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</si>
  <si>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</si>
  <si>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</si>
  <si>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</si>
  <si>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</si>
  <si>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BO65R431C- GUARDA ROUPA BRANCO ROSA CON CHAVE LUIZA</t>
  </si>
  <si>
    <t>BO32R321C-GUARDA-ROUPA CHOCOLATE AVELA CHAVE SUZANA</t>
  </si>
  <si>
    <t>BO32R321C-GUARDA-ROUPA CHOCOLATE CHAVE SUZANA</t>
  </si>
  <si>
    <t>BO32R321C-GUARDA-ROUPA PR/GRIGIO CHAVE SUZANA</t>
  </si>
  <si>
    <t>BO32R321C-GUARDA-ROUPA  BR/ ROSA CHAVE SUZANA</t>
  </si>
  <si>
    <t>BO65R431C- GUARDA ROUPA CHOCOLATE CHAVE LUIZA</t>
  </si>
  <si>
    <t>BO65R431C- GUARDA ROUPA PRETO/GRIGIO CHAVE LUIZA</t>
  </si>
  <si>
    <t>BO65R431C- GUARDA ROUPA CHOCOLATE AVELA  CHAVE LUIZA</t>
  </si>
  <si>
    <t>ROSA SERAFINA FERNANDEZ FERNANDEZ</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</si>
</sst>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23" sqref="J2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516</v>
      </c>
      <c r="C6" s="37"/>
      <c r="D6" s="37"/>
      <c r="E6" s="37"/>
      <c r="F6" s="37"/>
      <c r="G6" s="37"/>
      <c r="H6" s="38"/>
      <c r="I6" s="39">
        <v>5068386016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1852</v>
      </c>
      <c r="G9" s="19"/>
      <c r="H9" s="18">
        <f>SUM(H11:H15010)</f>
        <v>110068.48</v>
      </c>
      <c r="I9" s="19"/>
      <c r="J9" s="18">
        <f>SUM(J11:J15010)</f>
        <v>77214.2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477</v>
      </c>
      <c r="D11" s="24" t="str">
        <f>IF(C11&lt;=0," ",LOOKUP(C11,nandina,List!$C$2:$C$368))</f>
        <v>- Muebles de madera de los tipos utilizados en dormitorios</v>
      </c>
      <c r="E11" s="16" t="s">
        <v>508</v>
      </c>
      <c r="F11" s="8">
        <v>104</v>
      </c>
      <c r="G11" s="9" t="s">
        <v>492</v>
      </c>
      <c r="H11" s="8">
        <v>55034.239999999998</v>
      </c>
      <c r="I11" s="8">
        <v>46.55</v>
      </c>
      <c r="J11" s="8">
        <v>4841.2</v>
      </c>
      <c r="K11" s="15"/>
      <c r="L11" s="8"/>
      <c r="M11" s="8"/>
      <c r="N11" s="3"/>
      <c r="O11" s="3"/>
      <c r="P11" s="3"/>
    </row>
    <row r="12" spans="1:16" ht="22.5" x14ac:dyDescent="0.25">
      <c r="A12" s="3"/>
      <c r="B12" s="12">
        <v>2</v>
      </c>
      <c r="C12" s="7" t="s">
        <v>477</v>
      </c>
      <c r="D12" s="24" t="str">
        <f>IF(C12&lt;=0," ",LOOKUP(C12,nandina,List!$C$2:$C$368))</f>
        <v>- Muebles de madera de los tipos utilizados en dormitorios</v>
      </c>
      <c r="E12" s="16" t="s">
        <v>515</v>
      </c>
      <c r="F12" s="8">
        <v>104</v>
      </c>
      <c r="G12" s="9" t="s">
        <v>492</v>
      </c>
      <c r="H12" s="8"/>
      <c r="I12" s="8">
        <v>46.55</v>
      </c>
      <c r="J12" s="8">
        <v>4841.2</v>
      </c>
      <c r="K12" s="15"/>
      <c r="L12" s="8"/>
      <c r="M12" s="8"/>
      <c r="N12" s="3"/>
      <c r="O12" s="3"/>
      <c r="P12" s="3"/>
    </row>
    <row r="13" spans="1:16" ht="22.5" x14ac:dyDescent="0.25">
      <c r="A13" s="3"/>
      <c r="B13" s="12">
        <v>3</v>
      </c>
      <c r="C13" s="7" t="s">
        <v>477</v>
      </c>
      <c r="D13" s="24" t="str">
        <f>IF(C13&lt;=0," ",LOOKUP(C13,nandina,List!$C$2:$C$368))</f>
        <v>- Muebles de madera de los tipos utilizados en dormitorios</v>
      </c>
      <c r="E13" s="16" t="s">
        <v>514</v>
      </c>
      <c r="F13" s="8">
        <v>104</v>
      </c>
      <c r="G13" s="9" t="s">
        <v>492</v>
      </c>
      <c r="H13" s="8"/>
      <c r="I13" s="8">
        <v>46.55</v>
      </c>
      <c r="J13" s="8">
        <v>4841.2</v>
      </c>
      <c r="K13" s="15"/>
      <c r="L13" s="8"/>
      <c r="M13" s="8"/>
      <c r="N13" s="3"/>
      <c r="O13" s="3"/>
      <c r="P13" s="3"/>
    </row>
    <row r="14" spans="1:16" ht="22.5" x14ac:dyDescent="0.25">
      <c r="A14" s="3"/>
      <c r="B14" s="12">
        <v>4</v>
      </c>
      <c r="C14" s="7" t="s">
        <v>477</v>
      </c>
      <c r="D14" s="24" t="str">
        <f>IF(C14&lt;=0," ",LOOKUP(C14,nandina,List!$C$2:$C$368))</f>
        <v>- Muebles de madera de los tipos utilizados en dormitorios</v>
      </c>
      <c r="E14" s="16" t="s">
        <v>513</v>
      </c>
      <c r="F14" s="8">
        <v>104</v>
      </c>
      <c r="G14" s="9" t="s">
        <v>492</v>
      </c>
      <c r="H14" s="8"/>
      <c r="I14" s="8">
        <v>46.55</v>
      </c>
      <c r="J14" s="8">
        <v>4841.2</v>
      </c>
      <c r="K14" s="15"/>
      <c r="L14" s="8"/>
      <c r="M14" s="8"/>
      <c r="N14" s="3"/>
      <c r="O14" s="3"/>
      <c r="P14" s="3"/>
    </row>
    <row r="15" spans="1:16" ht="22.5" x14ac:dyDescent="0.25">
      <c r="A15" s="3"/>
      <c r="B15" s="12">
        <v>5</v>
      </c>
      <c r="C15" s="7" t="s">
        <v>477</v>
      </c>
      <c r="D15" s="24" t="str">
        <f>IF(C15&lt;=0," ",LOOKUP(C15,nandina,List!$C$2:$C$368))</f>
        <v>- Muebles de madera de los tipos utilizados en dormitorios</v>
      </c>
      <c r="E15" s="16" t="s">
        <v>509</v>
      </c>
      <c r="F15" s="8">
        <v>150</v>
      </c>
      <c r="G15" s="9" t="s">
        <v>492</v>
      </c>
      <c r="H15" s="8"/>
      <c r="I15" s="8">
        <v>37.729999999999997</v>
      </c>
      <c r="J15" s="8">
        <v>5659.5</v>
      </c>
      <c r="K15" s="15"/>
      <c r="L15" s="8"/>
      <c r="M15" s="8"/>
      <c r="N15" s="3"/>
      <c r="O15" s="3"/>
      <c r="P15" s="3"/>
    </row>
    <row r="16" spans="1:16" ht="22.5" x14ac:dyDescent="0.25">
      <c r="A16" s="3"/>
      <c r="B16" s="12">
        <v>6</v>
      </c>
      <c r="C16" s="7" t="s">
        <v>477</v>
      </c>
      <c r="D16" s="24" t="str">
        <f>IF(C16&lt;=0," ",LOOKUP(C16,nandina,List!$C$2:$C$368))</f>
        <v>- Muebles de madera de los tipos utilizados en dormitorios</v>
      </c>
      <c r="E16" s="16" t="s">
        <v>512</v>
      </c>
      <c r="F16" s="8">
        <v>100</v>
      </c>
      <c r="G16" s="9" t="s">
        <v>492</v>
      </c>
      <c r="H16" s="8"/>
      <c r="I16" s="8">
        <v>37.729999999999997</v>
      </c>
      <c r="J16" s="8">
        <v>3773</v>
      </c>
      <c r="K16" s="15"/>
      <c r="L16" s="8"/>
      <c r="M16" s="8"/>
      <c r="N16" s="3"/>
      <c r="O16" s="3"/>
      <c r="P16" s="3"/>
    </row>
    <row r="17" spans="1:16" ht="22.5" x14ac:dyDescent="0.25">
      <c r="A17" s="3"/>
      <c r="B17" s="12">
        <v>7</v>
      </c>
      <c r="C17" s="7" t="s">
        <v>477</v>
      </c>
      <c r="D17" s="24" t="str">
        <f>IF(C17&lt;=0," ",LOOKUP(C17,nandina,List!$C$2:$C$368))</f>
        <v>- Muebles de madera de los tipos utilizados en dormitorios</v>
      </c>
      <c r="E17" s="16" t="s">
        <v>511</v>
      </c>
      <c r="F17" s="8">
        <v>130</v>
      </c>
      <c r="G17" s="9" t="s">
        <v>492</v>
      </c>
      <c r="H17" s="8"/>
      <c r="I17" s="8">
        <v>37.729999999999997</v>
      </c>
      <c r="J17" s="8">
        <v>4904.8999999999996</v>
      </c>
      <c r="K17" s="15"/>
      <c r="L17" s="8"/>
      <c r="M17" s="8"/>
      <c r="N17" s="3"/>
      <c r="O17" s="3"/>
      <c r="P17" s="3"/>
    </row>
    <row r="18" spans="1:16" ht="22.5" x14ac:dyDescent="0.25">
      <c r="A18" s="3"/>
      <c r="B18" s="12">
        <v>8</v>
      </c>
      <c r="C18" s="7" t="s">
        <v>477</v>
      </c>
      <c r="D18" s="24" t="str">
        <f>IF(C18&lt;=0," ",LOOKUP(C18,nandina,List!$C$2:$C$368))</f>
        <v>- Muebles de madera de los tipos utilizados en dormitorios</v>
      </c>
      <c r="E18" s="16" t="s">
        <v>510</v>
      </c>
      <c r="F18" s="8">
        <v>130</v>
      </c>
      <c r="G18" s="9" t="s">
        <v>492</v>
      </c>
      <c r="H18" s="8"/>
      <c r="I18" s="8">
        <v>37.729999999999997</v>
      </c>
      <c r="J18" s="8">
        <v>4904.8999999999996</v>
      </c>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t="s">
        <v>2</v>
      </c>
      <c r="F20" s="8">
        <v>926</v>
      </c>
      <c r="G20" s="9"/>
      <c r="H20" s="8">
        <v>55034.239999999998</v>
      </c>
      <c r="I20" s="8"/>
      <c r="J20" s="8">
        <v>38607.1</v>
      </c>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1030" yWindow="605"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2019-09-18T20:56:20Z</dcterms:modified>
</cp:coreProperties>
</file>