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esktop\Digitales3\Proyecto Final\Presentación\Presupuesto\"/>
    </mc:Choice>
  </mc:AlternateContent>
  <bookViews>
    <workbookView xWindow="0" yWindow="0" windowWidth="7980" windowHeight="6015"/>
  </bookViews>
  <sheets>
    <sheet name="Presupuesto" sheetId="1" r:id="rId1"/>
  </sheets>
  <calcPr calcId="162913"/>
</workbook>
</file>

<file path=xl/calcChain.xml><?xml version="1.0" encoding="utf-8"?>
<calcChain xmlns="http://schemas.openxmlformats.org/spreadsheetml/2006/main">
  <c r="E17" i="1" l="1"/>
  <c r="E4" i="1"/>
  <c r="E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E6" i="1"/>
  <c r="E7" i="1"/>
  <c r="E8" i="1"/>
  <c r="E9" i="1"/>
  <c r="E10" i="1"/>
  <c r="E11" i="1"/>
  <c r="E12" i="1"/>
  <c r="E13" i="1"/>
  <c r="E14" i="1"/>
  <c r="E15" i="1"/>
  <c r="E16" i="1"/>
  <c r="G4" i="1"/>
  <c r="E18" i="1" l="1"/>
  <c r="G18" i="1"/>
</calcChain>
</file>

<file path=xl/sharedStrings.xml><?xml version="1.0" encoding="utf-8"?>
<sst xmlns="http://schemas.openxmlformats.org/spreadsheetml/2006/main" count="24" uniqueCount="24">
  <si>
    <t>Componente</t>
  </si>
  <si>
    <t>Precio unitario (USD)</t>
  </si>
  <si>
    <t>Sensor de temperatura LM35</t>
  </si>
  <si>
    <t>Sensor ultrasónico HC-SR04</t>
  </si>
  <si>
    <t>Sensor de luz (LDR + resistencia)</t>
  </si>
  <si>
    <t>Sensor IR (emisor + receptor)</t>
  </si>
  <si>
    <t>Servomotor SG80</t>
  </si>
  <si>
    <t>Pantalla OLED 0.96” I2C</t>
  </si>
  <si>
    <t>Transistor 2N2222</t>
  </si>
  <si>
    <t>LED de estado + Buzzer</t>
  </si>
  <si>
    <t>Raspberry Pi Pico W</t>
  </si>
  <si>
    <t>Resistencia de potencia 480W (SB-608)</t>
  </si>
  <si>
    <t>Tira LED 12V (30 cm aprox)</t>
  </si>
  <si>
    <t>Caja plástica + cables + perfoboard</t>
  </si>
  <si>
    <t>Subtotal x100 (USD)</t>
  </si>
  <si>
    <t xml:space="preserve">Cantidad Prototipo </t>
  </si>
  <si>
    <t xml:space="preserve">Precio al por mayor  (USD) </t>
  </si>
  <si>
    <t>Subtotal (USD)</t>
  </si>
  <si>
    <t>Total Prototipo</t>
  </si>
  <si>
    <t>Total 100 Unidades</t>
  </si>
  <si>
    <t>Sensor de vibración NC-ECO</t>
  </si>
  <si>
    <t>Batería LiPo 4.1 V</t>
  </si>
  <si>
    <t>Precio Estimado Prototipo</t>
  </si>
  <si>
    <t>Precio Fabricar 100 Unidadades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</si>
</sst>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0" fillId="0" borderId="0" xfId="0" applyBorder="1"/>
    <xf numFmtId="0" fontId="1" fillId="2" borderId="14" xfId="0" applyFont="1" applyFill="1" applyBorder="1" applyAlignment="1">
      <alignment horizontal="center" vertical="top"/>
    </xf>
    <xf numFmtId="0" fontId="0" fillId="3" borderId="12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6" xfId="0" applyFill="1" applyBorder="1"/>
    <xf numFmtId="0" fontId="0" fillId="4" borderId="2" xfId="0" applyFill="1" applyBorder="1"/>
    <xf numFmtId="0" fontId="0" fillId="4" borderId="10" xfId="0" applyFill="1" applyBorder="1"/>
    <xf numFmtId="0" fontId="3" fillId="2" borderId="4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18" xfId="0" applyBorder="1"/>
    <xf numFmtId="0" fontId="2" fillId="4" borderId="14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9.7109375" customWidth="1"/>
    <col min="2" max="2" width="35.42578125" bestFit="1" customWidth="1"/>
    <col min="3" max="3" width="18.28515625" bestFit="1" customWidth="1"/>
    <col min="4" max="4" width="19.7109375" bestFit="1" customWidth="1"/>
    <col min="5" max="5" width="14" bestFit="1" customWidth="1"/>
    <col min="6" max="6" width="24.7109375" bestFit="1" customWidth="1"/>
    <col min="7" max="7" width="18.5703125" bestFit="1" customWidth="1"/>
  </cols>
  <sheetData>
    <row r="1" spans="2:8" ht="15.75" thickBot="1" x14ac:dyDescent="0.3">
      <c r="C1" s="2"/>
    </row>
    <row r="2" spans="2:8" ht="16.5" thickBot="1" x14ac:dyDescent="0.3">
      <c r="B2" s="18" t="s">
        <v>22</v>
      </c>
      <c r="C2" s="19"/>
      <c r="D2" s="19"/>
      <c r="E2" s="21"/>
      <c r="F2" s="20" t="s">
        <v>23</v>
      </c>
      <c r="G2" s="29"/>
      <c r="H2" s="22"/>
    </row>
    <row r="3" spans="2:8" ht="15.75" thickBot="1" x14ac:dyDescent="0.3">
      <c r="B3" s="1" t="s">
        <v>0</v>
      </c>
      <c r="C3" s="1" t="s">
        <v>15</v>
      </c>
      <c r="D3" s="3" t="s">
        <v>1</v>
      </c>
      <c r="E3" s="1" t="s">
        <v>17</v>
      </c>
      <c r="F3" s="24" t="s">
        <v>16</v>
      </c>
      <c r="G3" s="23" t="s">
        <v>14</v>
      </c>
    </row>
    <row r="4" spans="2:8" x14ac:dyDescent="0.25">
      <c r="B4" s="4" t="s">
        <v>2</v>
      </c>
      <c r="C4" s="5">
        <v>1</v>
      </c>
      <c r="D4" s="6">
        <v>2.4700000000000002</v>
      </c>
      <c r="E4" s="7">
        <f>C4*D4</f>
        <v>2.4700000000000002</v>
      </c>
      <c r="F4" s="5">
        <v>0.1</v>
      </c>
      <c r="G4" s="6">
        <f>C4*100*F4</f>
        <v>10</v>
      </c>
    </row>
    <row r="5" spans="2:8" x14ac:dyDescent="0.25">
      <c r="B5" s="8" t="s">
        <v>3</v>
      </c>
      <c r="C5" s="9">
        <v>1</v>
      </c>
      <c r="D5" s="10">
        <v>1.23</v>
      </c>
      <c r="E5" s="11">
        <f>C5*D5</f>
        <v>1.23</v>
      </c>
      <c r="F5" s="9">
        <v>0.99</v>
      </c>
      <c r="G5" s="10">
        <f t="shared" ref="G5:G17" si="0">C5*100*F5</f>
        <v>99</v>
      </c>
    </row>
    <row r="6" spans="2:8" x14ac:dyDescent="0.25">
      <c r="B6" s="8" t="s">
        <v>4</v>
      </c>
      <c r="C6" s="9">
        <v>1</v>
      </c>
      <c r="D6" s="10">
        <v>0.63</v>
      </c>
      <c r="E6" s="11">
        <f t="shared" ref="E5:E17" si="1">C6*D6</f>
        <v>0.63</v>
      </c>
      <c r="F6" s="9">
        <v>0.12</v>
      </c>
      <c r="G6" s="10">
        <f t="shared" si="0"/>
        <v>12</v>
      </c>
    </row>
    <row r="7" spans="2:8" x14ac:dyDescent="0.25">
      <c r="B7" s="8" t="s">
        <v>5</v>
      </c>
      <c r="C7" s="9">
        <v>1</v>
      </c>
      <c r="D7" s="10">
        <v>0.8</v>
      </c>
      <c r="E7" s="11">
        <f t="shared" si="1"/>
        <v>0.8</v>
      </c>
      <c r="F7" s="9">
        <v>0.4</v>
      </c>
      <c r="G7" s="10">
        <f t="shared" si="0"/>
        <v>40</v>
      </c>
    </row>
    <row r="8" spans="2:8" x14ac:dyDescent="0.25">
      <c r="B8" s="8" t="s">
        <v>20</v>
      </c>
      <c r="C8" s="9">
        <v>1</v>
      </c>
      <c r="D8" s="10">
        <v>0.9</v>
      </c>
      <c r="E8" s="11">
        <f t="shared" si="1"/>
        <v>0.9</v>
      </c>
      <c r="F8" s="9">
        <v>0.9</v>
      </c>
      <c r="G8" s="10">
        <f t="shared" si="0"/>
        <v>90</v>
      </c>
    </row>
    <row r="9" spans="2:8" x14ac:dyDescent="0.25">
      <c r="B9" s="8" t="s">
        <v>6</v>
      </c>
      <c r="C9" s="9">
        <v>1</v>
      </c>
      <c r="D9" s="10">
        <v>2.2000000000000002</v>
      </c>
      <c r="E9" s="11">
        <f t="shared" si="1"/>
        <v>2.2000000000000002</v>
      </c>
      <c r="F9" s="9">
        <v>1.45</v>
      </c>
      <c r="G9" s="10">
        <f t="shared" si="0"/>
        <v>145</v>
      </c>
    </row>
    <row r="10" spans="2:8" x14ac:dyDescent="0.25">
      <c r="B10" s="8" t="s">
        <v>7</v>
      </c>
      <c r="C10" s="9">
        <v>1</v>
      </c>
      <c r="D10" s="10">
        <v>3.55</v>
      </c>
      <c r="E10" s="11">
        <f t="shared" si="1"/>
        <v>3.55</v>
      </c>
      <c r="F10" s="9">
        <v>2.84</v>
      </c>
      <c r="G10" s="10">
        <f t="shared" si="0"/>
        <v>284</v>
      </c>
    </row>
    <row r="11" spans="2:8" x14ac:dyDescent="0.25">
      <c r="B11" s="8" t="s">
        <v>8</v>
      </c>
      <c r="C11" s="9">
        <v>1</v>
      </c>
      <c r="D11" s="10">
        <v>0.24</v>
      </c>
      <c r="E11" s="11">
        <f t="shared" si="1"/>
        <v>0.24</v>
      </c>
      <c r="F11" s="9">
        <v>9.9000000000000005E-2</v>
      </c>
      <c r="G11" s="10">
        <f t="shared" si="0"/>
        <v>9.9</v>
      </c>
    </row>
    <row r="12" spans="2:8" x14ac:dyDescent="0.25">
      <c r="B12" s="8" t="s">
        <v>9</v>
      </c>
      <c r="C12" s="9">
        <v>1</v>
      </c>
      <c r="D12" s="10">
        <v>0.35</v>
      </c>
      <c r="E12" s="11">
        <f t="shared" si="1"/>
        <v>0.35</v>
      </c>
      <c r="F12" s="9">
        <v>0.2</v>
      </c>
      <c r="G12" s="10">
        <f t="shared" si="0"/>
        <v>20</v>
      </c>
    </row>
    <row r="13" spans="2:8" x14ac:dyDescent="0.25">
      <c r="B13" s="8" t="s">
        <v>10</v>
      </c>
      <c r="C13" s="9">
        <v>1</v>
      </c>
      <c r="D13" s="10">
        <v>11</v>
      </c>
      <c r="E13" s="11">
        <f t="shared" si="1"/>
        <v>11</v>
      </c>
      <c r="F13" s="9">
        <v>2</v>
      </c>
      <c r="G13" s="10">
        <f t="shared" si="0"/>
        <v>200</v>
      </c>
    </row>
    <row r="14" spans="2:8" x14ac:dyDescent="0.25">
      <c r="B14" s="8" t="s">
        <v>11</v>
      </c>
      <c r="C14" s="9">
        <v>1</v>
      </c>
      <c r="D14" s="10">
        <v>3.75</v>
      </c>
      <c r="E14" s="11">
        <f t="shared" si="1"/>
        <v>3.75</v>
      </c>
      <c r="F14" s="9">
        <v>2.5</v>
      </c>
      <c r="G14" s="10">
        <f t="shared" si="0"/>
        <v>250</v>
      </c>
    </row>
    <row r="15" spans="2:8" x14ac:dyDescent="0.25">
      <c r="B15" s="8" t="s">
        <v>12</v>
      </c>
      <c r="C15" s="9">
        <v>1</v>
      </c>
      <c r="D15" s="10">
        <v>3.25</v>
      </c>
      <c r="E15" s="11">
        <f t="shared" si="1"/>
        <v>3.25</v>
      </c>
      <c r="F15" s="9">
        <v>0.99</v>
      </c>
      <c r="G15" s="10">
        <f t="shared" si="0"/>
        <v>99</v>
      </c>
    </row>
    <row r="16" spans="2:8" x14ac:dyDescent="0.25">
      <c r="B16" s="8" t="s">
        <v>21</v>
      </c>
      <c r="C16" s="9">
        <v>4</v>
      </c>
      <c r="D16" s="10">
        <v>3.25</v>
      </c>
      <c r="E16" s="11">
        <f t="shared" si="1"/>
        <v>13</v>
      </c>
      <c r="F16" s="9">
        <v>2.2200000000000002</v>
      </c>
      <c r="G16" s="10">
        <f t="shared" si="0"/>
        <v>888.00000000000011</v>
      </c>
    </row>
    <row r="17" spans="1:7" ht="15.75" thickBot="1" x14ac:dyDescent="0.3">
      <c r="B17" s="12" t="s">
        <v>13</v>
      </c>
      <c r="C17" s="13">
        <v>1</v>
      </c>
      <c r="D17" s="14">
        <v>20</v>
      </c>
      <c r="E17" s="15">
        <f>C17*D17</f>
        <v>20</v>
      </c>
      <c r="F17" s="13">
        <v>12</v>
      </c>
      <c r="G17" s="14">
        <f t="shared" si="0"/>
        <v>1200</v>
      </c>
    </row>
    <row r="18" spans="1:7" ht="15.75" thickBot="1" x14ac:dyDescent="0.3">
      <c r="A18" s="2"/>
      <c r="B18" s="26" t="s">
        <v>18</v>
      </c>
      <c r="C18" s="27"/>
      <c r="D18" s="28"/>
      <c r="E18" s="25">
        <f>SUM(E4:E17)</f>
        <v>63.370000000000005</v>
      </c>
      <c r="F18" s="16" t="s">
        <v>19</v>
      </c>
      <c r="G18" s="17">
        <f>SUM(G4:G17)</f>
        <v>3346.9</v>
      </c>
    </row>
  </sheetData>
  <mergeCells count="3">
    <mergeCell ref="F2:G2"/>
    <mergeCell ref="B2:E2"/>
    <mergeCell ref="B18:D18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2025-07-24T14:13:13Z</dcterms:created>
  <dcterms:modified xsi:type="dcterms:W3CDTF">2025-07-24T18:34:41Z</dcterms:modified>
</cp:coreProperties>
</file>