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<sst xmlns="http://schemas.openxmlformats.org/spreadsheetml/2006/main" count="161" uniqueCount="114">
  <si>
    <t>Distribuição de dados na memória EEPROM 1k</t>
  </si>
  <si>
    <t>Versão</t>
  </si>
  <si>
    <t>Autor</t>
  </si>
  <si>
    <t>Data</t>
  </si>
  <si>
    <t>v0: release inicial</t>
  </si>
  <si>
    <t>Guillermo Bestard</t>
  </si>
  <si>
    <t>v0.1: revisão</t>
  </si>
  <si>
    <t>Daniel Muñoz</t>
  </si>
  <si>
    <t>v2.0:</t>
  </si>
  <si>
    <t>v2.1:</t>
  </si>
  <si>
    <t>Gabriel Williams</t>
  </si>
  <si>
    <r>
      <t xml:space="preserve">** ALTERACAO DO ENDERECO </t>
    </r>
    <r>
      <rPr>
        <color rgb="FFFF0000"/>
      </rPr>
      <t>EE_EQU</t>
    </r>
  </si>
  <si>
    <t>--&gt; Armazenamento de valores máximos e mínimos das variáveis de interesse em ponto fixo com 1 casa decimal (se precisar). Guillermo, algumas variáveis vão precisar ponto flutuante 32 bits.R/ Daniel, para armazenamento a maioria não precisa. Apenas os ganhos dos sensores poderiam precisar porque serão usados em multiplicações.</t>
  </si>
  <si>
    <t xml:space="preserve">--&gt; Armazenamento da ocorrência de alarmes e maior tempo de reconhecimento dela em segundos (4 minutos max). </t>
  </si>
  <si>
    <t>--&gt; Desenho extensivo considerando uma quantidade grande de recursos no microcontrolador selecionado (1Kbyte = 1024 localizações de 1 byte). No caso de outro microcontrolador é possível juntar parámetros na mesma localização de memória.</t>
  </si>
  <si>
    <t>Bloco</t>
  </si>
  <si>
    <t>Endereço inicial do bloco</t>
  </si>
  <si>
    <t>ID</t>
  </si>
  <si>
    <t>Variável</t>
  </si>
  <si>
    <t>Faixa</t>
  </si>
  <si>
    <t>Bytes</t>
  </si>
  <si>
    <r>
      <t xml:space="preserve">Config. do equipamento
</t>
    </r>
    <r>
      <rPr>
        <color rgb="FFFF0000"/>
      </rPr>
      <t>EE_EQU</t>
    </r>
  </si>
  <si>
    <t>ID do OxigStation</t>
  </si>
  <si>
    <t>1-65534</t>
  </si>
  <si>
    <t>Offset medição de pressão</t>
  </si>
  <si>
    <t>0-1023</t>
  </si>
  <si>
    <t>Ganho medição de pressão</t>
  </si>
  <si>
    <t>Sensibilidade sensor de pressão</t>
  </si>
  <si>
    <t>Valor mínimo para considerar o sensor de pressão desligado</t>
  </si>
  <si>
    <t>Offset medição de fluxo</t>
  </si>
  <si>
    <t>Ganho medição de fluxo</t>
  </si>
  <si>
    <t>Sensor de fluxo desligado</t>
  </si>
  <si>
    <t>Offset medição de % da bateria</t>
  </si>
  <si>
    <t>Ganho medição de % da bateria</t>
  </si>
  <si>
    <t>Valor mínimo de % da bateria</t>
  </si>
  <si>
    <t>0-100</t>
  </si>
  <si>
    <t>Número do OxigPanel (SSID WiFi)</t>
  </si>
  <si>
    <t>0-255</t>
  </si>
  <si>
    <t>Configuração do motor</t>
  </si>
  <si>
    <t>Debounce time</t>
  </si>
  <si>
    <t>a[5]</t>
  </si>
  <si>
    <t>5*(0-1023)</t>
  </si>
  <si>
    <t>"a" e "b" são arrays contendo constantes de calibração do sensor de fluxo, sendo "a" e "b" coeficientes angular e linear, respectivamente</t>
  </si>
  <si>
    <t>b[5]</t>
  </si>
  <si>
    <t>SOMA PARCIAL</t>
  </si>
  <si>
    <r>
      <t xml:space="preserve">Config. da respiração
</t>
    </r>
    <r>
      <rPr>
        <color rgb="FFFF0000"/>
      </rPr>
      <t xml:space="preserve">
EE_RES</t>
    </r>
  </si>
  <si>
    <t>Data da configuração</t>
  </si>
  <si>
    <t>0-30/1-12/20-99</t>
  </si>
  <si>
    <t>Idade</t>
  </si>
  <si>
    <t>0-127</t>
  </si>
  <si>
    <t>Sexo</t>
  </si>
  <si>
    <t>0-1</t>
  </si>
  <si>
    <t>Modos de ventilação</t>
  </si>
  <si>
    <t>0-3</t>
  </si>
  <si>
    <t>Modo de disparo</t>
  </si>
  <si>
    <t>Volume corrente [mL] (VC)</t>
  </si>
  <si>
    <t>350 - 700</t>
  </si>
  <si>
    <t>Pressão controlada [cmH2O]</t>
  </si>
  <si>
    <t>30 - 40</t>
  </si>
  <si>
    <t>*Tipo de fluxo (o que significa?)</t>
  </si>
  <si>
    <t>*Tipo de fluxo: se o controle é por pressao, volume, etc</t>
  </si>
  <si>
    <t>PEEP [cmH2O]</t>
  </si>
  <si>
    <t>5-25</t>
  </si>
  <si>
    <t>FiO2 [%]</t>
  </si>
  <si>
    <t>50 ou 100</t>
  </si>
  <si>
    <t>Frequência respiratória [rpm]</t>
  </si>
  <si>
    <t>10-30</t>
  </si>
  <si>
    <t>Fluxo [L/min] (calculado a partir de VC e rpm)</t>
  </si>
  <si>
    <t>3.5 - 21.0</t>
  </si>
  <si>
    <t>Relação I:E</t>
  </si>
  <si>
    <t>1:1 - 1:3</t>
  </si>
  <si>
    <r>
      <t xml:space="preserve">Config. das alarmes
</t>
    </r>
    <r>
      <rPr>
        <color rgb="FFFF0000"/>
      </rPr>
      <t>EE_ALA</t>
    </r>
  </si>
  <si>
    <t>Mínimo de volume corrente [mL]</t>
  </si>
  <si>
    <t>0-700</t>
  </si>
  <si>
    <t>Máximo de volume corrente [mL]</t>
  </si>
  <si>
    <t>Mínimo de pressão [cmH2O]</t>
  </si>
  <si>
    <t>0-40</t>
  </si>
  <si>
    <t>Máximo de pressão [cmH2O]</t>
  </si>
  <si>
    <t>Mínimo de volume minuto [mL/min]</t>
  </si>
  <si>
    <t>0-21000</t>
  </si>
  <si>
    <t>Máximo de volume minuto [mL/min]</t>
  </si>
  <si>
    <t>Mínimo de frequência respiratória [Ciclos/min]</t>
  </si>
  <si>
    <t>0-30</t>
  </si>
  <si>
    <t>Máximo de frequência respiratória [Ciclos/min]</t>
  </si>
  <si>
    <r>
      <t xml:space="preserve">Registro de alarmes 
</t>
    </r>
    <r>
      <rPr>
        <color rgb="FFFF0000"/>
      </rPr>
      <t>EE_RAL</t>
    </r>
  </si>
  <si>
    <t>Falha no fornecimento de energia elétrica</t>
  </si>
  <si>
    <t>Ventilador desligado quando deveria estar em modo ventilação</t>
  </si>
  <si>
    <t>Pressão de inspiração excedida</t>
  </si>
  <si>
    <t>Pressão de inspiração não alcançada</t>
  </si>
  <si>
    <t>PEEP não alcançada</t>
  </si>
  <si>
    <t>Volume corrente excedido</t>
  </si>
  <si>
    <t>Volume corrente não alcançado</t>
  </si>
  <si>
    <t>Baixo nível de tensão na bateria</t>
  </si>
  <si>
    <r>
      <t xml:space="preserve">Estatística do paciente
</t>
    </r>
    <r>
      <rPr>
        <color rgb="FFFF0000"/>
      </rPr>
      <t>EE_STA</t>
    </r>
  </si>
  <si>
    <t>Volume corrente min [mL]</t>
  </si>
  <si>
    <t>Volume corrente médio [mL]</t>
  </si>
  <si>
    <t>Volume corrente max [mL]</t>
  </si>
  <si>
    <t>Pressão min [cmH2O]</t>
  </si>
  <si>
    <t>Pressão média [cmH2O]</t>
  </si>
  <si>
    <t>Pressão max [cmH2O]</t>
  </si>
  <si>
    <t>PEEP min [cmH2O]</t>
  </si>
  <si>
    <t>0-25</t>
  </si>
  <si>
    <t>PEEP média [cmH2O]</t>
  </si>
  <si>
    <t>PEEP max [cmH2O]</t>
  </si>
  <si>
    <t>Pressão de platô min [cmH2O]</t>
  </si>
  <si>
    <t>Pressão de platô média [cmH2O]</t>
  </si>
  <si>
    <t>Pressão de platô max [cmH2O]</t>
  </si>
  <si>
    <t>Fluxo min [L/min]</t>
  </si>
  <si>
    <t>Fluxo médio [L/min]</t>
  </si>
  <si>
    <t>Fluxo max [L/min]</t>
  </si>
  <si>
    <t>Frequência respiratória min [Ciclos/min]</t>
  </si>
  <si>
    <t>Frequência respiratória média [Ciclos/min]</t>
  </si>
  <si>
    <t>Frequência respiratória max [Ciclos/min]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</si>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</sst>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i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wrapText="1"/>
    </xf>
    <xf borderId="3" fillId="0" fontId="4" numFmtId="0" xfId="0" applyBorder="1" applyFont="1"/>
    <xf borderId="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4" fillId="0" fontId="4" numFmtId="0" xfId="0" applyBorder="1" applyFont="1"/>
    <xf borderId="1" fillId="0" fontId="5" numFmtId="0" xfId="0" applyAlignment="1" applyBorder="1" applyFont="1">
      <alignment horizontal="center" readingOrder="0" shrinkToFit="0" vertical="top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 t="s">
        <v>5</v>
      </c>
      <c r="C3" s="4">
        <v>43940.0</v>
      </c>
    </row>
    <row r="4">
      <c r="A4" s="3" t="s">
        <v>6</v>
      </c>
      <c r="B4" s="3" t="s">
        <v>7</v>
      </c>
      <c r="C4" s="4">
        <v>43941.0</v>
      </c>
    </row>
    <row r="5">
      <c r="A5" s="3" t="s">
        <v>8</v>
      </c>
      <c r="B5" s="3" t="s">
        <v>5</v>
      </c>
      <c r="C5" s="4">
        <v>43952.0</v>
      </c>
    </row>
    <row r="6">
      <c r="A6" s="3" t="s">
        <v>9</v>
      </c>
      <c r="B6" s="3" t="s">
        <v>10</v>
      </c>
      <c r="C6" s="4">
        <v>43964.0</v>
      </c>
      <c r="D6" s="5" t="s">
        <v>11</v>
      </c>
    </row>
    <row r="7">
      <c r="A7" s="6" t="s">
        <v>12</v>
      </c>
    </row>
    <row r="8">
      <c r="A8" s="7" t="s">
        <v>13</v>
      </c>
    </row>
    <row r="9">
      <c r="A9" s="8" t="s">
        <v>14</v>
      </c>
    </row>
    <row r="11">
      <c r="B11" s="2"/>
      <c r="C11" s="2"/>
      <c r="D11" s="2"/>
      <c r="E11" s="2"/>
      <c r="F11" s="2"/>
    </row>
    <row r="12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</row>
    <row r="13">
      <c r="A13" s="9" t="s">
        <v>21</v>
      </c>
      <c r="B13" s="10">
        <v>0.0</v>
      </c>
      <c r="C13" s="11">
        <v>0.0</v>
      </c>
      <c r="D13" s="3" t="s">
        <v>22</v>
      </c>
      <c r="E13" s="11" t="s">
        <v>23</v>
      </c>
      <c r="F13" s="11">
        <v>2.0</v>
      </c>
    </row>
    <row r="14">
      <c r="A14" s="12"/>
      <c r="B14" s="12"/>
      <c r="C14" s="11">
        <v>1.0</v>
      </c>
      <c r="D14" s="3" t="s">
        <v>24</v>
      </c>
      <c r="E14" s="11" t="s">
        <v>25</v>
      </c>
      <c r="F14" s="11">
        <v>2.0</v>
      </c>
    </row>
    <row r="15">
      <c r="A15" s="12"/>
      <c r="B15" s="12"/>
      <c r="C15" s="11">
        <v>2.0</v>
      </c>
      <c r="D15" s="3" t="s">
        <v>26</v>
      </c>
      <c r="E15" s="11" t="s">
        <v>25</v>
      </c>
      <c r="F15" s="11">
        <v>2.0</v>
      </c>
    </row>
    <row r="16">
      <c r="A16" s="12"/>
      <c r="B16" s="12"/>
      <c r="C16" s="11">
        <v>3.0</v>
      </c>
      <c r="D16" s="3" t="s">
        <v>27</v>
      </c>
      <c r="E16" s="11" t="s">
        <v>25</v>
      </c>
      <c r="F16" s="11">
        <v>2.0</v>
      </c>
    </row>
    <row r="17">
      <c r="A17" s="12"/>
      <c r="B17" s="12"/>
      <c r="C17" s="11">
        <v>4.0</v>
      </c>
      <c r="D17" s="3" t="s">
        <v>28</v>
      </c>
      <c r="E17" s="11" t="s">
        <v>25</v>
      </c>
      <c r="F17" s="11">
        <v>2.0</v>
      </c>
    </row>
    <row r="18">
      <c r="A18" s="12"/>
      <c r="B18" s="12"/>
      <c r="C18" s="11">
        <v>5.0</v>
      </c>
      <c r="D18" s="3" t="s">
        <v>29</v>
      </c>
      <c r="E18" s="11" t="s">
        <v>25</v>
      </c>
      <c r="F18" s="11">
        <v>2.0</v>
      </c>
    </row>
    <row r="19">
      <c r="A19" s="12"/>
      <c r="B19" s="12"/>
      <c r="C19" s="13"/>
      <c r="D19" s="3" t="s">
        <v>30</v>
      </c>
      <c r="E19" s="11" t="s">
        <v>25</v>
      </c>
      <c r="F19" s="11">
        <v>2.0</v>
      </c>
    </row>
    <row r="20">
      <c r="A20" s="12"/>
      <c r="B20" s="12"/>
      <c r="C20" s="13"/>
      <c r="D20" s="3" t="s">
        <v>31</v>
      </c>
      <c r="E20" s="11" t="s">
        <v>25</v>
      </c>
      <c r="F20" s="11">
        <v>2.0</v>
      </c>
    </row>
    <row r="21">
      <c r="A21" s="12"/>
      <c r="B21" s="12"/>
      <c r="C21" s="13"/>
      <c r="D21" s="3" t="s">
        <v>32</v>
      </c>
      <c r="E21" s="11" t="s">
        <v>25</v>
      </c>
      <c r="F21" s="11">
        <v>2.0</v>
      </c>
    </row>
    <row r="22">
      <c r="A22" s="12"/>
      <c r="B22" s="12"/>
      <c r="C22" s="13"/>
      <c r="D22" s="3" t="s">
        <v>33</v>
      </c>
      <c r="E22" s="11" t="s">
        <v>25</v>
      </c>
      <c r="F22" s="11">
        <v>2.0</v>
      </c>
    </row>
    <row r="23">
      <c r="A23" s="12"/>
      <c r="B23" s="12"/>
      <c r="C23" s="13"/>
      <c r="D23" s="3" t="s">
        <v>34</v>
      </c>
      <c r="E23" s="11" t="s">
        <v>35</v>
      </c>
      <c r="F23" s="11">
        <v>1.0</v>
      </c>
    </row>
    <row r="24">
      <c r="A24" s="12"/>
      <c r="B24" s="12"/>
      <c r="C24" s="13"/>
      <c r="D24" s="3" t="s">
        <v>36</v>
      </c>
      <c r="E24" s="11" t="s">
        <v>37</v>
      </c>
      <c r="F24" s="11">
        <v>1.0</v>
      </c>
    </row>
    <row r="25">
      <c r="A25" s="12"/>
      <c r="B25" s="12"/>
      <c r="C25" s="13"/>
      <c r="D25" s="3" t="s">
        <v>38</v>
      </c>
      <c r="E25" s="11" t="s">
        <v>37</v>
      </c>
      <c r="F25" s="11">
        <v>1.0</v>
      </c>
    </row>
    <row r="26" ht="33.0" customHeight="1">
      <c r="A26" s="12"/>
      <c r="B26" s="12"/>
      <c r="C26" s="13"/>
      <c r="D26" s="3" t="s">
        <v>39</v>
      </c>
      <c r="E26" s="11" t="s">
        <v>37</v>
      </c>
      <c r="F26" s="11">
        <v>1.0</v>
      </c>
    </row>
    <row r="27">
      <c r="A27" s="12"/>
      <c r="B27" s="12"/>
      <c r="C27" s="13"/>
      <c r="D27" s="3" t="s">
        <v>40</v>
      </c>
      <c r="E27" s="11" t="s">
        <v>41</v>
      </c>
      <c r="F27" s="11">
        <v>10.0</v>
      </c>
      <c r="G27" s="14" t="s">
        <v>42</v>
      </c>
    </row>
    <row r="28" ht="24.0" customHeight="1">
      <c r="A28" s="12"/>
      <c r="B28" s="15"/>
      <c r="C28" s="13"/>
      <c r="D28" s="3" t="s">
        <v>43</v>
      </c>
      <c r="E28" s="11" t="s">
        <v>41</v>
      </c>
      <c r="F28" s="11">
        <v>10.0</v>
      </c>
    </row>
    <row r="29">
      <c r="A29" s="15"/>
      <c r="B29" s="16" t="s">
        <v>44</v>
      </c>
      <c r="C29" s="13"/>
      <c r="D29" s="3"/>
      <c r="E29" s="11"/>
      <c r="F29" s="17">
        <f>SUM(F13:F28)</f>
        <v>44</v>
      </c>
    </row>
    <row r="30">
      <c r="A30" s="9" t="s">
        <v>45</v>
      </c>
      <c r="B30" s="10">
        <v>50.0</v>
      </c>
      <c r="C30" s="11">
        <v>0.0</v>
      </c>
      <c r="D30" s="3" t="s">
        <v>46</v>
      </c>
      <c r="E30" s="11" t="s">
        <v>47</v>
      </c>
      <c r="F30" s="11">
        <v>3.0</v>
      </c>
    </row>
    <row r="31">
      <c r="A31" s="12"/>
      <c r="B31" s="12"/>
      <c r="C31" s="11">
        <v>1.0</v>
      </c>
      <c r="D31" s="3" t="s">
        <v>48</v>
      </c>
      <c r="E31" s="11" t="s">
        <v>49</v>
      </c>
      <c r="F31" s="11">
        <v>1.0</v>
      </c>
    </row>
    <row r="32">
      <c r="A32" s="12"/>
      <c r="B32" s="12"/>
      <c r="C32" s="11">
        <v>2.0</v>
      </c>
      <c r="D32" s="3" t="s">
        <v>50</v>
      </c>
      <c r="E32" s="11" t="s">
        <v>51</v>
      </c>
      <c r="F32" s="11">
        <v>1.0</v>
      </c>
    </row>
    <row r="33">
      <c r="A33" s="12"/>
      <c r="B33" s="12"/>
      <c r="C33" s="13"/>
      <c r="D33" s="3" t="s">
        <v>52</v>
      </c>
      <c r="E33" s="11" t="s">
        <v>53</v>
      </c>
      <c r="F33" s="11">
        <v>1.0</v>
      </c>
    </row>
    <row r="34">
      <c r="A34" s="12"/>
      <c r="B34" s="12"/>
      <c r="C34" s="13"/>
      <c r="D34" s="3" t="s">
        <v>54</v>
      </c>
      <c r="E34" s="11" t="s">
        <v>51</v>
      </c>
      <c r="F34" s="11">
        <v>1.0</v>
      </c>
    </row>
    <row r="35">
      <c r="A35" s="12"/>
      <c r="B35" s="12"/>
      <c r="C35" s="13"/>
      <c r="D35" s="3" t="s">
        <v>55</v>
      </c>
      <c r="E35" s="11" t="s">
        <v>56</v>
      </c>
      <c r="F35" s="11">
        <v>2.0</v>
      </c>
    </row>
    <row r="36">
      <c r="A36" s="12"/>
      <c r="B36" s="12"/>
      <c r="C36" s="13"/>
      <c r="D36" s="3" t="s">
        <v>57</v>
      </c>
      <c r="E36" s="11" t="s">
        <v>58</v>
      </c>
      <c r="F36" s="11">
        <v>1.0</v>
      </c>
    </row>
    <row r="37">
      <c r="A37" s="12"/>
      <c r="B37" s="12"/>
      <c r="C37" s="13"/>
      <c r="D37" s="3" t="s">
        <v>59</v>
      </c>
      <c r="E37" s="11" t="s">
        <v>51</v>
      </c>
      <c r="F37" s="11">
        <v>1.0</v>
      </c>
      <c r="G37" s="5" t="s">
        <v>60</v>
      </c>
    </row>
    <row r="38">
      <c r="A38" s="12"/>
      <c r="B38" s="12"/>
      <c r="C38" s="13"/>
      <c r="D38" s="3" t="s">
        <v>61</v>
      </c>
      <c r="E38" s="11" t="s">
        <v>62</v>
      </c>
      <c r="F38" s="11">
        <v>1.0</v>
      </c>
    </row>
    <row r="39">
      <c r="A39" s="12"/>
      <c r="B39" s="12"/>
      <c r="C39" s="13"/>
      <c r="D39" s="3" t="s">
        <v>63</v>
      </c>
      <c r="E39" s="11" t="s">
        <v>64</v>
      </c>
      <c r="F39" s="11">
        <v>1.0</v>
      </c>
    </row>
    <row r="40">
      <c r="A40" s="12"/>
      <c r="B40" s="12"/>
      <c r="C40" s="13"/>
      <c r="D40" s="3" t="s">
        <v>65</v>
      </c>
      <c r="E40" s="11" t="s">
        <v>66</v>
      </c>
      <c r="F40" s="11">
        <v>1.0</v>
      </c>
    </row>
    <row r="41">
      <c r="A41" s="12"/>
      <c r="B41" s="12"/>
      <c r="C41" s="13"/>
      <c r="D41" s="3" t="s">
        <v>67</v>
      </c>
      <c r="E41" s="11" t="s">
        <v>68</v>
      </c>
      <c r="F41" s="11">
        <v>4.0</v>
      </c>
    </row>
    <row r="42">
      <c r="A42" s="12"/>
      <c r="B42" s="12"/>
      <c r="C42" s="13"/>
      <c r="D42" s="3" t="s">
        <v>69</v>
      </c>
      <c r="E42" s="11" t="s">
        <v>70</v>
      </c>
      <c r="F42" s="11">
        <v>1.0</v>
      </c>
    </row>
    <row r="43">
      <c r="A43" s="12"/>
      <c r="B43" s="12"/>
      <c r="C43" s="13"/>
      <c r="D43" s="13"/>
      <c r="E43" s="13"/>
      <c r="F43" s="13"/>
    </row>
    <row r="44">
      <c r="A44" s="12"/>
      <c r="B44" s="15"/>
      <c r="C44" s="13"/>
      <c r="D44" s="13"/>
      <c r="E44" s="13"/>
      <c r="F44" s="13"/>
    </row>
    <row r="45">
      <c r="A45" s="15"/>
      <c r="B45" s="16" t="s">
        <v>44</v>
      </c>
      <c r="C45" s="13"/>
      <c r="D45" s="13"/>
      <c r="E45" s="13"/>
      <c r="F45" s="18">
        <f>SUM(F30:F44)</f>
        <v>19</v>
      </c>
    </row>
    <row r="46">
      <c r="A46" s="9" t="s">
        <v>71</v>
      </c>
      <c r="B46" s="10">
        <v>80.0</v>
      </c>
      <c r="C46" s="13"/>
      <c r="D46" s="3" t="s">
        <v>72</v>
      </c>
      <c r="E46" s="11" t="s">
        <v>73</v>
      </c>
      <c r="F46" s="11">
        <v>2.0</v>
      </c>
    </row>
    <row r="47">
      <c r="A47" s="12"/>
      <c r="B47" s="12"/>
      <c r="C47" s="13"/>
      <c r="D47" s="3" t="s">
        <v>74</v>
      </c>
      <c r="E47" s="11" t="s">
        <v>73</v>
      </c>
      <c r="F47" s="11">
        <v>2.0</v>
      </c>
    </row>
    <row r="48">
      <c r="A48" s="12"/>
      <c r="B48" s="12"/>
      <c r="C48" s="13"/>
      <c r="D48" s="3" t="s">
        <v>75</v>
      </c>
      <c r="E48" s="11" t="s">
        <v>76</v>
      </c>
      <c r="F48" s="11">
        <v>1.0</v>
      </c>
    </row>
    <row r="49">
      <c r="A49" s="12"/>
      <c r="B49" s="12"/>
      <c r="C49" s="13"/>
      <c r="D49" s="3" t="s">
        <v>77</v>
      </c>
      <c r="E49" s="11" t="s">
        <v>76</v>
      </c>
      <c r="F49" s="11">
        <v>1.0</v>
      </c>
    </row>
    <row r="50">
      <c r="A50" s="12"/>
      <c r="B50" s="12"/>
      <c r="C50" s="13"/>
      <c r="D50" s="3" t="s">
        <v>78</v>
      </c>
      <c r="E50" s="11" t="s">
        <v>79</v>
      </c>
      <c r="F50" s="11">
        <v>2.0</v>
      </c>
    </row>
    <row r="51">
      <c r="A51" s="12"/>
      <c r="B51" s="12"/>
      <c r="C51" s="13"/>
      <c r="D51" s="3" t="s">
        <v>80</v>
      </c>
      <c r="E51" s="11" t="s">
        <v>79</v>
      </c>
      <c r="F51" s="11">
        <v>2.0</v>
      </c>
    </row>
    <row r="52">
      <c r="A52" s="12"/>
      <c r="B52" s="12"/>
      <c r="C52" s="13"/>
      <c r="D52" s="3" t="s">
        <v>81</v>
      </c>
      <c r="E52" s="11" t="s">
        <v>82</v>
      </c>
      <c r="F52" s="11">
        <v>1.0</v>
      </c>
    </row>
    <row r="53">
      <c r="A53" s="12"/>
      <c r="B53" s="12"/>
      <c r="C53" s="13"/>
      <c r="D53" s="3" t="s">
        <v>83</v>
      </c>
      <c r="E53" s="11" t="s">
        <v>82</v>
      </c>
      <c r="F53" s="11">
        <v>1.0</v>
      </c>
    </row>
    <row r="54">
      <c r="A54" s="12"/>
      <c r="B54" s="12"/>
      <c r="C54" s="13"/>
      <c r="D54" s="13"/>
      <c r="E54" s="13"/>
      <c r="F54" s="13"/>
    </row>
    <row r="55">
      <c r="A55" s="12"/>
      <c r="B55" s="12"/>
      <c r="C55" s="13"/>
      <c r="D55" s="13"/>
      <c r="E55" s="13"/>
      <c r="F55" s="13"/>
    </row>
    <row r="56">
      <c r="A56" s="12"/>
      <c r="B56" s="12"/>
      <c r="C56" s="13"/>
      <c r="D56" s="13"/>
      <c r="E56" s="13"/>
      <c r="F56" s="13"/>
    </row>
    <row r="57">
      <c r="A57" s="12"/>
      <c r="B57" s="15"/>
      <c r="C57" s="13"/>
      <c r="D57" s="13"/>
      <c r="E57" s="13"/>
      <c r="F57" s="13"/>
    </row>
    <row r="58">
      <c r="A58" s="15"/>
      <c r="B58" s="16" t="s">
        <v>44</v>
      </c>
      <c r="C58" s="13"/>
      <c r="D58" s="13"/>
      <c r="E58" s="13"/>
      <c r="F58" s="18">
        <f>sum(F46:F57)</f>
        <v>12</v>
      </c>
    </row>
    <row r="59">
      <c r="A59" s="9" t="s">
        <v>84</v>
      </c>
      <c r="B59" s="10">
        <v>120.0</v>
      </c>
      <c r="C59" s="11">
        <v>0.0</v>
      </c>
      <c r="D59" s="3" t="s">
        <v>85</v>
      </c>
      <c r="E59" s="11" t="s">
        <v>51</v>
      </c>
      <c r="F59" s="11">
        <v>1.0</v>
      </c>
    </row>
    <row r="60">
      <c r="A60" s="12"/>
      <c r="B60" s="12"/>
      <c r="C60" s="11">
        <v>1.0</v>
      </c>
      <c r="D60" s="3" t="s">
        <v>86</v>
      </c>
      <c r="E60" s="11" t="s">
        <v>51</v>
      </c>
      <c r="F60" s="11">
        <v>1.0</v>
      </c>
    </row>
    <row r="61">
      <c r="A61" s="12"/>
      <c r="B61" s="12"/>
      <c r="C61" s="11">
        <v>2.0</v>
      </c>
      <c r="D61" s="3" t="s">
        <v>87</v>
      </c>
      <c r="E61" s="11" t="s">
        <v>51</v>
      </c>
      <c r="F61" s="11">
        <v>1.0</v>
      </c>
    </row>
    <row r="62">
      <c r="A62" s="12"/>
      <c r="B62" s="12"/>
      <c r="C62" s="13"/>
      <c r="D62" s="3" t="s">
        <v>88</v>
      </c>
      <c r="E62" s="11" t="s">
        <v>51</v>
      </c>
      <c r="F62" s="11">
        <v>1.0</v>
      </c>
    </row>
    <row r="63">
      <c r="A63" s="12"/>
      <c r="B63" s="12"/>
      <c r="C63" s="13"/>
      <c r="D63" s="3" t="s">
        <v>89</v>
      </c>
      <c r="E63" s="11" t="s">
        <v>51</v>
      </c>
      <c r="F63" s="11">
        <v>1.0</v>
      </c>
    </row>
    <row r="64">
      <c r="A64" s="12"/>
      <c r="B64" s="12"/>
      <c r="C64" s="13"/>
      <c r="D64" s="3" t="s">
        <v>90</v>
      </c>
      <c r="E64" s="11" t="s">
        <v>51</v>
      </c>
      <c r="F64" s="11">
        <v>1.0</v>
      </c>
    </row>
    <row r="65">
      <c r="A65" s="12"/>
      <c r="B65" s="12"/>
      <c r="C65" s="13"/>
      <c r="D65" s="3" t="s">
        <v>91</v>
      </c>
      <c r="E65" s="11" t="s">
        <v>51</v>
      </c>
      <c r="F65" s="11">
        <v>1.0</v>
      </c>
    </row>
    <row r="66">
      <c r="A66" s="12"/>
      <c r="B66" s="12"/>
      <c r="C66" s="13"/>
      <c r="D66" s="3" t="s">
        <v>92</v>
      </c>
      <c r="E66" s="11" t="s">
        <v>37</v>
      </c>
      <c r="F66" s="11">
        <v>1.0</v>
      </c>
    </row>
    <row r="67">
      <c r="A67" s="12"/>
      <c r="B67" s="15"/>
      <c r="C67" s="13"/>
      <c r="D67" s="13"/>
      <c r="E67" s="13"/>
      <c r="F67" s="13"/>
    </row>
    <row r="68">
      <c r="A68" s="15"/>
      <c r="B68" s="16" t="s">
        <v>44</v>
      </c>
      <c r="C68" s="13"/>
      <c r="D68" s="13"/>
      <c r="E68" s="13"/>
      <c r="F68" s="18">
        <f>SUM(F59:F67)</f>
        <v>8</v>
      </c>
    </row>
    <row r="69">
      <c r="A69" s="9" t="s">
        <v>93</v>
      </c>
      <c r="B69" s="10">
        <v>160.0</v>
      </c>
      <c r="C69" s="11">
        <v>0.0</v>
      </c>
      <c r="D69" s="3" t="s">
        <v>94</v>
      </c>
      <c r="E69" s="11" t="s">
        <v>73</v>
      </c>
      <c r="F69" s="11">
        <v>2.0</v>
      </c>
    </row>
    <row r="70">
      <c r="A70" s="12"/>
      <c r="B70" s="12"/>
      <c r="C70" s="11">
        <v>1.0</v>
      </c>
      <c r="D70" s="3" t="s">
        <v>95</v>
      </c>
      <c r="E70" s="11" t="s">
        <v>73</v>
      </c>
      <c r="F70" s="11">
        <v>2.0</v>
      </c>
    </row>
    <row r="71">
      <c r="A71" s="12"/>
      <c r="B71" s="12"/>
      <c r="C71" s="11">
        <v>2.0</v>
      </c>
      <c r="D71" s="3" t="s">
        <v>96</v>
      </c>
      <c r="E71" s="11" t="s">
        <v>73</v>
      </c>
      <c r="F71" s="11">
        <v>2.0</v>
      </c>
    </row>
    <row r="72">
      <c r="A72" s="12"/>
      <c r="B72" s="12"/>
      <c r="C72" s="13"/>
      <c r="D72" s="3" t="s">
        <v>97</v>
      </c>
      <c r="E72" s="11" t="s">
        <v>76</v>
      </c>
      <c r="F72" s="11">
        <v>1.0</v>
      </c>
    </row>
    <row r="73">
      <c r="A73" s="12"/>
      <c r="B73" s="12"/>
      <c r="C73" s="13"/>
      <c r="D73" s="3" t="s">
        <v>98</v>
      </c>
      <c r="E73" s="11" t="s">
        <v>76</v>
      </c>
      <c r="F73" s="11">
        <v>1.0</v>
      </c>
    </row>
    <row r="74">
      <c r="A74" s="12"/>
      <c r="B74" s="12"/>
      <c r="C74" s="13"/>
      <c r="D74" s="3" t="s">
        <v>99</v>
      </c>
      <c r="E74" s="11" t="s">
        <v>76</v>
      </c>
      <c r="F74" s="11">
        <v>1.0</v>
      </c>
    </row>
    <row r="75">
      <c r="A75" s="12"/>
      <c r="B75" s="12"/>
      <c r="C75" s="13"/>
      <c r="D75" s="3" t="s">
        <v>100</v>
      </c>
      <c r="E75" s="11" t="s">
        <v>101</v>
      </c>
      <c r="F75" s="11">
        <v>1.0</v>
      </c>
    </row>
    <row r="76">
      <c r="A76" s="12"/>
      <c r="B76" s="12"/>
      <c r="C76" s="13"/>
      <c r="D76" s="3" t="s">
        <v>102</v>
      </c>
      <c r="E76" s="11" t="s">
        <v>101</v>
      </c>
      <c r="F76" s="11">
        <v>1.0</v>
      </c>
    </row>
    <row r="77">
      <c r="A77" s="12"/>
      <c r="B77" s="12"/>
      <c r="C77" s="13"/>
      <c r="D77" s="3" t="s">
        <v>103</v>
      </c>
      <c r="E77" s="11" t="s">
        <v>101</v>
      </c>
      <c r="F77" s="11">
        <v>1.0</v>
      </c>
    </row>
    <row r="78">
      <c r="A78" s="12"/>
      <c r="B78" s="12"/>
      <c r="C78" s="13"/>
      <c r="D78" s="3" t="s">
        <v>104</v>
      </c>
      <c r="E78" s="11" t="s">
        <v>76</v>
      </c>
      <c r="F78" s="11">
        <v>1.0</v>
      </c>
    </row>
    <row r="79">
      <c r="A79" s="12"/>
      <c r="B79" s="12"/>
      <c r="C79" s="13"/>
      <c r="D79" s="3" t="s">
        <v>105</v>
      </c>
      <c r="E79" s="11" t="s">
        <v>76</v>
      </c>
      <c r="F79" s="11">
        <v>1.0</v>
      </c>
    </row>
    <row r="80">
      <c r="A80" s="12"/>
      <c r="B80" s="12"/>
      <c r="C80" s="13"/>
      <c r="D80" s="3" t="s">
        <v>106</v>
      </c>
      <c r="E80" s="11" t="s">
        <v>76</v>
      </c>
      <c r="F80" s="11">
        <v>1.0</v>
      </c>
    </row>
    <row r="81">
      <c r="A81" s="12"/>
      <c r="B81" s="12"/>
      <c r="C81" s="13"/>
      <c r="D81" s="3" t="s">
        <v>107</v>
      </c>
      <c r="E81" s="11" t="s">
        <v>68</v>
      </c>
      <c r="F81" s="11">
        <v>4.0</v>
      </c>
    </row>
    <row r="82">
      <c r="A82" s="12"/>
      <c r="B82" s="12"/>
      <c r="C82" s="13"/>
      <c r="D82" s="3" t="s">
        <v>108</v>
      </c>
      <c r="E82" s="11" t="s">
        <v>68</v>
      </c>
      <c r="F82" s="11">
        <v>4.0</v>
      </c>
    </row>
    <row r="83">
      <c r="A83" s="12"/>
      <c r="B83" s="12"/>
      <c r="C83" s="13"/>
      <c r="D83" s="3" t="s">
        <v>109</v>
      </c>
      <c r="E83" s="11" t="s">
        <v>68</v>
      </c>
      <c r="F83" s="11">
        <v>4.0</v>
      </c>
    </row>
    <row r="84">
      <c r="A84" s="12"/>
      <c r="B84" s="12"/>
      <c r="C84" s="13"/>
      <c r="D84" s="3" t="s">
        <v>110</v>
      </c>
      <c r="E84" s="11" t="s">
        <v>82</v>
      </c>
      <c r="F84" s="11">
        <v>1.0</v>
      </c>
    </row>
    <row r="85">
      <c r="A85" s="12"/>
      <c r="B85" s="12"/>
      <c r="C85" s="13"/>
      <c r="D85" s="3" t="s">
        <v>111</v>
      </c>
      <c r="E85" s="11" t="s">
        <v>82</v>
      </c>
      <c r="F85" s="11">
        <v>1.0</v>
      </c>
    </row>
    <row r="86">
      <c r="A86" s="12"/>
      <c r="B86" s="12"/>
      <c r="C86" s="13"/>
      <c r="D86" s="3" t="s">
        <v>112</v>
      </c>
      <c r="E86" s="11" t="s">
        <v>82</v>
      </c>
      <c r="F86" s="11">
        <v>1.0</v>
      </c>
    </row>
    <row r="87">
      <c r="A87" s="12"/>
      <c r="B87" s="15"/>
      <c r="C87" s="13"/>
      <c r="D87" s="13"/>
      <c r="E87" s="13"/>
      <c r="F87" s="13"/>
    </row>
    <row r="88">
      <c r="A88" s="15"/>
      <c r="B88" s="16" t="s">
        <v>44</v>
      </c>
      <c r="C88" s="13"/>
      <c r="D88" s="13"/>
      <c r="E88" s="13"/>
      <c r="F88" s="18">
        <f>SUM(F69:F87)</f>
        <v>30</v>
      </c>
    </row>
    <row r="89">
      <c r="A89" s="19" t="s">
        <v>113</v>
      </c>
      <c r="B89" s="13"/>
      <c r="C89" s="13"/>
      <c r="D89" s="13"/>
      <c r="E89" s="13"/>
      <c r="F89" s="13"/>
    </row>
  </sheetData>
  <mergeCells count="15">
    <mergeCell ref="A30:A45"/>
    <mergeCell ref="B30:B44"/>
    <mergeCell ref="A46:A58"/>
    <mergeCell ref="B46:B57"/>
    <mergeCell ref="A59:A68"/>
    <mergeCell ref="B59:B67"/>
    <mergeCell ref="A69:A88"/>
    <mergeCell ref="B69:B87"/>
    <mergeCell ref="A1:C1"/>
    <mergeCell ref="A7:F7"/>
    <mergeCell ref="A8:F8"/>
    <mergeCell ref="A9:F9"/>
    <mergeCell ref="A13:A29"/>
    <mergeCell ref="B13:B28"/>
    <mergeCell ref="G27:I28"/>
  </mergeCells>
  <drawing r:id="rId1"/>
</worksheet>
</file>