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fgrosz\_MIA103\"/>
    </mc:Choice>
  </mc:AlternateContent>
  <xr:revisionPtr revIDLastSave="0" documentId="13_ncr:1_{50B11A17-FF5D-4005-9DBC-84553BCA2C5F}" xr6:coauthVersionLast="47" xr6:coauthVersionMax="47" xr10:uidLastSave="{00000000-0000-0000-0000-000000000000}"/>
  <bookViews>
    <workbookView xWindow="-120" yWindow="-120" windowWidth="20730" windowHeight="11040" xr2:uid="{0D4A48CE-CF1B-4768-BB9F-7CBF8BF87B72}"/>
  </bookViews>
  <sheets>
    <sheet name="Datos_Ejer_2_IBM" sheetId="3" r:id="rId1"/>
    <sheet name="Regr_Ejer_2" sheetId="8" r:id="rId2"/>
    <sheet name="Datos_Ejer_3_CEO" sheetId="7" r:id="rId3"/>
    <sheet name="IBM" sheetId="1" r:id="rId4"/>
    <sheet name="S&amp;P" sheetId="2" r:id="rId5"/>
    <sheet name="3mTB" sheetId="4" r:id="rId6"/>
  </sheets>
  <externalReferences>
    <externalReference r:id="rId7"/>
  </externalReferences>
  <definedNames>
    <definedName name="rsp">Datos_Ejer_2_IBM!$F$3:$F$61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2" i="3"/>
  <c r="F4" i="3" l="1"/>
  <c r="I4" i="3" s="1"/>
  <c r="F5" i="3"/>
  <c r="I5" i="3" s="1"/>
  <c r="F6" i="3"/>
  <c r="I6" i="3" s="1"/>
  <c r="F7" i="3"/>
  <c r="I7" i="3" s="1"/>
  <c r="F8" i="3"/>
  <c r="I8" i="3" s="1"/>
  <c r="F9" i="3"/>
  <c r="I9" i="3" s="1"/>
  <c r="F10" i="3"/>
  <c r="I10" i="3" s="1"/>
  <c r="F11" i="3"/>
  <c r="I11" i="3" s="1"/>
  <c r="F12" i="3"/>
  <c r="I12" i="3" s="1"/>
  <c r="F13" i="3"/>
  <c r="I13" i="3" s="1"/>
  <c r="F14" i="3"/>
  <c r="I14" i="3" s="1"/>
  <c r="F15" i="3"/>
  <c r="I15" i="3" s="1"/>
  <c r="F16" i="3"/>
  <c r="I16" i="3" s="1"/>
  <c r="F17" i="3"/>
  <c r="I17" i="3" s="1"/>
  <c r="F18" i="3"/>
  <c r="I18" i="3" s="1"/>
  <c r="F19" i="3"/>
  <c r="I19" i="3" s="1"/>
  <c r="F20" i="3"/>
  <c r="I20" i="3" s="1"/>
  <c r="F21" i="3"/>
  <c r="I21" i="3" s="1"/>
  <c r="F22" i="3"/>
  <c r="I22" i="3" s="1"/>
  <c r="F23" i="3"/>
  <c r="I23" i="3" s="1"/>
  <c r="F24" i="3"/>
  <c r="I24" i="3" s="1"/>
  <c r="F25" i="3"/>
  <c r="I25" i="3" s="1"/>
  <c r="F26" i="3"/>
  <c r="I26" i="3" s="1"/>
  <c r="F27" i="3"/>
  <c r="I27" i="3" s="1"/>
  <c r="F28" i="3"/>
  <c r="I28" i="3" s="1"/>
  <c r="F29" i="3"/>
  <c r="I29" i="3" s="1"/>
  <c r="F30" i="3"/>
  <c r="I30" i="3" s="1"/>
  <c r="F31" i="3"/>
  <c r="I31" i="3" s="1"/>
  <c r="F32" i="3"/>
  <c r="I32" i="3" s="1"/>
  <c r="F33" i="3"/>
  <c r="I33" i="3" s="1"/>
  <c r="F34" i="3"/>
  <c r="I34" i="3" s="1"/>
  <c r="F35" i="3"/>
  <c r="I35" i="3" s="1"/>
  <c r="F36" i="3"/>
  <c r="I36" i="3" s="1"/>
  <c r="F37" i="3"/>
  <c r="I37" i="3" s="1"/>
  <c r="F38" i="3"/>
  <c r="I38" i="3" s="1"/>
  <c r="F39" i="3"/>
  <c r="I39" i="3" s="1"/>
  <c r="F40" i="3"/>
  <c r="I40" i="3" s="1"/>
  <c r="F41" i="3"/>
  <c r="I41" i="3" s="1"/>
  <c r="F42" i="3"/>
  <c r="I42" i="3" s="1"/>
  <c r="F43" i="3"/>
  <c r="I43" i="3" s="1"/>
  <c r="F44" i="3"/>
  <c r="I44" i="3" s="1"/>
  <c r="F45" i="3"/>
  <c r="I45" i="3" s="1"/>
  <c r="F46" i="3"/>
  <c r="I46" i="3" s="1"/>
  <c r="F47" i="3"/>
  <c r="I47" i="3" s="1"/>
  <c r="F48" i="3"/>
  <c r="I48" i="3" s="1"/>
  <c r="F49" i="3"/>
  <c r="I49" i="3" s="1"/>
  <c r="F50" i="3"/>
  <c r="I50" i="3" s="1"/>
  <c r="F51" i="3"/>
  <c r="I51" i="3" s="1"/>
  <c r="F52" i="3"/>
  <c r="I52" i="3" s="1"/>
  <c r="F53" i="3"/>
  <c r="I53" i="3" s="1"/>
  <c r="F54" i="3"/>
  <c r="I54" i="3" s="1"/>
  <c r="F55" i="3"/>
  <c r="I55" i="3" s="1"/>
  <c r="F56" i="3"/>
  <c r="I56" i="3" s="1"/>
  <c r="F57" i="3"/>
  <c r="I57" i="3" s="1"/>
  <c r="F58" i="3"/>
  <c r="I58" i="3" s="1"/>
  <c r="F59" i="3"/>
  <c r="I59" i="3" s="1"/>
  <c r="F60" i="3"/>
  <c r="I60" i="3" s="1"/>
  <c r="F61" i="3"/>
  <c r="I61" i="3" s="1"/>
  <c r="F3" i="3"/>
  <c r="I3" i="3" s="1"/>
  <c r="E4" i="3"/>
  <c r="H4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E27" i="3"/>
  <c r="H27" i="3" s="1"/>
  <c r="E28" i="3"/>
  <c r="H28" i="3" s="1"/>
  <c r="E29" i="3"/>
  <c r="H29" i="3" s="1"/>
  <c r="E30" i="3"/>
  <c r="H30" i="3" s="1"/>
  <c r="E31" i="3"/>
  <c r="H31" i="3" s="1"/>
  <c r="E32" i="3"/>
  <c r="H32" i="3" s="1"/>
  <c r="E33" i="3"/>
  <c r="H33" i="3" s="1"/>
  <c r="E34" i="3"/>
  <c r="H34" i="3" s="1"/>
  <c r="E35" i="3"/>
  <c r="H35" i="3" s="1"/>
  <c r="E36" i="3"/>
  <c r="H36" i="3" s="1"/>
  <c r="E37" i="3"/>
  <c r="H37" i="3" s="1"/>
  <c r="E38" i="3"/>
  <c r="H38" i="3" s="1"/>
  <c r="E39" i="3"/>
  <c r="H39" i="3" s="1"/>
  <c r="E40" i="3"/>
  <c r="H40" i="3" s="1"/>
  <c r="E41" i="3"/>
  <c r="H41" i="3" s="1"/>
  <c r="E42" i="3"/>
  <c r="H42" i="3" s="1"/>
  <c r="E43" i="3"/>
  <c r="H43" i="3" s="1"/>
  <c r="E44" i="3"/>
  <c r="H44" i="3" s="1"/>
  <c r="E45" i="3"/>
  <c r="H45" i="3" s="1"/>
  <c r="E46" i="3"/>
  <c r="H46" i="3" s="1"/>
  <c r="E47" i="3"/>
  <c r="H47" i="3" s="1"/>
  <c r="E48" i="3"/>
  <c r="H48" i="3" s="1"/>
  <c r="E49" i="3"/>
  <c r="H49" i="3" s="1"/>
  <c r="E50" i="3"/>
  <c r="H50" i="3" s="1"/>
  <c r="E51" i="3"/>
  <c r="H51" i="3" s="1"/>
  <c r="E52" i="3"/>
  <c r="H52" i="3" s="1"/>
  <c r="E53" i="3"/>
  <c r="H53" i="3" s="1"/>
  <c r="E54" i="3"/>
  <c r="H54" i="3" s="1"/>
  <c r="E55" i="3"/>
  <c r="H55" i="3" s="1"/>
  <c r="E56" i="3"/>
  <c r="H56" i="3" s="1"/>
  <c r="E57" i="3"/>
  <c r="H57" i="3" s="1"/>
  <c r="E58" i="3"/>
  <c r="H58" i="3" s="1"/>
  <c r="E59" i="3"/>
  <c r="H59" i="3" s="1"/>
  <c r="E60" i="3"/>
  <c r="H60" i="3" s="1"/>
  <c r="E61" i="3"/>
  <c r="H61" i="3" s="1"/>
  <c r="E3" i="3"/>
  <c r="H3" i="3" s="1"/>
</calcChain>
</file>

<file path=xl/sharedStrings.xml><?xml version="1.0" encoding="utf-8"?>
<sst xmlns="http://schemas.openxmlformats.org/spreadsheetml/2006/main" count="58" uniqueCount="40">
  <si>
    <t>Date</t>
  </si>
  <si>
    <t>Open</t>
  </si>
  <si>
    <t>High</t>
  </si>
  <si>
    <t>Low</t>
  </si>
  <si>
    <t>Close</t>
  </si>
  <si>
    <t>Adj Close</t>
  </si>
  <si>
    <t>Volume</t>
  </si>
  <si>
    <t>IBM_price</t>
  </si>
  <si>
    <t>S&amp;P500_index</t>
  </si>
  <si>
    <r>
      <t>R</t>
    </r>
    <r>
      <rPr>
        <sz val="6"/>
        <color theme="1"/>
        <rFont val="Aptos Narrow"/>
        <family val="2"/>
        <scheme val="minor"/>
      </rPr>
      <t>IBM</t>
    </r>
  </si>
  <si>
    <r>
      <t>R</t>
    </r>
    <r>
      <rPr>
        <sz val="6"/>
        <color theme="1"/>
        <rFont val="Aptos Narrow"/>
        <family val="2"/>
        <scheme val="minor"/>
      </rPr>
      <t>S&amp;P</t>
    </r>
  </si>
  <si>
    <r>
      <t>R</t>
    </r>
    <r>
      <rPr>
        <sz val="6"/>
        <color theme="1"/>
        <rFont val="Aptos Narrow"/>
        <family val="2"/>
        <scheme val="minor"/>
      </rPr>
      <t>IBM</t>
    </r>
    <r>
      <rPr>
        <sz val="11"/>
        <color theme="1"/>
        <rFont val="Aptos Narrow"/>
        <family val="2"/>
        <scheme val="minor"/>
      </rPr>
      <t xml:space="preserve">  -  R</t>
    </r>
    <r>
      <rPr>
        <sz val="6"/>
        <color theme="1"/>
        <rFont val="Aptos Narrow"/>
        <family val="2"/>
        <scheme val="minor"/>
      </rPr>
      <t>F</t>
    </r>
  </si>
  <si>
    <r>
      <t>R</t>
    </r>
    <r>
      <rPr>
        <sz val="6"/>
        <color theme="1"/>
        <rFont val="Aptos Narrow"/>
        <family val="2"/>
        <scheme val="minor"/>
      </rPr>
      <t>S&amp;P</t>
    </r>
    <r>
      <rPr>
        <sz val="11"/>
        <color theme="1"/>
        <rFont val="Aptos Narrow"/>
        <family val="2"/>
        <scheme val="minor"/>
      </rPr>
      <t xml:space="preserve">   -  R</t>
    </r>
    <r>
      <rPr>
        <sz val="6"/>
        <color theme="1"/>
        <rFont val="Aptos Narrow"/>
        <family val="2"/>
        <scheme val="minor"/>
      </rPr>
      <t>F</t>
    </r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</si>
  <si>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</si>
  <si>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</si>
  <si>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</si>
  <si>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</si>
  <si>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</si>
  <si>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</si>
  <si>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</si>
  <si>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</si>
  <si>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</si>
  <si>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</si>
  <si>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</si>
  <si>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</si>
  <si>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</si>
  <si>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</si>
  <si>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</si>
  <si>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</si>
  <si>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</si>
  <si>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</si>
  <si>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</si>
  <si>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</si>
  <si>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</si>
  <si>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</si>
  <si>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RS&amp;P   -  RF</t>
  </si>
  <si>
    <t>Ganancias ($millones)</t>
  </si>
  <si>
    <t>Compensación al CEO ($millones)</t>
  </si>
  <si>
    <r>
      <t>3mTB (R</t>
    </r>
    <r>
      <rPr>
        <sz val="6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) anualizada</t>
    </r>
  </si>
  <si>
    <r>
      <t>3mTB (R</t>
    </r>
    <r>
      <rPr>
        <sz val="6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) mensualizada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</si>
</sst>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sz val="10"/>
      <name val="Arial"/>
      <family val="2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Compensación al CEO y Ganancias</a:t>
            </a:r>
            <a:r>
              <a:rPr lang="en-US" baseline="0"/>
              <a:t> de Empresas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59853978751618"/>
          <c:y val="0.13720430107526882"/>
          <c:w val="0.81262876443978804"/>
          <c:h val="0.68135559301421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Compensación al CEO ($millones)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[1]Sheet1!$A$2:$A$71</c:f>
              <c:numCache>
                <c:formatCode>General</c:formatCode>
                <c:ptCount val="70"/>
                <c:pt idx="0">
                  <c:v>357</c:v>
                </c:pt>
                <c:pt idx="1">
                  <c:v>48</c:v>
                </c:pt>
                <c:pt idx="2">
                  <c:v>932</c:v>
                </c:pt>
                <c:pt idx="3">
                  <c:v>366</c:v>
                </c:pt>
                <c:pt idx="4">
                  <c:v>83</c:v>
                </c:pt>
                <c:pt idx="5">
                  <c:v>22</c:v>
                </c:pt>
                <c:pt idx="6">
                  <c:v>67</c:v>
                </c:pt>
                <c:pt idx="7">
                  <c:v>413</c:v>
                </c:pt>
                <c:pt idx="8">
                  <c:v>496</c:v>
                </c:pt>
                <c:pt idx="9">
                  <c:v>458</c:v>
                </c:pt>
                <c:pt idx="10">
                  <c:v>152</c:v>
                </c:pt>
                <c:pt idx="11">
                  <c:v>115</c:v>
                </c:pt>
                <c:pt idx="12">
                  <c:v>964</c:v>
                </c:pt>
                <c:pt idx="13">
                  <c:v>459</c:v>
                </c:pt>
                <c:pt idx="14">
                  <c:v>421</c:v>
                </c:pt>
                <c:pt idx="15">
                  <c:v>723</c:v>
                </c:pt>
                <c:pt idx="16">
                  <c:v>256</c:v>
                </c:pt>
                <c:pt idx="17">
                  <c:v>294</c:v>
                </c:pt>
                <c:pt idx="18">
                  <c:v>1310</c:v>
                </c:pt>
                <c:pt idx="19">
                  <c:v>627</c:v>
                </c:pt>
                <c:pt idx="20">
                  <c:v>714</c:v>
                </c:pt>
                <c:pt idx="21">
                  <c:v>270</c:v>
                </c:pt>
                <c:pt idx="22">
                  <c:v>52</c:v>
                </c:pt>
                <c:pt idx="23">
                  <c:v>71</c:v>
                </c:pt>
                <c:pt idx="24">
                  <c:v>135</c:v>
                </c:pt>
                <c:pt idx="25">
                  <c:v>50</c:v>
                </c:pt>
                <c:pt idx="26">
                  <c:v>182</c:v>
                </c:pt>
                <c:pt idx="27">
                  <c:v>82</c:v>
                </c:pt>
                <c:pt idx="28">
                  <c:v>24</c:v>
                </c:pt>
                <c:pt idx="29">
                  <c:v>1137</c:v>
                </c:pt>
                <c:pt idx="30">
                  <c:v>195</c:v>
                </c:pt>
                <c:pt idx="31">
                  <c:v>325</c:v>
                </c:pt>
                <c:pt idx="32">
                  <c:v>120</c:v>
                </c:pt>
                <c:pt idx="33">
                  <c:v>282</c:v>
                </c:pt>
                <c:pt idx="34">
                  <c:v>228</c:v>
                </c:pt>
                <c:pt idx="35">
                  <c:v>351</c:v>
                </c:pt>
                <c:pt idx="36">
                  <c:v>1541</c:v>
                </c:pt>
                <c:pt idx="37">
                  <c:v>1661</c:v>
                </c:pt>
                <c:pt idx="38">
                  <c:v>2769</c:v>
                </c:pt>
                <c:pt idx="39">
                  <c:v>510</c:v>
                </c:pt>
                <c:pt idx="40">
                  <c:v>200</c:v>
                </c:pt>
                <c:pt idx="41">
                  <c:v>678</c:v>
                </c:pt>
                <c:pt idx="42">
                  <c:v>1113</c:v>
                </c:pt>
                <c:pt idx="43">
                  <c:v>2178</c:v>
                </c:pt>
                <c:pt idx="44">
                  <c:v>1074</c:v>
                </c:pt>
                <c:pt idx="45">
                  <c:v>586</c:v>
                </c:pt>
                <c:pt idx="46">
                  <c:v>2232</c:v>
                </c:pt>
                <c:pt idx="47">
                  <c:v>92</c:v>
                </c:pt>
                <c:pt idx="48">
                  <c:v>640</c:v>
                </c:pt>
                <c:pt idx="49">
                  <c:v>2663</c:v>
                </c:pt>
                <c:pt idx="50">
                  <c:v>925</c:v>
                </c:pt>
                <c:pt idx="51">
                  <c:v>503</c:v>
                </c:pt>
                <c:pt idx="52">
                  <c:v>472</c:v>
                </c:pt>
                <c:pt idx="53">
                  <c:v>346</c:v>
                </c:pt>
                <c:pt idx="54">
                  <c:v>337</c:v>
                </c:pt>
                <c:pt idx="55">
                  <c:v>0.89</c:v>
                </c:pt>
                <c:pt idx="56">
                  <c:v>993</c:v>
                </c:pt>
                <c:pt idx="57">
                  <c:v>1575</c:v>
                </c:pt>
                <c:pt idx="58">
                  <c:v>41</c:v>
                </c:pt>
                <c:pt idx="59">
                  <c:v>2501</c:v>
                </c:pt>
                <c:pt idx="60">
                  <c:v>2304</c:v>
                </c:pt>
                <c:pt idx="61">
                  <c:v>29</c:v>
                </c:pt>
                <c:pt idx="62">
                  <c:v>2493</c:v>
                </c:pt>
                <c:pt idx="63">
                  <c:v>71</c:v>
                </c:pt>
                <c:pt idx="64">
                  <c:v>185</c:v>
                </c:pt>
                <c:pt idx="65">
                  <c:v>327</c:v>
                </c:pt>
                <c:pt idx="66">
                  <c:v>409</c:v>
                </c:pt>
                <c:pt idx="67">
                  <c:v>117</c:v>
                </c:pt>
                <c:pt idx="68">
                  <c:v>179</c:v>
                </c:pt>
                <c:pt idx="69">
                  <c:v>234</c:v>
                </c:pt>
              </c:numCache>
            </c:numRef>
          </c:xVal>
          <c:yVal>
            <c:numRef>
              <c:f>[1]Sheet1!$B$2:$B$71</c:f>
              <c:numCache>
                <c:formatCode>General</c:formatCode>
                <c:ptCount val="70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0.7</c:v>
                </c:pt>
                <c:pt idx="4">
                  <c:v>0.8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1</c:v>
                </c:pt>
                <c:pt idx="12">
                  <c:v>0.9</c:v>
                </c:pt>
                <c:pt idx="13">
                  <c:v>1.2</c:v>
                </c:pt>
                <c:pt idx="14">
                  <c:v>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0.5</c:v>
                </c:pt>
                <c:pt idx="18">
                  <c:v>0.7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0.5</c:v>
                </c:pt>
                <c:pt idx="29">
                  <c:v>1.3</c:v>
                </c:pt>
                <c:pt idx="30">
                  <c:v>0.7</c:v>
                </c:pt>
                <c:pt idx="31">
                  <c:v>1.2</c:v>
                </c:pt>
                <c:pt idx="32">
                  <c:v>1</c:v>
                </c:pt>
                <c:pt idx="33">
                  <c:v>0.6</c:v>
                </c:pt>
                <c:pt idx="34">
                  <c:v>0.8</c:v>
                </c:pt>
                <c:pt idx="35">
                  <c:v>0.6</c:v>
                </c:pt>
                <c:pt idx="36">
                  <c:v>1</c:v>
                </c:pt>
                <c:pt idx="37">
                  <c:v>2.9</c:v>
                </c:pt>
                <c:pt idx="38">
                  <c:v>1.3</c:v>
                </c:pt>
                <c:pt idx="39">
                  <c:v>1</c:v>
                </c:pt>
                <c:pt idx="40">
                  <c:v>0.9</c:v>
                </c:pt>
                <c:pt idx="41">
                  <c:v>1.2</c:v>
                </c:pt>
                <c:pt idx="42">
                  <c:v>2.9</c:v>
                </c:pt>
                <c:pt idx="43">
                  <c:v>1.4</c:v>
                </c:pt>
                <c:pt idx="44">
                  <c:v>1</c:v>
                </c:pt>
                <c:pt idx="45">
                  <c:v>1.8</c:v>
                </c:pt>
                <c:pt idx="46">
                  <c:v>2.9</c:v>
                </c:pt>
                <c:pt idx="47">
                  <c:v>0.3</c:v>
                </c:pt>
                <c:pt idx="48">
                  <c:v>2.6</c:v>
                </c:pt>
                <c:pt idx="49">
                  <c:v>2</c:v>
                </c:pt>
                <c:pt idx="50">
                  <c:v>1.6</c:v>
                </c:pt>
                <c:pt idx="51">
                  <c:v>2</c:v>
                </c:pt>
                <c:pt idx="52">
                  <c:v>1.2</c:v>
                </c:pt>
                <c:pt idx="53">
                  <c:v>1.7</c:v>
                </c:pt>
                <c:pt idx="54">
                  <c:v>1.7</c:v>
                </c:pt>
                <c:pt idx="55">
                  <c:v>0.2</c:v>
                </c:pt>
                <c:pt idx="56">
                  <c:v>0.9</c:v>
                </c:pt>
                <c:pt idx="57">
                  <c:v>2.5</c:v>
                </c:pt>
                <c:pt idx="58">
                  <c:v>0.1</c:v>
                </c:pt>
                <c:pt idx="59">
                  <c:v>3.9</c:v>
                </c:pt>
                <c:pt idx="60">
                  <c:v>5.3</c:v>
                </c:pt>
                <c:pt idx="61">
                  <c:v>0.1</c:v>
                </c:pt>
                <c:pt idx="62">
                  <c:v>1.9</c:v>
                </c:pt>
                <c:pt idx="63">
                  <c:v>1.1000000000000001</c:v>
                </c:pt>
                <c:pt idx="64">
                  <c:v>0.6</c:v>
                </c:pt>
                <c:pt idx="65">
                  <c:v>0.6</c:v>
                </c:pt>
                <c:pt idx="66">
                  <c:v>1.7</c:v>
                </c:pt>
                <c:pt idx="67">
                  <c:v>2.4</c:v>
                </c:pt>
                <c:pt idx="68">
                  <c:v>0.4</c:v>
                </c:pt>
                <c:pt idx="6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48A7-AF4C-5719B246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575167"/>
        <c:axId val="1"/>
      </c:scatterChart>
      <c:valAx>
        <c:axId val="152257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Ganancias de la Empresa (en 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Compensación al CEO (en 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2575167"/>
        <c:crosses val="autoZero"/>
        <c:crossBetween val="midCat"/>
      </c:valAx>
      <c:spPr>
        <a:noFill/>
        <a:ln w="25400"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95250</xdr:rowOff>
    </xdr:from>
    <xdr:to>
      <xdr:col>9</xdr:col>
      <xdr:colOff>514350</xdr:colOff>
      <xdr:row>17</xdr:row>
      <xdr:rowOff>104775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F2D67ED1-D858-4CD6-B995-9773F4D49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gr/_UCA/_Alta/Presentacion/executives_compensation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Sheet1"/>
      <sheetName val="Sheet2"/>
      <sheetName val="Sheet3"/>
    </sheetNames>
    <sheetDataSet>
      <sheetData sheetId="0" refreshError="1"/>
      <sheetData sheetId="1" refreshError="1"/>
      <sheetData sheetId="2">
        <row r="1">
          <cell r="B1" t="str">
            <v>Compensación al CEO ($millones)</v>
          </cell>
        </row>
        <row r="2">
          <cell r="A2">
            <v>357</v>
          </cell>
          <cell r="B2">
            <v>0.7</v>
          </cell>
        </row>
        <row r="3">
          <cell r="A3">
            <v>48</v>
          </cell>
          <cell r="B3">
            <v>0.7</v>
          </cell>
        </row>
        <row r="4">
          <cell r="A4">
            <v>932</v>
          </cell>
          <cell r="B4">
            <v>0.8</v>
          </cell>
        </row>
        <row r="5">
          <cell r="A5">
            <v>366</v>
          </cell>
          <cell r="B5">
            <v>0.7</v>
          </cell>
        </row>
        <row r="6">
          <cell r="A6">
            <v>83</v>
          </cell>
          <cell r="B6">
            <v>0.8</v>
          </cell>
        </row>
        <row r="7">
          <cell r="A7">
            <v>22</v>
          </cell>
          <cell r="B7">
            <v>0</v>
          </cell>
        </row>
        <row r="8">
          <cell r="A8">
            <v>67</v>
          </cell>
          <cell r="B8">
            <v>0</v>
          </cell>
        </row>
        <row r="9">
          <cell r="A9">
            <v>413</v>
          </cell>
          <cell r="B9">
            <v>0.6</v>
          </cell>
        </row>
        <row r="10">
          <cell r="A10">
            <v>496</v>
          </cell>
          <cell r="B10">
            <v>0.3</v>
          </cell>
        </row>
        <row r="11">
          <cell r="A11">
            <v>458</v>
          </cell>
          <cell r="B11">
            <v>0.5</v>
          </cell>
        </row>
        <row r="12">
          <cell r="A12">
            <v>152</v>
          </cell>
          <cell r="B12">
            <v>0.4</v>
          </cell>
        </row>
        <row r="13">
          <cell r="A13">
            <v>115</v>
          </cell>
          <cell r="B13">
            <v>1</v>
          </cell>
        </row>
        <row r="14">
          <cell r="A14">
            <v>964</v>
          </cell>
          <cell r="B14">
            <v>0.9</v>
          </cell>
        </row>
        <row r="15">
          <cell r="A15">
            <v>459</v>
          </cell>
          <cell r="B15">
            <v>1.2</v>
          </cell>
        </row>
        <row r="16">
          <cell r="A16">
            <v>421</v>
          </cell>
          <cell r="B16">
            <v>1</v>
          </cell>
        </row>
        <row r="17">
          <cell r="A17">
            <v>723</v>
          </cell>
          <cell r="B17">
            <v>1.3</v>
          </cell>
        </row>
        <row r="18">
          <cell r="A18">
            <v>256</v>
          </cell>
          <cell r="B18">
            <v>1.1000000000000001</v>
          </cell>
        </row>
        <row r="19">
          <cell r="A19">
            <v>294</v>
          </cell>
          <cell r="B19">
            <v>0.5</v>
          </cell>
        </row>
        <row r="20">
          <cell r="A20">
            <v>1310</v>
          </cell>
          <cell r="B20">
            <v>0.7</v>
          </cell>
        </row>
        <row r="21">
          <cell r="A21">
            <v>627</v>
          </cell>
          <cell r="B21">
            <v>0.6</v>
          </cell>
        </row>
        <row r="22">
          <cell r="A22">
            <v>714</v>
          </cell>
          <cell r="B22">
            <v>1.4</v>
          </cell>
        </row>
        <row r="23">
          <cell r="A23">
            <v>270</v>
          </cell>
          <cell r="B23">
            <v>0.6</v>
          </cell>
        </row>
        <row r="24">
          <cell r="A24">
            <v>52</v>
          </cell>
          <cell r="B24">
            <v>0.4</v>
          </cell>
        </row>
        <row r="25">
          <cell r="A25">
            <v>71</v>
          </cell>
          <cell r="B25">
            <v>0.2</v>
          </cell>
        </row>
        <row r="26">
          <cell r="A26">
            <v>135</v>
          </cell>
          <cell r="B26">
            <v>0.4</v>
          </cell>
        </row>
        <row r="27">
          <cell r="A27">
            <v>50</v>
          </cell>
          <cell r="B27">
            <v>0.6</v>
          </cell>
        </row>
        <row r="28">
          <cell r="A28">
            <v>182</v>
          </cell>
          <cell r="B28">
            <v>0.6</v>
          </cell>
        </row>
        <row r="29">
          <cell r="A29">
            <v>82</v>
          </cell>
          <cell r="B29">
            <v>0.7</v>
          </cell>
        </row>
        <row r="30">
          <cell r="A30">
            <v>24</v>
          </cell>
          <cell r="B30">
            <v>0.5</v>
          </cell>
        </row>
        <row r="31">
          <cell r="A31">
            <v>1137</v>
          </cell>
          <cell r="B31">
            <v>1.3</v>
          </cell>
        </row>
        <row r="32">
          <cell r="A32">
            <v>195</v>
          </cell>
          <cell r="B32">
            <v>0.7</v>
          </cell>
        </row>
        <row r="33">
          <cell r="A33">
            <v>325</v>
          </cell>
          <cell r="B33">
            <v>1.2</v>
          </cell>
        </row>
        <row r="34">
          <cell r="A34">
            <v>120</v>
          </cell>
          <cell r="B34">
            <v>1</v>
          </cell>
        </row>
        <row r="35">
          <cell r="A35">
            <v>282</v>
          </cell>
          <cell r="B35">
            <v>0.6</v>
          </cell>
        </row>
        <row r="36">
          <cell r="A36">
            <v>228</v>
          </cell>
          <cell r="B36">
            <v>0.8</v>
          </cell>
        </row>
        <row r="37">
          <cell r="A37">
            <v>351</v>
          </cell>
          <cell r="B37">
            <v>0.6</v>
          </cell>
        </row>
        <row r="38">
          <cell r="A38">
            <v>1541</v>
          </cell>
          <cell r="B38">
            <v>1</v>
          </cell>
        </row>
        <row r="39">
          <cell r="A39">
            <v>1661</v>
          </cell>
          <cell r="B39">
            <v>2.9</v>
          </cell>
        </row>
        <row r="40">
          <cell r="A40">
            <v>2769</v>
          </cell>
          <cell r="B40">
            <v>1.3</v>
          </cell>
        </row>
        <row r="41">
          <cell r="A41">
            <v>510</v>
          </cell>
          <cell r="B41">
            <v>1</v>
          </cell>
        </row>
        <row r="42">
          <cell r="A42">
            <v>200</v>
          </cell>
          <cell r="B42">
            <v>0.9</v>
          </cell>
        </row>
        <row r="43">
          <cell r="A43">
            <v>678</v>
          </cell>
          <cell r="B43">
            <v>1.2</v>
          </cell>
        </row>
        <row r="44">
          <cell r="A44">
            <v>1113</v>
          </cell>
          <cell r="B44">
            <v>2.9</v>
          </cell>
        </row>
        <row r="45">
          <cell r="A45">
            <v>2178</v>
          </cell>
          <cell r="B45">
            <v>1.4</v>
          </cell>
        </row>
        <row r="46">
          <cell r="A46">
            <v>1074</v>
          </cell>
          <cell r="B46">
            <v>1</v>
          </cell>
        </row>
        <row r="47">
          <cell r="A47">
            <v>586</v>
          </cell>
          <cell r="B47">
            <v>1.8</v>
          </cell>
        </row>
        <row r="48">
          <cell r="A48">
            <v>2232</v>
          </cell>
          <cell r="B48">
            <v>2.9</v>
          </cell>
        </row>
        <row r="49">
          <cell r="A49">
            <v>92</v>
          </cell>
          <cell r="B49">
            <v>0.3</v>
          </cell>
        </row>
        <row r="50">
          <cell r="A50">
            <v>640</v>
          </cell>
          <cell r="B50">
            <v>2.6</v>
          </cell>
        </row>
        <row r="51">
          <cell r="A51">
            <v>2663</v>
          </cell>
          <cell r="B51">
            <v>2</v>
          </cell>
        </row>
        <row r="52">
          <cell r="A52">
            <v>925</v>
          </cell>
          <cell r="B52">
            <v>1.6</v>
          </cell>
        </row>
        <row r="53">
          <cell r="A53">
            <v>503</v>
          </cell>
          <cell r="B53">
            <v>2</v>
          </cell>
        </row>
        <row r="54">
          <cell r="A54">
            <v>472</v>
          </cell>
          <cell r="B54">
            <v>1.2</v>
          </cell>
        </row>
        <row r="55">
          <cell r="A55">
            <v>346</v>
          </cell>
          <cell r="B55">
            <v>1.7</v>
          </cell>
        </row>
        <row r="56">
          <cell r="A56">
            <v>337</v>
          </cell>
          <cell r="B56">
            <v>1.7</v>
          </cell>
        </row>
        <row r="57">
          <cell r="A57">
            <v>0.89</v>
          </cell>
          <cell r="B57">
            <v>0.2</v>
          </cell>
        </row>
        <row r="58">
          <cell r="A58">
            <v>993</v>
          </cell>
          <cell r="B58">
            <v>0.9</v>
          </cell>
        </row>
        <row r="59">
          <cell r="A59">
            <v>1575</v>
          </cell>
          <cell r="B59">
            <v>2.5</v>
          </cell>
        </row>
        <row r="60">
          <cell r="A60">
            <v>41</v>
          </cell>
          <cell r="B60">
            <v>0.1</v>
          </cell>
        </row>
        <row r="61">
          <cell r="A61">
            <v>2501</v>
          </cell>
          <cell r="B61">
            <v>3.9</v>
          </cell>
        </row>
        <row r="62">
          <cell r="A62">
            <v>2304</v>
          </cell>
          <cell r="B62">
            <v>5.3</v>
          </cell>
        </row>
        <row r="63">
          <cell r="A63">
            <v>29</v>
          </cell>
          <cell r="B63">
            <v>0.1</v>
          </cell>
        </row>
        <row r="64">
          <cell r="A64">
            <v>2493</v>
          </cell>
          <cell r="B64">
            <v>1.9</v>
          </cell>
        </row>
        <row r="65">
          <cell r="A65">
            <v>71</v>
          </cell>
          <cell r="B65">
            <v>1.1000000000000001</v>
          </cell>
        </row>
        <row r="66">
          <cell r="A66">
            <v>185</v>
          </cell>
          <cell r="B66">
            <v>0.6</v>
          </cell>
        </row>
        <row r="67">
          <cell r="A67">
            <v>327</v>
          </cell>
          <cell r="B67">
            <v>0.6</v>
          </cell>
        </row>
        <row r="68">
          <cell r="A68">
            <v>409</v>
          </cell>
          <cell r="B68">
            <v>1.7</v>
          </cell>
        </row>
        <row r="69">
          <cell r="A69">
            <v>117</v>
          </cell>
          <cell r="B69">
            <v>2.4</v>
          </cell>
        </row>
        <row r="70">
          <cell r="A70">
            <v>179</v>
          </cell>
          <cell r="B70">
            <v>0.4</v>
          </cell>
        </row>
        <row r="71">
          <cell r="A71">
            <v>234</v>
          </cell>
          <cell r="B71">
            <v>1.2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7521-8819-4616-968C-F5356503777E}">
  <dimension ref="A1:I61"/>
  <sheetViews>
    <sheetView tabSelected="1" workbookViewId="0"/>
  </sheetViews>
  <sheetFormatPr baseColWidth="10" defaultRowHeight="14.25"/>
  <cols>
    <col min="2" max="3" width="14.25" customWidth="1"/>
    <col min="4" max="4" width="23.25" style="4" customWidth="1"/>
  </cols>
  <sheetData>
    <row r="1" spans="1:9">
      <c r="A1" s="4" t="s">
        <v>0</v>
      </c>
      <c r="B1" s="4" t="s">
        <v>7</v>
      </c>
      <c r="C1" s="4" t="s">
        <v>8</v>
      </c>
      <c r="D1" s="4" t="s">
        <v>38</v>
      </c>
      <c r="E1" s="4" t="s">
        <v>9</v>
      </c>
      <c r="F1" s="4" t="s">
        <v>10</v>
      </c>
      <c r="G1" t="s">
        <v>39</v>
      </c>
      <c r="H1" t="s">
        <v>11</v>
      </c>
      <c r="I1" t="s">
        <v>12</v>
      </c>
    </row>
    <row r="2" spans="1:9">
      <c r="A2" s="1">
        <v>43586</v>
      </c>
      <c r="B2">
        <v>95.365470999999999</v>
      </c>
      <c r="C2">
        <v>2752.0600589999999</v>
      </c>
      <c r="D2" s="4">
        <v>2.2930000000000001</v>
      </c>
      <c r="G2">
        <f t="shared" ref="G2:G33" si="0">+(1+D2/100)^(1/12)-1</f>
        <v>1.8910406356302811E-3</v>
      </c>
      <c r="H2" t="s">
        <v>11</v>
      </c>
      <c r="I2" t="s">
        <v>12</v>
      </c>
    </row>
    <row r="3" spans="1:9">
      <c r="A3" s="1">
        <v>43617</v>
      </c>
      <c r="B3">
        <v>104.788651</v>
      </c>
      <c r="C3">
        <v>2941.76001</v>
      </c>
      <c r="D3" s="4">
        <v>2.0350000000000001</v>
      </c>
      <c r="E3">
        <f>+B3/B2-1</f>
        <v>9.8811235357921134E-2</v>
      </c>
      <c r="F3">
        <f>+C3/C2-1</f>
        <v>6.8930163925612131E-2</v>
      </c>
      <c r="G3">
        <f t="shared" si="0"/>
        <v>1.6802187961761916E-3</v>
      </c>
      <c r="H3">
        <f t="shared" ref="H3:H34" si="1">+E3-$G3</f>
        <v>9.7131016561744943E-2</v>
      </c>
      <c r="I3">
        <f t="shared" ref="I3:I34" si="2">+F3-$G3</f>
        <v>6.724994512943594E-2</v>
      </c>
    </row>
    <row r="4" spans="1:9">
      <c r="A4" s="1">
        <v>43647</v>
      </c>
      <c r="B4">
        <v>112.645882</v>
      </c>
      <c r="C4">
        <v>2980.3798830000001</v>
      </c>
      <c r="D4" s="4">
        <v>2.0299999999999998</v>
      </c>
      <c r="E4">
        <f t="shared" ref="E4:E61" si="3">+B4/B3-1</f>
        <v>7.4981698161187271E-2</v>
      </c>
      <c r="F4">
        <f t="shared" ref="F4:F61" si="4">+C4/C3-1</f>
        <v>1.3128152149977756E-2</v>
      </c>
      <c r="G4">
        <f t="shared" si="0"/>
        <v>1.6761282769228725E-3</v>
      </c>
      <c r="H4">
        <f t="shared" si="1"/>
        <v>7.3305569884264399E-2</v>
      </c>
      <c r="I4">
        <f t="shared" si="2"/>
        <v>1.1452023873054884E-2</v>
      </c>
    </row>
    <row r="5" spans="1:9">
      <c r="A5" s="1">
        <v>43678</v>
      </c>
      <c r="B5">
        <v>102.987724</v>
      </c>
      <c r="C5">
        <v>2926.459961</v>
      </c>
      <c r="D5" s="4">
        <v>1.9330000000000001</v>
      </c>
      <c r="E5">
        <f t="shared" si="3"/>
        <v>-8.5739112948665097E-2</v>
      </c>
      <c r="F5">
        <f t="shared" si="4"/>
        <v>-1.8091627281326739E-2</v>
      </c>
      <c r="G5">
        <f t="shared" si="0"/>
        <v>1.5967358207888971E-3</v>
      </c>
      <c r="H5">
        <f t="shared" si="1"/>
        <v>-8.7335848769453994E-2</v>
      </c>
      <c r="I5">
        <f t="shared" si="2"/>
        <v>-1.9688363102115636E-2</v>
      </c>
    </row>
    <row r="6" spans="1:9">
      <c r="A6" s="1">
        <v>43709</v>
      </c>
      <c r="B6">
        <v>111.805038</v>
      </c>
      <c r="C6">
        <v>2976.73999</v>
      </c>
      <c r="D6" s="4">
        <v>1.77</v>
      </c>
      <c r="E6">
        <f t="shared" si="3"/>
        <v>8.5615194292476993E-2</v>
      </c>
      <c r="F6">
        <f t="shared" si="4"/>
        <v>1.7181177829208583E-2</v>
      </c>
      <c r="G6">
        <f t="shared" si="0"/>
        <v>1.4631676547709471E-3</v>
      </c>
      <c r="H6">
        <f t="shared" si="1"/>
        <v>8.4152026637706046E-2</v>
      </c>
      <c r="I6">
        <f t="shared" si="2"/>
        <v>1.5718010174437635E-2</v>
      </c>
    </row>
    <row r="7" spans="1:9">
      <c r="A7" s="1">
        <v>43739</v>
      </c>
      <c r="B7">
        <v>102.817261</v>
      </c>
      <c r="C7">
        <v>3037.5600589999999</v>
      </c>
      <c r="D7" s="4">
        <v>1.498</v>
      </c>
      <c r="E7">
        <f t="shared" si="3"/>
        <v>-8.0387942804509338E-2</v>
      </c>
      <c r="F7">
        <f t="shared" si="4"/>
        <v>2.0431770730503063E-2</v>
      </c>
      <c r="G7">
        <f t="shared" si="0"/>
        <v>1.2398436269087654E-3</v>
      </c>
      <c r="H7">
        <f t="shared" si="1"/>
        <v>-8.1627786431418103E-2</v>
      </c>
      <c r="I7">
        <f t="shared" si="2"/>
        <v>1.9191927103594297E-2</v>
      </c>
    </row>
    <row r="8" spans="1:9">
      <c r="A8" s="1">
        <v>43770</v>
      </c>
      <c r="B8">
        <v>103.37082700000001</v>
      </c>
      <c r="C8">
        <v>3140.9799800000001</v>
      </c>
      <c r="D8" s="4">
        <v>1.54</v>
      </c>
      <c r="E8">
        <f t="shared" si="3"/>
        <v>5.3839792522776264E-3</v>
      </c>
      <c r="F8">
        <f t="shared" si="4"/>
        <v>3.4047037421886195E-2</v>
      </c>
      <c r="G8">
        <f t="shared" si="0"/>
        <v>1.2743632726075482E-3</v>
      </c>
      <c r="H8">
        <f t="shared" si="1"/>
        <v>4.1096159796700782E-3</v>
      </c>
      <c r="I8">
        <f t="shared" si="2"/>
        <v>3.2772674149278647E-2</v>
      </c>
    </row>
    <row r="9" spans="1:9">
      <c r="A9" s="1">
        <v>43800</v>
      </c>
      <c r="B9">
        <v>104.27280399999999</v>
      </c>
      <c r="C9">
        <v>3230.780029</v>
      </c>
      <c r="D9" s="4">
        <v>1.5049999999999999</v>
      </c>
      <c r="E9">
        <f t="shared" si="3"/>
        <v>8.7256436479896671E-3</v>
      </c>
      <c r="F9">
        <f t="shared" si="4"/>
        <v>2.8589818964716907E-2</v>
      </c>
      <c r="G9">
        <f t="shared" si="0"/>
        <v>1.2455978103835808E-3</v>
      </c>
      <c r="H9">
        <f t="shared" si="1"/>
        <v>7.4800458376060863E-3</v>
      </c>
      <c r="I9">
        <f t="shared" si="2"/>
        <v>2.7344221154333326E-2</v>
      </c>
    </row>
    <row r="10" spans="1:9">
      <c r="A10" s="1">
        <v>43831</v>
      </c>
      <c r="B10">
        <v>111.810883</v>
      </c>
      <c r="C10">
        <v>3225.5200199999999</v>
      </c>
      <c r="D10" s="4">
        <v>1.51</v>
      </c>
      <c r="E10">
        <f t="shared" si="3"/>
        <v>7.2291898854086822E-2</v>
      </c>
      <c r="F10">
        <f t="shared" si="4"/>
        <v>-1.6280925822201864E-3</v>
      </c>
      <c r="G10">
        <f t="shared" si="0"/>
        <v>1.2497077187358929E-3</v>
      </c>
      <c r="H10">
        <f t="shared" si="1"/>
        <v>7.1042191135350929E-2</v>
      </c>
      <c r="I10">
        <f t="shared" si="2"/>
        <v>-2.8778003009560793E-3</v>
      </c>
    </row>
    <row r="11" spans="1:9">
      <c r="A11" s="1">
        <v>43862</v>
      </c>
      <c r="B11">
        <v>101.246689</v>
      </c>
      <c r="C11">
        <v>2954.219971</v>
      </c>
      <c r="D11" s="4">
        <v>1.23</v>
      </c>
      <c r="E11">
        <f t="shared" si="3"/>
        <v>-9.4482698969473256E-2</v>
      </c>
      <c r="F11">
        <f t="shared" si="4"/>
        <v>-8.411048367946572E-2</v>
      </c>
      <c r="G11">
        <f t="shared" si="0"/>
        <v>1.0192665680117674E-3</v>
      </c>
      <c r="H11">
        <f t="shared" si="1"/>
        <v>-9.5501965537485023E-2</v>
      </c>
      <c r="I11">
        <f t="shared" si="2"/>
        <v>-8.5129750247477487E-2</v>
      </c>
    </row>
    <row r="12" spans="1:9">
      <c r="A12" s="1">
        <v>43891</v>
      </c>
      <c r="B12">
        <v>87.196113999999994</v>
      </c>
      <c r="C12">
        <v>2584.5900879999999</v>
      </c>
      <c r="D12" s="4">
        <v>0.03</v>
      </c>
      <c r="E12">
        <f t="shared" si="3"/>
        <v>-0.13877564924616947</v>
      </c>
      <c r="F12">
        <f t="shared" si="4"/>
        <v>-0.12511928245982329</v>
      </c>
      <c r="G12">
        <f t="shared" si="0"/>
        <v>2.4996563158685703E-5</v>
      </c>
      <c r="H12">
        <f t="shared" si="1"/>
        <v>-0.13880064580932816</v>
      </c>
      <c r="I12">
        <f t="shared" si="2"/>
        <v>-0.12514427902298197</v>
      </c>
    </row>
    <row r="13" spans="1:9">
      <c r="A13" s="1">
        <v>43922</v>
      </c>
      <c r="B13">
        <v>98.695960999999997</v>
      </c>
      <c r="C13">
        <v>2912.429932</v>
      </c>
      <c r="D13" s="4">
        <v>0.09</v>
      </c>
      <c r="E13">
        <f t="shared" si="3"/>
        <v>0.13188485670359129</v>
      </c>
      <c r="F13">
        <f t="shared" si="4"/>
        <v>0.12684403825663826</v>
      </c>
      <c r="G13">
        <f t="shared" si="0"/>
        <v>7.4969080277487166E-5</v>
      </c>
      <c r="H13">
        <f t="shared" si="1"/>
        <v>0.1318098876233138</v>
      </c>
      <c r="I13">
        <f t="shared" si="2"/>
        <v>0.12676906917636077</v>
      </c>
    </row>
    <row r="14" spans="1:9">
      <c r="A14" s="1">
        <v>43952</v>
      </c>
      <c r="B14">
        <v>98.177184999999994</v>
      </c>
      <c r="C14">
        <v>3044.3100589999999</v>
      </c>
      <c r="D14" s="4">
        <v>0.128</v>
      </c>
      <c r="E14">
        <f t="shared" si="3"/>
        <v>-5.2563042574761409E-3</v>
      </c>
      <c r="F14">
        <f t="shared" si="4"/>
        <v>4.5281819676065593E-2</v>
      </c>
      <c r="G14">
        <f t="shared" si="0"/>
        <v>1.0660414001595342E-4</v>
      </c>
      <c r="H14">
        <f t="shared" si="1"/>
        <v>-5.3629083974920944E-3</v>
      </c>
      <c r="I14">
        <f t="shared" si="2"/>
        <v>4.517521553604964E-2</v>
      </c>
    </row>
    <row r="15" spans="1:9">
      <c r="A15" s="1">
        <v>43983</v>
      </c>
      <c r="B15">
        <v>96.203934000000004</v>
      </c>
      <c r="C15">
        <v>3100.290039</v>
      </c>
      <c r="D15" s="4">
        <v>0.13500000000000001</v>
      </c>
      <c r="E15">
        <f t="shared" si="3"/>
        <v>-2.0098875314055853E-2</v>
      </c>
      <c r="F15">
        <f t="shared" si="4"/>
        <v>1.8388396357494674E-2</v>
      </c>
      <c r="G15">
        <f t="shared" si="0"/>
        <v>1.1243045060393975E-4</v>
      </c>
      <c r="H15">
        <f t="shared" si="1"/>
        <v>-2.0211305764659793E-2</v>
      </c>
      <c r="I15">
        <f t="shared" si="2"/>
        <v>1.8275965906890734E-2</v>
      </c>
    </row>
    <row r="16" spans="1:9">
      <c r="A16" s="1">
        <v>44013</v>
      </c>
      <c r="B16">
        <v>97.932541000000001</v>
      </c>
      <c r="C16">
        <v>3271.1201169999999</v>
      </c>
      <c r="D16" s="4">
        <v>8.3000000000000004E-2</v>
      </c>
      <c r="E16">
        <f t="shared" si="3"/>
        <v>1.7968152944764171E-2</v>
      </c>
      <c r="F16">
        <f t="shared" si="4"/>
        <v>5.5101321441235696E-2</v>
      </c>
      <c r="G16">
        <f t="shared" si="0"/>
        <v>6.9140368458286972E-5</v>
      </c>
      <c r="H16">
        <f t="shared" si="1"/>
        <v>1.7899012576305884E-2</v>
      </c>
      <c r="I16">
        <f t="shared" si="2"/>
        <v>5.5032181072777409E-2</v>
      </c>
    </row>
    <row r="17" spans="1:9">
      <c r="A17" s="1">
        <v>44044</v>
      </c>
      <c r="B17">
        <v>98.227279999999993</v>
      </c>
      <c r="C17">
        <v>3500.3100589999999</v>
      </c>
      <c r="D17" s="4">
        <v>9.5000000000000001E-2</v>
      </c>
      <c r="E17">
        <f t="shared" si="3"/>
        <v>3.009612504591308E-3</v>
      </c>
      <c r="F17">
        <f t="shared" si="4"/>
        <v>7.0064667087246457E-2</v>
      </c>
      <c r="G17">
        <f t="shared" si="0"/>
        <v>7.9132217087662937E-5</v>
      </c>
      <c r="H17">
        <f t="shared" si="1"/>
        <v>2.9304802875036451E-3</v>
      </c>
      <c r="I17">
        <f t="shared" si="2"/>
        <v>6.9985534870158794E-2</v>
      </c>
    </row>
    <row r="18" spans="1:9">
      <c r="A18" s="1">
        <v>44075</v>
      </c>
      <c r="B18">
        <v>98.189896000000005</v>
      </c>
      <c r="C18">
        <v>3363</v>
      </c>
      <c r="D18" s="4">
        <v>8.5000000000000006E-2</v>
      </c>
      <c r="E18">
        <f t="shared" si="3"/>
        <v>-3.8058673720775538E-4</v>
      </c>
      <c r="F18">
        <f t="shared" si="4"/>
        <v>-3.9227970289931413E-2</v>
      </c>
      <c r="G18">
        <f t="shared" si="0"/>
        <v>7.0805752823810408E-5</v>
      </c>
      <c r="H18">
        <f t="shared" si="1"/>
        <v>-4.5139249003156579E-4</v>
      </c>
      <c r="I18">
        <f t="shared" si="2"/>
        <v>-3.9298776042755224E-2</v>
      </c>
    </row>
    <row r="19" spans="1:9">
      <c r="A19" s="1">
        <v>44105</v>
      </c>
      <c r="B19">
        <v>90.111641000000006</v>
      </c>
      <c r="C19">
        <v>3269.959961</v>
      </c>
      <c r="D19" s="4">
        <v>8.3000000000000004E-2</v>
      </c>
      <c r="E19">
        <f t="shared" si="3"/>
        <v>-8.2271754315739298E-2</v>
      </c>
      <c r="F19">
        <f t="shared" si="4"/>
        <v>-2.766578620279514E-2</v>
      </c>
      <c r="G19">
        <f t="shared" si="0"/>
        <v>6.9140368458286972E-5</v>
      </c>
      <c r="H19">
        <f t="shared" si="1"/>
        <v>-8.2340894684197585E-2</v>
      </c>
      <c r="I19">
        <f t="shared" si="2"/>
        <v>-2.7734926571253427E-2</v>
      </c>
    </row>
    <row r="20" spans="1:9">
      <c r="A20" s="1">
        <v>44136</v>
      </c>
      <c r="B20">
        <v>99.682884000000001</v>
      </c>
      <c r="C20">
        <v>3621.6298830000001</v>
      </c>
      <c r="D20" s="4">
        <v>7.4999999999999997E-2</v>
      </c>
      <c r="E20">
        <f t="shared" si="3"/>
        <v>0.10621538897510474</v>
      </c>
      <c r="F20">
        <f t="shared" si="4"/>
        <v>0.10754563548003038</v>
      </c>
      <c r="G20">
        <f t="shared" si="0"/>
        <v>6.2478525914011485E-5</v>
      </c>
      <c r="H20">
        <f t="shared" si="1"/>
        <v>0.10615291044919073</v>
      </c>
      <c r="I20">
        <f t="shared" si="2"/>
        <v>0.10748315695411637</v>
      </c>
    </row>
    <row r="21" spans="1:9">
      <c r="A21" s="1">
        <v>44166</v>
      </c>
      <c r="B21">
        <v>103.060524</v>
      </c>
      <c r="C21">
        <v>3756.070068</v>
      </c>
      <c r="D21" s="4">
        <v>6.5000000000000002E-2</v>
      </c>
      <c r="E21">
        <f t="shared" si="3"/>
        <v>3.3883851113296393E-2</v>
      </c>
      <c r="F21">
        <f t="shared" si="4"/>
        <v>3.7121458940645669E-2</v>
      </c>
      <c r="G21">
        <f t="shared" si="0"/>
        <v>5.4150536212160816E-5</v>
      </c>
      <c r="H21">
        <f t="shared" si="1"/>
        <v>3.3829700577084232E-2</v>
      </c>
      <c r="I21">
        <f t="shared" si="2"/>
        <v>3.7067308404433508E-2</v>
      </c>
    </row>
    <row r="22" spans="1:9">
      <c r="A22" s="1">
        <v>44197</v>
      </c>
      <c r="B22">
        <v>97.517784000000006</v>
      </c>
      <c r="C22">
        <v>3714.23999</v>
      </c>
      <c r="D22" s="4">
        <v>4.8000000000000001E-2</v>
      </c>
      <c r="E22">
        <f t="shared" si="3"/>
        <v>-5.3781407127330261E-2</v>
      </c>
      <c r="F22">
        <f t="shared" si="4"/>
        <v>-1.1136660723231162E-2</v>
      </c>
      <c r="G22">
        <f t="shared" si="0"/>
        <v>3.9991202697819972E-5</v>
      </c>
      <c r="H22">
        <f t="shared" si="1"/>
        <v>-5.3821398330028081E-2</v>
      </c>
      <c r="I22">
        <f t="shared" si="2"/>
        <v>-1.1176651925928982E-2</v>
      </c>
    </row>
    <row r="23" spans="1:9">
      <c r="A23" s="1">
        <v>44228</v>
      </c>
      <c r="B23">
        <v>97.370407</v>
      </c>
      <c r="C23">
        <v>3811.1499020000001</v>
      </c>
      <c r="D23" s="4">
        <v>3.5000000000000003E-2</v>
      </c>
      <c r="E23">
        <f t="shared" si="3"/>
        <v>-1.5112833162821415E-3</v>
      </c>
      <c r="F23">
        <f t="shared" si="4"/>
        <v>2.6091451349647521E-2</v>
      </c>
      <c r="G23">
        <f t="shared" si="0"/>
        <v>2.9161988893244839E-5</v>
      </c>
      <c r="H23">
        <f t="shared" si="1"/>
        <v>-1.5404453051753864E-3</v>
      </c>
      <c r="I23">
        <f t="shared" si="2"/>
        <v>2.6062289360754276E-2</v>
      </c>
    </row>
    <row r="24" spans="1:9">
      <c r="A24" s="1">
        <v>44256</v>
      </c>
      <c r="B24">
        <v>110.56057699999999</v>
      </c>
      <c r="C24">
        <v>3972.889893</v>
      </c>
      <c r="D24" s="4">
        <v>1.2999999999999999E-2</v>
      </c>
      <c r="E24">
        <f t="shared" si="3"/>
        <v>0.13546384786088028</v>
      </c>
      <c r="F24">
        <f t="shared" si="4"/>
        <v>4.2438632737883841E-2</v>
      </c>
      <c r="G24">
        <f t="shared" si="0"/>
        <v>1.0832687900919069E-5</v>
      </c>
      <c r="H24">
        <f t="shared" si="1"/>
        <v>0.13545301517297936</v>
      </c>
      <c r="I24">
        <f t="shared" si="2"/>
        <v>4.2427800049982922E-2</v>
      </c>
    </row>
    <row r="25" spans="1:9">
      <c r="A25" s="1">
        <v>44287</v>
      </c>
      <c r="B25">
        <v>117.712273</v>
      </c>
      <c r="C25">
        <v>4181.169922</v>
      </c>
      <c r="D25" s="4">
        <v>3.0000000000000001E-3</v>
      </c>
      <c r="E25">
        <f t="shared" si="3"/>
        <v>6.468576950353655E-2</v>
      </c>
      <c r="F25">
        <f t="shared" si="4"/>
        <v>5.2425321267266289E-2</v>
      </c>
      <c r="G25">
        <f t="shared" si="0"/>
        <v>2.4999656256241565E-6</v>
      </c>
      <c r="H25">
        <f t="shared" si="1"/>
        <v>6.4683269537910926E-2</v>
      </c>
      <c r="I25">
        <f t="shared" si="2"/>
        <v>5.2422821301640665E-2</v>
      </c>
    </row>
    <row r="26" spans="1:9">
      <c r="A26" s="1">
        <v>44317</v>
      </c>
      <c r="B26">
        <v>119.25543999999999</v>
      </c>
      <c r="C26">
        <v>4204.1098629999997</v>
      </c>
      <c r="D26" s="4">
        <v>8.0000000000000002E-3</v>
      </c>
      <c r="E26">
        <f t="shared" si="3"/>
        <v>1.3109652550843176E-2</v>
      </c>
      <c r="F26">
        <f t="shared" si="4"/>
        <v>5.4864885732810453E-3</v>
      </c>
      <c r="G26">
        <f t="shared" si="0"/>
        <v>6.6664222346801694E-6</v>
      </c>
      <c r="H26">
        <f t="shared" si="1"/>
        <v>1.3102986128608496E-2</v>
      </c>
      <c r="I26">
        <f t="shared" si="2"/>
        <v>5.4798221510463652E-3</v>
      </c>
    </row>
    <row r="27" spans="1:9">
      <c r="A27" s="1">
        <v>44348</v>
      </c>
      <c r="B27">
        <v>122.97885100000001</v>
      </c>
      <c r="C27">
        <v>4297.5</v>
      </c>
      <c r="D27" s="4">
        <v>0.04</v>
      </c>
      <c r="E27">
        <f t="shared" si="3"/>
        <v>3.1222148021088358E-2</v>
      </c>
      <c r="F27">
        <f t="shared" si="4"/>
        <v>2.2214009634219822E-2</v>
      </c>
      <c r="G27">
        <f t="shared" si="0"/>
        <v>3.3327223783574667E-5</v>
      </c>
      <c r="H27">
        <f t="shared" si="1"/>
        <v>3.1188820797304784E-2</v>
      </c>
      <c r="I27">
        <f t="shared" si="2"/>
        <v>2.2180682410436248E-2</v>
      </c>
    </row>
    <row r="28" spans="1:9">
      <c r="A28" s="1">
        <v>44378</v>
      </c>
      <c r="B28">
        <v>118.25567599999999</v>
      </c>
      <c r="C28">
        <v>4395.2597660000001</v>
      </c>
      <c r="D28" s="4">
        <v>0.04</v>
      </c>
      <c r="E28">
        <f t="shared" si="3"/>
        <v>-3.8406400463117163E-2</v>
      </c>
      <c r="F28">
        <f t="shared" si="4"/>
        <v>2.2748054915648686E-2</v>
      </c>
      <c r="G28">
        <f t="shared" si="0"/>
        <v>3.3327223783574667E-5</v>
      </c>
      <c r="H28">
        <f t="shared" si="1"/>
        <v>-3.8439727686900738E-2</v>
      </c>
      <c r="I28">
        <f t="shared" si="2"/>
        <v>2.2714727691865111E-2</v>
      </c>
    </row>
    <row r="29" spans="1:9">
      <c r="A29" s="1">
        <v>44409</v>
      </c>
      <c r="B29">
        <v>117.735519</v>
      </c>
      <c r="C29">
        <v>4522.6801759999998</v>
      </c>
      <c r="D29" s="4">
        <v>0.04</v>
      </c>
      <c r="E29">
        <f t="shared" si="3"/>
        <v>-4.3985795658552096E-3</v>
      </c>
      <c r="F29">
        <f t="shared" si="4"/>
        <v>2.8990416217415271E-2</v>
      </c>
      <c r="G29">
        <f t="shared" si="0"/>
        <v>3.3327223783574667E-5</v>
      </c>
      <c r="H29">
        <f t="shared" si="1"/>
        <v>-4.4319067896387843E-3</v>
      </c>
      <c r="I29">
        <f t="shared" si="2"/>
        <v>2.8957088993631697E-2</v>
      </c>
    </row>
    <row r="30" spans="1:9">
      <c r="A30" s="1">
        <v>44440</v>
      </c>
      <c r="B30">
        <v>117.894485</v>
      </c>
      <c r="C30">
        <v>4307.5400390000004</v>
      </c>
      <c r="D30" s="4">
        <v>2.8000000000000001E-2</v>
      </c>
      <c r="E30">
        <f t="shared" si="3"/>
        <v>1.3501957722716895E-3</v>
      </c>
      <c r="F30">
        <f t="shared" si="4"/>
        <v>-4.7569168861786748E-2</v>
      </c>
      <c r="G30">
        <f t="shared" si="0"/>
        <v>2.3330339424365576E-5</v>
      </c>
      <c r="H30">
        <f t="shared" si="1"/>
        <v>1.3268654328473239E-3</v>
      </c>
      <c r="I30">
        <f t="shared" si="2"/>
        <v>-4.7592499201211114E-2</v>
      </c>
    </row>
    <row r="31" spans="1:9">
      <c r="A31" s="1">
        <v>44470</v>
      </c>
      <c r="B31">
        <v>106.158508</v>
      </c>
      <c r="C31">
        <v>4605.3798829999996</v>
      </c>
      <c r="D31" s="4">
        <v>4.8000000000000001E-2</v>
      </c>
      <c r="E31">
        <f t="shared" si="3"/>
        <v>-9.9546446129350374E-2</v>
      </c>
      <c r="F31">
        <f t="shared" si="4"/>
        <v>6.9143836459647501E-2</v>
      </c>
      <c r="G31">
        <f t="shared" si="0"/>
        <v>3.9991202697819972E-5</v>
      </c>
      <c r="H31">
        <f t="shared" si="1"/>
        <v>-9.9586437332048194E-2</v>
      </c>
      <c r="I31">
        <f t="shared" si="2"/>
        <v>6.9103845256949681E-2</v>
      </c>
    </row>
    <row r="32" spans="1:9">
      <c r="A32" s="1">
        <v>44501</v>
      </c>
      <c r="B32">
        <v>103.940804</v>
      </c>
      <c r="C32">
        <v>4567</v>
      </c>
      <c r="D32" s="4">
        <v>4.8000000000000001E-2</v>
      </c>
      <c r="E32">
        <f t="shared" si="3"/>
        <v>-2.0890497066895497E-2</v>
      </c>
      <c r="F32">
        <f t="shared" si="4"/>
        <v>-8.3337062251199745E-3</v>
      </c>
      <c r="G32">
        <f t="shared" si="0"/>
        <v>3.9991202697819972E-5</v>
      </c>
      <c r="H32">
        <f t="shared" si="1"/>
        <v>-2.0930488269593317E-2</v>
      </c>
      <c r="I32">
        <f t="shared" si="2"/>
        <v>-8.3736974278177945E-3</v>
      </c>
    </row>
    <row r="33" spans="1:9">
      <c r="A33" s="1">
        <v>44531</v>
      </c>
      <c r="B33">
        <v>120.22302999999999</v>
      </c>
      <c r="C33">
        <v>4766.1801759999998</v>
      </c>
      <c r="D33" s="4">
        <v>3.3000000000000002E-2</v>
      </c>
      <c r="E33">
        <f t="shared" si="3"/>
        <v>0.15664902880681963</v>
      </c>
      <c r="F33">
        <f t="shared" si="4"/>
        <v>4.361291350996277E-2</v>
      </c>
      <c r="G33">
        <f t="shared" si="0"/>
        <v>2.7495841501634644E-5</v>
      </c>
      <c r="H33">
        <f t="shared" si="1"/>
        <v>0.156621532965318</v>
      </c>
      <c r="I33">
        <f t="shared" si="2"/>
        <v>4.3585417668461135E-2</v>
      </c>
    </row>
    <row r="34" spans="1:9">
      <c r="A34" s="1">
        <v>44562</v>
      </c>
      <c r="B34">
        <v>120.14207500000001</v>
      </c>
      <c r="C34">
        <v>4515.5498049999997</v>
      </c>
      <c r="D34" s="4">
        <v>0.17299999999999999</v>
      </c>
      <c r="E34">
        <f t="shared" si="3"/>
        <v>-6.7337347927420854E-4</v>
      </c>
      <c r="F34">
        <f t="shared" si="4"/>
        <v>-5.258516500531063E-2</v>
      </c>
      <c r="G34">
        <f t="shared" ref="G34:G61" si="5">+(1+D34/100)^(1/12)-1</f>
        <v>1.4405248070148424E-4</v>
      </c>
      <c r="H34">
        <f t="shared" si="1"/>
        <v>-8.1742595997569278E-4</v>
      </c>
      <c r="I34">
        <f t="shared" si="2"/>
        <v>-5.2729217486012114E-2</v>
      </c>
    </row>
    <row r="35" spans="1:9">
      <c r="A35" s="1">
        <v>44593</v>
      </c>
      <c r="B35">
        <v>110.193939</v>
      </c>
      <c r="C35">
        <v>4373.9399409999996</v>
      </c>
      <c r="D35" s="4">
        <v>0.28799999999999998</v>
      </c>
      <c r="E35">
        <f t="shared" si="3"/>
        <v>-8.2803097915530421E-2</v>
      </c>
      <c r="F35">
        <f t="shared" si="4"/>
        <v>-3.1360492102910142E-2</v>
      </c>
      <c r="G35">
        <f t="shared" si="5"/>
        <v>2.396837816907027E-4</v>
      </c>
      <c r="H35">
        <f t="shared" ref="H35:H61" si="6">+E35-$G35</f>
        <v>-8.3042781697221124E-2</v>
      </c>
      <c r="I35">
        <f t="shared" ref="I35:I61" si="7">+F35-$G35</f>
        <v>-3.1600175884600845E-2</v>
      </c>
    </row>
    <row r="36" spans="1:9">
      <c r="A36" s="1">
        <v>44621</v>
      </c>
      <c r="B36">
        <v>118.357658</v>
      </c>
      <c r="C36">
        <v>4530.4101559999999</v>
      </c>
      <c r="D36" s="4">
        <v>0.49299999999999999</v>
      </c>
      <c r="E36">
        <f t="shared" si="3"/>
        <v>7.4085009339760477E-2</v>
      </c>
      <c r="F36">
        <f t="shared" si="4"/>
        <v>3.5773288410591908E-2</v>
      </c>
      <c r="G36">
        <f t="shared" si="5"/>
        <v>4.0990793463557829E-4</v>
      </c>
      <c r="H36">
        <f t="shared" si="6"/>
        <v>7.3675101405124899E-2</v>
      </c>
      <c r="I36">
        <f t="shared" si="7"/>
        <v>3.536338047595633E-2</v>
      </c>
    </row>
    <row r="37" spans="1:9">
      <c r="A37" s="1">
        <v>44652</v>
      </c>
      <c r="B37">
        <v>120.351242</v>
      </c>
      <c r="C37">
        <v>4131.9301759999998</v>
      </c>
      <c r="D37" s="4">
        <v>0.80800000000000005</v>
      </c>
      <c r="E37">
        <f t="shared" si="3"/>
        <v>1.6843726326521313E-2</v>
      </c>
      <c r="F37">
        <f t="shared" si="4"/>
        <v>-8.7956711705729274E-2</v>
      </c>
      <c r="G37">
        <f t="shared" si="5"/>
        <v>6.7085255259513588E-4</v>
      </c>
      <c r="H37">
        <f t="shared" si="6"/>
        <v>1.6172873773926177E-2</v>
      </c>
      <c r="I37">
        <f t="shared" si="7"/>
        <v>-8.8627564258324409E-2</v>
      </c>
    </row>
    <row r="38" spans="1:9">
      <c r="A38" s="1">
        <v>44682</v>
      </c>
      <c r="B38">
        <v>126.386528</v>
      </c>
      <c r="C38">
        <v>4132.1499020000001</v>
      </c>
      <c r="D38" s="4">
        <v>1.03</v>
      </c>
      <c r="E38">
        <f t="shared" si="3"/>
        <v>5.0147268110452892E-2</v>
      </c>
      <c r="F38">
        <f t="shared" si="4"/>
        <v>5.3177568506868056E-5</v>
      </c>
      <c r="G38">
        <f t="shared" si="5"/>
        <v>8.543077507923158E-4</v>
      </c>
      <c r="H38">
        <f t="shared" si="6"/>
        <v>4.9292960359660576E-2</v>
      </c>
      <c r="I38">
        <f t="shared" si="7"/>
        <v>-8.0113018228544775E-4</v>
      </c>
    </row>
    <row r="39" spans="1:9">
      <c r="A39" s="1">
        <v>44713</v>
      </c>
      <c r="B39">
        <v>130.08483899999999</v>
      </c>
      <c r="C39">
        <v>3785.3798830000001</v>
      </c>
      <c r="D39" s="4">
        <v>1.6</v>
      </c>
      <c r="E39">
        <f t="shared" si="3"/>
        <v>2.9261908357827382E-2</v>
      </c>
      <c r="F39">
        <f t="shared" si="4"/>
        <v>-8.3919999812243073E-2</v>
      </c>
      <c r="G39">
        <f t="shared" si="5"/>
        <v>1.323654354508319E-3</v>
      </c>
      <c r="H39">
        <f t="shared" si="6"/>
        <v>2.7938254003319063E-2</v>
      </c>
      <c r="I39">
        <f t="shared" si="7"/>
        <v>-8.5243654166751393E-2</v>
      </c>
    </row>
    <row r="40" spans="1:9">
      <c r="A40" s="1">
        <v>44743</v>
      </c>
      <c r="B40">
        <v>120.502831</v>
      </c>
      <c r="C40">
        <v>4130.2900390000004</v>
      </c>
      <c r="D40" s="4">
        <v>2.298</v>
      </c>
      <c r="E40">
        <f t="shared" si="3"/>
        <v>-7.3659682970434348E-2</v>
      </c>
      <c r="F40">
        <f t="shared" si="4"/>
        <v>9.1116391659653351E-2</v>
      </c>
      <c r="G40">
        <f t="shared" si="5"/>
        <v>1.8951215135822874E-3</v>
      </c>
      <c r="H40">
        <f t="shared" si="6"/>
        <v>-7.5554804484016636E-2</v>
      </c>
      <c r="I40">
        <f t="shared" si="7"/>
        <v>8.9221270146071063E-2</v>
      </c>
    </row>
    <row r="41" spans="1:9">
      <c r="A41" s="1">
        <v>44774</v>
      </c>
      <c r="B41">
        <v>118.346886</v>
      </c>
      <c r="C41">
        <v>3955</v>
      </c>
      <c r="D41" s="4">
        <v>2.86</v>
      </c>
      <c r="E41">
        <f t="shared" si="3"/>
        <v>-1.7891239418267313E-2</v>
      </c>
      <c r="F41">
        <f t="shared" si="4"/>
        <v>-4.2440128258508625E-2</v>
      </c>
      <c r="G41">
        <f t="shared" si="5"/>
        <v>2.3526510136486767E-3</v>
      </c>
      <c r="H41">
        <f t="shared" si="6"/>
        <v>-2.024389043191599E-2</v>
      </c>
      <c r="I41">
        <f t="shared" si="7"/>
        <v>-4.4792779272157301E-2</v>
      </c>
    </row>
    <row r="42" spans="1:9">
      <c r="A42" s="1">
        <v>44805</v>
      </c>
      <c r="B42">
        <v>110.844292</v>
      </c>
      <c r="C42">
        <v>3585.6201169999999</v>
      </c>
      <c r="D42" s="4">
        <v>3.18</v>
      </c>
      <c r="E42">
        <f t="shared" si="3"/>
        <v>-6.339494222095543E-2</v>
      </c>
      <c r="F42">
        <f t="shared" si="4"/>
        <v>-9.3395672060682666E-2</v>
      </c>
      <c r="G42">
        <f t="shared" si="5"/>
        <v>2.6121432022319091E-3</v>
      </c>
      <c r="H42">
        <f t="shared" si="6"/>
        <v>-6.6007085423187339E-2</v>
      </c>
      <c r="I42">
        <f t="shared" si="7"/>
        <v>-9.6007815262914575E-2</v>
      </c>
    </row>
    <row r="43" spans="1:9">
      <c r="A43" s="1">
        <v>44835</v>
      </c>
      <c r="B43">
        <v>129.01824999999999</v>
      </c>
      <c r="C43">
        <v>3871.9799800000001</v>
      </c>
      <c r="D43" s="4">
        <v>3.9750000000000001</v>
      </c>
      <c r="E43">
        <f t="shared" si="3"/>
        <v>0.16395934939076517</v>
      </c>
      <c r="F43">
        <f t="shared" si="4"/>
        <v>7.9863413762746971E-2</v>
      </c>
      <c r="G43">
        <f t="shared" si="5"/>
        <v>3.2536399365712398E-3</v>
      </c>
      <c r="H43">
        <f t="shared" si="6"/>
        <v>0.16070570945419393</v>
      </c>
      <c r="I43">
        <f t="shared" si="7"/>
        <v>7.6609773826175731E-2</v>
      </c>
    </row>
    <row r="44" spans="1:9">
      <c r="A44" s="1">
        <v>44866</v>
      </c>
      <c r="B44">
        <v>138.91688500000001</v>
      </c>
      <c r="C44">
        <v>4080.110107</v>
      </c>
      <c r="D44" s="4">
        <v>4.2530000000000001</v>
      </c>
      <c r="E44">
        <f t="shared" si="3"/>
        <v>7.6722750463597222E-2</v>
      </c>
      <c r="F44">
        <f t="shared" si="4"/>
        <v>5.3752893371106669E-2</v>
      </c>
      <c r="G44">
        <f t="shared" si="5"/>
        <v>3.4769013854158981E-3</v>
      </c>
      <c r="H44">
        <f t="shared" si="6"/>
        <v>7.3245849078181324E-2</v>
      </c>
      <c r="I44">
        <f t="shared" si="7"/>
        <v>5.0275991985690771E-2</v>
      </c>
    </row>
    <row r="45" spans="1:9">
      <c r="A45" s="1">
        <v>44896</v>
      </c>
      <c r="B45">
        <v>133.01110800000001</v>
      </c>
      <c r="C45">
        <v>3839.5</v>
      </c>
      <c r="D45" s="4">
        <v>4.26</v>
      </c>
      <c r="E45">
        <f t="shared" si="3"/>
        <v>-4.2513024964531798E-2</v>
      </c>
      <c r="F45">
        <f t="shared" si="4"/>
        <v>-5.8971473977430078E-2</v>
      </c>
      <c r="G45">
        <f t="shared" si="5"/>
        <v>3.4825160297176083E-3</v>
      </c>
      <c r="H45">
        <f t="shared" si="6"/>
        <v>-4.5995540994249406E-2</v>
      </c>
      <c r="I45">
        <f t="shared" si="7"/>
        <v>-6.2453990007147686E-2</v>
      </c>
    </row>
    <row r="46" spans="1:9">
      <c r="A46" s="1">
        <v>44927</v>
      </c>
      <c r="B46">
        <v>127.195595</v>
      </c>
      <c r="C46">
        <v>4076.6000979999999</v>
      </c>
      <c r="D46" s="4">
        <v>4.57</v>
      </c>
      <c r="E46">
        <f t="shared" si="3"/>
        <v>-4.3722010044454418E-2</v>
      </c>
      <c r="F46">
        <f t="shared" si="4"/>
        <v>6.1752857924208815E-2</v>
      </c>
      <c r="G46">
        <f t="shared" si="5"/>
        <v>3.7308187111868563E-3</v>
      </c>
      <c r="H46">
        <f t="shared" si="6"/>
        <v>-4.7452828755641274E-2</v>
      </c>
      <c r="I46">
        <f t="shared" si="7"/>
        <v>5.8022039213021959E-2</v>
      </c>
    </row>
    <row r="47" spans="1:9">
      <c r="A47" s="1">
        <v>44958</v>
      </c>
      <c r="B47">
        <v>122.069244</v>
      </c>
      <c r="C47">
        <v>3970.1499020000001</v>
      </c>
      <c r="D47" s="4">
        <v>4.71</v>
      </c>
      <c r="E47">
        <f t="shared" si="3"/>
        <v>-4.0302897281938144E-2</v>
      </c>
      <c r="F47">
        <f t="shared" si="4"/>
        <v>-2.6112494098262107E-2</v>
      </c>
      <c r="G47">
        <f t="shared" si="5"/>
        <v>3.8427343023630378E-3</v>
      </c>
      <c r="H47">
        <f t="shared" si="6"/>
        <v>-4.4145631584301182E-2</v>
      </c>
      <c r="I47">
        <f t="shared" si="7"/>
        <v>-2.9955228400625145E-2</v>
      </c>
    </row>
    <row r="48" spans="1:9">
      <c r="A48" s="1">
        <v>44986</v>
      </c>
      <c r="B48">
        <v>125.27930499999999</v>
      </c>
      <c r="C48">
        <v>4109.3100590000004</v>
      </c>
      <c r="D48" s="4">
        <v>4.585</v>
      </c>
      <c r="E48">
        <f t="shared" si="3"/>
        <v>2.6297049894074886E-2</v>
      </c>
      <c r="F48">
        <f t="shared" si="4"/>
        <v>3.5051612769053664E-2</v>
      </c>
      <c r="G48">
        <f t="shared" si="5"/>
        <v>3.7428162347838967E-3</v>
      </c>
      <c r="H48">
        <f t="shared" si="6"/>
        <v>2.255423365929099E-2</v>
      </c>
      <c r="I48">
        <f t="shared" si="7"/>
        <v>3.1308796534269767E-2</v>
      </c>
    </row>
    <row r="49" spans="1:9">
      <c r="A49" s="1">
        <v>45017</v>
      </c>
      <c r="B49">
        <v>120.806755</v>
      </c>
      <c r="C49">
        <v>4169.4799800000001</v>
      </c>
      <c r="D49" s="4">
        <v>4.923</v>
      </c>
      <c r="E49">
        <f t="shared" si="3"/>
        <v>-3.5700629086344304E-2</v>
      </c>
      <c r="F49">
        <f t="shared" si="4"/>
        <v>1.4642341448102281E-2</v>
      </c>
      <c r="G49">
        <f t="shared" si="5"/>
        <v>4.0127430648317919E-3</v>
      </c>
      <c r="H49">
        <f t="shared" si="6"/>
        <v>-3.9713372151176096E-2</v>
      </c>
      <c r="I49">
        <f t="shared" si="7"/>
        <v>1.0629598383270489E-2</v>
      </c>
    </row>
    <row r="50" spans="1:9">
      <c r="A50" s="1">
        <v>45047</v>
      </c>
      <c r="B50">
        <v>122.89012099999999</v>
      </c>
      <c r="C50">
        <v>4179.830078</v>
      </c>
      <c r="D50" s="4">
        <v>5.2480000000000002</v>
      </c>
      <c r="E50">
        <f t="shared" si="3"/>
        <v>1.7245442939014533E-2</v>
      </c>
      <c r="F50">
        <f t="shared" si="4"/>
        <v>2.4823474509163557E-3</v>
      </c>
      <c r="G50">
        <f t="shared" si="5"/>
        <v>4.2715374544011198E-3</v>
      </c>
      <c r="H50">
        <f t="shared" si="6"/>
        <v>1.2973905484613413E-2</v>
      </c>
      <c r="I50">
        <f t="shared" si="7"/>
        <v>-1.7891900034847641E-3</v>
      </c>
    </row>
    <row r="51" spans="1:9">
      <c r="A51" s="1">
        <v>45078</v>
      </c>
      <c r="B51">
        <v>129.62243699999999</v>
      </c>
      <c r="C51">
        <v>4450.3798829999996</v>
      </c>
      <c r="D51" s="4">
        <v>5.1529999999999996</v>
      </c>
      <c r="E51">
        <f t="shared" si="3"/>
        <v>5.4783215650019645E-2</v>
      </c>
      <c r="F51">
        <f t="shared" si="4"/>
        <v>6.4727464980933958E-2</v>
      </c>
      <c r="G51">
        <f t="shared" si="5"/>
        <v>4.1959657184944543E-3</v>
      </c>
      <c r="H51">
        <f t="shared" si="6"/>
        <v>5.0587249931525191E-2</v>
      </c>
      <c r="I51">
        <f t="shared" si="7"/>
        <v>6.0531499262439503E-2</v>
      </c>
    </row>
    <row r="52" spans="1:9">
      <c r="A52" s="1">
        <v>45108</v>
      </c>
      <c r="B52">
        <v>139.66789199999999</v>
      </c>
      <c r="C52">
        <v>4588.9599609999996</v>
      </c>
      <c r="D52" s="4">
        <v>5.2480000000000002</v>
      </c>
      <c r="E52">
        <f t="shared" si="3"/>
        <v>7.7497810043488213E-2</v>
      </c>
      <c r="F52">
        <f t="shared" si="4"/>
        <v>3.113893232561149E-2</v>
      </c>
      <c r="G52">
        <f t="shared" si="5"/>
        <v>4.2715374544011198E-3</v>
      </c>
      <c r="H52">
        <f t="shared" si="6"/>
        <v>7.3226272589087094E-2</v>
      </c>
      <c r="I52">
        <f t="shared" si="7"/>
        <v>2.6867394871210371E-2</v>
      </c>
    </row>
    <row r="53" spans="1:9">
      <c r="A53" s="1">
        <v>45139</v>
      </c>
      <c r="B53">
        <v>142.23497</v>
      </c>
      <c r="C53">
        <v>4507.6601559999999</v>
      </c>
      <c r="D53" s="4">
        <v>5.298</v>
      </c>
      <c r="E53">
        <f t="shared" si="3"/>
        <v>1.8379872161312649E-2</v>
      </c>
      <c r="F53">
        <f t="shared" si="4"/>
        <v>-1.7716390138710958E-2</v>
      </c>
      <c r="G53">
        <f t="shared" si="5"/>
        <v>4.3112869402990306E-3</v>
      </c>
      <c r="H53">
        <f t="shared" si="6"/>
        <v>1.4068585221013619E-2</v>
      </c>
      <c r="I53">
        <f t="shared" si="7"/>
        <v>-2.2027677079009989E-2</v>
      </c>
    </row>
    <row r="54" spans="1:9">
      <c r="A54" s="1">
        <v>45170</v>
      </c>
      <c r="B54">
        <v>137.47335799999999</v>
      </c>
      <c r="C54">
        <v>4288.0498049999997</v>
      </c>
      <c r="D54" s="4">
        <v>5.3</v>
      </c>
      <c r="E54">
        <f t="shared" si="3"/>
        <v>-3.3477083729831048E-2</v>
      </c>
      <c r="F54">
        <f t="shared" si="4"/>
        <v>-4.8719367343539433E-2</v>
      </c>
      <c r="G54">
        <f t="shared" si="5"/>
        <v>4.3128765598297036E-3</v>
      </c>
      <c r="H54">
        <f t="shared" si="6"/>
        <v>-3.7789960289660751E-2</v>
      </c>
      <c r="I54">
        <f t="shared" si="7"/>
        <v>-5.3032243903369136E-2</v>
      </c>
    </row>
    <row r="55" spans="1:9">
      <c r="A55" s="1">
        <v>45200</v>
      </c>
      <c r="B55">
        <v>141.725922</v>
      </c>
      <c r="C55">
        <v>4193.7998049999997</v>
      </c>
      <c r="D55" s="4">
        <v>5.32</v>
      </c>
      <c r="E55">
        <f t="shared" si="3"/>
        <v>3.0933731901711559E-2</v>
      </c>
      <c r="F55">
        <f t="shared" si="4"/>
        <v>-2.1979688736381231E-2</v>
      </c>
      <c r="G55">
        <f t="shared" si="5"/>
        <v>4.3287712331259165E-3</v>
      </c>
      <c r="H55">
        <f t="shared" si="6"/>
        <v>2.6604960668585642E-2</v>
      </c>
      <c r="I55">
        <f t="shared" si="7"/>
        <v>-2.6308459969507147E-2</v>
      </c>
    </row>
    <row r="56" spans="1:9">
      <c r="A56" s="1">
        <v>45231</v>
      </c>
      <c r="B56">
        <v>155.36546300000001</v>
      </c>
      <c r="C56">
        <v>4567.7998049999997</v>
      </c>
      <c r="D56" s="4">
        <v>5.2380000000000004</v>
      </c>
      <c r="E56">
        <f t="shared" si="3"/>
        <v>9.6238858830637986E-2</v>
      </c>
      <c r="F56">
        <f t="shared" si="4"/>
        <v>8.9179268775324783E-2</v>
      </c>
      <c r="G56">
        <f t="shared" si="5"/>
        <v>4.2635854800638917E-3</v>
      </c>
      <c r="H56">
        <f t="shared" si="6"/>
        <v>9.1975273350574094E-2</v>
      </c>
      <c r="I56">
        <f t="shared" si="7"/>
        <v>8.4915683295260891E-2</v>
      </c>
    </row>
    <row r="57" spans="1:9">
      <c r="A57" s="1">
        <v>45261</v>
      </c>
      <c r="B57">
        <v>162.07240300000001</v>
      </c>
      <c r="C57">
        <v>4769.830078</v>
      </c>
      <c r="D57" s="4">
        <v>5.18</v>
      </c>
      <c r="E57">
        <f t="shared" si="3"/>
        <v>4.316879614358049E-2</v>
      </c>
      <c r="F57">
        <f t="shared" si="4"/>
        <v>4.4229231057555163E-2</v>
      </c>
      <c r="G57">
        <f t="shared" si="5"/>
        <v>4.21745036527299E-3</v>
      </c>
      <c r="H57">
        <f t="shared" si="6"/>
        <v>3.89513457783075E-2</v>
      </c>
      <c r="I57">
        <f t="shared" si="7"/>
        <v>4.0011780692282173E-2</v>
      </c>
    </row>
    <row r="58" spans="1:9">
      <c r="A58" s="1">
        <v>45292</v>
      </c>
      <c r="B58">
        <v>182.00071700000001</v>
      </c>
      <c r="C58">
        <v>4845.6499020000001</v>
      </c>
      <c r="D58" s="4">
        <v>5.1879999999999997</v>
      </c>
      <c r="E58">
        <f t="shared" si="3"/>
        <v>0.12295932947943022</v>
      </c>
      <c r="F58">
        <f t="shared" si="4"/>
        <v>1.5895707553547078E-2</v>
      </c>
      <c r="G58">
        <f t="shared" si="5"/>
        <v>4.2238152156510722E-3</v>
      </c>
      <c r="H58">
        <f t="shared" si="6"/>
        <v>0.11873551426377915</v>
      </c>
      <c r="I58">
        <f t="shared" si="7"/>
        <v>1.1671892337896006E-2</v>
      </c>
    </row>
    <row r="59" spans="1:9">
      <c r="A59" s="1">
        <v>45323</v>
      </c>
      <c r="B59">
        <v>183.35833700000001</v>
      </c>
      <c r="C59">
        <v>5096.2700199999999</v>
      </c>
      <c r="D59" s="4">
        <v>5.2229999999999999</v>
      </c>
      <c r="E59">
        <f t="shared" si="3"/>
        <v>7.4594211626100027E-3</v>
      </c>
      <c r="F59">
        <f t="shared" si="4"/>
        <v>5.1720640795068329E-2</v>
      </c>
      <c r="G59">
        <f t="shared" si="5"/>
        <v>4.2516562197432162E-3</v>
      </c>
      <c r="H59">
        <f t="shared" si="6"/>
        <v>3.2077649428667865E-3</v>
      </c>
      <c r="I59">
        <f t="shared" si="7"/>
        <v>4.7468984575325113E-2</v>
      </c>
    </row>
    <row r="60" spans="1:9">
      <c r="A60" s="1">
        <v>45352</v>
      </c>
      <c r="B60">
        <v>190.96000699999999</v>
      </c>
      <c r="C60">
        <v>5254.3500979999999</v>
      </c>
      <c r="D60" s="4">
        <v>5.2030000000000003</v>
      </c>
      <c r="E60">
        <f t="shared" si="3"/>
        <v>4.1458000352609936E-2</v>
      </c>
      <c r="F60">
        <f t="shared" si="4"/>
        <v>3.1018779887961978E-2</v>
      </c>
      <c r="G60">
        <f t="shared" si="5"/>
        <v>4.2357481141990228E-3</v>
      </c>
      <c r="H60">
        <f t="shared" si="6"/>
        <v>3.7222252238410913E-2</v>
      </c>
      <c r="I60">
        <f t="shared" si="7"/>
        <v>2.6783031773762955E-2</v>
      </c>
    </row>
    <row r="61" spans="1:9">
      <c r="A61" s="1">
        <v>45383</v>
      </c>
      <c r="B61">
        <v>167.13000500000001</v>
      </c>
      <c r="C61">
        <v>5099.9599609999996</v>
      </c>
      <c r="D61" s="4">
        <v>5.2380000000000004</v>
      </c>
      <c r="E61">
        <f t="shared" si="3"/>
        <v>-0.12479053794756079</v>
      </c>
      <c r="F61">
        <f t="shared" si="4"/>
        <v>-2.9383298432810401E-2</v>
      </c>
      <c r="G61">
        <f t="shared" si="5"/>
        <v>4.2635854800638917E-3</v>
      </c>
      <c r="H61">
        <f t="shared" si="6"/>
        <v>-0.12905412342762468</v>
      </c>
      <c r="I61">
        <f t="shared" si="7"/>
        <v>-3.3646883912874292E-2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1062-2BA9-445F-BFF4-94B49F50430D}">
  <dimension ref="A1:G18"/>
  <sheetViews>
    <sheetView zoomScale="85" zoomScaleNormal="85" workbookViewId="0"/>
  </sheetViews>
  <sheetFormatPr baseColWidth="10" defaultRowHeight="14.25"/>
  <cols>
    <col min="1" max="1" width="45.625" customWidth="1"/>
    <col min="2" max="7" width="17.125" customWidth="1"/>
  </cols>
  <sheetData>
    <row r="1" spans="1:7">
      <c r="A1" t="s">
        <v>13</v>
      </c>
    </row>
    <row r="2" spans="1:7" ht="15" thickBot="1"/>
    <row r="3" spans="1:7">
      <c r="A3" s="8" t="s">
        <v>14</v>
      </c>
      <c r="B3" s="8"/>
    </row>
    <row r="4" spans="1:7">
      <c r="A4" s="5" t="s">
        <v>15</v>
      </c>
      <c r="B4" s="5">
        <v>0.52616233226436859</v>
      </c>
    </row>
    <row r="5" spans="1:7">
      <c r="A5" s="5" t="s">
        <v>16</v>
      </c>
      <c r="B5" s="5">
        <v>0.27684679989387984</v>
      </c>
    </row>
    <row r="6" spans="1:7">
      <c r="A6" s="5" t="s">
        <v>17</v>
      </c>
      <c r="B6" s="5">
        <v>0.26415990164640402</v>
      </c>
    </row>
    <row r="7" spans="1:7">
      <c r="A7" s="5" t="s">
        <v>18</v>
      </c>
      <c r="B7" s="5">
        <v>5.9838049017094067E-2</v>
      </c>
    </row>
    <row r="8" spans="1:7" ht="15" thickBot="1">
      <c r="A8" s="6" t="s">
        <v>19</v>
      </c>
      <c r="B8" s="6">
        <v>59</v>
      </c>
    </row>
    <row r="10" spans="1:7" ht="15" thickBot="1">
      <c r="A10" t="s">
        <v>20</v>
      </c>
    </row>
    <row r="11" spans="1:7">
      <c r="A11" s="7"/>
      <c r="B11" s="7" t="s">
        <v>25</v>
      </c>
      <c r="C11" s="7" t="s">
        <v>26</v>
      </c>
      <c r="D11" s="7" t="s">
        <v>27</v>
      </c>
      <c r="E11" s="7" t="s">
        <v>28</v>
      </c>
      <c r="F11" s="7" t="s">
        <v>29</v>
      </c>
    </row>
    <row r="12" spans="1:7">
      <c r="A12" s="5" t="s">
        <v>21</v>
      </c>
      <c r="B12" s="5">
        <v>1</v>
      </c>
      <c r="C12" s="5">
        <v>7.8133791892250781E-2</v>
      </c>
      <c r="D12" s="5">
        <v>7.8133791892250781E-2</v>
      </c>
      <c r="E12" s="5">
        <v>21.821472395663118</v>
      </c>
      <c r="F12" s="5">
        <v>1.86866814600135E-5</v>
      </c>
    </row>
    <row r="13" spans="1:7">
      <c r="A13" s="5" t="s">
        <v>22</v>
      </c>
      <c r="B13" s="5">
        <v>57</v>
      </c>
      <c r="C13" s="5">
        <v>0.20409375027981269</v>
      </c>
      <c r="D13" s="5">
        <v>3.5805921101721523E-3</v>
      </c>
      <c r="E13" s="5"/>
      <c r="F13" s="5"/>
    </row>
    <row r="14" spans="1:7" ht="15" thickBot="1">
      <c r="A14" s="6" t="s">
        <v>23</v>
      </c>
      <c r="B14" s="6">
        <v>58</v>
      </c>
      <c r="C14" s="6">
        <v>0.28222754217206347</v>
      </c>
      <c r="D14" s="6"/>
      <c r="E14" s="6"/>
      <c r="F14" s="6"/>
    </row>
    <row r="15" spans="1:7" ht="15" thickBot="1"/>
    <row r="16" spans="1:7">
      <c r="A16" s="7"/>
      <c r="B16" s="7" t="s">
        <v>30</v>
      </c>
      <c r="C16" s="7" t="s">
        <v>18</v>
      </c>
      <c r="D16" s="7" t="s">
        <v>31</v>
      </c>
      <c r="E16" s="7" t="s">
        <v>32</v>
      </c>
      <c r="F16" s="7" t="s">
        <v>33</v>
      </c>
      <c r="G16" s="7" t="s">
        <v>34</v>
      </c>
    </row>
    <row r="17" spans="1:7">
      <c r="A17" s="5" t="s">
        <v>24</v>
      </c>
      <c r="B17" s="5">
        <v>3.1277049677966911E-3</v>
      </c>
      <c r="C17" s="5">
        <v>7.9369417999264474E-3</v>
      </c>
      <c r="D17" s="5">
        <v>0.39406928343933123</v>
      </c>
      <c r="E17" s="5">
        <v>0.69500032838555359</v>
      </c>
      <c r="F17" s="5">
        <v>-1.2765746838959008E-2</v>
      </c>
      <c r="G17" s="5">
        <v>1.9021156774552392E-2</v>
      </c>
    </row>
    <row r="18" spans="1:7" ht="15" thickBot="1">
      <c r="A18" s="6" t="s">
        <v>35</v>
      </c>
      <c r="B18" s="6">
        <v>0.6975867349134266</v>
      </c>
      <c r="C18" s="6">
        <v>0.14933313691456929</v>
      </c>
      <c r="D18" s="6">
        <v>4.6713458869648132</v>
      </c>
      <c r="E18" s="6">
        <v>1.8686681460013785E-5</v>
      </c>
      <c r="F18" s="6">
        <v>0.39855228631442685</v>
      </c>
      <c r="G18" s="6">
        <v>0.99662118351242635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63F6-B486-46D5-AAED-25A93268E89E}">
  <dimension ref="A1:B71"/>
  <sheetViews>
    <sheetView zoomScale="85" zoomScaleNormal="85" workbookViewId="0"/>
  </sheetViews>
  <sheetFormatPr baseColWidth="10" defaultColWidth="9.125" defaultRowHeight="14.25"/>
  <cols>
    <col min="1" max="2" width="30.75" style="4" customWidth="1"/>
    <col min="257" max="258" width="30.75" customWidth="1"/>
    <col min="513" max="514" width="30.75" customWidth="1"/>
    <col min="769" max="770" width="30.75" customWidth="1"/>
    <col min="1025" max="1026" width="30.75" customWidth="1"/>
    <col min="1281" max="1282" width="30.75" customWidth="1"/>
    <col min="1537" max="1538" width="30.75" customWidth="1"/>
    <col min="1793" max="1794" width="30.75" customWidth="1"/>
    <col min="2049" max="2050" width="30.75" customWidth="1"/>
    <col min="2305" max="2306" width="30.75" customWidth="1"/>
    <col min="2561" max="2562" width="30.75" customWidth="1"/>
    <col min="2817" max="2818" width="30.75" customWidth="1"/>
    <col min="3073" max="3074" width="30.75" customWidth="1"/>
    <col min="3329" max="3330" width="30.75" customWidth="1"/>
    <col min="3585" max="3586" width="30.75" customWidth="1"/>
    <col min="3841" max="3842" width="30.75" customWidth="1"/>
    <col min="4097" max="4098" width="30.75" customWidth="1"/>
    <col min="4353" max="4354" width="30.75" customWidth="1"/>
    <col min="4609" max="4610" width="30.75" customWidth="1"/>
    <col min="4865" max="4866" width="30.75" customWidth="1"/>
    <col min="5121" max="5122" width="30.75" customWidth="1"/>
    <col min="5377" max="5378" width="30.75" customWidth="1"/>
    <col min="5633" max="5634" width="30.75" customWidth="1"/>
    <col min="5889" max="5890" width="30.75" customWidth="1"/>
    <col min="6145" max="6146" width="30.75" customWidth="1"/>
    <col min="6401" max="6402" width="30.75" customWidth="1"/>
    <col min="6657" max="6658" width="30.75" customWidth="1"/>
    <col min="6913" max="6914" width="30.75" customWidth="1"/>
    <col min="7169" max="7170" width="30.75" customWidth="1"/>
    <col min="7425" max="7426" width="30.75" customWidth="1"/>
    <col min="7681" max="7682" width="30.75" customWidth="1"/>
    <col min="7937" max="7938" width="30.75" customWidth="1"/>
    <col min="8193" max="8194" width="30.75" customWidth="1"/>
    <col min="8449" max="8450" width="30.75" customWidth="1"/>
    <col min="8705" max="8706" width="30.75" customWidth="1"/>
    <col min="8961" max="8962" width="30.75" customWidth="1"/>
    <col min="9217" max="9218" width="30.75" customWidth="1"/>
    <col min="9473" max="9474" width="30.75" customWidth="1"/>
    <col min="9729" max="9730" width="30.75" customWidth="1"/>
    <col min="9985" max="9986" width="30.75" customWidth="1"/>
    <col min="10241" max="10242" width="30.75" customWidth="1"/>
    <col min="10497" max="10498" width="30.75" customWidth="1"/>
    <col min="10753" max="10754" width="30.75" customWidth="1"/>
    <col min="11009" max="11010" width="30.75" customWidth="1"/>
    <col min="11265" max="11266" width="30.75" customWidth="1"/>
    <col min="11521" max="11522" width="30.75" customWidth="1"/>
    <col min="11777" max="11778" width="30.75" customWidth="1"/>
    <col min="12033" max="12034" width="30.75" customWidth="1"/>
    <col min="12289" max="12290" width="30.75" customWidth="1"/>
    <col min="12545" max="12546" width="30.75" customWidth="1"/>
    <col min="12801" max="12802" width="30.75" customWidth="1"/>
    <col min="13057" max="13058" width="30.75" customWidth="1"/>
    <col min="13313" max="13314" width="30.75" customWidth="1"/>
    <col min="13569" max="13570" width="30.75" customWidth="1"/>
    <col min="13825" max="13826" width="30.75" customWidth="1"/>
    <col min="14081" max="14082" width="30.75" customWidth="1"/>
    <col min="14337" max="14338" width="30.75" customWidth="1"/>
    <col min="14593" max="14594" width="30.75" customWidth="1"/>
    <col min="14849" max="14850" width="30.75" customWidth="1"/>
    <col min="15105" max="15106" width="30.75" customWidth="1"/>
    <col min="15361" max="15362" width="30.75" customWidth="1"/>
    <col min="15617" max="15618" width="30.75" customWidth="1"/>
    <col min="15873" max="15874" width="30.75" customWidth="1"/>
    <col min="16129" max="16130" width="30.75" customWidth="1"/>
  </cols>
  <sheetData>
    <row r="1" spans="1:2">
      <c r="A1" s="2" t="s">
        <v>36</v>
      </c>
      <c r="B1" s="3" t="s">
        <v>37</v>
      </c>
    </row>
    <row r="2" spans="1:2">
      <c r="A2" s="2">
        <v>357</v>
      </c>
      <c r="B2" s="3">
        <v>0.7</v>
      </c>
    </row>
    <row r="3" spans="1:2">
      <c r="A3" s="2">
        <v>48</v>
      </c>
      <c r="B3" s="3">
        <v>0.7</v>
      </c>
    </row>
    <row r="4" spans="1:2">
      <c r="A4" s="2">
        <v>932</v>
      </c>
      <c r="B4" s="3">
        <v>0.8</v>
      </c>
    </row>
    <row r="5" spans="1:2">
      <c r="A5" s="2">
        <v>366</v>
      </c>
      <c r="B5" s="3">
        <v>0.7</v>
      </c>
    </row>
    <row r="6" spans="1:2">
      <c r="A6" s="2">
        <v>83</v>
      </c>
      <c r="B6" s="3">
        <v>0.8</v>
      </c>
    </row>
    <row r="7" spans="1:2">
      <c r="A7" s="2">
        <v>22</v>
      </c>
      <c r="B7" s="3">
        <v>0</v>
      </c>
    </row>
    <row r="8" spans="1:2">
      <c r="A8" s="2">
        <v>67</v>
      </c>
      <c r="B8" s="3">
        <v>0</v>
      </c>
    </row>
    <row r="9" spans="1:2">
      <c r="A9" s="2">
        <v>413</v>
      </c>
      <c r="B9" s="3">
        <v>0.6</v>
      </c>
    </row>
    <row r="10" spans="1:2">
      <c r="A10" s="2">
        <v>496</v>
      </c>
      <c r="B10" s="3">
        <v>0.3</v>
      </c>
    </row>
    <row r="11" spans="1:2">
      <c r="A11" s="2">
        <v>458</v>
      </c>
      <c r="B11" s="3">
        <v>0.5</v>
      </c>
    </row>
    <row r="12" spans="1:2">
      <c r="A12" s="2">
        <v>152</v>
      </c>
      <c r="B12" s="3">
        <v>0.4</v>
      </c>
    </row>
    <row r="13" spans="1:2">
      <c r="A13" s="2">
        <v>115</v>
      </c>
      <c r="B13" s="3">
        <v>1</v>
      </c>
    </row>
    <row r="14" spans="1:2">
      <c r="A14" s="2">
        <v>964</v>
      </c>
      <c r="B14" s="3">
        <v>0.9</v>
      </c>
    </row>
    <row r="15" spans="1:2">
      <c r="A15" s="2">
        <v>459</v>
      </c>
      <c r="B15" s="3">
        <v>1.2</v>
      </c>
    </row>
    <row r="16" spans="1:2">
      <c r="A16" s="2">
        <v>421</v>
      </c>
      <c r="B16" s="3">
        <v>1</v>
      </c>
    </row>
    <row r="17" spans="1:2">
      <c r="A17" s="2">
        <v>723</v>
      </c>
      <c r="B17" s="3">
        <v>1.3</v>
      </c>
    </row>
    <row r="18" spans="1:2">
      <c r="A18" s="2">
        <v>256</v>
      </c>
      <c r="B18" s="3">
        <v>1.1000000000000001</v>
      </c>
    </row>
    <row r="19" spans="1:2">
      <c r="A19" s="2">
        <v>294</v>
      </c>
      <c r="B19" s="3">
        <v>0.5</v>
      </c>
    </row>
    <row r="20" spans="1:2">
      <c r="A20" s="2">
        <v>1310</v>
      </c>
      <c r="B20" s="3">
        <v>0.7</v>
      </c>
    </row>
    <row r="21" spans="1:2">
      <c r="A21" s="2">
        <v>627</v>
      </c>
      <c r="B21" s="3">
        <v>0.6</v>
      </c>
    </row>
    <row r="22" spans="1:2">
      <c r="A22" s="2">
        <v>714</v>
      </c>
      <c r="B22" s="3">
        <v>1.4</v>
      </c>
    </row>
    <row r="23" spans="1:2">
      <c r="A23" s="2">
        <v>270</v>
      </c>
      <c r="B23" s="3">
        <v>0.6</v>
      </c>
    </row>
    <row r="24" spans="1:2">
      <c r="A24" s="2">
        <v>52</v>
      </c>
      <c r="B24" s="3">
        <v>0.4</v>
      </c>
    </row>
    <row r="25" spans="1:2">
      <c r="A25" s="2">
        <v>71</v>
      </c>
      <c r="B25" s="3">
        <v>0.2</v>
      </c>
    </row>
    <row r="26" spans="1:2">
      <c r="A26" s="2">
        <v>135</v>
      </c>
      <c r="B26" s="3">
        <v>0.4</v>
      </c>
    </row>
    <row r="27" spans="1:2">
      <c r="A27" s="2">
        <v>50</v>
      </c>
      <c r="B27" s="3">
        <v>0.6</v>
      </c>
    </row>
    <row r="28" spans="1:2">
      <c r="A28" s="2">
        <v>182</v>
      </c>
      <c r="B28" s="3">
        <v>0.6</v>
      </c>
    </row>
    <row r="29" spans="1:2">
      <c r="A29" s="2">
        <v>82</v>
      </c>
      <c r="B29" s="3">
        <v>0.7</v>
      </c>
    </row>
    <row r="30" spans="1:2">
      <c r="A30" s="2">
        <v>24</v>
      </c>
      <c r="B30" s="3">
        <v>0.5</v>
      </c>
    </row>
    <row r="31" spans="1:2">
      <c r="A31" s="2">
        <v>1137</v>
      </c>
      <c r="B31" s="3">
        <v>1.3</v>
      </c>
    </row>
    <row r="32" spans="1:2">
      <c r="A32" s="2">
        <v>195</v>
      </c>
      <c r="B32" s="3">
        <v>0.7</v>
      </c>
    </row>
    <row r="33" spans="1:2">
      <c r="A33" s="2">
        <v>325</v>
      </c>
      <c r="B33" s="3">
        <v>1.2</v>
      </c>
    </row>
    <row r="34" spans="1:2">
      <c r="A34" s="2">
        <v>120</v>
      </c>
      <c r="B34" s="3">
        <v>1</v>
      </c>
    </row>
    <row r="35" spans="1:2">
      <c r="A35" s="2">
        <v>282</v>
      </c>
      <c r="B35" s="3">
        <v>0.6</v>
      </c>
    </row>
    <row r="36" spans="1:2">
      <c r="A36" s="2">
        <v>228</v>
      </c>
      <c r="B36" s="3">
        <v>0.8</v>
      </c>
    </row>
    <row r="37" spans="1:2">
      <c r="A37" s="2">
        <v>351</v>
      </c>
      <c r="B37" s="3">
        <v>0.6</v>
      </c>
    </row>
    <row r="38" spans="1:2">
      <c r="A38" s="2">
        <v>1541</v>
      </c>
      <c r="B38" s="3">
        <v>1</v>
      </c>
    </row>
    <row r="39" spans="1:2">
      <c r="A39" s="2">
        <v>1661</v>
      </c>
      <c r="B39" s="3">
        <v>2.9</v>
      </c>
    </row>
    <row r="40" spans="1:2">
      <c r="A40" s="2">
        <v>2769</v>
      </c>
      <c r="B40" s="3">
        <v>1.3</v>
      </c>
    </row>
    <row r="41" spans="1:2">
      <c r="A41" s="2">
        <v>510</v>
      </c>
      <c r="B41" s="3">
        <v>1</v>
      </c>
    </row>
    <row r="42" spans="1:2">
      <c r="A42" s="2">
        <v>200</v>
      </c>
      <c r="B42" s="3">
        <v>0.9</v>
      </c>
    </row>
    <row r="43" spans="1:2">
      <c r="A43" s="2">
        <v>678</v>
      </c>
      <c r="B43" s="3">
        <v>1.2</v>
      </c>
    </row>
    <row r="44" spans="1:2">
      <c r="A44" s="2">
        <v>1113</v>
      </c>
      <c r="B44" s="3">
        <v>2.9</v>
      </c>
    </row>
    <row r="45" spans="1:2">
      <c r="A45" s="2">
        <v>2178</v>
      </c>
      <c r="B45" s="3">
        <v>1.4</v>
      </c>
    </row>
    <row r="46" spans="1:2">
      <c r="A46" s="2">
        <v>1074</v>
      </c>
      <c r="B46" s="3">
        <v>1</v>
      </c>
    </row>
    <row r="47" spans="1:2">
      <c r="A47" s="2">
        <v>586</v>
      </c>
      <c r="B47" s="3">
        <v>1.8</v>
      </c>
    </row>
    <row r="48" spans="1:2">
      <c r="A48" s="2">
        <v>2232</v>
      </c>
      <c r="B48" s="3">
        <v>2.9</v>
      </c>
    </row>
    <row r="49" spans="1:2">
      <c r="A49" s="2">
        <v>92</v>
      </c>
      <c r="B49" s="3">
        <v>0.3</v>
      </c>
    </row>
    <row r="50" spans="1:2">
      <c r="A50" s="2">
        <v>640</v>
      </c>
      <c r="B50" s="3">
        <v>2.6</v>
      </c>
    </row>
    <row r="51" spans="1:2">
      <c r="A51" s="2">
        <v>2663</v>
      </c>
      <c r="B51" s="3">
        <v>2</v>
      </c>
    </row>
    <row r="52" spans="1:2">
      <c r="A52" s="2">
        <v>925</v>
      </c>
      <c r="B52" s="3">
        <v>1.6</v>
      </c>
    </row>
    <row r="53" spans="1:2">
      <c r="A53" s="2">
        <v>503</v>
      </c>
      <c r="B53" s="3">
        <v>2</v>
      </c>
    </row>
    <row r="54" spans="1:2">
      <c r="A54" s="2">
        <v>472</v>
      </c>
      <c r="B54" s="3">
        <v>1.2</v>
      </c>
    </row>
    <row r="55" spans="1:2">
      <c r="A55" s="2">
        <v>346</v>
      </c>
      <c r="B55" s="3">
        <v>1.7</v>
      </c>
    </row>
    <row r="56" spans="1:2">
      <c r="A56" s="2">
        <v>337</v>
      </c>
      <c r="B56" s="3">
        <v>1.7</v>
      </c>
    </row>
    <row r="57" spans="1:2">
      <c r="A57" s="2">
        <v>0.89</v>
      </c>
      <c r="B57" s="3">
        <v>0.2</v>
      </c>
    </row>
    <row r="58" spans="1:2">
      <c r="A58" s="2">
        <v>993</v>
      </c>
      <c r="B58" s="3">
        <v>0.9</v>
      </c>
    </row>
    <row r="59" spans="1:2">
      <c r="A59" s="2">
        <v>1575</v>
      </c>
      <c r="B59" s="3">
        <v>2.5</v>
      </c>
    </row>
    <row r="60" spans="1:2">
      <c r="A60" s="2">
        <v>41</v>
      </c>
      <c r="B60" s="3">
        <v>0.1</v>
      </c>
    </row>
    <row r="61" spans="1:2">
      <c r="A61" s="2">
        <v>2501</v>
      </c>
      <c r="B61" s="3">
        <v>3.9</v>
      </c>
    </row>
    <row r="62" spans="1:2">
      <c r="A62" s="2">
        <v>2304</v>
      </c>
      <c r="B62" s="3">
        <v>5.3</v>
      </c>
    </row>
    <row r="63" spans="1:2">
      <c r="A63" s="2">
        <v>29</v>
      </c>
      <c r="B63" s="3">
        <v>0.1</v>
      </c>
    </row>
    <row r="64" spans="1:2">
      <c r="A64" s="2">
        <v>2493</v>
      </c>
      <c r="B64" s="3">
        <v>1.9</v>
      </c>
    </row>
    <row r="65" spans="1:2">
      <c r="A65" s="2">
        <v>71</v>
      </c>
      <c r="B65" s="3">
        <v>1.1000000000000001</v>
      </c>
    </row>
    <row r="66" spans="1:2">
      <c r="A66" s="2">
        <v>185</v>
      </c>
      <c r="B66" s="3">
        <v>0.6</v>
      </c>
    </row>
    <row r="67" spans="1:2">
      <c r="A67" s="2">
        <v>327</v>
      </c>
      <c r="B67" s="3">
        <v>0.6</v>
      </c>
    </row>
    <row r="68" spans="1:2">
      <c r="A68" s="2">
        <v>409</v>
      </c>
      <c r="B68" s="3">
        <v>1.7</v>
      </c>
    </row>
    <row r="69" spans="1:2">
      <c r="A69" s="2">
        <v>117</v>
      </c>
      <c r="B69" s="3">
        <v>2.4</v>
      </c>
    </row>
    <row r="70" spans="1:2">
      <c r="A70" s="2">
        <v>179</v>
      </c>
      <c r="B70" s="3">
        <v>0.4</v>
      </c>
    </row>
    <row r="71" spans="1:2">
      <c r="A71" s="2">
        <v>234</v>
      </c>
      <c r="B71" s="3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B2C1-E588-41F0-B480-AB56ACA43A9B}">
  <dimension ref="A1:G61"/>
  <sheetViews>
    <sheetView workbookViewId="0"/>
  </sheetViews>
  <sheetFormatPr baseColWidth="10" defaultRowHeight="14.2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43586</v>
      </c>
      <c r="B2">
        <v>134.36901900000001</v>
      </c>
      <c r="C2">
        <v>135.57360800000001</v>
      </c>
      <c r="D2">
        <v>121.271507</v>
      </c>
      <c r="E2">
        <v>121.405357</v>
      </c>
      <c r="F2">
        <v>95.365470999999999</v>
      </c>
      <c r="G2">
        <v>79011074</v>
      </c>
    </row>
    <row r="3" spans="1:7">
      <c r="A3" s="1">
        <v>43617</v>
      </c>
      <c r="B3">
        <v>121.510513</v>
      </c>
      <c r="C3">
        <v>133.98661799999999</v>
      </c>
      <c r="D3">
        <v>121.472275</v>
      </c>
      <c r="E3">
        <v>131.83557099999999</v>
      </c>
      <c r="F3">
        <v>104.788651</v>
      </c>
      <c r="G3">
        <v>64163313</v>
      </c>
    </row>
    <row r="4" spans="1:7">
      <c r="A4" s="1">
        <v>43647</v>
      </c>
      <c r="B4">
        <v>133.46080000000001</v>
      </c>
      <c r="C4">
        <v>145.25813299999999</v>
      </c>
      <c r="D4">
        <v>133.01147499999999</v>
      </c>
      <c r="E4">
        <v>141.72084000000001</v>
      </c>
      <c r="F4">
        <v>112.645882</v>
      </c>
      <c r="G4">
        <v>83848718</v>
      </c>
    </row>
    <row r="5" spans="1:7">
      <c r="A5" s="1">
        <v>43678</v>
      </c>
      <c r="B5">
        <v>142.351822</v>
      </c>
      <c r="C5">
        <v>146.22370900000001</v>
      </c>
      <c r="D5">
        <v>123.16443599999999</v>
      </c>
      <c r="E5">
        <v>129.569794</v>
      </c>
      <c r="F5">
        <v>102.987724</v>
      </c>
      <c r="G5">
        <v>100678127</v>
      </c>
    </row>
    <row r="6" spans="1:7">
      <c r="A6" s="1">
        <v>43709</v>
      </c>
      <c r="B6">
        <v>128.919693</v>
      </c>
      <c r="C6">
        <v>140.12428299999999</v>
      </c>
      <c r="D6">
        <v>127.466537</v>
      </c>
      <c r="E6">
        <v>139.024857</v>
      </c>
      <c r="F6">
        <v>111.805038</v>
      </c>
      <c r="G6">
        <v>64655351</v>
      </c>
    </row>
    <row r="7" spans="1:7">
      <c r="A7" s="1">
        <v>43739</v>
      </c>
      <c r="B7">
        <v>139.187378</v>
      </c>
      <c r="C7">
        <v>140.86998</v>
      </c>
      <c r="D7">
        <v>125.14340199999999</v>
      </c>
      <c r="E7">
        <v>127.848946</v>
      </c>
      <c r="F7">
        <v>102.817261</v>
      </c>
      <c r="G7">
        <v>95625532</v>
      </c>
    </row>
    <row r="8" spans="1:7">
      <c r="A8" s="1">
        <v>43770</v>
      </c>
      <c r="B8">
        <v>128.585083</v>
      </c>
      <c r="C8">
        <v>133.021027</v>
      </c>
      <c r="D8">
        <v>126.912048</v>
      </c>
      <c r="E8">
        <v>128.53729200000001</v>
      </c>
      <c r="F8">
        <v>103.37082700000001</v>
      </c>
      <c r="G8">
        <v>67751825</v>
      </c>
    </row>
    <row r="9" spans="1:7">
      <c r="A9" s="1">
        <v>43800</v>
      </c>
      <c r="B9">
        <v>128.53729200000001</v>
      </c>
      <c r="C9">
        <v>130.42065400000001</v>
      </c>
      <c r="D9">
        <v>124.94264200000001</v>
      </c>
      <c r="E9">
        <v>128.145309</v>
      </c>
      <c r="F9">
        <v>104.27280399999999</v>
      </c>
      <c r="G9">
        <v>75159179</v>
      </c>
    </row>
    <row r="10" spans="1:7">
      <c r="A10" s="1">
        <v>43831</v>
      </c>
      <c r="B10">
        <v>129.063095</v>
      </c>
      <c r="C10">
        <v>139.37858600000001</v>
      </c>
      <c r="D10">
        <v>127.34225499999999</v>
      </c>
      <c r="E10">
        <v>137.40917999999999</v>
      </c>
      <c r="F10">
        <v>111.810883</v>
      </c>
      <c r="G10">
        <v>118459187</v>
      </c>
    </row>
    <row r="11" spans="1:7">
      <c r="A11" s="1">
        <v>43862</v>
      </c>
      <c r="B11">
        <v>137.90631099999999</v>
      </c>
      <c r="C11">
        <v>151.76864599999999</v>
      </c>
      <c r="D11">
        <v>120.803062</v>
      </c>
      <c r="E11">
        <v>124.426384</v>
      </c>
      <c r="F11">
        <v>101.246689</v>
      </c>
      <c r="G11">
        <v>123581342</v>
      </c>
    </row>
    <row r="12" spans="1:7">
      <c r="A12" s="1">
        <v>43891</v>
      </c>
      <c r="B12">
        <v>125</v>
      </c>
      <c r="C12">
        <v>130.11471599999999</v>
      </c>
      <c r="D12">
        <v>86.577438000000001</v>
      </c>
      <c r="E12">
        <v>106.05162799999999</v>
      </c>
      <c r="F12">
        <v>87.196113999999994</v>
      </c>
      <c r="G12">
        <v>198819809</v>
      </c>
    </row>
    <row r="13" spans="1:7">
      <c r="A13" s="1">
        <v>43922</v>
      </c>
      <c r="B13">
        <v>101.682602</v>
      </c>
      <c r="C13">
        <v>123.623329</v>
      </c>
      <c r="D13">
        <v>99.923514999999995</v>
      </c>
      <c r="E13">
        <v>120.038239</v>
      </c>
      <c r="F13">
        <v>98.695960999999997</v>
      </c>
      <c r="G13">
        <v>136705925</v>
      </c>
    </row>
    <row r="14" spans="1:7">
      <c r="A14" s="1">
        <v>43952</v>
      </c>
      <c r="B14">
        <v>117.772469</v>
      </c>
      <c r="C14">
        <v>121.38623</v>
      </c>
      <c r="D14">
        <v>106.892921</v>
      </c>
      <c r="E14">
        <v>119.407265</v>
      </c>
      <c r="F14">
        <v>98.177184999999994</v>
      </c>
      <c r="G14">
        <v>97154572</v>
      </c>
    </row>
    <row r="15" spans="1:7">
      <c r="A15" s="1">
        <v>43983</v>
      </c>
      <c r="B15">
        <v>119.158699</v>
      </c>
      <c r="C15">
        <v>129.904404</v>
      </c>
      <c r="D15">
        <v>110.783936</v>
      </c>
      <c r="E15">
        <v>115.458893</v>
      </c>
      <c r="F15">
        <v>96.203934000000004</v>
      </c>
      <c r="G15">
        <v>126567676</v>
      </c>
    </row>
    <row r="16" spans="1:7">
      <c r="A16" s="1">
        <v>44013</v>
      </c>
      <c r="B16">
        <v>114.980881</v>
      </c>
      <c r="C16">
        <v>126.357552</v>
      </c>
      <c r="D16">
        <v>110.133842</v>
      </c>
      <c r="E16">
        <v>117.533463</v>
      </c>
      <c r="F16">
        <v>97.932541000000001</v>
      </c>
      <c r="G16">
        <v>119434686</v>
      </c>
    </row>
    <row r="17" spans="1:7">
      <c r="A17" s="1">
        <v>44044</v>
      </c>
      <c r="B17">
        <v>118.068832</v>
      </c>
      <c r="C17">
        <v>124.732315</v>
      </c>
      <c r="D17">
        <v>116.778206</v>
      </c>
      <c r="E17">
        <v>117.887192</v>
      </c>
      <c r="F17">
        <v>98.227279999999993</v>
      </c>
      <c r="G17">
        <v>77439042</v>
      </c>
    </row>
    <row r="18" spans="1:7">
      <c r="A18" s="1">
        <v>44075</v>
      </c>
      <c r="B18">
        <v>117.447418</v>
      </c>
      <c r="C18">
        <v>124.235184</v>
      </c>
      <c r="D18">
        <v>111.357552</v>
      </c>
      <c r="E18">
        <v>116.31931299999999</v>
      </c>
      <c r="F18">
        <v>98.189896000000005</v>
      </c>
      <c r="G18">
        <v>88369845</v>
      </c>
    </row>
    <row r="19" spans="1:7">
      <c r="A19" s="1">
        <v>44105</v>
      </c>
      <c r="B19">
        <v>116.978966</v>
      </c>
      <c r="C19">
        <v>129.54110700000001</v>
      </c>
      <c r="D19">
        <v>101.261948</v>
      </c>
      <c r="E19">
        <v>106.74951900000001</v>
      </c>
      <c r="F19">
        <v>90.111641000000006</v>
      </c>
      <c r="G19">
        <v>166434813</v>
      </c>
    </row>
    <row r="20" spans="1:7">
      <c r="A20" s="1">
        <v>44136</v>
      </c>
      <c r="B20">
        <v>107.695984</v>
      </c>
      <c r="C20">
        <v>119.799232</v>
      </c>
      <c r="D20">
        <v>106.271507</v>
      </c>
      <c r="E20">
        <v>118.087952</v>
      </c>
      <c r="F20">
        <v>99.682884000000001</v>
      </c>
      <c r="G20">
        <v>108438088</v>
      </c>
    </row>
    <row r="21" spans="1:7">
      <c r="A21" s="1">
        <v>44166</v>
      </c>
      <c r="B21">
        <v>118.451241</v>
      </c>
      <c r="C21">
        <v>122.07456999999999</v>
      </c>
      <c r="D21">
        <v>116.36711099999999</v>
      </c>
      <c r="E21">
        <v>120.34417000000001</v>
      </c>
      <c r="F21">
        <v>103.060524</v>
      </c>
      <c r="G21">
        <v>107553067</v>
      </c>
    </row>
    <row r="22" spans="1:7">
      <c r="A22" s="1">
        <v>44197</v>
      </c>
      <c r="B22">
        <v>120.31549099999999</v>
      </c>
      <c r="C22">
        <v>126.424477</v>
      </c>
      <c r="D22">
        <v>112.198853</v>
      </c>
      <c r="E22">
        <v>113.87189499999999</v>
      </c>
      <c r="F22">
        <v>97.517784000000006</v>
      </c>
      <c r="G22">
        <v>183999975</v>
      </c>
    </row>
    <row r="23" spans="1:7">
      <c r="A23" s="1">
        <v>44228</v>
      </c>
      <c r="B23">
        <v>114.627151</v>
      </c>
      <c r="C23">
        <v>118.88145400000001</v>
      </c>
      <c r="D23">
        <v>112.92543000000001</v>
      </c>
      <c r="E23">
        <v>113.699806</v>
      </c>
      <c r="F23">
        <v>97.370407</v>
      </c>
      <c r="G23">
        <v>111617824</v>
      </c>
    </row>
    <row r="24" spans="1:7">
      <c r="A24" s="1">
        <v>44256</v>
      </c>
      <c r="B24">
        <v>115.05735799999999</v>
      </c>
      <c r="C24">
        <v>131.042068</v>
      </c>
      <c r="D24">
        <v>113.537285</v>
      </c>
      <c r="E24">
        <v>127.39962</v>
      </c>
      <c r="F24">
        <v>110.56057699999999</v>
      </c>
      <c r="G24">
        <v>133852331</v>
      </c>
    </row>
    <row r="25" spans="1:7">
      <c r="A25" s="1">
        <v>44287</v>
      </c>
      <c r="B25">
        <v>127.87763200000001</v>
      </c>
      <c r="C25">
        <v>142.19885300000001</v>
      </c>
      <c r="D25">
        <v>124.646271</v>
      </c>
      <c r="E25">
        <v>135.640533</v>
      </c>
      <c r="F25">
        <v>117.712273</v>
      </c>
      <c r="G25">
        <v>128573588</v>
      </c>
    </row>
    <row r="26" spans="1:7">
      <c r="A26" s="1">
        <v>44317</v>
      </c>
      <c r="B26">
        <v>137.485657</v>
      </c>
      <c r="C26">
        <v>141.978973</v>
      </c>
      <c r="D26">
        <v>134.722748</v>
      </c>
      <c r="E26">
        <v>137.41873200000001</v>
      </c>
      <c r="F26">
        <v>119.25543999999999</v>
      </c>
      <c r="G26">
        <v>102542414</v>
      </c>
    </row>
    <row r="27" spans="1:7">
      <c r="A27" s="1">
        <v>44348</v>
      </c>
      <c r="B27">
        <v>138.623322</v>
      </c>
      <c r="C27">
        <v>146.11854600000001</v>
      </c>
      <c r="D27">
        <v>136.749527</v>
      </c>
      <c r="E27">
        <v>140.14340200000001</v>
      </c>
      <c r="F27">
        <v>122.97885100000001</v>
      </c>
      <c r="G27">
        <v>88332817</v>
      </c>
    </row>
    <row r="28" spans="1:7">
      <c r="A28" s="1">
        <v>44378</v>
      </c>
      <c r="B28">
        <v>140.497131</v>
      </c>
      <c r="C28">
        <v>141.01338200000001</v>
      </c>
      <c r="D28">
        <v>130.21987899999999</v>
      </c>
      <c r="E28">
        <v>134.76100199999999</v>
      </c>
      <c r="F28">
        <v>118.25567599999999</v>
      </c>
      <c r="G28">
        <v>115710194</v>
      </c>
    </row>
    <row r="29" spans="1:7">
      <c r="A29" s="1">
        <v>44409</v>
      </c>
      <c r="B29">
        <v>135.229446</v>
      </c>
      <c r="C29">
        <v>138.33651699999999</v>
      </c>
      <c r="D29">
        <v>131.17590300000001</v>
      </c>
      <c r="E29">
        <v>134.16825900000001</v>
      </c>
      <c r="F29">
        <v>117.735519</v>
      </c>
      <c r="G29">
        <v>72891244</v>
      </c>
    </row>
    <row r="30" spans="1:7">
      <c r="A30" s="1">
        <v>44440</v>
      </c>
      <c r="B30">
        <v>133.82409699999999</v>
      </c>
      <c r="C30">
        <v>134.388138</v>
      </c>
      <c r="D30">
        <v>126.940727</v>
      </c>
      <c r="E30">
        <v>132.820267</v>
      </c>
      <c r="F30">
        <v>117.894485</v>
      </c>
      <c r="G30">
        <v>80160627</v>
      </c>
    </row>
    <row r="31" spans="1:7">
      <c r="A31" s="1">
        <v>44470</v>
      </c>
      <c r="B31">
        <v>134.79924</v>
      </c>
      <c r="C31">
        <v>139.57934599999999</v>
      </c>
      <c r="D31">
        <v>119.13958</v>
      </c>
      <c r="E31">
        <v>119.598473</v>
      </c>
      <c r="F31">
        <v>106.158508</v>
      </c>
      <c r="G31">
        <v>150725359</v>
      </c>
    </row>
    <row r="32" spans="1:7">
      <c r="A32" s="1">
        <v>44501</v>
      </c>
      <c r="B32">
        <v>119.550667</v>
      </c>
      <c r="C32">
        <v>124.779999</v>
      </c>
      <c r="D32">
        <v>114.55999799999999</v>
      </c>
      <c r="E32">
        <v>117.099998</v>
      </c>
      <c r="F32">
        <v>103.940804</v>
      </c>
      <c r="G32">
        <v>120104799</v>
      </c>
    </row>
    <row r="33" spans="1:7">
      <c r="A33" s="1">
        <v>44531</v>
      </c>
      <c r="B33">
        <v>118.25</v>
      </c>
      <c r="C33">
        <v>134.990005</v>
      </c>
      <c r="D33">
        <v>116.55999799999999</v>
      </c>
      <c r="E33">
        <v>133.66000399999999</v>
      </c>
      <c r="F33">
        <v>120.22302999999999</v>
      </c>
      <c r="G33">
        <v>113968900</v>
      </c>
    </row>
    <row r="34" spans="1:7">
      <c r="A34" s="1">
        <v>44562</v>
      </c>
      <c r="B34">
        <v>134.070007</v>
      </c>
      <c r="C34">
        <v>142.199997</v>
      </c>
      <c r="D34">
        <v>124.19000200000001</v>
      </c>
      <c r="E34">
        <v>133.570007</v>
      </c>
      <c r="F34">
        <v>120.14207500000001</v>
      </c>
      <c r="G34">
        <v>146976800</v>
      </c>
    </row>
    <row r="35" spans="1:7">
      <c r="A35" s="1">
        <v>44593</v>
      </c>
      <c r="B35">
        <v>133.759995</v>
      </c>
      <c r="C35">
        <v>138.820007</v>
      </c>
      <c r="D35">
        <v>118.80999799999999</v>
      </c>
      <c r="E35">
        <v>122.510002</v>
      </c>
      <c r="F35">
        <v>110.193939</v>
      </c>
      <c r="G35">
        <v>98534100</v>
      </c>
    </row>
    <row r="36" spans="1:7">
      <c r="A36" s="1">
        <v>44621</v>
      </c>
      <c r="B36">
        <v>122.66999800000001</v>
      </c>
      <c r="C36">
        <v>133.08000200000001</v>
      </c>
      <c r="D36">
        <v>120.699997</v>
      </c>
      <c r="E36">
        <v>130.020004</v>
      </c>
      <c r="F36">
        <v>118.357658</v>
      </c>
      <c r="G36">
        <v>96571700</v>
      </c>
    </row>
    <row r="37" spans="1:7">
      <c r="A37" s="1">
        <v>44652</v>
      </c>
      <c r="B37">
        <v>129.66000399999999</v>
      </c>
      <c r="C37">
        <v>141.88000500000001</v>
      </c>
      <c r="D37">
        <v>124.910004</v>
      </c>
      <c r="E37">
        <v>132.21000699999999</v>
      </c>
      <c r="F37">
        <v>120.351242</v>
      </c>
      <c r="G37">
        <v>107684000</v>
      </c>
    </row>
    <row r="38" spans="1:7">
      <c r="A38" s="1">
        <v>44682</v>
      </c>
      <c r="B38">
        <v>133</v>
      </c>
      <c r="C38">
        <v>139.83000200000001</v>
      </c>
      <c r="D38">
        <v>125.800003</v>
      </c>
      <c r="E38">
        <v>138.83999600000001</v>
      </c>
      <c r="F38">
        <v>126.386528</v>
      </c>
      <c r="G38">
        <v>113226200</v>
      </c>
    </row>
    <row r="39" spans="1:7">
      <c r="A39" s="1">
        <v>44713</v>
      </c>
      <c r="B39">
        <v>139.66999799999999</v>
      </c>
      <c r="C39">
        <v>144.729996</v>
      </c>
      <c r="D39">
        <v>132.85000600000001</v>
      </c>
      <c r="E39">
        <v>141.19000199999999</v>
      </c>
      <c r="F39">
        <v>130.08483899999999</v>
      </c>
      <c r="G39">
        <v>105811300</v>
      </c>
    </row>
    <row r="40" spans="1:7">
      <c r="A40" s="1">
        <v>44743</v>
      </c>
      <c r="B40">
        <v>141</v>
      </c>
      <c r="C40">
        <v>141.86999499999999</v>
      </c>
      <c r="D40">
        <v>125.129997</v>
      </c>
      <c r="E40">
        <v>130.78999300000001</v>
      </c>
      <c r="F40">
        <v>120.502831</v>
      </c>
      <c r="G40">
        <v>129791800</v>
      </c>
    </row>
    <row r="41" spans="1:7">
      <c r="A41" s="1">
        <v>44774</v>
      </c>
      <c r="B41">
        <v>130.75</v>
      </c>
      <c r="C41">
        <v>139.33999600000001</v>
      </c>
      <c r="D41">
        <v>128.39999399999999</v>
      </c>
      <c r="E41">
        <v>128.449997</v>
      </c>
      <c r="F41">
        <v>118.346886</v>
      </c>
      <c r="G41">
        <v>77419800</v>
      </c>
    </row>
    <row r="42" spans="1:7">
      <c r="A42" s="1">
        <v>44805</v>
      </c>
      <c r="B42">
        <v>128.39999399999999</v>
      </c>
      <c r="C42">
        <v>130.990005</v>
      </c>
      <c r="D42">
        <v>118.610001</v>
      </c>
      <c r="E42">
        <v>118.80999799999999</v>
      </c>
      <c r="F42">
        <v>110.844292</v>
      </c>
      <c r="G42">
        <v>87265100</v>
      </c>
    </row>
    <row r="43" spans="1:7">
      <c r="A43" s="1">
        <v>44835</v>
      </c>
      <c r="B43">
        <v>120.160004</v>
      </c>
      <c r="C43">
        <v>138.86000100000001</v>
      </c>
      <c r="D43">
        <v>115.550003</v>
      </c>
      <c r="E43">
        <v>138.28999300000001</v>
      </c>
      <c r="F43">
        <v>129.01824999999999</v>
      </c>
      <c r="G43">
        <v>113478200</v>
      </c>
    </row>
    <row r="44" spans="1:7">
      <c r="A44" s="1">
        <v>44866</v>
      </c>
      <c r="B44">
        <v>138.25</v>
      </c>
      <c r="C44">
        <v>150.46000699999999</v>
      </c>
      <c r="D44">
        <v>133.970001</v>
      </c>
      <c r="E44">
        <v>148.89999399999999</v>
      </c>
      <c r="F44">
        <v>138.91688500000001</v>
      </c>
      <c r="G44">
        <v>93661300</v>
      </c>
    </row>
    <row r="45" spans="1:7">
      <c r="A45" s="1">
        <v>44896</v>
      </c>
      <c r="B45">
        <v>149.979996</v>
      </c>
      <c r="C45">
        <v>153.21000699999999</v>
      </c>
      <c r="D45">
        <v>137.199997</v>
      </c>
      <c r="E45">
        <v>140.88999899999999</v>
      </c>
      <c r="F45">
        <v>133.01110800000001</v>
      </c>
      <c r="G45">
        <v>86424100</v>
      </c>
    </row>
    <row r="46" spans="1:7">
      <c r="A46" s="1">
        <v>44927</v>
      </c>
      <c r="B46">
        <v>141.10000600000001</v>
      </c>
      <c r="C46">
        <v>147.179993</v>
      </c>
      <c r="D46">
        <v>132.979996</v>
      </c>
      <c r="E46">
        <v>134.729996</v>
      </c>
      <c r="F46">
        <v>127.195595</v>
      </c>
      <c r="G46">
        <v>105575000</v>
      </c>
    </row>
    <row r="47" spans="1:7">
      <c r="A47" s="1">
        <v>44958</v>
      </c>
      <c r="B47">
        <v>134.490005</v>
      </c>
      <c r="C47">
        <v>137.38999899999999</v>
      </c>
      <c r="D47">
        <v>128.86000100000001</v>
      </c>
      <c r="E47">
        <v>129.300003</v>
      </c>
      <c r="F47">
        <v>122.069244</v>
      </c>
      <c r="G47">
        <v>76080200</v>
      </c>
    </row>
    <row r="48" spans="1:7">
      <c r="A48" s="1">
        <v>44986</v>
      </c>
      <c r="B48">
        <v>128.89999399999999</v>
      </c>
      <c r="C48">
        <v>131.479996</v>
      </c>
      <c r="D48">
        <v>121.709999</v>
      </c>
      <c r="E48">
        <v>131.08999600000001</v>
      </c>
      <c r="F48">
        <v>125.27930499999999</v>
      </c>
      <c r="G48">
        <v>138239000</v>
      </c>
    </row>
    <row r="49" spans="1:7">
      <c r="A49" s="1">
        <v>45017</v>
      </c>
      <c r="B49">
        <v>130.970001</v>
      </c>
      <c r="C49">
        <v>132.61000100000001</v>
      </c>
      <c r="D49">
        <v>124.55999799999999</v>
      </c>
      <c r="E49">
        <v>126.410004</v>
      </c>
      <c r="F49">
        <v>120.806755</v>
      </c>
      <c r="G49">
        <v>83679400</v>
      </c>
    </row>
    <row r="50" spans="1:7">
      <c r="A50" s="1">
        <v>45047</v>
      </c>
      <c r="B50">
        <v>126.349998</v>
      </c>
      <c r="C50">
        <v>130.070007</v>
      </c>
      <c r="D50">
        <v>120.550003</v>
      </c>
      <c r="E50">
        <v>128.58999600000001</v>
      </c>
      <c r="F50">
        <v>122.89012099999999</v>
      </c>
      <c r="G50">
        <v>96207800</v>
      </c>
    </row>
    <row r="51" spans="1:7">
      <c r="A51" s="1">
        <v>45078</v>
      </c>
      <c r="B51">
        <v>128.44000199999999</v>
      </c>
      <c r="C51">
        <v>139.470001</v>
      </c>
      <c r="D51">
        <v>127.779999</v>
      </c>
      <c r="E51">
        <v>133.80999800000001</v>
      </c>
      <c r="F51">
        <v>129.62243699999999</v>
      </c>
      <c r="G51">
        <v>100711500</v>
      </c>
    </row>
    <row r="52" spans="1:7">
      <c r="A52" s="1">
        <v>45108</v>
      </c>
      <c r="B52">
        <v>133.41999799999999</v>
      </c>
      <c r="C52">
        <v>144.60000600000001</v>
      </c>
      <c r="D52">
        <v>131.550003</v>
      </c>
      <c r="E52">
        <v>144.179993</v>
      </c>
      <c r="F52">
        <v>139.66789199999999</v>
      </c>
      <c r="G52">
        <v>85773900</v>
      </c>
    </row>
    <row r="53" spans="1:7">
      <c r="A53" s="1">
        <v>45139</v>
      </c>
      <c r="B53">
        <v>144.25</v>
      </c>
      <c r="C53">
        <v>147.729996</v>
      </c>
      <c r="D53">
        <v>139.759995</v>
      </c>
      <c r="E53">
        <v>146.83000200000001</v>
      </c>
      <c r="F53">
        <v>142.23497</v>
      </c>
      <c r="G53">
        <v>84268400</v>
      </c>
    </row>
    <row r="54" spans="1:7">
      <c r="A54" s="1">
        <v>45170</v>
      </c>
      <c r="B54">
        <v>147.259995</v>
      </c>
      <c r="C54">
        <v>151.929993</v>
      </c>
      <c r="D54">
        <v>139.61000100000001</v>
      </c>
      <c r="E54">
        <v>140.300003</v>
      </c>
      <c r="F54">
        <v>137.47335799999999</v>
      </c>
      <c r="G54">
        <v>82798300</v>
      </c>
    </row>
    <row r="55" spans="1:7">
      <c r="A55" s="1">
        <v>45200</v>
      </c>
      <c r="B55">
        <v>140.03999300000001</v>
      </c>
      <c r="C55">
        <v>144.759995</v>
      </c>
      <c r="D55">
        <v>135.86999499999999</v>
      </c>
      <c r="E55">
        <v>144.63999899999999</v>
      </c>
      <c r="F55">
        <v>141.725922</v>
      </c>
      <c r="G55">
        <v>94385000</v>
      </c>
    </row>
    <row r="56" spans="1:7">
      <c r="A56" s="1">
        <v>45231</v>
      </c>
      <c r="B56">
        <v>145</v>
      </c>
      <c r="C56">
        <v>158.60000600000001</v>
      </c>
      <c r="D56">
        <v>144.449997</v>
      </c>
      <c r="E56">
        <v>158.55999800000001</v>
      </c>
      <c r="F56">
        <v>155.36546300000001</v>
      </c>
      <c r="G56">
        <v>78458300</v>
      </c>
    </row>
    <row r="57" spans="1:7">
      <c r="A57" s="1">
        <v>45261</v>
      </c>
      <c r="B57">
        <v>158.41000399999999</v>
      </c>
      <c r="C57">
        <v>166.33999600000001</v>
      </c>
      <c r="D57">
        <v>158</v>
      </c>
      <c r="E57">
        <v>163.550003</v>
      </c>
      <c r="F57">
        <v>162.07240300000001</v>
      </c>
      <c r="G57">
        <v>87828800</v>
      </c>
    </row>
    <row r="58" spans="1:7">
      <c r="A58" s="1">
        <v>45292</v>
      </c>
      <c r="B58">
        <v>162.83000200000001</v>
      </c>
      <c r="C58">
        <v>196.89999399999999</v>
      </c>
      <c r="D58">
        <v>157.88999899999999</v>
      </c>
      <c r="E58">
        <v>183.66000399999999</v>
      </c>
      <c r="F58">
        <v>182.00071700000001</v>
      </c>
      <c r="G58">
        <v>129883200</v>
      </c>
    </row>
    <row r="59" spans="1:7">
      <c r="A59" s="1">
        <v>45323</v>
      </c>
      <c r="B59">
        <v>183.63000500000001</v>
      </c>
      <c r="C59">
        <v>188.949997</v>
      </c>
      <c r="D59">
        <v>178.75</v>
      </c>
      <c r="E59">
        <v>185.029999</v>
      </c>
      <c r="F59">
        <v>183.35833700000001</v>
      </c>
      <c r="G59">
        <v>88676800</v>
      </c>
    </row>
    <row r="60" spans="1:7">
      <c r="A60" s="1">
        <v>45352</v>
      </c>
      <c r="B60">
        <v>185.490005</v>
      </c>
      <c r="C60">
        <v>199.179993</v>
      </c>
      <c r="D60">
        <v>185.179993</v>
      </c>
      <c r="E60">
        <v>190.96000699999999</v>
      </c>
      <c r="F60">
        <v>190.96000699999999</v>
      </c>
      <c r="G60">
        <v>99989100</v>
      </c>
    </row>
    <row r="61" spans="1:7">
      <c r="A61" s="1">
        <v>45383</v>
      </c>
      <c r="B61">
        <v>190</v>
      </c>
      <c r="C61">
        <v>193.279999</v>
      </c>
      <c r="D61">
        <v>165.66000399999999</v>
      </c>
      <c r="E61">
        <v>167.13000500000001</v>
      </c>
      <c r="F61">
        <v>167.13000500000001</v>
      </c>
      <c r="G61">
        <v>87068000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9F1D-7AAD-4054-B07C-05CCB25F151C}">
  <dimension ref="A1:G61"/>
  <sheetViews>
    <sheetView workbookViewId="0"/>
  </sheetViews>
  <sheetFormatPr baseColWidth="10" defaultRowHeight="14.2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43586</v>
      </c>
      <c r="B2">
        <v>2952.330078</v>
      </c>
      <c r="C2">
        <v>2954.1298830000001</v>
      </c>
      <c r="D2">
        <v>2750.5200199999999</v>
      </c>
      <c r="E2">
        <v>2752.0600589999999</v>
      </c>
      <c r="F2">
        <v>2752.0600589999999</v>
      </c>
      <c r="G2">
        <v>77250740000</v>
      </c>
    </row>
    <row r="3" spans="1:7">
      <c r="A3" s="1">
        <v>43617</v>
      </c>
      <c r="B3">
        <v>2751.530029</v>
      </c>
      <c r="C3">
        <v>2964.1499020000001</v>
      </c>
      <c r="D3">
        <v>2728.8100589999999</v>
      </c>
      <c r="E3">
        <v>2941.76001</v>
      </c>
      <c r="F3">
        <v>2941.76001</v>
      </c>
      <c r="G3">
        <v>71250630000</v>
      </c>
    </row>
    <row r="4" spans="1:7">
      <c r="A4" s="1">
        <v>43647</v>
      </c>
      <c r="B4">
        <v>2971.4099120000001</v>
      </c>
      <c r="C4">
        <v>3027.9799800000001</v>
      </c>
      <c r="D4">
        <v>2952.219971</v>
      </c>
      <c r="E4">
        <v>2980.3798830000001</v>
      </c>
      <c r="F4">
        <v>2980.3798830000001</v>
      </c>
      <c r="G4">
        <v>70599470000</v>
      </c>
    </row>
    <row r="5" spans="1:7">
      <c r="A5" s="1">
        <v>43678</v>
      </c>
      <c r="B5">
        <v>2980.320068</v>
      </c>
      <c r="C5">
        <v>3013.5900879999999</v>
      </c>
      <c r="D5">
        <v>2822.1201169999999</v>
      </c>
      <c r="E5">
        <v>2926.459961</v>
      </c>
      <c r="F5">
        <v>2926.459961</v>
      </c>
      <c r="G5">
        <v>80269220000</v>
      </c>
    </row>
    <row r="6" spans="1:7">
      <c r="A6" s="1">
        <v>43709</v>
      </c>
      <c r="B6">
        <v>2909.01001</v>
      </c>
      <c r="C6">
        <v>3021.98999</v>
      </c>
      <c r="D6">
        <v>2891.8500979999999</v>
      </c>
      <c r="E6">
        <v>2976.73999</v>
      </c>
      <c r="F6">
        <v>2976.73999</v>
      </c>
      <c r="G6">
        <v>74178980000</v>
      </c>
    </row>
    <row r="7" spans="1:7">
      <c r="A7" s="1">
        <v>43739</v>
      </c>
      <c r="B7">
        <v>2983.6899410000001</v>
      </c>
      <c r="C7">
        <v>3050.1000979999999</v>
      </c>
      <c r="D7">
        <v>2855.9399410000001</v>
      </c>
      <c r="E7">
        <v>3037.5600589999999</v>
      </c>
      <c r="F7">
        <v>3037.5600589999999</v>
      </c>
      <c r="G7">
        <v>77720640000</v>
      </c>
    </row>
    <row r="8" spans="1:7">
      <c r="A8" s="1">
        <v>43770</v>
      </c>
      <c r="B8">
        <v>3050.719971</v>
      </c>
      <c r="C8">
        <v>3154.26001</v>
      </c>
      <c r="D8">
        <v>3050.719971</v>
      </c>
      <c r="E8">
        <v>3140.9799800000001</v>
      </c>
      <c r="F8">
        <v>3140.9799800000001</v>
      </c>
      <c r="G8">
        <v>72410620000</v>
      </c>
    </row>
    <row r="9" spans="1:7">
      <c r="A9" s="1">
        <v>43800</v>
      </c>
      <c r="B9">
        <v>3143.8500979999999</v>
      </c>
      <c r="C9">
        <v>3247.929932</v>
      </c>
      <c r="D9">
        <v>3070.330078</v>
      </c>
      <c r="E9">
        <v>3230.780029</v>
      </c>
      <c r="F9">
        <v>3230.780029</v>
      </c>
      <c r="G9">
        <v>72325540000</v>
      </c>
    </row>
    <row r="10" spans="1:7">
      <c r="A10" s="1">
        <v>43831</v>
      </c>
      <c r="B10">
        <v>3244.669922</v>
      </c>
      <c r="C10">
        <v>3337.7700199999999</v>
      </c>
      <c r="D10">
        <v>3214.639893</v>
      </c>
      <c r="E10">
        <v>3225.5200199999999</v>
      </c>
      <c r="F10">
        <v>3225.5200199999999</v>
      </c>
      <c r="G10">
        <v>77287980000</v>
      </c>
    </row>
    <row r="11" spans="1:7">
      <c r="A11" s="1">
        <v>43862</v>
      </c>
      <c r="B11">
        <v>3235.6599120000001</v>
      </c>
      <c r="C11">
        <v>3393.5200199999999</v>
      </c>
      <c r="D11">
        <v>2855.8400879999999</v>
      </c>
      <c r="E11">
        <v>2954.219971</v>
      </c>
      <c r="F11">
        <v>2954.219971</v>
      </c>
      <c r="G11">
        <v>84436590000</v>
      </c>
    </row>
    <row r="12" spans="1:7">
      <c r="A12" s="1">
        <v>43891</v>
      </c>
      <c r="B12">
        <v>2974.280029</v>
      </c>
      <c r="C12">
        <v>3136.719971</v>
      </c>
      <c r="D12">
        <v>2191.860107</v>
      </c>
      <c r="E12">
        <v>2584.5900879999999</v>
      </c>
      <c r="F12">
        <v>2584.5900879999999</v>
      </c>
      <c r="G12">
        <v>162185380000</v>
      </c>
    </row>
    <row r="13" spans="1:7">
      <c r="A13" s="1">
        <v>43922</v>
      </c>
      <c r="B13">
        <v>2498.080078</v>
      </c>
      <c r="C13">
        <v>2954.860107</v>
      </c>
      <c r="D13">
        <v>2447.48999</v>
      </c>
      <c r="E13">
        <v>2912.429932</v>
      </c>
      <c r="F13">
        <v>2912.429932</v>
      </c>
      <c r="G13">
        <v>123608160000</v>
      </c>
    </row>
    <row r="14" spans="1:7">
      <c r="A14" s="1">
        <v>43952</v>
      </c>
      <c r="B14">
        <v>2869.0900879999999</v>
      </c>
      <c r="C14">
        <v>3068.669922</v>
      </c>
      <c r="D14">
        <v>2766.639893</v>
      </c>
      <c r="E14">
        <v>3044.3100589999999</v>
      </c>
      <c r="F14">
        <v>3044.3100589999999</v>
      </c>
      <c r="G14">
        <v>107135190000</v>
      </c>
    </row>
    <row r="15" spans="1:7">
      <c r="A15" s="1">
        <v>43983</v>
      </c>
      <c r="B15">
        <v>3038.780029</v>
      </c>
      <c r="C15">
        <v>3233.1298830000001</v>
      </c>
      <c r="D15">
        <v>2965.6599120000001</v>
      </c>
      <c r="E15">
        <v>3100.290039</v>
      </c>
      <c r="F15">
        <v>3100.290039</v>
      </c>
      <c r="G15">
        <v>131458880000</v>
      </c>
    </row>
    <row r="16" spans="1:7">
      <c r="A16" s="1">
        <v>44013</v>
      </c>
      <c r="B16">
        <v>3105.919922</v>
      </c>
      <c r="C16">
        <v>3279.98999</v>
      </c>
      <c r="D16">
        <v>3101.169922</v>
      </c>
      <c r="E16">
        <v>3271.1201169999999</v>
      </c>
      <c r="F16">
        <v>3271.1201169999999</v>
      </c>
      <c r="G16">
        <v>96928130000</v>
      </c>
    </row>
    <row r="17" spans="1:7">
      <c r="A17" s="1">
        <v>44044</v>
      </c>
      <c r="B17">
        <v>3288.26001</v>
      </c>
      <c r="C17">
        <v>3514.7700199999999</v>
      </c>
      <c r="D17">
        <v>3284.530029</v>
      </c>
      <c r="E17">
        <v>3500.3100589999999</v>
      </c>
      <c r="F17">
        <v>3500.3100589999999</v>
      </c>
      <c r="G17">
        <v>82466520000</v>
      </c>
    </row>
    <row r="18" spans="1:7">
      <c r="A18" s="1">
        <v>44075</v>
      </c>
      <c r="B18">
        <v>3507.4399410000001</v>
      </c>
      <c r="C18">
        <v>3588.110107</v>
      </c>
      <c r="D18">
        <v>3209.4499510000001</v>
      </c>
      <c r="E18">
        <v>3363</v>
      </c>
      <c r="F18">
        <v>3363</v>
      </c>
      <c r="G18">
        <v>92310780000</v>
      </c>
    </row>
    <row r="19" spans="1:7">
      <c r="A19" s="1">
        <v>44105</v>
      </c>
      <c r="B19">
        <v>3385.8701169999999</v>
      </c>
      <c r="C19">
        <v>3549.8500979999999</v>
      </c>
      <c r="D19">
        <v>3233.9399410000001</v>
      </c>
      <c r="E19">
        <v>3269.959961</v>
      </c>
      <c r="F19">
        <v>3269.959961</v>
      </c>
      <c r="G19">
        <v>89938980000</v>
      </c>
    </row>
    <row r="20" spans="1:7">
      <c r="A20" s="1">
        <v>44136</v>
      </c>
      <c r="B20">
        <v>3296.1999510000001</v>
      </c>
      <c r="C20">
        <v>3645.98999</v>
      </c>
      <c r="D20">
        <v>3279.73999</v>
      </c>
      <c r="E20">
        <v>3621.6298830000001</v>
      </c>
      <c r="F20">
        <v>3621.6298830000001</v>
      </c>
      <c r="G20">
        <v>101247180000</v>
      </c>
    </row>
    <row r="21" spans="1:7">
      <c r="A21" s="1">
        <v>44166</v>
      </c>
      <c r="B21">
        <v>3645.8701169999999</v>
      </c>
      <c r="C21">
        <v>3760.1999510000001</v>
      </c>
      <c r="D21">
        <v>3633.3999020000001</v>
      </c>
      <c r="E21">
        <v>3756.070068</v>
      </c>
      <c r="F21">
        <v>3756.070068</v>
      </c>
      <c r="G21">
        <v>96375680000</v>
      </c>
    </row>
    <row r="22" spans="1:7">
      <c r="A22" s="1">
        <v>44197</v>
      </c>
      <c r="B22">
        <v>3764.610107</v>
      </c>
      <c r="C22">
        <v>3870.8999020000001</v>
      </c>
      <c r="D22">
        <v>3662.709961</v>
      </c>
      <c r="E22">
        <v>3714.23999</v>
      </c>
      <c r="F22">
        <v>3714.23999</v>
      </c>
      <c r="G22">
        <v>106117800000</v>
      </c>
    </row>
    <row r="23" spans="1:7">
      <c r="A23" s="1">
        <v>44228</v>
      </c>
      <c r="B23">
        <v>3731.169922</v>
      </c>
      <c r="C23">
        <v>3950.429932</v>
      </c>
      <c r="D23">
        <v>3725.6201169999999</v>
      </c>
      <c r="E23">
        <v>3811.1499020000001</v>
      </c>
      <c r="F23">
        <v>3811.1499020000001</v>
      </c>
      <c r="G23">
        <v>99082320000</v>
      </c>
    </row>
    <row r="24" spans="1:7">
      <c r="A24" s="1">
        <v>44256</v>
      </c>
      <c r="B24">
        <v>3842.51001</v>
      </c>
      <c r="C24">
        <v>3994.4099120000001</v>
      </c>
      <c r="D24">
        <v>3723.3400879999999</v>
      </c>
      <c r="E24">
        <v>3972.889893</v>
      </c>
      <c r="F24">
        <v>3972.889893</v>
      </c>
      <c r="G24">
        <v>122371150000</v>
      </c>
    </row>
    <row r="25" spans="1:7">
      <c r="A25" s="1">
        <v>44287</v>
      </c>
      <c r="B25">
        <v>3992.780029</v>
      </c>
      <c r="C25">
        <v>4218.7797849999997</v>
      </c>
      <c r="D25">
        <v>3992.780029</v>
      </c>
      <c r="E25">
        <v>4181.169922</v>
      </c>
      <c r="F25">
        <v>4181.169922</v>
      </c>
      <c r="G25">
        <v>83124090000</v>
      </c>
    </row>
    <row r="26" spans="1:7">
      <c r="A26" s="1">
        <v>44317</v>
      </c>
      <c r="B26">
        <v>4191.9799800000001</v>
      </c>
      <c r="C26">
        <v>4238.0400390000004</v>
      </c>
      <c r="D26">
        <v>4056.8798830000001</v>
      </c>
      <c r="E26">
        <v>4204.1098629999997</v>
      </c>
      <c r="F26">
        <v>4204.1098629999997</v>
      </c>
      <c r="G26">
        <v>88321860000</v>
      </c>
    </row>
    <row r="27" spans="1:7">
      <c r="A27" s="1">
        <v>44348</v>
      </c>
      <c r="B27">
        <v>4216.5200199999999</v>
      </c>
      <c r="C27">
        <v>4302.4301759999998</v>
      </c>
      <c r="D27">
        <v>4164.3999020000001</v>
      </c>
      <c r="E27">
        <v>4297.5</v>
      </c>
      <c r="F27">
        <v>4297.5</v>
      </c>
      <c r="G27">
        <v>102544180000</v>
      </c>
    </row>
    <row r="28" spans="1:7">
      <c r="A28" s="1">
        <v>44378</v>
      </c>
      <c r="B28">
        <v>4300.7299800000001</v>
      </c>
      <c r="C28">
        <v>4429.9702150000003</v>
      </c>
      <c r="D28">
        <v>4233.1298829999996</v>
      </c>
      <c r="E28">
        <v>4395.2597660000001</v>
      </c>
      <c r="F28">
        <v>4395.2597660000001</v>
      </c>
      <c r="G28">
        <v>84255620000</v>
      </c>
    </row>
    <row r="29" spans="1:7">
      <c r="A29" s="1">
        <v>44409</v>
      </c>
      <c r="B29">
        <v>4406.8598629999997</v>
      </c>
      <c r="C29">
        <v>4537.3598629999997</v>
      </c>
      <c r="D29">
        <v>4367.7299800000001</v>
      </c>
      <c r="E29">
        <v>4522.6801759999998</v>
      </c>
      <c r="F29">
        <v>4522.6801759999998</v>
      </c>
      <c r="G29">
        <v>80500760000</v>
      </c>
    </row>
    <row r="30" spans="1:7">
      <c r="A30" s="1">
        <v>44440</v>
      </c>
      <c r="B30">
        <v>4528.7998049999997</v>
      </c>
      <c r="C30">
        <v>4545.8500979999999</v>
      </c>
      <c r="D30">
        <v>4305.9101559999999</v>
      </c>
      <c r="E30">
        <v>4307.5400390000004</v>
      </c>
      <c r="F30">
        <v>4307.5400390000004</v>
      </c>
      <c r="G30">
        <v>85528860000</v>
      </c>
    </row>
    <row r="31" spans="1:7">
      <c r="A31" s="1">
        <v>44470</v>
      </c>
      <c r="B31">
        <v>4317.1601559999999</v>
      </c>
      <c r="C31">
        <v>4608.080078</v>
      </c>
      <c r="D31">
        <v>4278.9399409999996</v>
      </c>
      <c r="E31">
        <v>4605.3798829999996</v>
      </c>
      <c r="F31">
        <v>4605.3798829999996</v>
      </c>
      <c r="G31">
        <v>80253600000</v>
      </c>
    </row>
    <row r="32" spans="1:7">
      <c r="A32" s="1">
        <v>44501</v>
      </c>
      <c r="B32">
        <v>4610.6201170000004</v>
      </c>
      <c r="C32">
        <v>4743.830078</v>
      </c>
      <c r="D32">
        <v>4560</v>
      </c>
      <c r="E32">
        <v>4567</v>
      </c>
      <c r="F32">
        <v>4567</v>
      </c>
      <c r="G32">
        <v>88268840000</v>
      </c>
    </row>
    <row r="33" spans="1:7">
      <c r="A33" s="1">
        <v>44531</v>
      </c>
      <c r="B33">
        <v>4602.8198240000002</v>
      </c>
      <c r="C33">
        <v>4808.9301759999998</v>
      </c>
      <c r="D33">
        <v>4495.1201170000004</v>
      </c>
      <c r="E33">
        <v>4766.1801759999998</v>
      </c>
      <c r="F33">
        <v>4766.1801759999998</v>
      </c>
      <c r="G33">
        <v>92750180000</v>
      </c>
    </row>
    <row r="34" spans="1:7">
      <c r="A34" s="1">
        <v>44562</v>
      </c>
      <c r="B34">
        <v>4778.1401370000003</v>
      </c>
      <c r="C34">
        <v>4818.6201170000004</v>
      </c>
      <c r="D34">
        <v>4222.6201170000004</v>
      </c>
      <c r="E34">
        <v>4515.5498049999997</v>
      </c>
      <c r="F34">
        <v>4515.5498049999997</v>
      </c>
      <c r="G34">
        <v>95562890000</v>
      </c>
    </row>
    <row r="35" spans="1:7">
      <c r="A35" s="1">
        <v>44593</v>
      </c>
      <c r="B35">
        <v>4519.5698240000002</v>
      </c>
      <c r="C35">
        <v>4595.3100590000004</v>
      </c>
      <c r="D35">
        <v>4114.6499020000001</v>
      </c>
      <c r="E35">
        <v>4373.9399409999996</v>
      </c>
      <c r="F35">
        <v>4373.9399409999996</v>
      </c>
      <c r="G35">
        <v>92667710000</v>
      </c>
    </row>
    <row r="36" spans="1:7">
      <c r="A36" s="1">
        <v>44621</v>
      </c>
      <c r="B36">
        <v>4363.1401370000003</v>
      </c>
      <c r="C36">
        <v>4637.2998049999997</v>
      </c>
      <c r="D36">
        <v>4157.8701170000004</v>
      </c>
      <c r="E36">
        <v>4530.4101559999999</v>
      </c>
      <c r="F36">
        <v>4530.4101559999999</v>
      </c>
      <c r="G36">
        <v>123546260000</v>
      </c>
    </row>
    <row r="37" spans="1:7">
      <c r="A37" s="1">
        <v>44652</v>
      </c>
      <c r="B37">
        <v>4540.3198240000002</v>
      </c>
      <c r="C37">
        <v>4593.4501950000003</v>
      </c>
      <c r="D37">
        <v>4124.2797849999997</v>
      </c>
      <c r="E37">
        <v>4131.9301759999998</v>
      </c>
      <c r="F37">
        <v>4131.9301759999998</v>
      </c>
      <c r="G37">
        <v>90367840000</v>
      </c>
    </row>
    <row r="38" spans="1:7">
      <c r="A38" s="1">
        <v>44682</v>
      </c>
      <c r="B38">
        <v>4130.6098629999997</v>
      </c>
      <c r="C38">
        <v>4307.6601559999999</v>
      </c>
      <c r="D38">
        <v>3810.320068</v>
      </c>
      <c r="E38">
        <v>4132.1499020000001</v>
      </c>
      <c r="F38">
        <v>4132.1499020000001</v>
      </c>
      <c r="G38">
        <v>108860390000</v>
      </c>
    </row>
    <row r="39" spans="1:7">
      <c r="A39" s="1">
        <v>44713</v>
      </c>
      <c r="B39">
        <v>4149.7797849999997</v>
      </c>
      <c r="C39">
        <v>4177.5097660000001</v>
      </c>
      <c r="D39">
        <v>3636.8701169999999</v>
      </c>
      <c r="E39">
        <v>3785.3798830000001</v>
      </c>
      <c r="F39">
        <v>3785.3798830000001</v>
      </c>
      <c r="G39">
        <v>106116710000</v>
      </c>
    </row>
    <row r="40" spans="1:7">
      <c r="A40" s="1">
        <v>44743</v>
      </c>
      <c r="B40">
        <v>3781</v>
      </c>
      <c r="C40">
        <v>4140.1499020000001</v>
      </c>
      <c r="D40">
        <v>3721.5600589999999</v>
      </c>
      <c r="E40">
        <v>4130.2900390000004</v>
      </c>
      <c r="F40">
        <v>4130.2900390000004</v>
      </c>
      <c r="G40">
        <v>81688320000</v>
      </c>
    </row>
    <row r="41" spans="1:7">
      <c r="A41" s="1">
        <v>44774</v>
      </c>
      <c r="B41">
        <v>4112.3798829999996</v>
      </c>
      <c r="C41">
        <v>4325.2797849999997</v>
      </c>
      <c r="D41">
        <v>3954.530029</v>
      </c>
      <c r="E41">
        <v>3955</v>
      </c>
      <c r="F41">
        <v>3955</v>
      </c>
      <c r="G41">
        <v>92252350000</v>
      </c>
    </row>
    <row r="42" spans="1:7">
      <c r="A42" s="1">
        <v>44805</v>
      </c>
      <c r="B42">
        <v>3936.7299800000001</v>
      </c>
      <c r="C42">
        <v>4119.2797849999997</v>
      </c>
      <c r="D42">
        <v>3584.1298830000001</v>
      </c>
      <c r="E42">
        <v>3585.6201169999999</v>
      </c>
      <c r="F42">
        <v>3585.6201169999999</v>
      </c>
      <c r="G42">
        <v>94241020000</v>
      </c>
    </row>
    <row r="43" spans="1:7">
      <c r="A43" s="1">
        <v>44835</v>
      </c>
      <c r="B43">
        <v>3609.780029</v>
      </c>
      <c r="C43">
        <v>3905.419922</v>
      </c>
      <c r="D43">
        <v>3491.580078</v>
      </c>
      <c r="E43">
        <v>3871.9799800000001</v>
      </c>
      <c r="F43">
        <v>3871.9799800000001</v>
      </c>
      <c r="G43">
        <v>95823760000</v>
      </c>
    </row>
    <row r="44" spans="1:7">
      <c r="A44" s="1">
        <v>44866</v>
      </c>
      <c r="B44">
        <v>3901.790039</v>
      </c>
      <c r="C44">
        <v>4080.110107</v>
      </c>
      <c r="D44">
        <v>3698.1499020000001</v>
      </c>
      <c r="E44">
        <v>4080.110107</v>
      </c>
      <c r="F44">
        <v>4080.110107</v>
      </c>
      <c r="G44">
        <v>92671910000</v>
      </c>
    </row>
    <row r="45" spans="1:7">
      <c r="A45" s="1">
        <v>44896</v>
      </c>
      <c r="B45">
        <v>4087.139893</v>
      </c>
      <c r="C45">
        <v>4100.9599609999996</v>
      </c>
      <c r="D45">
        <v>3764.48999</v>
      </c>
      <c r="E45">
        <v>3839.5</v>
      </c>
      <c r="F45">
        <v>3839.5</v>
      </c>
      <c r="G45">
        <v>85249330000</v>
      </c>
    </row>
    <row r="46" spans="1:7">
      <c r="A46" s="1">
        <v>44927</v>
      </c>
      <c r="B46">
        <v>3853.290039</v>
      </c>
      <c r="C46">
        <v>4094.209961</v>
      </c>
      <c r="D46">
        <v>3794.330078</v>
      </c>
      <c r="E46">
        <v>4076.6000979999999</v>
      </c>
      <c r="F46">
        <v>4076.6000979999999</v>
      </c>
      <c r="G46">
        <v>80763810000</v>
      </c>
    </row>
    <row r="47" spans="1:7">
      <c r="A47" s="1">
        <v>44958</v>
      </c>
      <c r="B47">
        <v>4070.070068</v>
      </c>
      <c r="C47">
        <v>4195.4399409999996</v>
      </c>
      <c r="D47">
        <v>3943.080078</v>
      </c>
      <c r="E47">
        <v>3970.1499020000001</v>
      </c>
      <c r="F47">
        <v>3970.1499020000001</v>
      </c>
      <c r="G47">
        <v>80392280000</v>
      </c>
    </row>
    <row r="48" spans="1:7">
      <c r="A48" s="1">
        <v>44986</v>
      </c>
      <c r="B48">
        <v>3963.3400879999999</v>
      </c>
      <c r="C48">
        <v>4110.75</v>
      </c>
      <c r="D48">
        <v>3808.860107</v>
      </c>
      <c r="E48">
        <v>4109.3100590000004</v>
      </c>
      <c r="F48">
        <v>4109.3100590000004</v>
      </c>
      <c r="G48">
        <v>113094800000</v>
      </c>
    </row>
    <row r="49" spans="1:7">
      <c r="A49" s="1">
        <v>45017</v>
      </c>
      <c r="B49">
        <v>4102.2001950000003</v>
      </c>
      <c r="C49">
        <v>4170.0600590000004</v>
      </c>
      <c r="D49">
        <v>4049.3500979999999</v>
      </c>
      <c r="E49">
        <v>4169.4799800000001</v>
      </c>
      <c r="F49">
        <v>4169.4799800000001</v>
      </c>
      <c r="G49">
        <v>70861260000</v>
      </c>
    </row>
    <row r="50" spans="1:7">
      <c r="A50" s="1">
        <v>45047</v>
      </c>
      <c r="B50">
        <v>4166.7900390000004</v>
      </c>
      <c r="C50">
        <v>4231.1000979999999</v>
      </c>
      <c r="D50">
        <v>4048.280029</v>
      </c>
      <c r="E50">
        <v>4179.830078</v>
      </c>
      <c r="F50">
        <v>4179.830078</v>
      </c>
      <c r="G50">
        <v>88929200000</v>
      </c>
    </row>
    <row r="51" spans="1:7">
      <c r="A51" s="1">
        <v>45078</v>
      </c>
      <c r="B51">
        <v>4183.0297849999997</v>
      </c>
      <c r="C51">
        <v>4458.4799800000001</v>
      </c>
      <c r="D51">
        <v>4171.6401370000003</v>
      </c>
      <c r="E51">
        <v>4450.3798829999996</v>
      </c>
      <c r="F51">
        <v>4450.3798829999996</v>
      </c>
      <c r="G51">
        <v>87983140000</v>
      </c>
    </row>
    <row r="52" spans="1:7">
      <c r="A52" s="1">
        <v>45108</v>
      </c>
      <c r="B52">
        <v>4450.4799800000001</v>
      </c>
      <c r="C52">
        <v>4607.0698240000002</v>
      </c>
      <c r="D52">
        <v>4385.0498049999997</v>
      </c>
      <c r="E52">
        <v>4588.9599609999996</v>
      </c>
      <c r="F52">
        <v>4588.9599609999996</v>
      </c>
      <c r="G52">
        <v>75063200000</v>
      </c>
    </row>
    <row r="53" spans="1:7">
      <c r="A53" s="1">
        <v>45139</v>
      </c>
      <c r="B53">
        <v>4578.830078</v>
      </c>
      <c r="C53">
        <v>4584.6201170000004</v>
      </c>
      <c r="D53">
        <v>4335.3100590000004</v>
      </c>
      <c r="E53">
        <v>4507.6601559999999</v>
      </c>
      <c r="F53">
        <v>4507.6601559999999</v>
      </c>
      <c r="G53">
        <v>86840820000</v>
      </c>
    </row>
    <row r="54" spans="1:7">
      <c r="A54" s="1">
        <v>45170</v>
      </c>
      <c r="B54">
        <v>4530.6000979999999</v>
      </c>
      <c r="C54">
        <v>4541.25</v>
      </c>
      <c r="D54">
        <v>4238.6298829999996</v>
      </c>
      <c r="E54">
        <v>4288.0498049999997</v>
      </c>
      <c r="F54">
        <v>4288.0498049999997</v>
      </c>
      <c r="G54">
        <v>73482980000</v>
      </c>
    </row>
    <row r="55" spans="1:7">
      <c r="A55" s="1">
        <v>45200</v>
      </c>
      <c r="B55">
        <v>4284.5200199999999</v>
      </c>
      <c r="C55">
        <v>4393.5698240000002</v>
      </c>
      <c r="D55">
        <v>4103.7797849999997</v>
      </c>
      <c r="E55">
        <v>4193.7998049999997</v>
      </c>
      <c r="F55">
        <v>4193.7998049999997</v>
      </c>
      <c r="G55">
        <v>83519460000</v>
      </c>
    </row>
    <row r="56" spans="1:7">
      <c r="A56" s="1">
        <v>45231</v>
      </c>
      <c r="B56">
        <v>4201.2700199999999</v>
      </c>
      <c r="C56">
        <v>4587.6401370000003</v>
      </c>
      <c r="D56">
        <v>4197.7402339999999</v>
      </c>
      <c r="E56">
        <v>4567.7998049999997</v>
      </c>
      <c r="F56">
        <v>4567.7998049999997</v>
      </c>
      <c r="G56">
        <v>80970570000</v>
      </c>
    </row>
    <row r="57" spans="1:7">
      <c r="A57" s="1">
        <v>45261</v>
      </c>
      <c r="B57">
        <v>4559.4301759999998</v>
      </c>
      <c r="C57">
        <v>4793.2998049999997</v>
      </c>
      <c r="D57">
        <v>4546.5</v>
      </c>
      <c r="E57">
        <v>4769.830078</v>
      </c>
      <c r="F57">
        <v>4769.830078</v>
      </c>
      <c r="G57">
        <v>81530670000</v>
      </c>
    </row>
    <row r="58" spans="1:7">
      <c r="A58" s="1">
        <v>45292</v>
      </c>
      <c r="B58">
        <v>4745.2001950000003</v>
      </c>
      <c r="C58">
        <v>4931.0898440000001</v>
      </c>
      <c r="D58">
        <v>4682.1098629999997</v>
      </c>
      <c r="E58">
        <v>4845.6499020000001</v>
      </c>
      <c r="F58">
        <v>4845.6499020000001</v>
      </c>
      <c r="G58">
        <v>81737880000</v>
      </c>
    </row>
    <row r="59" spans="1:7">
      <c r="A59" s="1">
        <v>45323</v>
      </c>
      <c r="B59">
        <v>4861.1098629999997</v>
      </c>
      <c r="C59">
        <v>5111.0600590000004</v>
      </c>
      <c r="D59">
        <v>4853.5200199999999</v>
      </c>
      <c r="E59">
        <v>5096.2700199999999</v>
      </c>
      <c r="F59">
        <v>5096.2700199999999</v>
      </c>
      <c r="G59">
        <v>82066930000</v>
      </c>
    </row>
    <row r="60" spans="1:7">
      <c r="A60" s="1">
        <v>45352</v>
      </c>
      <c r="B60">
        <v>5098.5097660000001</v>
      </c>
      <c r="C60">
        <v>5264.8500979999999</v>
      </c>
      <c r="D60">
        <v>5056.8198240000002</v>
      </c>
      <c r="E60">
        <v>5254.3500979999999</v>
      </c>
      <c r="F60">
        <v>5254.3500979999999</v>
      </c>
      <c r="G60">
        <v>86299510000</v>
      </c>
    </row>
    <row r="61" spans="1:7">
      <c r="A61" s="1">
        <v>45383</v>
      </c>
      <c r="B61">
        <v>5257.9702150000003</v>
      </c>
      <c r="C61">
        <v>5263.9501950000003</v>
      </c>
      <c r="D61">
        <v>4953.5600590000004</v>
      </c>
      <c r="E61">
        <v>5099.9599609999996</v>
      </c>
      <c r="F61">
        <v>5099.9599609999996</v>
      </c>
      <c r="G61">
        <v>74217250000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BDB-1EC6-4FA1-9C98-2B7456209B92}">
  <dimension ref="A1:G61"/>
  <sheetViews>
    <sheetView workbookViewId="0"/>
  </sheetViews>
  <sheetFormatPr baseColWidth="10" defaultRowHeight="14.2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43586</v>
      </c>
      <c r="B2">
        <v>2.37</v>
      </c>
      <c r="C2">
        <v>2.3730000000000002</v>
      </c>
      <c r="D2">
        <v>2.2879999999999998</v>
      </c>
      <c r="E2">
        <v>2.2930000000000001</v>
      </c>
      <c r="F2">
        <v>2.2930000000000001</v>
      </c>
      <c r="G2">
        <v>0</v>
      </c>
    </row>
    <row r="3" spans="1:7">
      <c r="A3" s="1">
        <v>43617</v>
      </c>
      <c r="B3">
        <v>2.2799999999999998</v>
      </c>
      <c r="C3">
        <v>2.2999999999999998</v>
      </c>
      <c r="D3">
        <v>2.0350000000000001</v>
      </c>
      <c r="E3">
        <v>2.0350000000000001</v>
      </c>
      <c r="F3">
        <v>2.0350000000000001</v>
      </c>
      <c r="G3">
        <v>0</v>
      </c>
    </row>
    <row r="4" spans="1:7">
      <c r="A4" s="1">
        <v>43647</v>
      </c>
      <c r="B4">
        <v>2.0550000000000002</v>
      </c>
      <c r="C4">
        <v>2.2080000000000002</v>
      </c>
      <c r="D4">
        <v>1.968</v>
      </c>
      <c r="E4">
        <v>2.0299999999999998</v>
      </c>
      <c r="F4">
        <v>2.0299999999999998</v>
      </c>
      <c r="G4">
        <v>0</v>
      </c>
    </row>
    <row r="5" spans="1:7">
      <c r="A5" s="1">
        <v>43678</v>
      </c>
      <c r="B5">
        <v>2.0230000000000001</v>
      </c>
      <c r="C5">
        <v>2.048</v>
      </c>
      <c r="D5">
        <v>1.823</v>
      </c>
      <c r="E5">
        <v>1.9330000000000001</v>
      </c>
      <c r="F5">
        <v>1.9330000000000001</v>
      </c>
      <c r="G5">
        <v>0</v>
      </c>
    </row>
    <row r="6" spans="1:7">
      <c r="A6" s="1">
        <v>43709</v>
      </c>
      <c r="B6">
        <v>1.93</v>
      </c>
      <c r="C6">
        <v>1.9650000000000001</v>
      </c>
      <c r="D6">
        <v>1.7</v>
      </c>
      <c r="E6">
        <v>1.77</v>
      </c>
      <c r="F6">
        <v>1.77</v>
      </c>
      <c r="G6">
        <v>0</v>
      </c>
    </row>
    <row r="7" spans="1:7">
      <c r="A7" s="1">
        <v>43739</v>
      </c>
      <c r="B7">
        <v>1.8049999999999999</v>
      </c>
      <c r="C7">
        <v>1.8049999999999999</v>
      </c>
      <c r="D7">
        <v>1.4950000000000001</v>
      </c>
      <c r="E7">
        <v>1.498</v>
      </c>
      <c r="F7">
        <v>1.498</v>
      </c>
      <c r="G7">
        <v>0</v>
      </c>
    </row>
    <row r="8" spans="1:7">
      <c r="A8" s="1">
        <v>43770</v>
      </c>
      <c r="B8">
        <v>1.4950000000000001</v>
      </c>
      <c r="C8">
        <v>1.585</v>
      </c>
      <c r="D8">
        <v>1.48</v>
      </c>
      <c r="E8">
        <v>1.54</v>
      </c>
      <c r="F8">
        <v>1.54</v>
      </c>
      <c r="G8">
        <v>0</v>
      </c>
    </row>
    <row r="9" spans="1:7">
      <c r="A9" s="1">
        <v>43800</v>
      </c>
      <c r="B9">
        <v>1.55</v>
      </c>
      <c r="C9">
        <v>2</v>
      </c>
      <c r="D9">
        <v>1.478</v>
      </c>
      <c r="E9">
        <v>1.5049999999999999</v>
      </c>
      <c r="F9">
        <v>1.5049999999999999</v>
      </c>
      <c r="G9">
        <v>0</v>
      </c>
    </row>
    <row r="10" spans="1:7">
      <c r="A10" s="1">
        <v>43831</v>
      </c>
      <c r="B10">
        <v>1.51</v>
      </c>
      <c r="C10">
        <v>1.5349999999999999</v>
      </c>
      <c r="D10">
        <v>1.46</v>
      </c>
      <c r="E10">
        <v>1.51</v>
      </c>
      <c r="F10">
        <v>1.51</v>
      </c>
      <c r="G10">
        <v>0</v>
      </c>
    </row>
    <row r="11" spans="1:7">
      <c r="A11" s="1">
        <v>43862</v>
      </c>
      <c r="B11">
        <v>1.5129999999999999</v>
      </c>
      <c r="C11">
        <v>1.5449999999999999</v>
      </c>
      <c r="D11">
        <v>1.23</v>
      </c>
      <c r="E11">
        <v>1.23</v>
      </c>
      <c r="F11">
        <v>1.23</v>
      </c>
      <c r="G11">
        <v>0</v>
      </c>
    </row>
    <row r="12" spans="1:7">
      <c r="A12" s="1">
        <v>43891</v>
      </c>
      <c r="B12">
        <v>1.0900000000000001</v>
      </c>
      <c r="C12">
        <v>3.39</v>
      </c>
      <c r="D12">
        <v>-0.23499999999999999</v>
      </c>
      <c r="E12">
        <v>0.03</v>
      </c>
      <c r="F12">
        <v>0.03</v>
      </c>
      <c r="G12">
        <v>0</v>
      </c>
    </row>
    <row r="13" spans="1:7">
      <c r="A13" s="1">
        <v>43922</v>
      </c>
      <c r="B13">
        <v>8.5000000000000006E-2</v>
      </c>
      <c r="C13">
        <v>0.26</v>
      </c>
      <c r="D13">
        <v>0.04</v>
      </c>
      <c r="E13">
        <v>0.09</v>
      </c>
      <c r="F13">
        <v>0.09</v>
      </c>
      <c r="G13">
        <v>0</v>
      </c>
    </row>
    <row r="14" spans="1:7">
      <c r="A14" s="1">
        <v>43952</v>
      </c>
      <c r="B14">
        <v>8.7999999999999995E-2</v>
      </c>
      <c r="C14">
        <v>0.14000000000000001</v>
      </c>
      <c r="D14">
        <v>7.8E-2</v>
      </c>
      <c r="E14">
        <v>0.128</v>
      </c>
      <c r="F14">
        <v>0.128</v>
      </c>
      <c r="G14">
        <v>0</v>
      </c>
    </row>
    <row r="15" spans="1:7">
      <c r="A15" s="1">
        <v>43983</v>
      </c>
      <c r="B15">
        <v>0.13</v>
      </c>
      <c r="C15">
        <v>0.16800000000000001</v>
      </c>
      <c r="D15">
        <v>0.125</v>
      </c>
      <c r="E15">
        <v>0.13500000000000001</v>
      </c>
      <c r="F15">
        <v>0.13500000000000001</v>
      </c>
      <c r="G15">
        <v>0</v>
      </c>
    </row>
    <row r="16" spans="1:7">
      <c r="A16" s="1">
        <v>44013</v>
      </c>
      <c r="B16">
        <v>0.13500000000000001</v>
      </c>
      <c r="C16">
        <v>0.14299999999999999</v>
      </c>
      <c r="D16">
        <v>8.3000000000000004E-2</v>
      </c>
      <c r="E16">
        <v>8.3000000000000004E-2</v>
      </c>
      <c r="F16">
        <v>8.3000000000000004E-2</v>
      </c>
      <c r="G16">
        <v>0</v>
      </c>
    </row>
    <row r="17" spans="1:7">
      <c r="A17" s="1">
        <v>44044</v>
      </c>
      <c r="B17">
        <v>8.3000000000000004E-2</v>
      </c>
      <c r="C17">
        <v>0.10299999999999999</v>
      </c>
      <c r="D17">
        <v>7.4999999999999997E-2</v>
      </c>
      <c r="E17">
        <v>9.5000000000000001E-2</v>
      </c>
      <c r="F17">
        <v>9.5000000000000001E-2</v>
      </c>
      <c r="G17">
        <v>0</v>
      </c>
    </row>
    <row r="18" spans="1:7">
      <c r="A18" s="1">
        <v>44075</v>
      </c>
      <c r="B18">
        <v>0.1</v>
      </c>
      <c r="C18">
        <v>0.11</v>
      </c>
      <c r="D18">
        <v>7.4999999999999997E-2</v>
      </c>
      <c r="E18">
        <v>8.5000000000000006E-2</v>
      </c>
      <c r="F18">
        <v>8.5000000000000006E-2</v>
      </c>
      <c r="G18">
        <v>0</v>
      </c>
    </row>
    <row r="19" spans="1:7">
      <c r="A19" s="1">
        <v>44105</v>
      </c>
      <c r="B19">
        <v>8.7999999999999995E-2</v>
      </c>
      <c r="C19">
        <v>0.1</v>
      </c>
      <c r="D19">
        <v>0.08</v>
      </c>
      <c r="E19">
        <v>8.3000000000000004E-2</v>
      </c>
      <c r="F19">
        <v>8.3000000000000004E-2</v>
      </c>
      <c r="G19">
        <v>0</v>
      </c>
    </row>
    <row r="20" spans="1:7">
      <c r="A20" s="1">
        <v>44136</v>
      </c>
      <c r="B20">
        <v>8.3000000000000004E-2</v>
      </c>
      <c r="C20">
        <v>9.5000000000000001E-2</v>
      </c>
      <c r="D20">
        <v>4.8000000000000001E-2</v>
      </c>
      <c r="E20">
        <v>7.4999999999999997E-2</v>
      </c>
      <c r="F20">
        <v>7.4999999999999997E-2</v>
      </c>
      <c r="G20">
        <v>0</v>
      </c>
    </row>
    <row r="21" spans="1:7">
      <c r="A21" s="1">
        <v>44166</v>
      </c>
      <c r="B21">
        <v>0.08</v>
      </c>
      <c r="C21">
        <v>0.09</v>
      </c>
      <c r="D21">
        <v>0.06</v>
      </c>
      <c r="E21">
        <v>6.5000000000000002E-2</v>
      </c>
      <c r="F21">
        <v>6.5000000000000002E-2</v>
      </c>
      <c r="G21">
        <v>0</v>
      </c>
    </row>
    <row r="22" spans="1:7">
      <c r="A22" s="1">
        <v>44197</v>
      </c>
      <c r="B22">
        <v>6.8000000000000005E-2</v>
      </c>
      <c r="C22">
        <v>8.3000000000000004E-2</v>
      </c>
      <c r="D22">
        <v>4.4999999999999998E-2</v>
      </c>
      <c r="E22">
        <v>4.8000000000000001E-2</v>
      </c>
      <c r="F22">
        <v>4.8000000000000001E-2</v>
      </c>
      <c r="G22">
        <v>0</v>
      </c>
    </row>
    <row r="23" spans="1:7">
      <c r="A23" s="1">
        <v>44228</v>
      </c>
      <c r="B23">
        <v>4.8000000000000001E-2</v>
      </c>
      <c r="C23">
        <v>0.06</v>
      </c>
      <c r="D23">
        <v>1.7999999999999999E-2</v>
      </c>
      <c r="E23">
        <v>3.5000000000000003E-2</v>
      </c>
      <c r="F23">
        <v>3.5000000000000003E-2</v>
      </c>
      <c r="G23">
        <v>0</v>
      </c>
    </row>
    <row r="24" spans="1:7">
      <c r="A24" s="1">
        <v>44256</v>
      </c>
      <c r="B24">
        <v>0.03</v>
      </c>
      <c r="C24">
        <v>0.04</v>
      </c>
      <c r="D24">
        <v>3.0000000000000001E-3</v>
      </c>
      <c r="E24">
        <v>1.2999999999999999E-2</v>
      </c>
      <c r="F24">
        <v>1.2999999999999999E-2</v>
      </c>
      <c r="G24">
        <v>0</v>
      </c>
    </row>
    <row r="25" spans="1:7">
      <c r="A25" s="1">
        <v>44287</v>
      </c>
      <c r="B25">
        <v>0.01</v>
      </c>
      <c r="C25">
        <v>1.7999999999999999E-2</v>
      </c>
      <c r="D25">
        <v>3.0000000000000001E-3</v>
      </c>
      <c r="E25">
        <v>3.0000000000000001E-3</v>
      </c>
      <c r="F25">
        <v>3.0000000000000001E-3</v>
      </c>
      <c r="G25">
        <v>0</v>
      </c>
    </row>
    <row r="26" spans="1:7">
      <c r="A26" s="1">
        <v>44317</v>
      </c>
      <c r="B26">
        <v>3.0000000000000001E-3</v>
      </c>
      <c r="C26">
        <v>1.4999999999999999E-2</v>
      </c>
      <c r="D26">
        <v>3.0000000000000001E-3</v>
      </c>
      <c r="E26">
        <v>8.0000000000000002E-3</v>
      </c>
      <c r="F26">
        <v>8.0000000000000002E-3</v>
      </c>
      <c r="G26">
        <v>0</v>
      </c>
    </row>
    <row r="27" spans="1:7">
      <c r="A27" s="1">
        <v>44348</v>
      </c>
      <c r="B27">
        <v>0.01</v>
      </c>
      <c r="C27">
        <v>4.4999999999999998E-2</v>
      </c>
      <c r="D27">
        <v>5.0000000000000001E-3</v>
      </c>
      <c r="E27">
        <v>0.04</v>
      </c>
      <c r="F27">
        <v>0.04</v>
      </c>
      <c r="G27">
        <v>0</v>
      </c>
    </row>
    <row r="28" spans="1:7">
      <c r="A28" s="1">
        <v>44378</v>
      </c>
      <c r="B28">
        <v>0.04</v>
      </c>
      <c r="C28">
        <v>0.05</v>
      </c>
      <c r="D28">
        <v>3.5000000000000003E-2</v>
      </c>
      <c r="E28">
        <v>0.04</v>
      </c>
      <c r="F28">
        <v>0.04</v>
      </c>
      <c r="G28">
        <v>0</v>
      </c>
    </row>
    <row r="29" spans="1:7">
      <c r="A29" s="1">
        <v>44409</v>
      </c>
      <c r="B29">
        <v>3.7999999999999999E-2</v>
      </c>
      <c r="C29">
        <v>6.5000000000000002E-2</v>
      </c>
      <c r="D29">
        <v>3.3000000000000002E-2</v>
      </c>
      <c r="E29">
        <v>0.04</v>
      </c>
      <c r="F29">
        <v>0.04</v>
      </c>
      <c r="G29">
        <v>0</v>
      </c>
    </row>
    <row r="30" spans="1:7">
      <c r="A30" s="1">
        <v>44440</v>
      </c>
      <c r="B30">
        <v>0.04</v>
      </c>
      <c r="C30">
        <v>0.04</v>
      </c>
      <c r="D30">
        <v>1.4999999999999999E-2</v>
      </c>
      <c r="E30">
        <v>2.8000000000000001E-2</v>
      </c>
      <c r="F30">
        <v>2.8000000000000001E-2</v>
      </c>
      <c r="G30">
        <v>0</v>
      </c>
    </row>
    <row r="31" spans="1:7">
      <c r="A31" s="1">
        <v>44470</v>
      </c>
      <c r="B31">
        <v>0.03</v>
      </c>
      <c r="C31">
        <v>0.05</v>
      </c>
      <c r="D31">
        <v>2.5000000000000001E-2</v>
      </c>
      <c r="E31">
        <v>4.8000000000000001E-2</v>
      </c>
      <c r="F31">
        <v>4.8000000000000001E-2</v>
      </c>
      <c r="G31">
        <v>0</v>
      </c>
    </row>
    <row r="32" spans="1:7">
      <c r="A32" s="1">
        <v>44501</v>
      </c>
      <c r="B32">
        <v>4.8000000000000001E-2</v>
      </c>
      <c r="C32">
        <v>5.2999999999999999E-2</v>
      </c>
      <c r="D32">
        <v>0.03</v>
      </c>
      <c r="E32">
        <v>4.8000000000000001E-2</v>
      </c>
      <c r="F32">
        <v>4.8000000000000001E-2</v>
      </c>
      <c r="G32">
        <v>0</v>
      </c>
    </row>
    <row r="33" spans="1:7">
      <c r="A33" s="1">
        <v>44531</v>
      </c>
      <c r="B33">
        <v>4.4999999999999998E-2</v>
      </c>
      <c r="C33">
        <v>7.0000000000000007E-2</v>
      </c>
      <c r="D33">
        <v>0.02</v>
      </c>
      <c r="E33">
        <v>3.3000000000000002E-2</v>
      </c>
      <c r="F33">
        <v>3.3000000000000002E-2</v>
      </c>
      <c r="G33">
        <v>0</v>
      </c>
    </row>
    <row r="34" spans="1:7">
      <c r="A34" s="1">
        <v>44562</v>
      </c>
      <c r="B34">
        <v>0.05</v>
      </c>
      <c r="C34">
        <v>0.193</v>
      </c>
      <c r="D34">
        <v>0.05</v>
      </c>
      <c r="E34">
        <v>0.17299999999999999</v>
      </c>
      <c r="F34">
        <v>0.17299999999999999</v>
      </c>
      <c r="G34">
        <v>0</v>
      </c>
    </row>
    <row r="35" spans="1:7">
      <c r="A35" s="1">
        <v>44593</v>
      </c>
      <c r="B35">
        <v>0.22</v>
      </c>
      <c r="C35">
        <v>0.42</v>
      </c>
      <c r="D35">
        <v>0.18</v>
      </c>
      <c r="E35">
        <v>0.28799999999999998</v>
      </c>
      <c r="F35">
        <v>0.28799999999999998</v>
      </c>
      <c r="G35">
        <v>0</v>
      </c>
    </row>
    <row r="36" spans="1:7">
      <c r="A36" s="1">
        <v>44621</v>
      </c>
      <c r="B36">
        <v>0.33</v>
      </c>
      <c r="C36">
        <v>0.59799999999999998</v>
      </c>
      <c r="D36">
        <v>0.29499999999999998</v>
      </c>
      <c r="E36">
        <v>0.49299999999999999</v>
      </c>
      <c r="F36">
        <v>0.49299999999999999</v>
      </c>
      <c r="G36">
        <v>0</v>
      </c>
    </row>
    <row r="37" spans="1:7">
      <c r="A37" s="1">
        <v>44652</v>
      </c>
      <c r="B37">
        <v>0.498</v>
      </c>
      <c r="C37">
        <v>0.87</v>
      </c>
      <c r="D37">
        <v>0.498</v>
      </c>
      <c r="E37">
        <v>0.80800000000000005</v>
      </c>
      <c r="F37">
        <v>0.80800000000000005</v>
      </c>
      <c r="G37">
        <v>0</v>
      </c>
    </row>
    <row r="38" spans="1:7">
      <c r="A38" s="1">
        <v>44682</v>
      </c>
      <c r="B38">
        <v>0.79500000000000004</v>
      </c>
      <c r="C38">
        <v>1.048</v>
      </c>
      <c r="D38">
        <v>0.76</v>
      </c>
      <c r="E38">
        <v>1.03</v>
      </c>
      <c r="F38">
        <v>1.03</v>
      </c>
      <c r="G38">
        <v>0</v>
      </c>
    </row>
    <row r="39" spans="1:7">
      <c r="A39" s="1">
        <v>44713</v>
      </c>
      <c r="B39">
        <v>1.1100000000000001</v>
      </c>
      <c r="C39">
        <v>1.7649999999999999</v>
      </c>
      <c r="D39">
        <v>1.083</v>
      </c>
      <c r="E39">
        <v>1.6</v>
      </c>
      <c r="F39">
        <v>1.6</v>
      </c>
      <c r="G39">
        <v>0</v>
      </c>
    </row>
    <row r="40" spans="1:7">
      <c r="A40" s="1">
        <v>44743</v>
      </c>
      <c r="B40">
        <v>1.61</v>
      </c>
      <c r="C40">
        <v>2.4849999999999999</v>
      </c>
      <c r="D40">
        <v>1.573</v>
      </c>
      <c r="E40">
        <v>2.298</v>
      </c>
      <c r="F40">
        <v>2.298</v>
      </c>
      <c r="G40">
        <v>0</v>
      </c>
    </row>
    <row r="41" spans="1:7">
      <c r="A41" s="1">
        <v>44774</v>
      </c>
      <c r="B41">
        <v>2.29</v>
      </c>
      <c r="C41">
        <v>2.903</v>
      </c>
      <c r="D41">
        <v>2.2629999999999999</v>
      </c>
      <c r="E41">
        <v>2.86</v>
      </c>
      <c r="F41">
        <v>2.86</v>
      </c>
      <c r="G41">
        <v>0</v>
      </c>
    </row>
    <row r="42" spans="1:7">
      <c r="A42" s="1">
        <v>44805</v>
      </c>
      <c r="B42">
        <v>2.86</v>
      </c>
      <c r="C42">
        <v>3.2650000000000001</v>
      </c>
      <c r="D42">
        <v>2.8</v>
      </c>
      <c r="E42">
        <v>3.18</v>
      </c>
      <c r="F42">
        <v>3.18</v>
      </c>
      <c r="G42">
        <v>0</v>
      </c>
    </row>
    <row r="43" spans="1:7">
      <c r="A43" s="1">
        <v>44835</v>
      </c>
      <c r="B43">
        <v>3.165</v>
      </c>
      <c r="C43">
        <v>3.9950000000000001</v>
      </c>
      <c r="D43">
        <v>3.14</v>
      </c>
      <c r="E43">
        <v>3.9750000000000001</v>
      </c>
      <c r="F43">
        <v>3.9750000000000001</v>
      </c>
      <c r="G43">
        <v>0</v>
      </c>
    </row>
    <row r="44" spans="1:7">
      <c r="A44" s="1">
        <v>44866</v>
      </c>
      <c r="B44">
        <v>4.0330000000000004</v>
      </c>
      <c r="C44">
        <v>4.28</v>
      </c>
      <c r="D44">
        <v>3.948</v>
      </c>
      <c r="E44">
        <v>4.2530000000000001</v>
      </c>
      <c r="F44">
        <v>4.2530000000000001</v>
      </c>
      <c r="G44">
        <v>0</v>
      </c>
    </row>
    <row r="45" spans="1:7">
      <c r="A45" s="1">
        <v>44896</v>
      </c>
      <c r="B45">
        <v>4.2130000000000001</v>
      </c>
      <c r="C45">
        <v>4.343</v>
      </c>
      <c r="D45">
        <v>4.1050000000000004</v>
      </c>
      <c r="E45">
        <v>4.26</v>
      </c>
      <c r="F45">
        <v>4.26</v>
      </c>
      <c r="G45">
        <v>0</v>
      </c>
    </row>
    <row r="46" spans="1:7">
      <c r="A46" s="1">
        <v>44927</v>
      </c>
      <c r="B46">
        <v>4.26</v>
      </c>
      <c r="C46">
        <v>4.58</v>
      </c>
      <c r="D46">
        <v>4.2249999999999996</v>
      </c>
      <c r="E46">
        <v>4.57</v>
      </c>
      <c r="F46">
        <v>4.57</v>
      </c>
      <c r="G46">
        <v>0</v>
      </c>
    </row>
    <row r="47" spans="1:7">
      <c r="A47" s="1">
        <v>44958</v>
      </c>
      <c r="B47">
        <v>4.5599999999999996</v>
      </c>
      <c r="C47">
        <v>4.7300000000000004</v>
      </c>
      <c r="D47">
        <v>4.4550000000000001</v>
      </c>
      <c r="E47">
        <v>4.71</v>
      </c>
      <c r="F47">
        <v>4.71</v>
      </c>
      <c r="G47">
        <v>0</v>
      </c>
    </row>
    <row r="48" spans="1:7">
      <c r="A48" s="1">
        <v>44986</v>
      </c>
      <c r="B48">
        <v>4.7149999999999999</v>
      </c>
      <c r="C48">
        <v>4.883</v>
      </c>
      <c r="D48">
        <v>4.2480000000000002</v>
      </c>
      <c r="E48">
        <v>4.585</v>
      </c>
      <c r="F48">
        <v>4.585</v>
      </c>
      <c r="G48">
        <v>0</v>
      </c>
    </row>
    <row r="49" spans="1:7">
      <c r="A49" s="1">
        <v>45017</v>
      </c>
      <c r="B49">
        <v>4.6180000000000003</v>
      </c>
      <c r="C49">
        <v>5.0449999999999999</v>
      </c>
      <c r="D49">
        <v>4.5599999999999996</v>
      </c>
      <c r="E49">
        <v>4.923</v>
      </c>
      <c r="F49">
        <v>4.923</v>
      </c>
      <c r="G49">
        <v>0</v>
      </c>
    </row>
    <row r="50" spans="1:7">
      <c r="A50" s="1">
        <v>45047</v>
      </c>
      <c r="B50">
        <v>4.9279999999999999</v>
      </c>
      <c r="C50">
        <v>5.2750000000000004</v>
      </c>
      <c r="D50">
        <v>4.8600000000000003</v>
      </c>
      <c r="E50">
        <v>5.2480000000000002</v>
      </c>
      <c r="F50">
        <v>5.2480000000000002</v>
      </c>
      <c r="G50">
        <v>0</v>
      </c>
    </row>
    <row r="51" spans="1:7">
      <c r="A51" s="1">
        <v>45078</v>
      </c>
      <c r="B51">
        <v>5.2229999999999999</v>
      </c>
      <c r="C51">
        <v>5.2480000000000002</v>
      </c>
      <c r="D51">
        <v>5</v>
      </c>
      <c r="E51">
        <v>5.1529999999999996</v>
      </c>
      <c r="F51">
        <v>5.1529999999999996</v>
      </c>
      <c r="G51">
        <v>0</v>
      </c>
    </row>
    <row r="52" spans="1:7">
      <c r="A52" s="1">
        <v>45108</v>
      </c>
      <c r="B52">
        <v>5.1379999999999999</v>
      </c>
      <c r="C52">
        <v>5.2779999999999996</v>
      </c>
      <c r="D52">
        <v>5.0999999999999996</v>
      </c>
      <c r="E52">
        <v>5.2480000000000002</v>
      </c>
      <c r="F52">
        <v>5.2480000000000002</v>
      </c>
      <c r="G52">
        <v>0</v>
      </c>
    </row>
    <row r="53" spans="1:7">
      <c r="A53" s="1">
        <v>45139</v>
      </c>
      <c r="B53">
        <v>5.27</v>
      </c>
      <c r="C53">
        <v>5.34</v>
      </c>
      <c r="D53">
        <v>5.0999999999999996</v>
      </c>
      <c r="E53">
        <v>5.298</v>
      </c>
      <c r="F53">
        <v>5.298</v>
      </c>
      <c r="G53">
        <v>0</v>
      </c>
    </row>
    <row r="54" spans="1:7">
      <c r="A54" s="1">
        <v>45170</v>
      </c>
      <c r="B54">
        <v>5.2880000000000003</v>
      </c>
      <c r="C54">
        <v>5.3330000000000002</v>
      </c>
      <c r="D54">
        <v>5.2</v>
      </c>
      <c r="E54">
        <v>5.3</v>
      </c>
      <c r="F54">
        <v>5.3</v>
      </c>
      <c r="G54">
        <v>0</v>
      </c>
    </row>
    <row r="55" spans="1:7">
      <c r="A55" s="1">
        <v>45200</v>
      </c>
      <c r="B55">
        <v>5.31</v>
      </c>
      <c r="C55">
        <v>5.3479999999999999</v>
      </c>
      <c r="D55">
        <v>5.2</v>
      </c>
      <c r="E55">
        <v>5.32</v>
      </c>
      <c r="F55">
        <v>5.32</v>
      </c>
      <c r="G55">
        <v>0</v>
      </c>
    </row>
    <row r="56" spans="1:7">
      <c r="A56" s="1">
        <v>45231</v>
      </c>
      <c r="B56">
        <v>5.3179999999999996</v>
      </c>
      <c r="C56">
        <v>5.3230000000000004</v>
      </c>
      <c r="D56">
        <v>5.0999999999999996</v>
      </c>
      <c r="E56">
        <v>5.2380000000000004</v>
      </c>
      <c r="F56">
        <v>5.2380000000000004</v>
      </c>
      <c r="G56">
        <v>0</v>
      </c>
    </row>
    <row r="57" spans="1:7">
      <c r="A57" s="1">
        <v>45261</v>
      </c>
      <c r="B57">
        <v>5.23</v>
      </c>
      <c r="C57">
        <v>5.26</v>
      </c>
      <c r="D57">
        <v>5.0999999999999996</v>
      </c>
      <c r="E57">
        <v>5.18</v>
      </c>
      <c r="F57">
        <v>5.18</v>
      </c>
      <c r="G57">
        <v>0</v>
      </c>
    </row>
    <row r="58" spans="1:7">
      <c r="A58" s="1">
        <v>45292</v>
      </c>
      <c r="B58">
        <v>5.1829999999999998</v>
      </c>
      <c r="C58">
        <v>5.2350000000000003</v>
      </c>
      <c r="D58">
        <v>5.0999999999999996</v>
      </c>
      <c r="E58">
        <v>5.1879999999999997</v>
      </c>
      <c r="F58">
        <v>5.1879999999999997</v>
      </c>
      <c r="G58">
        <v>0</v>
      </c>
    </row>
    <row r="59" spans="1:7">
      <c r="A59" s="1">
        <v>45323</v>
      </c>
      <c r="B59">
        <v>5.1950000000000003</v>
      </c>
      <c r="C59">
        <v>5.2530000000000001</v>
      </c>
      <c r="D59">
        <v>5.1879999999999997</v>
      </c>
      <c r="E59">
        <v>5.2229999999999999</v>
      </c>
      <c r="F59">
        <v>5.2229999999999999</v>
      </c>
      <c r="G59">
        <v>0</v>
      </c>
    </row>
    <row r="60" spans="1:7">
      <c r="A60" s="1">
        <v>45352</v>
      </c>
      <c r="B60">
        <v>5.218</v>
      </c>
      <c r="C60">
        <v>5.2450000000000001</v>
      </c>
      <c r="D60">
        <v>5.1779999999999999</v>
      </c>
      <c r="E60">
        <v>5.2030000000000003</v>
      </c>
      <c r="F60">
        <v>5.2030000000000003</v>
      </c>
      <c r="G60">
        <v>0</v>
      </c>
    </row>
    <row r="61" spans="1:7">
      <c r="A61" s="1">
        <v>45383</v>
      </c>
      <c r="B61">
        <v>5.2050000000000001</v>
      </c>
      <c r="C61">
        <v>5.2549999999999999</v>
      </c>
      <c r="D61">
        <v>5.165</v>
      </c>
      <c r="E61">
        <v>5.2380000000000004</v>
      </c>
      <c r="F61">
        <v>5.2380000000000004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Datos_Ejer_2_IBM</vt:lpstr>
      <vt:lpstr>Regr_Ejer_2</vt:lpstr>
      <vt:lpstr>Datos_Ejer_3_CEO</vt:lpstr>
      <vt:lpstr>IBM</vt:lpstr>
      <vt:lpstr>S&amp;P</vt:lpstr>
      <vt:lpstr>3mTB</vt:lpstr>
      <vt:lpstr>rsp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Grosz</dc:creator>
  <cp:lastModifiedBy>Fernando Andres Grosz</cp:lastModifiedBy>
  <dcterms:created xsi:type="dcterms:W3CDTF">2024-04-28T12:15:41Z</dcterms:created>
  <dcterms:modified xsi:type="dcterms:W3CDTF">2025-07-05T10:28:33Z</dcterms:modified>
</cp:coreProperties>
</file>