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381865801\Downloads\"/>
    </mc:Choice>
  </mc:AlternateContent>
  <xr:revisionPtr revIDLastSave="0" documentId="13_ncr:1_{5969A3DA-A922-4ABD-BEA4-E34C22DBBBC4}" xr6:coauthVersionLast="46" xr6:coauthVersionMax="46" xr10:uidLastSave="{00000000-0000-0000-0000-000000000000}"/>
  <bookViews>
    <workbookView xWindow="-110" yWindow="-110" windowWidth="19420" windowHeight="10420" tabRatio="900" xr2:uid="{00000000-000D-0000-FFFF-FFFF00000000}"/>
  </bookViews>
  <sheets>
    <sheet name="IPCA" sheetId="1" r:id="rId1"/>
  </sheets>
  <definedNames>
    <definedName name="_xlnm.Print_Area" localSheetId="0">IPCA!$A$1:$D$163</definedName>
    <definedName name="HTML_CodePage" hidden="1">1252</definedName>
    <definedName name="HTML_Control" hidden="1">{"'RELATÓRIO'!$A$1:$E$20","'RELATÓRIO'!$A$22:$D$34","'INTERNET'!$A$31:$G$58","'INTERNET'!$A$1:$G$28","'SÉRIE HISTÓRICA'!$A$167:$H$212","'SÉRIE HISTÓRICA'!$A$56:$H$101"}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"C:\DIVULGAÇÃO INPC IPCA 2001\inpc0501.htm"</definedName>
    <definedName name="HTML_Title" hidden="1">""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3" i="1"/>
  <c r="H4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57" i="1"/>
  <c r="G58" i="1"/>
  <c r="E166" i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165" i="1"/>
  <c r="E16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170" i="1"/>
  <c r="C171" i="1"/>
  <c r="C172" i="1"/>
  <c r="C173" i="1"/>
  <c r="C174" i="1"/>
  <c r="C164" i="1"/>
  <c r="C165" i="1"/>
  <c r="C166" i="1"/>
  <c r="C167" i="1"/>
  <c r="C168" i="1"/>
  <c r="C169" i="1"/>
  <c r="E2" i="1"/>
  <c r="E3" i="1" s="1"/>
  <c r="E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2" i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</calcChain>
</file>

<file path=xl/sharedStrings.xml><?xml version="1.0" encoding="utf-8"?>
<sst xmlns="http://schemas.openxmlformats.org/spreadsheetml/2006/main" count="6" uniqueCount="6">
  <si>
    <t>ANO</t>
  </si>
  <si>
    <t>IPCA</t>
  </si>
  <si>
    <t>Mês</t>
  </si>
  <si>
    <t>Acumulado</t>
  </si>
  <si>
    <t>Data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</si>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</sst>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0" fontId="3" fillId="0" borderId="0" xfId="2" applyNumberFormat="1" applyFont="1"/>
    <xf numFmtId="0" fontId="3" fillId="0" borderId="0" xfId="0" applyFont="1"/>
    <xf numFmtId="164" fontId="3" fillId="0" borderId="0" xfId="3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3" applyFont="1" applyBorder="1" applyAlignment="1">
      <alignment horizontal="center"/>
    </xf>
    <xf numFmtId="10" fontId="2" fillId="0" borderId="1" xfId="2" applyNumberFormat="1" applyFont="1" applyBorder="1"/>
    <xf numFmtId="165" fontId="3" fillId="0" borderId="0" xfId="3" applyNumberFormat="1" applyFont="1"/>
    <xf numFmtId="2" fontId="2" fillId="0" borderId="0" xfId="0" applyNumberFormat="1" applyFont="1"/>
    <xf numFmtId="2" fontId="3" fillId="0" borderId="0" xfId="0" applyNumberFormat="1" applyFont="1"/>
  </cellXfs>
  <cellStyles count="4">
    <cellStyle name="Normal" xfId="0" builtinId="0"/>
    <cellStyle name="Normal 2" xfId="1" xr:uid="{00000000-0005-0000-0000-000001000000}"/>
    <cellStyle name="Porcentagem" xfId="2" builtinId="5"/>
    <cellStyle name="Vírgula" xfId="3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showGridLines="0" tabSelected="1" topLeftCell="A205" zoomScale="170" zoomScaleNormal="170" workbookViewId="0">
      <selection activeCell="H2" sqref="H2:H219"/>
    </sheetView>
  </sheetViews>
  <sheetFormatPr defaultColWidth="9.1796875" defaultRowHeight="10.5" x14ac:dyDescent="0.25"/>
  <cols>
    <col min="1" max="2" width="6.453125" style="2" bestFit="1" customWidth="1"/>
    <col min="3" max="3" width="9" style="2" bestFit="1" customWidth="1"/>
    <col min="4" max="4" width="6.54296875" style="5" bestFit="1" customWidth="1"/>
    <col min="5" max="6" width="5.6328125" style="5" customWidth="1"/>
    <col min="7" max="7" width="9.81640625" style="3" bestFit="1" customWidth="1"/>
    <col min="8" max="8" width="9.1796875" style="12"/>
    <col min="9" max="16384" width="9.1796875" style="4"/>
  </cols>
  <sheetData>
    <row r="1" spans="1:8" s="1" customFormat="1" ht="11.25" customHeight="1" x14ac:dyDescent="0.3">
      <c r="A1" s="7" t="s">
        <v>0</v>
      </c>
      <c r="B1" s="7" t="s">
        <v>2</v>
      </c>
      <c r="C1" s="7" t="s">
        <v>4</v>
      </c>
      <c r="D1" s="8" t="s">
        <v>1</v>
      </c>
      <c r="E1" s="8"/>
      <c r="F1" s="8"/>
      <c r="G1" s="9" t="s">
        <v>3</v>
      </c>
      <c r="H1" s="11" t="s">
        <v>5</v>
      </c>
    </row>
    <row r="2" spans="1:8" x14ac:dyDescent="0.25">
      <c r="A2" s="2">
        <v>2002</v>
      </c>
      <c r="B2" s="2">
        <v>11</v>
      </c>
      <c r="C2" s="6">
        <f t="shared" ref="C2:C33" si="0">DATE(A2,B2,1)</f>
        <v>37561</v>
      </c>
      <c r="D2" s="3">
        <v>3.0200000000000001E-2</v>
      </c>
      <c r="E2" s="3">
        <f>(D2+1)</f>
        <v>1.0302</v>
      </c>
      <c r="F2" s="10">
        <v>218</v>
      </c>
      <c r="G2" s="3">
        <f t="shared" ref="G2:G56" si="1">INDEX($E$2:$E$219,F2)</f>
        <v>2.8674178686253917</v>
      </c>
      <c r="H2" s="12">
        <f>(G2)</f>
        <v>2.8674178686253917</v>
      </c>
    </row>
    <row r="3" spans="1:8" x14ac:dyDescent="0.25">
      <c r="A3" s="2">
        <v>2002</v>
      </c>
      <c r="B3" s="2">
        <v>12</v>
      </c>
      <c r="C3" s="6">
        <f t="shared" si="0"/>
        <v>37591</v>
      </c>
      <c r="D3" s="3">
        <v>2.1000000000000001E-2</v>
      </c>
      <c r="E3" s="3">
        <f>E2*(1+D3)</f>
        <v>1.0518341999999998</v>
      </c>
      <c r="F3" s="10">
        <v>217</v>
      </c>
      <c r="G3" s="3">
        <f t="shared" si="1"/>
        <v>2.8292233533550979</v>
      </c>
      <c r="H3" s="12">
        <f t="shared" ref="H3:H66" si="2">(G3)</f>
        <v>2.8292233533550979</v>
      </c>
    </row>
    <row r="4" spans="1:8" x14ac:dyDescent="0.25">
      <c r="A4" s="2">
        <v>2003</v>
      </c>
      <c r="B4" s="2">
        <v>1</v>
      </c>
      <c r="C4" s="6">
        <f t="shared" si="0"/>
        <v>37622</v>
      </c>
      <c r="D4" s="3">
        <v>2.2499999999999999E-2</v>
      </c>
      <c r="E4" s="3">
        <f t="shared" ref="E4:E67" si="3">E3*(1+D4)</f>
        <v>1.0755004694999999</v>
      </c>
      <c r="F4" s="10">
        <v>216</v>
      </c>
      <c r="G4" s="3">
        <f t="shared" si="1"/>
        <v>2.8042653913718882</v>
      </c>
      <c r="H4" s="12">
        <f t="shared" si="2"/>
        <v>2.8042653913718882</v>
      </c>
    </row>
    <row r="5" spans="1:8" x14ac:dyDescent="0.25">
      <c r="A5" s="2">
        <v>2003</v>
      </c>
      <c r="B5" s="2">
        <v>2</v>
      </c>
      <c r="C5" s="6">
        <f t="shared" si="0"/>
        <v>37653</v>
      </c>
      <c r="D5" s="3">
        <v>1.5700000000000002E-2</v>
      </c>
      <c r="E5" s="3">
        <f t="shared" si="3"/>
        <v>1.0923858268711499</v>
      </c>
      <c r="F5" s="10">
        <v>215</v>
      </c>
      <c r="G5" s="3">
        <f t="shared" si="1"/>
        <v>2.7803543440133733</v>
      </c>
      <c r="H5" s="12">
        <f t="shared" si="2"/>
        <v>2.7803543440133733</v>
      </c>
    </row>
    <row r="6" spans="1:8" x14ac:dyDescent="0.25">
      <c r="A6" s="2">
        <v>2003</v>
      </c>
      <c r="B6" s="2">
        <v>3</v>
      </c>
      <c r="C6" s="6">
        <f t="shared" si="0"/>
        <v>37681</v>
      </c>
      <c r="D6" s="3">
        <v>1.23E-2</v>
      </c>
      <c r="E6" s="3">
        <f t="shared" si="3"/>
        <v>1.105822172541665</v>
      </c>
      <c r="F6" s="10">
        <v>214</v>
      </c>
      <c r="G6" s="3">
        <f t="shared" si="1"/>
        <v>2.7626732353074059</v>
      </c>
      <c r="H6" s="12">
        <f t="shared" si="2"/>
        <v>2.7626732353074059</v>
      </c>
    </row>
    <row r="7" spans="1:8" x14ac:dyDescent="0.25">
      <c r="A7" s="2">
        <v>2003</v>
      </c>
      <c r="B7" s="2">
        <v>4</v>
      </c>
      <c r="C7" s="6">
        <f t="shared" si="0"/>
        <v>37712</v>
      </c>
      <c r="D7" s="3">
        <v>9.7000000000000003E-3</v>
      </c>
      <c r="E7" s="3">
        <f t="shared" si="3"/>
        <v>1.1165486476153192</v>
      </c>
      <c r="F7" s="10">
        <v>213</v>
      </c>
      <c r="G7" s="3">
        <f t="shared" si="1"/>
        <v>2.7560586944407484</v>
      </c>
      <c r="H7" s="12">
        <f t="shared" si="2"/>
        <v>2.7560586944407484</v>
      </c>
    </row>
    <row r="8" spans="1:8" x14ac:dyDescent="0.25">
      <c r="A8" s="2">
        <v>2003</v>
      </c>
      <c r="B8" s="2">
        <v>5</v>
      </c>
      <c r="C8" s="6">
        <f t="shared" si="0"/>
        <v>37742</v>
      </c>
      <c r="D8" s="3">
        <v>6.0999999999999995E-3</v>
      </c>
      <c r="E8" s="3">
        <f t="shared" si="3"/>
        <v>1.1233595943657726</v>
      </c>
      <c r="F8" s="10">
        <v>212</v>
      </c>
      <c r="G8" s="3">
        <f t="shared" si="1"/>
        <v>2.7461724735360185</v>
      </c>
      <c r="H8" s="12">
        <f t="shared" si="2"/>
        <v>2.7461724735360185</v>
      </c>
    </row>
    <row r="9" spans="1:8" x14ac:dyDescent="0.25">
      <c r="A9" s="2">
        <v>2003</v>
      </c>
      <c r="B9" s="2">
        <v>6</v>
      </c>
      <c r="C9" s="6">
        <f t="shared" si="0"/>
        <v>37773</v>
      </c>
      <c r="D9" s="3">
        <v>-1.5E-3</v>
      </c>
      <c r="E9" s="3">
        <f t="shared" si="3"/>
        <v>1.121674554974224</v>
      </c>
      <c r="F9" s="10">
        <v>211</v>
      </c>
      <c r="G9" s="3">
        <f t="shared" si="1"/>
        <v>2.7390509410891868</v>
      </c>
      <c r="H9" s="12">
        <f t="shared" si="2"/>
        <v>2.7390509410891868</v>
      </c>
    </row>
    <row r="10" spans="1:8" x14ac:dyDescent="0.25">
      <c r="A10" s="2">
        <v>2003</v>
      </c>
      <c r="B10" s="2">
        <v>7</v>
      </c>
      <c r="C10" s="6">
        <f t="shared" si="0"/>
        <v>37803</v>
      </c>
      <c r="D10" s="3">
        <v>2E-3</v>
      </c>
      <c r="E10" s="3">
        <f t="shared" si="3"/>
        <v>1.1239179040841725</v>
      </c>
      <c r="F10" s="10">
        <v>210</v>
      </c>
      <c r="G10" s="3">
        <f t="shared" si="1"/>
        <v>2.7494990374314261</v>
      </c>
      <c r="H10" s="12">
        <f t="shared" si="2"/>
        <v>2.7494990374314261</v>
      </c>
    </row>
    <row r="11" spans="1:8" x14ac:dyDescent="0.25">
      <c r="A11" s="2">
        <v>2003</v>
      </c>
      <c r="B11" s="2">
        <v>8</v>
      </c>
      <c r="C11" s="6">
        <f t="shared" si="0"/>
        <v>37834</v>
      </c>
      <c r="D11" s="3">
        <v>3.4000000000000002E-3</v>
      </c>
      <c r="E11" s="3">
        <f t="shared" si="3"/>
        <v>1.1277392249580587</v>
      </c>
      <c r="F11" s="10">
        <v>209</v>
      </c>
      <c r="G11" s="3">
        <f t="shared" si="1"/>
        <v>2.7580489892982505</v>
      </c>
      <c r="H11" s="12">
        <f t="shared" si="2"/>
        <v>2.7580489892982505</v>
      </c>
    </row>
    <row r="12" spans="1:8" x14ac:dyDescent="0.25">
      <c r="A12" s="2">
        <v>2003</v>
      </c>
      <c r="B12" s="2">
        <v>9</v>
      </c>
      <c r="C12" s="6">
        <f t="shared" si="0"/>
        <v>37865</v>
      </c>
      <c r="D12" s="3">
        <v>7.8000000000000005E-3</v>
      </c>
      <c r="E12" s="3">
        <f t="shared" si="3"/>
        <v>1.1365355909127315</v>
      </c>
      <c r="F12" s="10">
        <v>208</v>
      </c>
      <c r="G12" s="3">
        <f t="shared" si="1"/>
        <v>2.7561197055043976</v>
      </c>
      <c r="H12" s="12">
        <f t="shared" si="2"/>
        <v>2.7561197055043976</v>
      </c>
    </row>
    <row r="13" spans="1:8" x14ac:dyDescent="0.25">
      <c r="A13" s="2">
        <v>2003</v>
      </c>
      <c r="B13" s="2">
        <v>10</v>
      </c>
      <c r="C13" s="6">
        <f t="shared" si="0"/>
        <v>37895</v>
      </c>
      <c r="D13" s="3">
        <v>2.8999999999999998E-3</v>
      </c>
      <c r="E13" s="3">
        <f t="shared" si="3"/>
        <v>1.1398315441263782</v>
      </c>
      <c r="F13" s="10">
        <v>207</v>
      </c>
      <c r="G13" s="3">
        <f t="shared" si="1"/>
        <v>2.7492465890318183</v>
      </c>
      <c r="H13" s="12">
        <f t="shared" si="2"/>
        <v>2.7492465890318183</v>
      </c>
    </row>
    <row r="14" spans="1:8" x14ac:dyDescent="0.25">
      <c r="A14" s="2">
        <v>2003</v>
      </c>
      <c r="B14" s="2">
        <v>11</v>
      </c>
      <c r="C14" s="6">
        <f t="shared" si="0"/>
        <v>37926</v>
      </c>
      <c r="D14" s="3">
        <v>3.4000000000000002E-3</v>
      </c>
      <c r="E14" s="3">
        <f t="shared" si="3"/>
        <v>1.1437069713764081</v>
      </c>
      <c r="F14" s="10">
        <v>206</v>
      </c>
      <c r="G14" s="3">
        <f t="shared" si="1"/>
        <v>2.7434852699648919</v>
      </c>
      <c r="H14" s="12">
        <f t="shared" si="2"/>
        <v>2.7434852699648919</v>
      </c>
    </row>
    <row r="15" spans="1:8" x14ac:dyDescent="0.25">
      <c r="A15" s="2">
        <v>2003</v>
      </c>
      <c r="B15" s="2">
        <v>12</v>
      </c>
      <c r="C15" s="6">
        <f t="shared" si="0"/>
        <v>37956</v>
      </c>
      <c r="D15" s="3">
        <v>5.1999999999999998E-3</v>
      </c>
      <c r="E15" s="3">
        <f t="shared" si="3"/>
        <v>1.1496542476275655</v>
      </c>
      <c r="F15" s="10">
        <v>205</v>
      </c>
      <c r="G15" s="3">
        <f t="shared" si="1"/>
        <v>2.712293890227278</v>
      </c>
      <c r="H15" s="12">
        <f t="shared" si="2"/>
        <v>2.712293890227278</v>
      </c>
    </row>
    <row r="16" spans="1:8" x14ac:dyDescent="0.25">
      <c r="A16" s="2">
        <v>2004</v>
      </c>
      <c r="B16" s="2">
        <v>1</v>
      </c>
      <c r="C16" s="6">
        <f t="shared" si="0"/>
        <v>37987</v>
      </c>
      <c r="D16" s="3">
        <v>7.6E-3</v>
      </c>
      <c r="E16" s="3">
        <f t="shared" si="3"/>
        <v>1.158391619909535</v>
      </c>
      <c r="F16" s="10">
        <v>204</v>
      </c>
      <c r="G16" s="3">
        <f t="shared" si="1"/>
        <v>2.6985313801883173</v>
      </c>
      <c r="H16" s="12">
        <f t="shared" si="2"/>
        <v>2.6985313801883173</v>
      </c>
    </row>
    <row r="17" spans="1:8" x14ac:dyDescent="0.25">
      <c r="A17" s="2">
        <v>2004</v>
      </c>
      <c r="B17" s="2">
        <v>2</v>
      </c>
      <c r="C17" s="6">
        <f t="shared" si="0"/>
        <v>38018</v>
      </c>
      <c r="D17" s="3">
        <v>6.0999999999999995E-3</v>
      </c>
      <c r="E17" s="3">
        <f t="shared" si="3"/>
        <v>1.165457808790983</v>
      </c>
      <c r="F17" s="10">
        <v>203</v>
      </c>
      <c r="G17" s="3">
        <f t="shared" si="1"/>
        <v>2.6958355446436739</v>
      </c>
      <c r="H17" s="12">
        <f t="shared" si="2"/>
        <v>2.6958355446436739</v>
      </c>
    </row>
    <row r="18" spans="1:8" x14ac:dyDescent="0.25">
      <c r="A18" s="2">
        <v>2004</v>
      </c>
      <c r="B18" s="2">
        <v>3</v>
      </c>
      <c r="C18" s="6">
        <f t="shared" si="0"/>
        <v>38047</v>
      </c>
      <c r="D18" s="3">
        <v>4.6999999999999993E-3</v>
      </c>
      <c r="E18" s="3">
        <f t="shared" si="3"/>
        <v>1.1709354604923006</v>
      </c>
      <c r="F18" s="10">
        <v>202</v>
      </c>
      <c r="G18" s="3">
        <f t="shared" si="1"/>
        <v>2.6969143103678208</v>
      </c>
      <c r="H18" s="12">
        <f t="shared" si="2"/>
        <v>2.6969143103678208</v>
      </c>
    </row>
    <row r="19" spans="1:8" x14ac:dyDescent="0.25">
      <c r="A19" s="2">
        <v>2004</v>
      </c>
      <c r="B19" s="2">
        <v>4</v>
      </c>
      <c r="C19" s="6">
        <f t="shared" si="0"/>
        <v>38078</v>
      </c>
      <c r="D19" s="3">
        <v>3.7000000000000002E-3</v>
      </c>
      <c r="E19" s="3">
        <f t="shared" si="3"/>
        <v>1.1752679216961222</v>
      </c>
      <c r="F19" s="10">
        <v>201</v>
      </c>
      <c r="G19" s="3">
        <f t="shared" si="1"/>
        <v>2.6939509643070827</v>
      </c>
      <c r="H19" s="12">
        <f t="shared" si="2"/>
        <v>2.6939509643070827</v>
      </c>
    </row>
    <row r="20" spans="1:8" x14ac:dyDescent="0.25">
      <c r="A20" s="2">
        <v>2004</v>
      </c>
      <c r="B20" s="2">
        <v>5</v>
      </c>
      <c r="C20" s="6">
        <f t="shared" si="0"/>
        <v>38108</v>
      </c>
      <c r="D20" s="3">
        <v>5.1000000000000004E-3</v>
      </c>
      <c r="E20" s="3">
        <f t="shared" si="3"/>
        <v>1.1812617880967724</v>
      </c>
      <c r="F20" s="10">
        <v>200</v>
      </c>
      <c r="G20" s="3">
        <f t="shared" si="1"/>
        <v>2.6888421641951119</v>
      </c>
      <c r="H20" s="12">
        <f t="shared" si="2"/>
        <v>2.6888421641951119</v>
      </c>
    </row>
    <row r="21" spans="1:8" x14ac:dyDescent="0.25">
      <c r="A21" s="2">
        <v>2004</v>
      </c>
      <c r="B21" s="2">
        <v>6</v>
      </c>
      <c r="C21" s="6">
        <f t="shared" si="0"/>
        <v>38139</v>
      </c>
      <c r="D21" s="3">
        <v>7.0999999999999995E-3</v>
      </c>
      <c r="E21" s="3">
        <f t="shared" si="3"/>
        <v>1.1896487467922596</v>
      </c>
      <c r="F21" s="10">
        <v>199</v>
      </c>
      <c r="G21" s="3">
        <f t="shared" si="1"/>
        <v>2.6885733068644253</v>
      </c>
      <c r="H21" s="12">
        <f t="shared" si="2"/>
        <v>2.6885733068644253</v>
      </c>
    </row>
    <row r="22" spans="1:8" x14ac:dyDescent="0.25">
      <c r="A22" s="2">
        <v>2004</v>
      </c>
      <c r="B22" s="2">
        <v>7</v>
      </c>
      <c r="C22" s="6">
        <f t="shared" si="0"/>
        <v>38169</v>
      </c>
      <c r="D22" s="3">
        <v>9.1000000000000004E-3</v>
      </c>
      <c r="E22" s="3">
        <f t="shared" si="3"/>
        <v>1.2004745503880694</v>
      </c>
      <c r="F22" s="10">
        <v>198</v>
      </c>
      <c r="G22" s="3">
        <f t="shared" si="1"/>
        <v>2.6850826993552634</v>
      </c>
      <c r="H22" s="12">
        <f t="shared" si="2"/>
        <v>2.6850826993552634</v>
      </c>
    </row>
    <row r="23" spans="1:8" x14ac:dyDescent="0.25">
      <c r="A23" s="2">
        <v>2004</v>
      </c>
      <c r="B23" s="2">
        <v>8</v>
      </c>
      <c r="C23" s="6">
        <f t="shared" si="0"/>
        <v>38200</v>
      </c>
      <c r="D23" s="3">
        <v>6.8999999999999999E-3</v>
      </c>
      <c r="E23" s="3">
        <f t="shared" si="3"/>
        <v>1.2087578247857469</v>
      </c>
      <c r="F23" s="10">
        <v>197</v>
      </c>
      <c r="G23" s="3">
        <f t="shared" si="1"/>
        <v>2.6698644718656293</v>
      </c>
      <c r="H23" s="12">
        <f t="shared" si="2"/>
        <v>2.6698644718656293</v>
      </c>
    </row>
    <row r="24" spans="1:8" x14ac:dyDescent="0.25">
      <c r="A24" s="2">
        <v>2004</v>
      </c>
      <c r="B24" s="2">
        <v>9</v>
      </c>
      <c r="C24" s="6">
        <f t="shared" si="0"/>
        <v>38231</v>
      </c>
      <c r="D24" s="3">
        <v>3.3E-3</v>
      </c>
      <c r="E24" s="3">
        <f t="shared" si="3"/>
        <v>1.2127467256075399</v>
      </c>
      <c r="F24" s="10">
        <v>196</v>
      </c>
      <c r="G24" s="3">
        <f t="shared" si="1"/>
        <v>2.6499895502388378</v>
      </c>
      <c r="H24" s="12">
        <f t="shared" si="2"/>
        <v>2.6499895502388378</v>
      </c>
    </row>
    <row r="25" spans="1:8" x14ac:dyDescent="0.25">
      <c r="A25" s="2">
        <v>2004</v>
      </c>
      <c r="B25" s="2">
        <v>10</v>
      </c>
      <c r="C25" s="6">
        <f t="shared" si="0"/>
        <v>38261</v>
      </c>
      <c r="D25" s="3">
        <v>4.4000000000000003E-3</v>
      </c>
      <c r="E25" s="3">
        <f t="shared" si="3"/>
        <v>1.2180828112002131</v>
      </c>
      <c r="F25" s="10">
        <v>195</v>
      </c>
      <c r="G25" s="3">
        <f t="shared" si="1"/>
        <v>2.6386433836889753</v>
      </c>
      <c r="H25" s="12">
        <f t="shared" si="2"/>
        <v>2.6386433836889753</v>
      </c>
    </row>
    <row r="26" spans="1:8" x14ac:dyDescent="0.25">
      <c r="A26" s="2">
        <v>2004</v>
      </c>
      <c r="B26" s="2">
        <v>11</v>
      </c>
      <c r="C26" s="6">
        <f t="shared" si="0"/>
        <v>38292</v>
      </c>
      <c r="D26" s="3">
        <v>6.8999999999999999E-3</v>
      </c>
      <c r="E26" s="3">
        <f t="shared" si="3"/>
        <v>1.2264875825974946</v>
      </c>
      <c r="F26" s="10">
        <v>194</v>
      </c>
      <c r="G26" s="3">
        <f t="shared" si="1"/>
        <v>2.6302266583821523</v>
      </c>
      <c r="H26" s="12">
        <f t="shared" si="2"/>
        <v>2.6302266583821523</v>
      </c>
    </row>
    <row r="27" spans="1:8" x14ac:dyDescent="0.25">
      <c r="A27" s="2">
        <v>2004</v>
      </c>
      <c r="B27" s="2">
        <v>12</v>
      </c>
      <c r="C27" s="6">
        <f t="shared" si="0"/>
        <v>38322</v>
      </c>
      <c r="D27" s="3">
        <v>8.6E-3</v>
      </c>
      <c r="E27" s="3">
        <f t="shared" si="3"/>
        <v>1.237035375807833</v>
      </c>
      <c r="F27" s="10">
        <v>193</v>
      </c>
      <c r="G27" s="3">
        <f t="shared" si="1"/>
        <v>2.6262872275408409</v>
      </c>
      <c r="H27" s="12">
        <f t="shared" si="2"/>
        <v>2.6262872275408409</v>
      </c>
    </row>
    <row r="28" spans="1:8" x14ac:dyDescent="0.25">
      <c r="A28" s="2">
        <v>2005</v>
      </c>
      <c r="B28" s="2">
        <v>1</v>
      </c>
      <c r="C28" s="6">
        <f t="shared" si="0"/>
        <v>38353</v>
      </c>
      <c r="D28" s="3">
        <v>5.7999999999999996E-3</v>
      </c>
      <c r="E28" s="3">
        <f t="shared" si="3"/>
        <v>1.2442101809875183</v>
      </c>
      <c r="F28" s="10">
        <v>192</v>
      </c>
      <c r="G28" s="3">
        <f t="shared" si="1"/>
        <v>2.6318140370185801</v>
      </c>
      <c r="H28" s="12">
        <f t="shared" si="2"/>
        <v>2.6318140370185801</v>
      </c>
    </row>
    <row r="29" spans="1:8" x14ac:dyDescent="0.25">
      <c r="A29" s="2">
        <v>2005</v>
      </c>
      <c r="B29" s="2">
        <v>2</v>
      </c>
      <c r="C29" s="6">
        <f t="shared" si="0"/>
        <v>38384</v>
      </c>
      <c r="D29" s="3">
        <v>5.8999999999999999E-3</v>
      </c>
      <c r="E29" s="3">
        <f t="shared" si="3"/>
        <v>1.2515510210553447</v>
      </c>
      <c r="F29" s="10">
        <v>191</v>
      </c>
      <c r="G29" s="3">
        <f t="shared" si="1"/>
        <v>2.6200239293365657</v>
      </c>
      <c r="H29" s="12">
        <f t="shared" si="2"/>
        <v>2.6200239293365657</v>
      </c>
    </row>
    <row r="30" spans="1:8" x14ac:dyDescent="0.25">
      <c r="A30" s="2">
        <v>2005</v>
      </c>
      <c r="B30" s="2">
        <v>3</v>
      </c>
      <c r="C30" s="6">
        <f t="shared" si="0"/>
        <v>38412</v>
      </c>
      <c r="D30" s="3">
        <v>6.0999999999999995E-3</v>
      </c>
      <c r="E30" s="3">
        <f t="shared" si="3"/>
        <v>1.2591854822837822</v>
      </c>
      <c r="F30" s="10">
        <v>190</v>
      </c>
      <c r="G30" s="3">
        <f t="shared" si="1"/>
        <v>2.6075078914575696</v>
      </c>
      <c r="H30" s="12">
        <f t="shared" si="2"/>
        <v>2.6075078914575696</v>
      </c>
    </row>
    <row r="31" spans="1:8" x14ac:dyDescent="0.25">
      <c r="A31" s="2">
        <v>2005</v>
      </c>
      <c r="B31" s="2">
        <v>4</v>
      </c>
      <c r="C31" s="6">
        <f t="shared" si="0"/>
        <v>38443</v>
      </c>
      <c r="D31" s="3">
        <v>8.6999999999999994E-3</v>
      </c>
      <c r="E31" s="3">
        <f t="shared" si="3"/>
        <v>1.2701403959796511</v>
      </c>
      <c r="F31" s="10">
        <v>189</v>
      </c>
      <c r="G31" s="3">
        <f t="shared" si="1"/>
        <v>2.6098567625438589</v>
      </c>
      <c r="H31" s="12">
        <f t="shared" si="2"/>
        <v>2.6098567625438589</v>
      </c>
    </row>
    <row r="32" spans="1:8" x14ac:dyDescent="0.25">
      <c r="A32" s="2">
        <v>2005</v>
      </c>
      <c r="B32" s="2">
        <v>5</v>
      </c>
      <c r="C32" s="6">
        <f t="shared" si="0"/>
        <v>38473</v>
      </c>
      <c r="D32" s="3">
        <v>4.8999999999999998E-3</v>
      </c>
      <c r="E32" s="3">
        <f t="shared" si="3"/>
        <v>1.2763640839199513</v>
      </c>
      <c r="F32" s="10">
        <v>188</v>
      </c>
      <c r="G32" s="3">
        <f t="shared" si="1"/>
        <v>2.6012725630856761</v>
      </c>
      <c r="H32" s="12">
        <f t="shared" si="2"/>
        <v>2.6012725630856761</v>
      </c>
    </row>
    <row r="33" spans="1:8" x14ac:dyDescent="0.25">
      <c r="A33" s="2">
        <v>2005</v>
      </c>
      <c r="B33" s="2">
        <v>6</v>
      </c>
      <c r="C33" s="6">
        <f t="shared" si="0"/>
        <v>38504</v>
      </c>
      <c r="D33" s="3">
        <v>-2.0000000000000001E-4</v>
      </c>
      <c r="E33" s="3">
        <f t="shared" si="3"/>
        <v>1.2761088111031673</v>
      </c>
      <c r="F33" s="10">
        <v>187</v>
      </c>
      <c r="G33" s="3">
        <f t="shared" si="1"/>
        <v>2.5689043680482682</v>
      </c>
      <c r="H33" s="12">
        <f t="shared" si="2"/>
        <v>2.5689043680482682</v>
      </c>
    </row>
    <row r="34" spans="1:8" x14ac:dyDescent="0.25">
      <c r="A34" s="2">
        <v>2005</v>
      </c>
      <c r="B34" s="2">
        <v>7</v>
      </c>
      <c r="C34" s="6">
        <f t="shared" ref="C34:C65" si="4">DATE(A34,B34,1)</f>
        <v>38534</v>
      </c>
      <c r="D34" s="3">
        <v>2.5000000000000001E-3</v>
      </c>
      <c r="E34" s="3">
        <f t="shared" si="3"/>
        <v>1.2792990831309252</v>
      </c>
      <c r="F34" s="10">
        <v>186</v>
      </c>
      <c r="G34" s="3">
        <f t="shared" si="1"/>
        <v>2.5586696892911038</v>
      </c>
      <c r="H34" s="12">
        <f t="shared" si="2"/>
        <v>2.5586696892911038</v>
      </c>
    </row>
    <row r="35" spans="1:8" x14ac:dyDescent="0.25">
      <c r="A35" s="2">
        <v>2005</v>
      </c>
      <c r="B35" s="2">
        <v>8</v>
      </c>
      <c r="C35" s="6">
        <f t="shared" si="4"/>
        <v>38565</v>
      </c>
      <c r="D35" s="3">
        <v>1.7000000000000001E-3</v>
      </c>
      <c r="E35" s="3">
        <f t="shared" si="3"/>
        <v>1.2814738915722479</v>
      </c>
      <c r="F35" s="10">
        <v>185</v>
      </c>
      <c r="G35" s="3">
        <f t="shared" si="1"/>
        <v>2.5530529727510514</v>
      </c>
      <c r="H35" s="12">
        <f t="shared" si="2"/>
        <v>2.5530529727510514</v>
      </c>
    </row>
    <row r="36" spans="1:8" x14ac:dyDescent="0.25">
      <c r="A36" s="2">
        <v>2005</v>
      </c>
      <c r="B36" s="2">
        <v>9</v>
      </c>
      <c r="C36" s="6">
        <f t="shared" si="4"/>
        <v>38596</v>
      </c>
      <c r="D36" s="3">
        <v>3.4999999999999996E-3</v>
      </c>
      <c r="E36" s="3">
        <f t="shared" si="3"/>
        <v>1.2859590501927509</v>
      </c>
      <c r="F36" s="10">
        <v>184</v>
      </c>
      <c r="G36" s="3">
        <f t="shared" si="1"/>
        <v>2.5507572911889813</v>
      </c>
      <c r="H36" s="12">
        <f t="shared" si="2"/>
        <v>2.5507572911889813</v>
      </c>
    </row>
    <row r="37" spans="1:8" x14ac:dyDescent="0.25">
      <c r="A37" s="2">
        <v>2005</v>
      </c>
      <c r="B37" s="2">
        <v>10</v>
      </c>
      <c r="C37" s="6">
        <f t="shared" si="4"/>
        <v>38626</v>
      </c>
      <c r="D37" s="3">
        <v>7.4999999999999997E-3</v>
      </c>
      <c r="E37" s="3">
        <f t="shared" si="3"/>
        <v>1.2956037430691967</v>
      </c>
      <c r="F37" s="10">
        <v>183</v>
      </c>
      <c r="G37" s="3">
        <f t="shared" si="1"/>
        <v>2.5426209042952364</v>
      </c>
      <c r="H37" s="12">
        <f t="shared" si="2"/>
        <v>2.5426209042952364</v>
      </c>
    </row>
    <row r="38" spans="1:8" x14ac:dyDescent="0.25">
      <c r="A38" s="2">
        <v>2005</v>
      </c>
      <c r="B38" s="2">
        <v>11</v>
      </c>
      <c r="C38" s="6">
        <f t="shared" si="4"/>
        <v>38657</v>
      </c>
      <c r="D38" s="3">
        <v>5.5000000000000005E-3</v>
      </c>
      <c r="E38" s="3">
        <f t="shared" si="3"/>
        <v>1.3027295636560774</v>
      </c>
      <c r="F38" s="10">
        <v>182</v>
      </c>
      <c r="G38" s="3">
        <f t="shared" si="1"/>
        <v>2.535268625281919</v>
      </c>
      <c r="H38" s="12">
        <f t="shared" si="2"/>
        <v>2.535268625281919</v>
      </c>
    </row>
    <row r="39" spans="1:8" x14ac:dyDescent="0.25">
      <c r="A39" s="2">
        <v>2005</v>
      </c>
      <c r="B39" s="2">
        <v>12</v>
      </c>
      <c r="C39" s="6">
        <f t="shared" si="4"/>
        <v>38687</v>
      </c>
      <c r="D39" s="3">
        <v>3.5999999999999999E-3</v>
      </c>
      <c r="E39" s="3">
        <f t="shared" si="3"/>
        <v>1.3074193900852393</v>
      </c>
      <c r="F39" s="10">
        <v>181</v>
      </c>
      <c r="G39" s="3">
        <f t="shared" si="1"/>
        <v>2.5241623111130216</v>
      </c>
      <c r="H39" s="12">
        <f t="shared" si="2"/>
        <v>2.5241623111130216</v>
      </c>
    </row>
    <row r="40" spans="1:8" x14ac:dyDescent="0.25">
      <c r="A40" s="2">
        <v>2006</v>
      </c>
      <c r="B40" s="2">
        <v>1</v>
      </c>
      <c r="C40" s="6">
        <f t="shared" si="4"/>
        <v>38718</v>
      </c>
      <c r="D40" s="3">
        <v>5.8999999999999999E-3</v>
      </c>
      <c r="E40" s="3">
        <f t="shared" si="3"/>
        <v>1.3151331644867423</v>
      </c>
      <c r="F40" s="10">
        <v>180</v>
      </c>
      <c r="G40" s="3">
        <f t="shared" si="1"/>
        <v>2.5171143908187292</v>
      </c>
      <c r="H40" s="12">
        <f t="shared" si="2"/>
        <v>2.5171143908187292</v>
      </c>
    </row>
    <row r="41" spans="1:8" x14ac:dyDescent="0.25">
      <c r="A41" s="2">
        <v>2006</v>
      </c>
      <c r="B41" s="2">
        <v>2</v>
      </c>
      <c r="C41" s="6">
        <f t="shared" si="4"/>
        <v>38749</v>
      </c>
      <c r="D41" s="3">
        <v>4.0999999999999995E-3</v>
      </c>
      <c r="E41" s="3">
        <f t="shared" si="3"/>
        <v>1.320525210461138</v>
      </c>
      <c r="F41" s="10">
        <v>179</v>
      </c>
      <c r="G41" s="3">
        <f t="shared" si="1"/>
        <v>2.5065867265671473</v>
      </c>
      <c r="H41" s="12">
        <f t="shared" si="2"/>
        <v>2.5065867265671473</v>
      </c>
    </row>
    <row r="42" spans="1:8" x14ac:dyDescent="0.25">
      <c r="A42" s="2">
        <v>2006</v>
      </c>
      <c r="B42" s="2">
        <v>3</v>
      </c>
      <c r="C42" s="6">
        <f t="shared" si="4"/>
        <v>38777</v>
      </c>
      <c r="D42" s="3">
        <v>4.3E-3</v>
      </c>
      <c r="E42" s="3">
        <f t="shared" si="3"/>
        <v>1.3262034688661208</v>
      </c>
      <c r="F42" s="10">
        <v>178</v>
      </c>
      <c r="G42" s="3">
        <f t="shared" si="1"/>
        <v>2.5025825944160816</v>
      </c>
      <c r="H42" s="12">
        <f t="shared" si="2"/>
        <v>2.5025825944160816</v>
      </c>
    </row>
    <row r="43" spans="1:8" x14ac:dyDescent="0.25">
      <c r="A43" s="2">
        <v>2006</v>
      </c>
      <c r="B43" s="2">
        <v>4</v>
      </c>
      <c r="C43" s="6">
        <f t="shared" si="4"/>
        <v>38808</v>
      </c>
      <c r="D43" s="3">
        <v>2.0999999999999999E-3</v>
      </c>
      <c r="E43" s="3">
        <f t="shared" si="3"/>
        <v>1.3289884961507397</v>
      </c>
      <c r="F43" s="10">
        <v>177</v>
      </c>
      <c r="G43" s="3">
        <f t="shared" si="1"/>
        <v>2.4978367046771948</v>
      </c>
      <c r="H43" s="12">
        <f t="shared" si="2"/>
        <v>2.4978367046771948</v>
      </c>
    </row>
    <row r="44" spans="1:8" x14ac:dyDescent="0.25">
      <c r="A44" s="2">
        <v>2006</v>
      </c>
      <c r="B44" s="2">
        <v>5</v>
      </c>
      <c r="C44" s="6">
        <f t="shared" si="4"/>
        <v>38838</v>
      </c>
      <c r="D44" s="3">
        <v>1E-3</v>
      </c>
      <c r="E44" s="3">
        <f t="shared" si="3"/>
        <v>1.3303174846468901</v>
      </c>
      <c r="F44" s="10">
        <v>176</v>
      </c>
      <c r="G44" s="3">
        <f t="shared" si="1"/>
        <v>2.4918562496779679</v>
      </c>
      <c r="H44" s="12">
        <f t="shared" si="2"/>
        <v>2.4918562496779679</v>
      </c>
    </row>
    <row r="45" spans="1:8" x14ac:dyDescent="0.25">
      <c r="A45" s="2">
        <v>2006</v>
      </c>
      <c r="B45" s="2">
        <v>6</v>
      </c>
      <c r="C45" s="6">
        <f t="shared" si="4"/>
        <v>38869</v>
      </c>
      <c r="D45" s="3">
        <v>-2.0999999999999999E-3</v>
      </c>
      <c r="E45" s="3">
        <f t="shared" si="3"/>
        <v>1.3275238179291318</v>
      </c>
      <c r="F45" s="10">
        <v>175</v>
      </c>
      <c r="G45" s="3">
        <f t="shared" si="1"/>
        <v>2.4976007313600959</v>
      </c>
      <c r="H45" s="12">
        <f t="shared" si="2"/>
        <v>2.4976007313600959</v>
      </c>
    </row>
    <row r="46" spans="1:8" x14ac:dyDescent="0.25">
      <c r="A46" s="2">
        <v>2006</v>
      </c>
      <c r="B46" s="2">
        <v>7</v>
      </c>
      <c r="C46" s="6">
        <f t="shared" si="4"/>
        <v>38899</v>
      </c>
      <c r="D46" s="3">
        <v>1.9E-3</v>
      </c>
      <c r="E46" s="3">
        <f t="shared" si="3"/>
        <v>1.3300461131831971</v>
      </c>
      <c r="F46" s="10">
        <v>174</v>
      </c>
      <c r="G46" s="3">
        <f t="shared" si="1"/>
        <v>2.4898820968598301</v>
      </c>
      <c r="H46" s="12">
        <f t="shared" si="2"/>
        <v>2.4898820968598301</v>
      </c>
    </row>
    <row r="47" spans="1:8" x14ac:dyDescent="0.25">
      <c r="A47" s="2">
        <v>2006</v>
      </c>
      <c r="B47" s="2">
        <v>8</v>
      </c>
      <c r="C47" s="6">
        <f t="shared" si="4"/>
        <v>38930</v>
      </c>
      <c r="D47" s="3">
        <v>5.0000000000000001E-4</v>
      </c>
      <c r="E47" s="3">
        <f t="shared" si="3"/>
        <v>1.3307111362397885</v>
      </c>
      <c r="F47" s="10">
        <v>173</v>
      </c>
      <c r="G47" s="3">
        <f t="shared" si="1"/>
        <v>2.4864011352704511</v>
      </c>
      <c r="H47" s="12">
        <f t="shared" si="2"/>
        <v>2.4864011352704511</v>
      </c>
    </row>
    <row r="48" spans="1:8" x14ac:dyDescent="0.25">
      <c r="A48" s="2">
        <v>2006</v>
      </c>
      <c r="B48" s="2">
        <v>9</v>
      </c>
      <c r="C48" s="6">
        <f t="shared" si="4"/>
        <v>38961</v>
      </c>
      <c r="D48" s="3">
        <v>2.0999999999999999E-3</v>
      </c>
      <c r="E48" s="3">
        <f t="shared" si="3"/>
        <v>1.333505629625892</v>
      </c>
      <c r="F48" s="10">
        <v>172</v>
      </c>
      <c r="G48" s="3">
        <f t="shared" si="1"/>
        <v>2.4802006336862359</v>
      </c>
      <c r="H48" s="12">
        <f t="shared" si="2"/>
        <v>2.4802006336862359</v>
      </c>
    </row>
    <row r="49" spans="1:8" x14ac:dyDescent="0.25">
      <c r="A49" s="2">
        <v>2006</v>
      </c>
      <c r="B49" s="2">
        <v>10</v>
      </c>
      <c r="C49" s="6">
        <f t="shared" si="4"/>
        <v>38991</v>
      </c>
      <c r="D49" s="3">
        <v>3.3E-3</v>
      </c>
      <c r="E49" s="3">
        <f t="shared" si="3"/>
        <v>1.3379061982036575</v>
      </c>
      <c r="F49" s="10">
        <v>171</v>
      </c>
      <c r="G49" s="3">
        <f t="shared" si="1"/>
        <v>2.4720428921421664</v>
      </c>
      <c r="H49" s="12">
        <f t="shared" si="2"/>
        <v>2.4720428921421664</v>
      </c>
    </row>
    <row r="50" spans="1:8" x14ac:dyDescent="0.25">
      <c r="A50" s="2">
        <v>2006</v>
      </c>
      <c r="B50" s="2">
        <v>11</v>
      </c>
      <c r="C50" s="6">
        <f t="shared" si="4"/>
        <v>39022</v>
      </c>
      <c r="D50" s="3">
        <v>3.0999999999999999E-3</v>
      </c>
      <c r="E50" s="3">
        <f t="shared" si="3"/>
        <v>1.3420537074180889</v>
      </c>
      <c r="F50" s="10">
        <v>170</v>
      </c>
      <c r="G50" s="3">
        <f t="shared" si="1"/>
        <v>2.4626846903189543</v>
      </c>
      <c r="H50" s="12">
        <f t="shared" si="2"/>
        <v>2.4626846903189543</v>
      </c>
    </row>
    <row r="51" spans="1:8" x14ac:dyDescent="0.25">
      <c r="A51" s="2">
        <v>2006</v>
      </c>
      <c r="B51" s="2">
        <v>12</v>
      </c>
      <c r="C51" s="6">
        <f t="shared" si="4"/>
        <v>39052</v>
      </c>
      <c r="D51" s="3">
        <v>4.7999999999999996E-3</v>
      </c>
      <c r="E51" s="3">
        <f t="shared" si="3"/>
        <v>1.3484955652136956</v>
      </c>
      <c r="F51" s="10">
        <v>169</v>
      </c>
      <c r="G51" s="3">
        <f t="shared" si="1"/>
        <v>2.455318734116605</v>
      </c>
      <c r="H51" s="12">
        <f t="shared" si="2"/>
        <v>2.455318734116605</v>
      </c>
    </row>
    <row r="52" spans="1:8" x14ac:dyDescent="0.25">
      <c r="A52" s="2">
        <v>2007</v>
      </c>
      <c r="B52" s="2">
        <v>1</v>
      </c>
      <c r="C52" s="6">
        <f t="shared" si="4"/>
        <v>39083</v>
      </c>
      <c r="D52" s="3">
        <v>4.4000000000000003E-3</v>
      </c>
      <c r="E52" s="3">
        <f t="shared" si="3"/>
        <v>1.3544289457006358</v>
      </c>
      <c r="F52" s="10">
        <v>168</v>
      </c>
      <c r="G52" s="3">
        <f t="shared" si="1"/>
        <v>2.4509071013342032</v>
      </c>
      <c r="H52" s="12">
        <f t="shared" si="2"/>
        <v>2.4509071013342032</v>
      </c>
    </row>
    <row r="53" spans="1:8" x14ac:dyDescent="0.25">
      <c r="A53" s="2">
        <v>2007</v>
      </c>
      <c r="B53" s="2">
        <v>2</v>
      </c>
      <c r="C53" s="6">
        <f t="shared" si="4"/>
        <v>39114</v>
      </c>
      <c r="D53" s="3">
        <v>4.4000000000000003E-3</v>
      </c>
      <c r="E53" s="3">
        <f t="shared" si="3"/>
        <v>1.3603884330617184</v>
      </c>
      <c r="F53" s="10">
        <v>167</v>
      </c>
      <c r="G53" s="3">
        <f t="shared" si="1"/>
        <v>2.4445512680373063</v>
      </c>
      <c r="H53" s="12">
        <f t="shared" si="2"/>
        <v>2.4445512680373063</v>
      </c>
    </row>
    <row r="54" spans="1:8" x14ac:dyDescent="0.25">
      <c r="A54" s="2">
        <v>2007</v>
      </c>
      <c r="B54" s="2">
        <v>3</v>
      </c>
      <c r="C54" s="6">
        <f t="shared" si="4"/>
        <v>39142</v>
      </c>
      <c r="D54" s="3">
        <v>3.7000000000000002E-3</v>
      </c>
      <c r="E54" s="3">
        <f t="shared" si="3"/>
        <v>1.3654218702640468</v>
      </c>
      <c r="F54" s="10">
        <v>166</v>
      </c>
      <c r="G54" s="3">
        <f t="shared" si="1"/>
        <v>2.4425971902850785</v>
      </c>
      <c r="H54" s="12">
        <f t="shared" si="2"/>
        <v>2.4425971902850785</v>
      </c>
    </row>
    <row r="55" spans="1:8" x14ac:dyDescent="0.25">
      <c r="A55" s="2">
        <v>2007</v>
      </c>
      <c r="B55" s="2">
        <v>4</v>
      </c>
      <c r="C55" s="6">
        <f t="shared" si="4"/>
        <v>39173</v>
      </c>
      <c r="D55" s="3">
        <v>2.5000000000000001E-3</v>
      </c>
      <c r="E55" s="3">
        <f t="shared" si="3"/>
        <v>1.3688354249397068</v>
      </c>
      <c r="F55" s="10">
        <v>165</v>
      </c>
      <c r="G55" s="3">
        <f t="shared" si="1"/>
        <v>2.4318968441707276</v>
      </c>
      <c r="H55" s="12">
        <f t="shared" si="2"/>
        <v>2.4318968441707276</v>
      </c>
    </row>
    <row r="56" spans="1:8" x14ac:dyDescent="0.25">
      <c r="A56" s="2">
        <v>2007</v>
      </c>
      <c r="B56" s="2">
        <v>5</v>
      </c>
      <c r="C56" s="6">
        <f t="shared" si="4"/>
        <v>39203</v>
      </c>
      <c r="D56" s="3">
        <v>2.8000000000000004E-3</v>
      </c>
      <c r="E56" s="3">
        <f t="shared" si="3"/>
        <v>1.3726681641295377</v>
      </c>
      <c r="F56" s="10">
        <v>164</v>
      </c>
      <c r="G56" s="3">
        <f t="shared" si="1"/>
        <v>2.4193163988964659</v>
      </c>
      <c r="H56" s="12">
        <f t="shared" si="2"/>
        <v>2.4193163988964659</v>
      </c>
    </row>
    <row r="57" spans="1:8" x14ac:dyDescent="0.25">
      <c r="A57" s="2">
        <v>2007</v>
      </c>
      <c r="B57" s="2">
        <v>6</v>
      </c>
      <c r="C57" s="6">
        <f t="shared" si="4"/>
        <v>39234</v>
      </c>
      <c r="D57" s="3">
        <v>2.8000000000000004E-3</v>
      </c>
      <c r="E57" s="3">
        <f t="shared" si="3"/>
        <v>1.3765116349891002</v>
      </c>
      <c r="F57" s="10">
        <v>163</v>
      </c>
      <c r="G57" s="3">
        <f>INDEX($E$2:$E$219,F57)</f>
        <v>2.4108783247598065</v>
      </c>
      <c r="H57" s="12">
        <f t="shared" si="2"/>
        <v>2.4108783247598065</v>
      </c>
    </row>
    <row r="58" spans="1:8" x14ac:dyDescent="0.25">
      <c r="A58" s="2">
        <v>2007</v>
      </c>
      <c r="B58" s="2">
        <v>7</v>
      </c>
      <c r="C58" s="6">
        <f t="shared" si="4"/>
        <v>39264</v>
      </c>
      <c r="D58" s="3">
        <v>2.3999999999999998E-3</v>
      </c>
      <c r="E58" s="3">
        <f t="shared" si="3"/>
        <v>1.379815262913074</v>
      </c>
      <c r="F58" s="10">
        <v>162</v>
      </c>
      <c r="G58" s="3">
        <f>INDEX($E$2:$E$219,F58)</f>
        <v>2.3922190164316395</v>
      </c>
      <c r="H58" s="12">
        <f t="shared" si="2"/>
        <v>2.3922190164316395</v>
      </c>
    </row>
    <row r="59" spans="1:8" x14ac:dyDescent="0.25">
      <c r="A59" s="2">
        <v>2007</v>
      </c>
      <c r="B59" s="2">
        <v>8</v>
      </c>
      <c r="C59" s="6">
        <f t="shared" si="4"/>
        <v>39295</v>
      </c>
      <c r="D59" s="3">
        <v>4.6999999999999993E-3</v>
      </c>
      <c r="E59" s="3">
        <f t="shared" si="3"/>
        <v>1.3863003946487653</v>
      </c>
      <c r="F59" s="10">
        <v>161</v>
      </c>
      <c r="G59" s="3">
        <f t="shared" ref="G59:G122" si="5">INDEX($E$2:$E$219,F59)</f>
        <v>2.3777149552048895</v>
      </c>
      <c r="H59" s="12">
        <f t="shared" si="2"/>
        <v>2.3777149552048895</v>
      </c>
    </row>
    <row r="60" spans="1:8" x14ac:dyDescent="0.25">
      <c r="A60" s="2">
        <v>2007</v>
      </c>
      <c r="B60" s="2">
        <v>9</v>
      </c>
      <c r="C60" s="6">
        <f t="shared" si="4"/>
        <v>39326</v>
      </c>
      <c r="D60" s="3">
        <v>1.8E-3</v>
      </c>
      <c r="E60" s="3">
        <f t="shared" si="3"/>
        <v>1.3887957353591331</v>
      </c>
      <c r="F60" s="10">
        <v>160</v>
      </c>
      <c r="G60" s="3">
        <f t="shared" si="5"/>
        <v>2.3675345566114605</v>
      </c>
      <c r="H60" s="12">
        <f t="shared" si="2"/>
        <v>2.3675345566114605</v>
      </c>
    </row>
    <row r="61" spans="1:8" x14ac:dyDescent="0.25">
      <c r="A61" s="2">
        <v>2007</v>
      </c>
      <c r="B61" s="2">
        <v>10</v>
      </c>
      <c r="C61" s="6">
        <f t="shared" si="4"/>
        <v>39356</v>
      </c>
      <c r="D61" s="3">
        <v>3.0000000000000001E-3</v>
      </c>
      <c r="E61" s="3">
        <f t="shared" si="3"/>
        <v>1.3929621225652105</v>
      </c>
      <c r="F61" s="10">
        <v>159</v>
      </c>
      <c r="G61" s="3">
        <f t="shared" si="5"/>
        <v>2.3464168053631922</v>
      </c>
      <c r="H61" s="12">
        <f t="shared" si="2"/>
        <v>2.3464168053631922</v>
      </c>
    </row>
    <row r="62" spans="1:8" x14ac:dyDescent="0.25">
      <c r="A62" s="2">
        <v>2007</v>
      </c>
      <c r="B62" s="2">
        <v>11</v>
      </c>
      <c r="C62" s="6">
        <f t="shared" si="4"/>
        <v>39387</v>
      </c>
      <c r="D62" s="3">
        <v>3.8E-3</v>
      </c>
      <c r="E62" s="3">
        <f t="shared" si="3"/>
        <v>1.3982553786309584</v>
      </c>
      <c r="F62" s="10">
        <v>158</v>
      </c>
      <c r="G62" s="3">
        <f t="shared" si="5"/>
        <v>2.3169910194166015</v>
      </c>
      <c r="H62" s="12">
        <f t="shared" si="2"/>
        <v>2.3169910194166015</v>
      </c>
    </row>
    <row r="63" spans="1:8" x14ac:dyDescent="0.25">
      <c r="A63" s="2">
        <v>2007</v>
      </c>
      <c r="B63" s="2">
        <v>12</v>
      </c>
      <c r="C63" s="6">
        <f t="shared" si="4"/>
        <v>39417</v>
      </c>
      <c r="D63" s="3">
        <v>7.4000000000000003E-3</v>
      </c>
      <c r="E63" s="3">
        <f t="shared" si="3"/>
        <v>1.4086024684328275</v>
      </c>
      <c r="F63" s="10">
        <v>157</v>
      </c>
      <c r="G63" s="3">
        <f t="shared" si="5"/>
        <v>2.2949594090893437</v>
      </c>
      <c r="H63" s="12">
        <f t="shared" si="2"/>
        <v>2.2949594090893437</v>
      </c>
    </row>
    <row r="64" spans="1:8" x14ac:dyDescent="0.25">
      <c r="A64" s="2">
        <v>2008</v>
      </c>
      <c r="B64" s="2">
        <v>1</v>
      </c>
      <c r="C64" s="6">
        <f t="shared" si="4"/>
        <v>39448</v>
      </c>
      <c r="D64" s="3">
        <v>5.4000000000000003E-3</v>
      </c>
      <c r="E64" s="3">
        <f t="shared" si="3"/>
        <v>1.416208921762365</v>
      </c>
      <c r="F64" s="10">
        <v>156</v>
      </c>
      <c r="G64" s="3">
        <f t="shared" si="5"/>
        <v>2.2720120870105371</v>
      </c>
      <c r="H64" s="12">
        <f t="shared" si="2"/>
        <v>2.2720120870105371</v>
      </c>
    </row>
    <row r="65" spans="1:8" x14ac:dyDescent="0.25">
      <c r="A65" s="2">
        <v>2008</v>
      </c>
      <c r="B65" s="2">
        <v>2</v>
      </c>
      <c r="C65" s="6">
        <f t="shared" si="4"/>
        <v>39479</v>
      </c>
      <c r="D65" s="3">
        <v>4.8999999999999998E-3</v>
      </c>
      <c r="E65" s="3">
        <f t="shared" si="3"/>
        <v>1.4231483454790004</v>
      </c>
      <c r="F65" s="10">
        <v>155</v>
      </c>
      <c r="G65" s="3">
        <f t="shared" si="5"/>
        <v>2.2535331154637346</v>
      </c>
      <c r="H65" s="12">
        <f t="shared" si="2"/>
        <v>2.2535331154637346</v>
      </c>
    </row>
    <row r="66" spans="1:8" x14ac:dyDescent="0.25">
      <c r="A66" s="2">
        <v>2008</v>
      </c>
      <c r="B66" s="2">
        <v>3</v>
      </c>
      <c r="C66" s="6">
        <f t="shared" ref="C66:C97" si="6">DATE(A66,B66,1)</f>
        <v>39508</v>
      </c>
      <c r="D66" s="3">
        <v>4.7999999999999996E-3</v>
      </c>
      <c r="E66" s="3">
        <f t="shared" si="3"/>
        <v>1.4299794575372995</v>
      </c>
      <c r="F66" s="10">
        <v>154</v>
      </c>
      <c r="G66" s="3">
        <f t="shared" si="5"/>
        <v>2.2414293967214385</v>
      </c>
      <c r="H66" s="12">
        <f t="shared" si="2"/>
        <v>2.2414293967214385</v>
      </c>
    </row>
    <row r="67" spans="1:8" x14ac:dyDescent="0.25">
      <c r="A67" s="2">
        <v>2008</v>
      </c>
      <c r="B67" s="2">
        <v>4</v>
      </c>
      <c r="C67" s="6">
        <f t="shared" si="6"/>
        <v>39539</v>
      </c>
      <c r="D67" s="3">
        <v>5.5000000000000005E-3</v>
      </c>
      <c r="E67" s="3">
        <f t="shared" si="3"/>
        <v>1.4378443445537548</v>
      </c>
      <c r="F67" s="10">
        <v>153</v>
      </c>
      <c r="G67" s="3">
        <f t="shared" si="5"/>
        <v>2.2365090767525828</v>
      </c>
      <c r="H67" s="12">
        <f t="shared" ref="H67:H130" si="7">(G67)</f>
        <v>2.2365090767525828</v>
      </c>
    </row>
    <row r="68" spans="1:8" x14ac:dyDescent="0.25">
      <c r="A68" s="2">
        <v>2008</v>
      </c>
      <c r="B68" s="2">
        <v>5</v>
      </c>
      <c r="C68" s="6">
        <f t="shared" si="6"/>
        <v>39569</v>
      </c>
      <c r="D68" s="3">
        <v>7.9000000000000008E-3</v>
      </c>
      <c r="E68" s="3">
        <f t="shared" ref="E68:E131" si="8">E67*(1+D68)</f>
        <v>1.4492033148757295</v>
      </c>
      <c r="F68" s="10">
        <v>152</v>
      </c>
      <c r="G68" s="3">
        <f t="shared" si="5"/>
        <v>2.2227281621472699</v>
      </c>
      <c r="H68" s="12">
        <f t="shared" si="7"/>
        <v>2.2227281621472699</v>
      </c>
    </row>
    <row r="69" spans="1:8" x14ac:dyDescent="0.25">
      <c r="A69" s="2">
        <v>2008</v>
      </c>
      <c r="B69" s="2">
        <v>6</v>
      </c>
      <c r="C69" s="6">
        <f t="shared" si="6"/>
        <v>39600</v>
      </c>
      <c r="D69" s="3">
        <v>7.4000000000000003E-3</v>
      </c>
      <c r="E69" s="3">
        <f t="shared" si="8"/>
        <v>1.4599274194058101</v>
      </c>
      <c r="F69" s="10">
        <v>151</v>
      </c>
      <c r="G69" s="3">
        <f t="shared" si="5"/>
        <v>2.2053062428289212</v>
      </c>
      <c r="H69" s="12">
        <f t="shared" si="7"/>
        <v>2.2053062428289212</v>
      </c>
    </row>
    <row r="70" spans="1:8" x14ac:dyDescent="0.25">
      <c r="A70" s="2">
        <v>2008</v>
      </c>
      <c r="B70" s="2">
        <v>7</v>
      </c>
      <c r="C70" s="6">
        <f t="shared" si="6"/>
        <v>39630</v>
      </c>
      <c r="D70" s="3">
        <v>5.3E-3</v>
      </c>
      <c r="E70" s="3">
        <f t="shared" si="8"/>
        <v>1.4676650347286611</v>
      </c>
      <c r="F70" s="10">
        <v>150</v>
      </c>
      <c r="G70" s="3">
        <f t="shared" si="5"/>
        <v>2.1891068521232091</v>
      </c>
      <c r="H70" s="12">
        <f t="shared" si="7"/>
        <v>2.1891068521232091</v>
      </c>
    </row>
    <row r="71" spans="1:8" x14ac:dyDescent="0.25">
      <c r="A71" s="2">
        <v>2008</v>
      </c>
      <c r="B71" s="2">
        <v>8</v>
      </c>
      <c r="C71" s="6">
        <f t="shared" si="6"/>
        <v>39661</v>
      </c>
      <c r="D71" s="3">
        <v>2.8000000000000004E-3</v>
      </c>
      <c r="E71" s="3">
        <f t="shared" si="8"/>
        <v>1.4717744968259012</v>
      </c>
      <c r="F71" s="10">
        <v>149</v>
      </c>
      <c r="G71" s="3">
        <f t="shared" si="5"/>
        <v>2.1736737683677974</v>
      </c>
      <c r="H71" s="12">
        <f t="shared" si="7"/>
        <v>2.1736737683677974</v>
      </c>
    </row>
    <row r="72" spans="1:8" x14ac:dyDescent="0.25">
      <c r="A72" s="2">
        <v>2008</v>
      </c>
      <c r="B72" s="2">
        <v>9</v>
      </c>
      <c r="C72" s="6">
        <f t="shared" si="6"/>
        <v>39692</v>
      </c>
      <c r="D72" s="3">
        <v>2.5999999999999999E-3</v>
      </c>
      <c r="E72" s="3">
        <f t="shared" si="8"/>
        <v>1.4756011105176485</v>
      </c>
      <c r="F72" s="10">
        <v>148</v>
      </c>
      <c r="G72" s="3">
        <f t="shared" si="5"/>
        <v>2.1453550812947069</v>
      </c>
      <c r="H72" s="12">
        <f t="shared" si="7"/>
        <v>2.1453550812947069</v>
      </c>
    </row>
    <row r="73" spans="1:8" x14ac:dyDescent="0.25">
      <c r="A73" s="2">
        <v>2008</v>
      </c>
      <c r="B73" s="2">
        <v>10</v>
      </c>
      <c r="C73" s="6">
        <f t="shared" si="6"/>
        <v>39722</v>
      </c>
      <c r="D73" s="3">
        <v>4.5000000000000005E-3</v>
      </c>
      <c r="E73" s="3">
        <f t="shared" si="8"/>
        <v>1.4822413155149778</v>
      </c>
      <c r="F73" s="10">
        <v>147</v>
      </c>
      <c r="G73" s="3">
        <f t="shared" si="5"/>
        <v>2.1194972152684319</v>
      </c>
      <c r="H73" s="12">
        <f t="shared" si="7"/>
        <v>2.1194972152684319</v>
      </c>
    </row>
    <row r="74" spans="1:8" x14ac:dyDescent="0.25">
      <c r="A74" s="2">
        <v>2008</v>
      </c>
      <c r="B74" s="2">
        <v>11</v>
      </c>
      <c r="C74" s="6">
        <f t="shared" si="6"/>
        <v>39753</v>
      </c>
      <c r="D74" s="3">
        <v>3.5999999999999999E-3</v>
      </c>
      <c r="E74" s="3">
        <f t="shared" si="8"/>
        <v>1.4875773842508317</v>
      </c>
      <c r="F74" s="10">
        <v>146</v>
      </c>
      <c r="G74" s="3">
        <f t="shared" si="5"/>
        <v>2.0935373521023628</v>
      </c>
      <c r="H74" s="12">
        <f t="shared" si="7"/>
        <v>2.0935373521023628</v>
      </c>
    </row>
    <row r="75" spans="1:8" x14ac:dyDescent="0.25">
      <c r="A75" s="2">
        <v>2008</v>
      </c>
      <c r="B75" s="2">
        <v>12</v>
      </c>
      <c r="C75" s="6">
        <f t="shared" si="6"/>
        <v>39783</v>
      </c>
      <c r="D75" s="3">
        <v>2.8000000000000004E-3</v>
      </c>
      <c r="E75" s="3">
        <f t="shared" si="8"/>
        <v>1.4917426009267341</v>
      </c>
      <c r="F75" s="10">
        <v>145</v>
      </c>
      <c r="G75" s="3">
        <f t="shared" si="5"/>
        <v>2.0773341457653927</v>
      </c>
      <c r="H75" s="12">
        <f t="shared" si="7"/>
        <v>2.0773341457653927</v>
      </c>
    </row>
    <row r="76" spans="1:8" x14ac:dyDescent="0.25">
      <c r="A76" s="2">
        <v>2009</v>
      </c>
      <c r="B76" s="2">
        <v>1</v>
      </c>
      <c r="C76" s="6">
        <f t="shared" si="6"/>
        <v>39814</v>
      </c>
      <c r="D76" s="3">
        <v>4.7999999999999996E-3</v>
      </c>
      <c r="E76" s="3">
        <f t="shared" si="8"/>
        <v>1.4989029654111823</v>
      </c>
      <c r="F76" s="10">
        <v>144</v>
      </c>
      <c r="G76" s="3">
        <f t="shared" si="5"/>
        <v>2.0667934989208958</v>
      </c>
      <c r="H76" s="12">
        <f t="shared" si="7"/>
        <v>2.0667934989208958</v>
      </c>
    </row>
    <row r="77" spans="1:8" x14ac:dyDescent="0.25">
      <c r="A77" s="2">
        <v>2009</v>
      </c>
      <c r="B77" s="2">
        <v>2</v>
      </c>
      <c r="C77" s="6">
        <f t="shared" si="6"/>
        <v>39845</v>
      </c>
      <c r="D77" s="3">
        <v>5.5000000000000005E-3</v>
      </c>
      <c r="E77" s="3">
        <f t="shared" si="8"/>
        <v>1.5071469317209438</v>
      </c>
      <c r="F77" s="10">
        <v>143</v>
      </c>
      <c r="G77" s="3">
        <f t="shared" si="5"/>
        <v>2.0581492719785857</v>
      </c>
      <c r="H77" s="12">
        <f t="shared" si="7"/>
        <v>2.0581492719785857</v>
      </c>
    </row>
    <row r="78" spans="1:8" x14ac:dyDescent="0.25">
      <c r="A78" s="2">
        <v>2009</v>
      </c>
      <c r="B78" s="2">
        <v>3</v>
      </c>
      <c r="C78" s="6">
        <f t="shared" si="6"/>
        <v>39873</v>
      </c>
      <c r="D78" s="3">
        <v>2E-3</v>
      </c>
      <c r="E78" s="3">
        <f t="shared" si="8"/>
        <v>1.5101612255843857</v>
      </c>
      <c r="F78" s="10">
        <v>142</v>
      </c>
      <c r="G78" s="3">
        <f t="shared" si="5"/>
        <v>2.0464843114035851</v>
      </c>
      <c r="H78" s="12">
        <f t="shared" si="7"/>
        <v>2.0464843114035851</v>
      </c>
    </row>
    <row r="79" spans="1:8" x14ac:dyDescent="0.25">
      <c r="A79" s="2">
        <v>2009</v>
      </c>
      <c r="B79" s="2">
        <v>4</v>
      </c>
      <c r="C79" s="6">
        <f t="shared" si="6"/>
        <v>39904</v>
      </c>
      <c r="D79" s="3">
        <v>4.7999999999999996E-3</v>
      </c>
      <c r="E79" s="3">
        <f t="shared" si="8"/>
        <v>1.5174099994671906</v>
      </c>
      <c r="F79" s="10">
        <v>141</v>
      </c>
      <c r="G79" s="3">
        <f t="shared" si="5"/>
        <v>2.0413808592554465</v>
      </c>
      <c r="H79" s="12">
        <f t="shared" si="7"/>
        <v>2.0413808592554465</v>
      </c>
    </row>
    <row r="80" spans="1:8" x14ac:dyDescent="0.25">
      <c r="A80" s="2">
        <v>2009</v>
      </c>
      <c r="B80" s="2">
        <v>5</v>
      </c>
      <c r="C80" s="6">
        <f t="shared" si="6"/>
        <v>39934</v>
      </c>
      <c r="D80" s="3">
        <v>4.6999999999999993E-3</v>
      </c>
      <c r="E80" s="3">
        <f t="shared" si="8"/>
        <v>1.5245418264646862</v>
      </c>
      <c r="F80" s="10">
        <v>140</v>
      </c>
      <c r="G80" s="3">
        <f t="shared" si="5"/>
        <v>2.0411767415812885</v>
      </c>
      <c r="H80" s="12">
        <f t="shared" si="7"/>
        <v>2.0411767415812885</v>
      </c>
    </row>
    <row r="81" spans="1:8" x14ac:dyDescent="0.25">
      <c r="A81" s="2">
        <v>2009</v>
      </c>
      <c r="B81" s="2">
        <v>6</v>
      </c>
      <c r="C81" s="6">
        <f t="shared" si="6"/>
        <v>39965</v>
      </c>
      <c r="D81" s="3">
        <v>3.5999999999999999E-3</v>
      </c>
      <c r="E81" s="3">
        <f t="shared" si="8"/>
        <v>1.5300301770399591</v>
      </c>
      <c r="F81" s="10">
        <v>139</v>
      </c>
      <c r="G81" s="3">
        <f t="shared" si="5"/>
        <v>2.0330445633279766</v>
      </c>
      <c r="H81" s="12">
        <f t="shared" si="7"/>
        <v>2.0330445633279766</v>
      </c>
    </row>
    <row r="82" spans="1:8" x14ac:dyDescent="0.25">
      <c r="A82" s="2">
        <v>2009</v>
      </c>
      <c r="B82" s="2">
        <v>7</v>
      </c>
      <c r="C82" s="6">
        <f t="shared" si="6"/>
        <v>39995</v>
      </c>
      <c r="D82" s="3">
        <v>2.3999999999999998E-3</v>
      </c>
      <c r="E82" s="3">
        <f t="shared" si="8"/>
        <v>1.5337022494648549</v>
      </c>
      <c r="F82" s="10">
        <v>138</v>
      </c>
      <c r="G82" s="3">
        <f t="shared" si="5"/>
        <v>2.0237353805773211</v>
      </c>
      <c r="H82" s="12">
        <f t="shared" si="7"/>
        <v>2.0237353805773211</v>
      </c>
    </row>
    <row r="83" spans="1:8" x14ac:dyDescent="0.25">
      <c r="A83" s="2">
        <v>2009</v>
      </c>
      <c r="B83" s="2">
        <v>8</v>
      </c>
      <c r="C83" s="6">
        <f t="shared" si="6"/>
        <v>40026</v>
      </c>
      <c r="D83" s="3">
        <v>1.5E-3</v>
      </c>
      <c r="E83" s="3">
        <f t="shared" si="8"/>
        <v>1.5360028028390522</v>
      </c>
      <c r="F83" s="10">
        <v>137</v>
      </c>
      <c r="G83" s="3">
        <f t="shared" si="5"/>
        <v>2.0102665943948756</v>
      </c>
      <c r="H83" s="12">
        <f t="shared" si="7"/>
        <v>2.0102665943948756</v>
      </c>
    </row>
    <row r="84" spans="1:8" x14ac:dyDescent="0.25">
      <c r="A84" s="2">
        <v>2009</v>
      </c>
      <c r="B84" s="2">
        <v>9</v>
      </c>
      <c r="C84" s="6">
        <f t="shared" si="6"/>
        <v>40057</v>
      </c>
      <c r="D84" s="3">
        <v>2.3999999999999998E-3</v>
      </c>
      <c r="E84" s="3">
        <f t="shared" si="8"/>
        <v>1.5396892095658659</v>
      </c>
      <c r="F84" s="10">
        <v>136</v>
      </c>
      <c r="G84" s="3">
        <f t="shared" si="5"/>
        <v>1.9919407395906414</v>
      </c>
      <c r="H84" s="12">
        <f t="shared" si="7"/>
        <v>1.9919407395906414</v>
      </c>
    </row>
    <row r="85" spans="1:8" x14ac:dyDescent="0.25">
      <c r="A85" s="2">
        <v>2009</v>
      </c>
      <c r="B85" s="2">
        <v>10</v>
      </c>
      <c r="C85" s="6">
        <f t="shared" si="6"/>
        <v>40087</v>
      </c>
      <c r="D85" s="3">
        <v>2.8000000000000004E-3</v>
      </c>
      <c r="E85" s="3">
        <f t="shared" si="8"/>
        <v>1.5440003393526502</v>
      </c>
      <c r="F85" s="10">
        <v>135</v>
      </c>
      <c r="G85" s="3">
        <f t="shared" si="5"/>
        <v>1.9782905348998328</v>
      </c>
      <c r="H85" s="12">
        <f t="shared" si="7"/>
        <v>1.9782905348998328</v>
      </c>
    </row>
    <row r="86" spans="1:8" x14ac:dyDescent="0.25">
      <c r="A86" s="2">
        <v>2009</v>
      </c>
      <c r="B86" s="2">
        <v>11</v>
      </c>
      <c r="C86" s="6">
        <f t="shared" si="6"/>
        <v>40118</v>
      </c>
      <c r="D86" s="3">
        <v>4.0999999999999995E-3</v>
      </c>
      <c r="E86" s="3">
        <f t="shared" si="8"/>
        <v>1.5503307407439961</v>
      </c>
      <c r="F86" s="10">
        <v>134</v>
      </c>
      <c r="G86" s="3">
        <f t="shared" si="5"/>
        <v>1.9674694529088341</v>
      </c>
      <c r="H86" s="12">
        <f t="shared" si="7"/>
        <v>1.9674694529088341</v>
      </c>
    </row>
    <row r="87" spans="1:8" x14ac:dyDescent="0.25">
      <c r="A87" s="2">
        <v>2009</v>
      </c>
      <c r="B87" s="2">
        <v>12</v>
      </c>
      <c r="C87" s="6">
        <f t="shared" si="6"/>
        <v>40148</v>
      </c>
      <c r="D87" s="3">
        <v>3.7000000000000002E-3</v>
      </c>
      <c r="E87" s="3">
        <f t="shared" si="8"/>
        <v>1.5560669644847489</v>
      </c>
      <c r="F87" s="10">
        <v>133</v>
      </c>
      <c r="G87" s="3">
        <f t="shared" si="5"/>
        <v>1.9495337424780359</v>
      </c>
      <c r="H87" s="12">
        <f t="shared" si="7"/>
        <v>1.9495337424780359</v>
      </c>
    </row>
    <row r="88" spans="1:8" x14ac:dyDescent="0.25">
      <c r="A88" s="2">
        <v>2010</v>
      </c>
      <c r="B88" s="2">
        <v>1</v>
      </c>
      <c r="C88" s="6">
        <f t="shared" si="6"/>
        <v>40179</v>
      </c>
      <c r="D88" s="3">
        <v>7.4999999999999997E-3</v>
      </c>
      <c r="E88" s="3">
        <f t="shared" si="8"/>
        <v>1.5677374667183845</v>
      </c>
      <c r="F88" s="10">
        <v>132</v>
      </c>
      <c r="G88" s="3">
        <f t="shared" si="5"/>
        <v>1.9390628033399997</v>
      </c>
      <c r="H88" s="12">
        <f t="shared" si="7"/>
        <v>1.9390628033399997</v>
      </c>
    </row>
    <row r="89" spans="1:8" x14ac:dyDescent="0.25">
      <c r="A89" s="2">
        <v>2010</v>
      </c>
      <c r="B89" s="2">
        <v>2</v>
      </c>
      <c r="C89" s="6">
        <f t="shared" si="6"/>
        <v>40210</v>
      </c>
      <c r="D89" s="3">
        <v>7.8000000000000005E-3</v>
      </c>
      <c r="E89" s="3">
        <f t="shared" si="8"/>
        <v>1.579965818958788</v>
      </c>
      <c r="F89" s="10">
        <v>131</v>
      </c>
      <c r="G89" s="3">
        <f t="shared" si="5"/>
        <v>1.9280727884458582</v>
      </c>
      <c r="H89" s="12">
        <f t="shared" si="7"/>
        <v>1.9280727884458582</v>
      </c>
    </row>
    <row r="90" spans="1:8" x14ac:dyDescent="0.25">
      <c r="A90" s="2">
        <v>2010</v>
      </c>
      <c r="B90" s="2">
        <v>3</v>
      </c>
      <c r="C90" s="6">
        <f t="shared" si="6"/>
        <v>40238</v>
      </c>
      <c r="D90" s="3">
        <v>5.1999999999999998E-3</v>
      </c>
      <c r="E90" s="3">
        <f t="shared" si="8"/>
        <v>1.5881816412173737</v>
      </c>
      <c r="F90" s="10">
        <v>130</v>
      </c>
      <c r="G90" s="3">
        <f t="shared" si="5"/>
        <v>1.9213480702001575</v>
      </c>
      <c r="H90" s="12">
        <f t="shared" si="7"/>
        <v>1.9213480702001575</v>
      </c>
    </row>
    <row r="91" spans="1:8" x14ac:dyDescent="0.25">
      <c r="A91" s="2">
        <v>2010</v>
      </c>
      <c r="B91" s="2">
        <v>4</v>
      </c>
      <c r="C91" s="6">
        <f t="shared" si="6"/>
        <v>40269</v>
      </c>
      <c r="D91" s="3">
        <v>5.6999999999999993E-3</v>
      </c>
      <c r="E91" s="3">
        <f t="shared" si="8"/>
        <v>1.5972342765723129</v>
      </c>
      <c r="F91" s="10">
        <v>129</v>
      </c>
      <c r="G91" s="3">
        <f t="shared" si="5"/>
        <v>1.9167478752994389</v>
      </c>
      <c r="H91" s="12">
        <f t="shared" si="7"/>
        <v>1.9167478752994389</v>
      </c>
    </row>
    <row r="92" spans="1:8" x14ac:dyDescent="0.25">
      <c r="A92" s="2">
        <v>2010</v>
      </c>
      <c r="B92" s="2">
        <v>5</v>
      </c>
      <c r="C92" s="6">
        <f t="shared" si="6"/>
        <v>40299</v>
      </c>
      <c r="D92" s="3">
        <v>4.3E-3</v>
      </c>
      <c r="E92" s="3">
        <f t="shared" si="8"/>
        <v>1.6041023839615738</v>
      </c>
      <c r="F92" s="10">
        <v>128</v>
      </c>
      <c r="G92" s="3">
        <f t="shared" si="5"/>
        <v>1.9161730233924212</v>
      </c>
      <c r="H92" s="12">
        <f t="shared" si="7"/>
        <v>1.9161730233924212</v>
      </c>
    </row>
    <row r="93" spans="1:8" x14ac:dyDescent="0.25">
      <c r="A93" s="2">
        <v>2010</v>
      </c>
      <c r="B93" s="2">
        <v>6</v>
      </c>
      <c r="C93" s="6">
        <f t="shared" si="6"/>
        <v>40330</v>
      </c>
      <c r="D93" s="3">
        <v>0</v>
      </c>
      <c r="E93" s="3">
        <f t="shared" si="8"/>
        <v>1.6041023839615738</v>
      </c>
      <c r="F93" s="10">
        <v>127</v>
      </c>
      <c r="G93" s="3">
        <f t="shared" si="5"/>
        <v>1.9112038932699196</v>
      </c>
      <c r="H93" s="12">
        <f t="shared" si="7"/>
        <v>1.9112038932699196</v>
      </c>
    </row>
    <row r="94" spans="1:8" x14ac:dyDescent="0.25">
      <c r="A94" s="2">
        <v>2010</v>
      </c>
      <c r="B94" s="2">
        <v>7</v>
      </c>
      <c r="C94" s="6">
        <f t="shared" si="6"/>
        <v>40360</v>
      </c>
      <c r="D94" s="3">
        <v>1E-4</v>
      </c>
      <c r="E94" s="3">
        <f t="shared" si="8"/>
        <v>1.6042627941999699</v>
      </c>
      <c r="F94" s="10">
        <v>126</v>
      </c>
      <c r="G94" s="3">
        <f t="shared" si="5"/>
        <v>1.9041585067947788</v>
      </c>
      <c r="H94" s="12">
        <f t="shared" si="7"/>
        <v>1.9041585067947788</v>
      </c>
    </row>
    <row r="95" spans="1:8" x14ac:dyDescent="0.25">
      <c r="A95" s="2">
        <v>2010</v>
      </c>
      <c r="B95" s="2">
        <v>8</v>
      </c>
      <c r="C95" s="6">
        <f t="shared" si="6"/>
        <v>40391</v>
      </c>
      <c r="D95" s="3">
        <v>4.0000000000000002E-4</v>
      </c>
      <c r="E95" s="3">
        <f t="shared" si="8"/>
        <v>1.6049044993176498</v>
      </c>
      <c r="F95" s="10">
        <v>125</v>
      </c>
      <c r="G95" s="3">
        <f t="shared" si="5"/>
        <v>1.8937429207307594</v>
      </c>
      <c r="H95" s="12">
        <f t="shared" si="7"/>
        <v>1.8937429207307594</v>
      </c>
    </row>
    <row r="96" spans="1:8" x14ac:dyDescent="0.25">
      <c r="A96" s="2">
        <v>2010</v>
      </c>
      <c r="B96" s="2">
        <v>9</v>
      </c>
      <c r="C96" s="6">
        <f t="shared" si="6"/>
        <v>40422</v>
      </c>
      <c r="D96" s="3">
        <v>4.5000000000000005E-3</v>
      </c>
      <c r="E96" s="3">
        <f t="shared" si="8"/>
        <v>1.6121265695645792</v>
      </c>
      <c r="F96" s="10">
        <v>124</v>
      </c>
      <c r="G96" s="3">
        <f t="shared" si="5"/>
        <v>1.884883966090136</v>
      </c>
      <c r="H96" s="12">
        <f t="shared" si="7"/>
        <v>1.884883966090136</v>
      </c>
    </row>
    <row r="97" spans="1:8" x14ac:dyDescent="0.25">
      <c r="A97" s="2">
        <v>2010</v>
      </c>
      <c r="B97" s="2">
        <v>10</v>
      </c>
      <c r="C97" s="6">
        <f t="shared" si="6"/>
        <v>40452</v>
      </c>
      <c r="D97" s="3">
        <v>7.4999999999999997E-3</v>
      </c>
      <c r="E97" s="3">
        <f t="shared" si="8"/>
        <v>1.6242175188363137</v>
      </c>
      <c r="F97" s="10">
        <v>123</v>
      </c>
      <c r="G97" s="3">
        <f t="shared" si="5"/>
        <v>1.8736421134096779</v>
      </c>
      <c r="H97" s="12">
        <f t="shared" si="7"/>
        <v>1.8736421134096779</v>
      </c>
    </row>
    <row r="98" spans="1:8" x14ac:dyDescent="0.25">
      <c r="A98" s="2">
        <v>2010</v>
      </c>
      <c r="B98" s="2">
        <v>11</v>
      </c>
      <c r="C98" s="6">
        <f t="shared" ref="C98:C129" si="9">DATE(A98,B98,1)</f>
        <v>40483</v>
      </c>
      <c r="D98" s="3">
        <v>8.3000000000000001E-3</v>
      </c>
      <c r="E98" s="3">
        <f t="shared" si="8"/>
        <v>1.6376985242426552</v>
      </c>
      <c r="F98" s="10">
        <v>122</v>
      </c>
      <c r="G98" s="3">
        <f t="shared" si="5"/>
        <v>1.8576661842253401</v>
      </c>
      <c r="H98" s="12">
        <f t="shared" si="7"/>
        <v>1.8576661842253401</v>
      </c>
    </row>
    <row r="99" spans="1:8" x14ac:dyDescent="0.25">
      <c r="A99" s="2">
        <v>2010</v>
      </c>
      <c r="B99" s="2">
        <v>12</v>
      </c>
      <c r="C99" s="6">
        <f t="shared" si="9"/>
        <v>40513</v>
      </c>
      <c r="D99" s="3">
        <v>6.3E-3</v>
      </c>
      <c r="E99" s="3">
        <f t="shared" si="8"/>
        <v>1.6480160249453839</v>
      </c>
      <c r="F99" s="10">
        <v>121</v>
      </c>
      <c r="G99" s="3">
        <f t="shared" si="5"/>
        <v>1.8431056495935509</v>
      </c>
      <c r="H99" s="12">
        <f t="shared" si="7"/>
        <v>1.8431056495935509</v>
      </c>
    </row>
    <row r="100" spans="1:8" x14ac:dyDescent="0.25">
      <c r="A100" s="2">
        <v>2011</v>
      </c>
      <c r="B100" s="2">
        <v>1</v>
      </c>
      <c r="C100" s="6">
        <f t="shared" si="9"/>
        <v>40544</v>
      </c>
      <c r="D100" s="3">
        <v>8.3000000000000001E-3</v>
      </c>
      <c r="E100" s="3">
        <f t="shared" si="8"/>
        <v>1.6616945579524305</v>
      </c>
      <c r="F100" s="10">
        <v>120</v>
      </c>
      <c r="G100" s="3">
        <f t="shared" si="5"/>
        <v>1.8321129717629732</v>
      </c>
      <c r="H100" s="12">
        <f t="shared" si="7"/>
        <v>1.8321129717629732</v>
      </c>
    </row>
    <row r="101" spans="1:8" x14ac:dyDescent="0.25">
      <c r="A101" s="2">
        <v>2011</v>
      </c>
      <c r="B101" s="2">
        <v>2</v>
      </c>
      <c r="C101" s="6">
        <f t="shared" si="9"/>
        <v>40575</v>
      </c>
      <c r="D101" s="3">
        <v>8.0000000000000002E-3</v>
      </c>
      <c r="E101" s="3">
        <f t="shared" si="8"/>
        <v>1.6749881144160499</v>
      </c>
      <c r="F101" s="10">
        <v>119</v>
      </c>
      <c r="G101" s="3">
        <f t="shared" si="5"/>
        <v>1.8213669070116048</v>
      </c>
      <c r="H101" s="12">
        <f t="shared" si="7"/>
        <v>1.8213669070116048</v>
      </c>
    </row>
    <row r="102" spans="1:8" x14ac:dyDescent="0.25">
      <c r="A102" s="2">
        <v>2011</v>
      </c>
      <c r="B102" s="2">
        <v>3</v>
      </c>
      <c r="C102" s="6">
        <f t="shared" si="9"/>
        <v>40603</v>
      </c>
      <c r="D102" s="3">
        <v>7.9000000000000008E-3</v>
      </c>
      <c r="E102" s="3">
        <f t="shared" si="8"/>
        <v>1.6882205205199368</v>
      </c>
      <c r="F102" s="10">
        <v>118</v>
      </c>
      <c r="G102" s="3">
        <f t="shared" si="5"/>
        <v>1.811043956459784</v>
      </c>
      <c r="H102" s="12">
        <f t="shared" si="7"/>
        <v>1.811043956459784</v>
      </c>
    </row>
    <row r="103" spans="1:8" x14ac:dyDescent="0.25">
      <c r="A103" s="2">
        <v>2011</v>
      </c>
      <c r="B103" s="2">
        <v>4</v>
      </c>
      <c r="C103" s="6">
        <f t="shared" si="9"/>
        <v>40634</v>
      </c>
      <c r="D103" s="3">
        <v>7.7000000000000002E-3</v>
      </c>
      <c r="E103" s="3">
        <f t="shared" si="8"/>
        <v>1.7012198185279404</v>
      </c>
      <c r="F103" s="10">
        <v>117</v>
      </c>
      <c r="G103" s="3">
        <f t="shared" si="5"/>
        <v>1.8036489955779145</v>
      </c>
      <c r="H103" s="12">
        <f t="shared" si="7"/>
        <v>1.8036489955779145</v>
      </c>
    </row>
    <row r="104" spans="1:8" x14ac:dyDescent="0.25">
      <c r="A104" s="2">
        <v>2011</v>
      </c>
      <c r="B104" s="2">
        <v>5</v>
      </c>
      <c r="C104" s="6">
        <f t="shared" si="9"/>
        <v>40664</v>
      </c>
      <c r="D104" s="3">
        <v>4.6999999999999993E-3</v>
      </c>
      <c r="E104" s="3">
        <f t="shared" si="8"/>
        <v>1.7092155516750216</v>
      </c>
      <c r="F104" s="10">
        <v>116</v>
      </c>
      <c r="G104" s="3">
        <f t="shared" si="5"/>
        <v>1.7959265115781287</v>
      </c>
      <c r="H104" s="12">
        <f t="shared" si="7"/>
        <v>1.7959265115781287</v>
      </c>
    </row>
    <row r="105" spans="1:8" x14ac:dyDescent="0.25">
      <c r="A105" s="2">
        <v>2011</v>
      </c>
      <c r="B105" s="2">
        <v>6</v>
      </c>
      <c r="C105" s="6">
        <f t="shared" si="9"/>
        <v>40695</v>
      </c>
      <c r="D105" s="3">
        <v>1.5E-3</v>
      </c>
      <c r="E105" s="3">
        <f t="shared" si="8"/>
        <v>1.7117793750025343</v>
      </c>
      <c r="F105" s="10">
        <v>115</v>
      </c>
      <c r="G105" s="3">
        <f t="shared" si="5"/>
        <v>1.7944909188430544</v>
      </c>
      <c r="H105" s="12">
        <f t="shared" si="7"/>
        <v>1.7944909188430544</v>
      </c>
    </row>
    <row r="106" spans="1:8" x14ac:dyDescent="0.25">
      <c r="A106" s="2">
        <v>2011</v>
      </c>
      <c r="B106" s="2">
        <v>7</v>
      </c>
      <c r="C106" s="6">
        <f t="shared" si="9"/>
        <v>40725</v>
      </c>
      <c r="D106" s="3">
        <v>1.6000000000000001E-3</v>
      </c>
      <c r="E106" s="3">
        <f t="shared" si="8"/>
        <v>1.7145182220025383</v>
      </c>
      <c r="F106" s="10">
        <v>114</v>
      </c>
      <c r="G106" s="3">
        <f t="shared" si="5"/>
        <v>1.7880539247140836</v>
      </c>
      <c r="H106" s="12">
        <f t="shared" si="7"/>
        <v>1.7880539247140836</v>
      </c>
    </row>
    <row r="107" spans="1:8" x14ac:dyDescent="0.25">
      <c r="A107" s="2">
        <v>2011</v>
      </c>
      <c r="B107" s="2">
        <v>8</v>
      </c>
      <c r="C107" s="6">
        <f t="shared" si="9"/>
        <v>40756</v>
      </c>
      <c r="D107" s="3">
        <v>3.7000000000000002E-3</v>
      </c>
      <c r="E107" s="3">
        <f t="shared" si="8"/>
        <v>1.7208619394239477</v>
      </c>
      <c r="F107" s="10">
        <v>113</v>
      </c>
      <c r="G107" s="3">
        <f t="shared" si="5"/>
        <v>1.7766831525378415</v>
      </c>
      <c r="H107" s="12">
        <f t="shared" si="7"/>
        <v>1.7766831525378415</v>
      </c>
    </row>
    <row r="108" spans="1:8" x14ac:dyDescent="0.25">
      <c r="A108" s="2">
        <v>2011</v>
      </c>
      <c r="B108" s="2">
        <v>9</v>
      </c>
      <c r="C108" s="6">
        <f t="shared" si="9"/>
        <v>40787</v>
      </c>
      <c r="D108" s="3">
        <v>5.3E-3</v>
      </c>
      <c r="E108" s="3">
        <f t="shared" si="8"/>
        <v>1.7299825077028947</v>
      </c>
      <c r="F108" s="10">
        <v>112</v>
      </c>
      <c r="G108" s="3">
        <f t="shared" si="5"/>
        <v>1.7729599366708328</v>
      </c>
      <c r="H108" s="12">
        <f t="shared" si="7"/>
        <v>1.7729599366708328</v>
      </c>
    </row>
    <row r="109" spans="1:8" x14ac:dyDescent="0.25">
      <c r="A109" s="2">
        <v>2011</v>
      </c>
      <c r="B109" s="2">
        <v>10</v>
      </c>
      <c r="C109" s="6">
        <f t="shared" si="9"/>
        <v>40817</v>
      </c>
      <c r="D109" s="3">
        <v>4.3E-3</v>
      </c>
      <c r="E109" s="3">
        <f t="shared" si="8"/>
        <v>1.7374214324860171</v>
      </c>
      <c r="F109" s="10">
        <v>111</v>
      </c>
      <c r="G109" s="3">
        <f t="shared" si="5"/>
        <v>1.765017358557325</v>
      </c>
      <c r="H109" s="12">
        <f t="shared" si="7"/>
        <v>1.765017358557325</v>
      </c>
    </row>
    <row r="110" spans="1:8" x14ac:dyDescent="0.25">
      <c r="A110" s="2">
        <v>2011</v>
      </c>
      <c r="B110" s="2">
        <v>11</v>
      </c>
      <c r="C110" s="6">
        <f t="shared" si="9"/>
        <v>40848</v>
      </c>
      <c r="D110" s="3">
        <v>5.1999999999999998E-3</v>
      </c>
      <c r="E110" s="3">
        <f t="shared" si="8"/>
        <v>1.7464560239349445</v>
      </c>
      <c r="F110" s="10">
        <v>110</v>
      </c>
      <c r="G110" s="3">
        <f t="shared" si="5"/>
        <v>1.755188304054619</v>
      </c>
      <c r="H110" s="12">
        <f t="shared" si="7"/>
        <v>1.755188304054619</v>
      </c>
    </row>
    <row r="111" spans="1:8" x14ac:dyDescent="0.25">
      <c r="A111" s="2">
        <v>2011</v>
      </c>
      <c r="B111" s="2">
        <v>12</v>
      </c>
      <c r="C111" s="6">
        <f t="shared" si="9"/>
        <v>40878</v>
      </c>
      <c r="D111" s="3">
        <v>5.0000000000000001E-3</v>
      </c>
      <c r="E111" s="3">
        <f t="shared" si="8"/>
        <v>1.755188304054619</v>
      </c>
      <c r="F111" s="10">
        <v>109</v>
      </c>
      <c r="G111" s="3">
        <f t="shared" si="5"/>
        <v>1.7464560239349445</v>
      </c>
      <c r="H111" s="12">
        <f t="shared" si="7"/>
        <v>1.7464560239349445</v>
      </c>
    </row>
    <row r="112" spans="1:8" x14ac:dyDescent="0.25">
      <c r="A112" s="2">
        <v>2012</v>
      </c>
      <c r="B112" s="2">
        <v>1</v>
      </c>
      <c r="C112" s="6">
        <f t="shared" si="9"/>
        <v>40909</v>
      </c>
      <c r="D112" s="3">
        <v>5.6000000000000008E-3</v>
      </c>
      <c r="E112" s="3">
        <f t="shared" si="8"/>
        <v>1.765017358557325</v>
      </c>
      <c r="F112" s="10">
        <v>108</v>
      </c>
      <c r="G112" s="3">
        <f t="shared" si="5"/>
        <v>1.7374214324860171</v>
      </c>
      <c r="H112" s="12">
        <f t="shared" si="7"/>
        <v>1.7374214324860171</v>
      </c>
    </row>
    <row r="113" spans="1:8" x14ac:dyDescent="0.25">
      <c r="A113" s="2">
        <v>2012</v>
      </c>
      <c r="B113" s="2">
        <v>2</v>
      </c>
      <c r="C113" s="6">
        <f t="shared" si="9"/>
        <v>40940</v>
      </c>
      <c r="D113" s="3">
        <v>4.5000000000000005E-3</v>
      </c>
      <c r="E113" s="3">
        <f t="shared" si="8"/>
        <v>1.7729599366708328</v>
      </c>
      <c r="F113" s="10">
        <v>107</v>
      </c>
      <c r="G113" s="3">
        <f t="shared" si="5"/>
        <v>1.7299825077028947</v>
      </c>
      <c r="H113" s="12">
        <f t="shared" si="7"/>
        <v>1.7299825077028947</v>
      </c>
    </row>
    <row r="114" spans="1:8" x14ac:dyDescent="0.25">
      <c r="A114" s="2">
        <v>2012</v>
      </c>
      <c r="B114" s="2">
        <v>3</v>
      </c>
      <c r="C114" s="6">
        <f t="shared" si="9"/>
        <v>40969</v>
      </c>
      <c r="D114" s="3">
        <v>2.0999999999999999E-3</v>
      </c>
      <c r="E114" s="3">
        <f t="shared" si="8"/>
        <v>1.7766831525378415</v>
      </c>
      <c r="F114" s="10">
        <v>106</v>
      </c>
      <c r="G114" s="3">
        <f t="shared" si="5"/>
        <v>1.7208619394239477</v>
      </c>
      <c r="H114" s="12">
        <f t="shared" si="7"/>
        <v>1.7208619394239477</v>
      </c>
    </row>
    <row r="115" spans="1:8" x14ac:dyDescent="0.25">
      <c r="A115" s="2">
        <v>2012</v>
      </c>
      <c r="B115" s="2">
        <v>4</v>
      </c>
      <c r="C115" s="6">
        <f t="shared" si="9"/>
        <v>41000</v>
      </c>
      <c r="D115" s="3">
        <v>6.4000000000000003E-3</v>
      </c>
      <c r="E115" s="3">
        <f t="shared" si="8"/>
        <v>1.7880539247140836</v>
      </c>
      <c r="F115" s="10">
        <v>105</v>
      </c>
      <c r="G115" s="3">
        <f t="shared" si="5"/>
        <v>1.7145182220025383</v>
      </c>
      <c r="H115" s="12">
        <f t="shared" si="7"/>
        <v>1.7145182220025383</v>
      </c>
    </row>
    <row r="116" spans="1:8" x14ac:dyDescent="0.25">
      <c r="A116" s="2">
        <v>2012</v>
      </c>
      <c r="B116" s="2">
        <v>5</v>
      </c>
      <c r="C116" s="6">
        <f t="shared" si="9"/>
        <v>41030</v>
      </c>
      <c r="D116" s="3">
        <v>3.5999999999999999E-3</v>
      </c>
      <c r="E116" s="3">
        <f t="shared" si="8"/>
        <v>1.7944909188430544</v>
      </c>
      <c r="F116" s="10">
        <v>104</v>
      </c>
      <c r="G116" s="3">
        <f t="shared" si="5"/>
        <v>1.7117793750025343</v>
      </c>
      <c r="H116" s="12">
        <f t="shared" si="7"/>
        <v>1.7117793750025343</v>
      </c>
    </row>
    <row r="117" spans="1:8" x14ac:dyDescent="0.25">
      <c r="A117" s="2">
        <v>2012</v>
      </c>
      <c r="B117" s="2">
        <v>6</v>
      </c>
      <c r="C117" s="6">
        <f t="shared" si="9"/>
        <v>41061</v>
      </c>
      <c r="D117" s="3">
        <v>8.0000000000000004E-4</v>
      </c>
      <c r="E117" s="3">
        <f t="shared" si="8"/>
        <v>1.7959265115781287</v>
      </c>
      <c r="F117" s="10">
        <v>103</v>
      </c>
      <c r="G117" s="3">
        <f t="shared" si="5"/>
        <v>1.7092155516750216</v>
      </c>
      <c r="H117" s="12">
        <f t="shared" si="7"/>
        <v>1.7092155516750216</v>
      </c>
    </row>
    <row r="118" spans="1:8" x14ac:dyDescent="0.25">
      <c r="A118" s="2">
        <v>2012</v>
      </c>
      <c r="B118" s="2">
        <v>7</v>
      </c>
      <c r="C118" s="6">
        <f t="shared" si="9"/>
        <v>41091</v>
      </c>
      <c r="D118" s="3">
        <v>4.3E-3</v>
      </c>
      <c r="E118" s="3">
        <f t="shared" si="8"/>
        <v>1.8036489955779145</v>
      </c>
      <c r="F118" s="10">
        <v>102</v>
      </c>
      <c r="G118" s="3">
        <f t="shared" si="5"/>
        <v>1.7012198185279404</v>
      </c>
      <c r="H118" s="12">
        <f t="shared" si="7"/>
        <v>1.7012198185279404</v>
      </c>
    </row>
    <row r="119" spans="1:8" x14ac:dyDescent="0.25">
      <c r="A119" s="2">
        <v>2012</v>
      </c>
      <c r="B119" s="2">
        <v>8</v>
      </c>
      <c r="C119" s="6">
        <f t="shared" si="9"/>
        <v>41122</v>
      </c>
      <c r="D119" s="3">
        <v>4.0999999999999995E-3</v>
      </c>
      <c r="E119" s="3">
        <f t="shared" si="8"/>
        <v>1.811043956459784</v>
      </c>
      <c r="F119" s="10">
        <v>101</v>
      </c>
      <c r="G119" s="3">
        <f t="shared" si="5"/>
        <v>1.6882205205199368</v>
      </c>
      <c r="H119" s="12">
        <f t="shared" si="7"/>
        <v>1.6882205205199368</v>
      </c>
    </row>
    <row r="120" spans="1:8" x14ac:dyDescent="0.25">
      <c r="A120" s="2">
        <v>2012</v>
      </c>
      <c r="B120" s="2">
        <v>9</v>
      </c>
      <c r="C120" s="6">
        <f t="shared" si="9"/>
        <v>41153</v>
      </c>
      <c r="D120" s="3">
        <v>5.6999999999999993E-3</v>
      </c>
      <c r="E120" s="3">
        <f t="shared" si="8"/>
        <v>1.8213669070116048</v>
      </c>
      <c r="F120" s="10">
        <v>100</v>
      </c>
      <c r="G120" s="3">
        <f t="shared" si="5"/>
        <v>1.6749881144160499</v>
      </c>
      <c r="H120" s="12">
        <f t="shared" si="7"/>
        <v>1.6749881144160499</v>
      </c>
    </row>
    <row r="121" spans="1:8" x14ac:dyDescent="0.25">
      <c r="A121" s="2">
        <v>2012</v>
      </c>
      <c r="B121" s="2">
        <v>10</v>
      </c>
      <c r="C121" s="6">
        <f t="shared" si="9"/>
        <v>41183</v>
      </c>
      <c r="D121" s="3">
        <v>5.8999999999999999E-3</v>
      </c>
      <c r="E121" s="3">
        <f t="shared" si="8"/>
        <v>1.8321129717629732</v>
      </c>
      <c r="F121" s="10">
        <v>99</v>
      </c>
      <c r="G121" s="3">
        <f t="shared" si="5"/>
        <v>1.6616945579524305</v>
      </c>
      <c r="H121" s="12">
        <f t="shared" si="7"/>
        <v>1.6616945579524305</v>
      </c>
    </row>
    <row r="122" spans="1:8" x14ac:dyDescent="0.25">
      <c r="A122" s="2">
        <v>2012</v>
      </c>
      <c r="B122" s="2">
        <v>11</v>
      </c>
      <c r="C122" s="6">
        <f t="shared" si="9"/>
        <v>41214</v>
      </c>
      <c r="D122" s="3">
        <v>6.0000000000000001E-3</v>
      </c>
      <c r="E122" s="3">
        <f t="shared" si="8"/>
        <v>1.8431056495935509</v>
      </c>
      <c r="F122" s="10">
        <v>98</v>
      </c>
      <c r="G122" s="3">
        <f t="shared" si="5"/>
        <v>1.6480160249453839</v>
      </c>
      <c r="H122" s="12">
        <f t="shared" si="7"/>
        <v>1.6480160249453839</v>
      </c>
    </row>
    <row r="123" spans="1:8" x14ac:dyDescent="0.25">
      <c r="A123" s="2">
        <v>2012</v>
      </c>
      <c r="B123" s="2">
        <v>12</v>
      </c>
      <c r="C123" s="6">
        <f t="shared" si="9"/>
        <v>41244</v>
      </c>
      <c r="D123" s="3">
        <v>7.9000000000000008E-3</v>
      </c>
      <c r="E123" s="3">
        <f t="shared" si="8"/>
        <v>1.8576661842253401</v>
      </c>
      <c r="F123" s="10">
        <v>97</v>
      </c>
      <c r="G123" s="3">
        <f t="shared" ref="G123:G186" si="10">INDEX($E$2:$E$219,F123)</f>
        <v>1.6376985242426552</v>
      </c>
      <c r="H123" s="12">
        <f t="shared" si="7"/>
        <v>1.6376985242426552</v>
      </c>
    </row>
    <row r="124" spans="1:8" x14ac:dyDescent="0.25">
      <c r="A124" s="2">
        <v>2013</v>
      </c>
      <c r="B124" s="2">
        <v>1</v>
      </c>
      <c r="C124" s="6">
        <f t="shared" si="9"/>
        <v>41275</v>
      </c>
      <c r="D124" s="3">
        <v>8.6E-3</v>
      </c>
      <c r="E124" s="3">
        <f t="shared" si="8"/>
        <v>1.8736421134096779</v>
      </c>
      <c r="F124" s="10">
        <v>96</v>
      </c>
      <c r="G124" s="3">
        <f t="shared" si="10"/>
        <v>1.6242175188363137</v>
      </c>
      <c r="H124" s="12">
        <f t="shared" si="7"/>
        <v>1.6242175188363137</v>
      </c>
    </row>
    <row r="125" spans="1:8" x14ac:dyDescent="0.25">
      <c r="A125" s="2">
        <v>2013</v>
      </c>
      <c r="B125" s="2">
        <v>2</v>
      </c>
      <c r="C125" s="6">
        <f t="shared" si="9"/>
        <v>41306</v>
      </c>
      <c r="D125" s="3">
        <v>6.0000000000000001E-3</v>
      </c>
      <c r="E125" s="3">
        <f t="shared" si="8"/>
        <v>1.884883966090136</v>
      </c>
      <c r="F125" s="10">
        <v>95</v>
      </c>
      <c r="G125" s="3">
        <f t="shared" si="10"/>
        <v>1.6121265695645792</v>
      </c>
      <c r="H125" s="12">
        <f t="shared" si="7"/>
        <v>1.6121265695645792</v>
      </c>
    </row>
    <row r="126" spans="1:8" x14ac:dyDescent="0.25">
      <c r="A126" s="2">
        <v>2013</v>
      </c>
      <c r="B126" s="2">
        <v>3</v>
      </c>
      <c r="C126" s="6">
        <f t="shared" si="9"/>
        <v>41334</v>
      </c>
      <c r="D126" s="3">
        <v>4.6999999999999993E-3</v>
      </c>
      <c r="E126" s="3">
        <f t="shared" si="8"/>
        <v>1.8937429207307594</v>
      </c>
      <c r="F126" s="10">
        <v>94</v>
      </c>
      <c r="G126" s="3">
        <f t="shared" si="10"/>
        <v>1.6049044993176498</v>
      </c>
      <c r="H126" s="12">
        <f t="shared" si="7"/>
        <v>1.6049044993176498</v>
      </c>
    </row>
    <row r="127" spans="1:8" x14ac:dyDescent="0.25">
      <c r="A127" s="2">
        <v>2013</v>
      </c>
      <c r="B127" s="2">
        <v>4</v>
      </c>
      <c r="C127" s="6">
        <f t="shared" si="9"/>
        <v>41365</v>
      </c>
      <c r="D127" s="3">
        <v>5.5000000000000005E-3</v>
      </c>
      <c r="E127" s="3">
        <f t="shared" si="8"/>
        <v>1.9041585067947788</v>
      </c>
      <c r="F127" s="10">
        <v>93</v>
      </c>
      <c r="G127" s="3">
        <f t="shared" si="10"/>
        <v>1.6042627941999699</v>
      </c>
      <c r="H127" s="12">
        <f t="shared" si="7"/>
        <v>1.6042627941999699</v>
      </c>
    </row>
    <row r="128" spans="1:8" x14ac:dyDescent="0.25">
      <c r="A128" s="2">
        <v>2013</v>
      </c>
      <c r="B128" s="2">
        <v>5</v>
      </c>
      <c r="C128" s="6">
        <f t="shared" si="9"/>
        <v>41395</v>
      </c>
      <c r="D128" s="3">
        <v>3.7000000000000002E-3</v>
      </c>
      <c r="E128" s="3">
        <f t="shared" si="8"/>
        <v>1.9112038932699196</v>
      </c>
      <c r="F128" s="10">
        <v>92</v>
      </c>
      <c r="G128" s="3">
        <f t="shared" si="10"/>
        <v>1.6041023839615738</v>
      </c>
      <c r="H128" s="12">
        <f t="shared" si="7"/>
        <v>1.6041023839615738</v>
      </c>
    </row>
    <row r="129" spans="1:8" x14ac:dyDescent="0.25">
      <c r="A129" s="2">
        <v>2013</v>
      </c>
      <c r="B129" s="2">
        <v>6</v>
      </c>
      <c r="C129" s="6">
        <f t="shared" si="9"/>
        <v>41426</v>
      </c>
      <c r="D129" s="3">
        <v>2.5999999999999999E-3</v>
      </c>
      <c r="E129" s="3">
        <f t="shared" si="8"/>
        <v>1.9161730233924212</v>
      </c>
      <c r="F129" s="10">
        <v>91</v>
      </c>
      <c r="G129" s="3">
        <f t="shared" si="10"/>
        <v>1.6041023839615738</v>
      </c>
      <c r="H129" s="12">
        <f t="shared" si="7"/>
        <v>1.6041023839615738</v>
      </c>
    </row>
    <row r="130" spans="1:8" x14ac:dyDescent="0.25">
      <c r="A130" s="2">
        <v>2013</v>
      </c>
      <c r="B130" s="2">
        <v>7</v>
      </c>
      <c r="C130" s="6">
        <f t="shared" ref="C130:C161" si="11">DATE(A130,B130,1)</f>
        <v>41456</v>
      </c>
      <c r="D130" s="3">
        <v>2.9999999999999997E-4</v>
      </c>
      <c r="E130" s="3">
        <f t="shared" si="8"/>
        <v>1.9167478752994389</v>
      </c>
      <c r="F130" s="10">
        <v>90</v>
      </c>
      <c r="G130" s="3">
        <f t="shared" si="10"/>
        <v>1.5972342765723129</v>
      </c>
      <c r="H130" s="12">
        <f t="shared" si="7"/>
        <v>1.5972342765723129</v>
      </c>
    </row>
    <row r="131" spans="1:8" x14ac:dyDescent="0.25">
      <c r="A131" s="2">
        <v>2013</v>
      </c>
      <c r="B131" s="2">
        <v>8</v>
      </c>
      <c r="C131" s="6">
        <f t="shared" si="11"/>
        <v>41487</v>
      </c>
      <c r="D131" s="3">
        <v>2.3999999999999998E-3</v>
      </c>
      <c r="E131" s="3">
        <f t="shared" si="8"/>
        <v>1.9213480702001575</v>
      </c>
      <c r="F131" s="10">
        <v>89</v>
      </c>
      <c r="G131" s="3">
        <f t="shared" si="10"/>
        <v>1.5881816412173737</v>
      </c>
      <c r="H131" s="12">
        <f t="shared" ref="H131:H194" si="12">(G131)</f>
        <v>1.5881816412173737</v>
      </c>
    </row>
    <row r="132" spans="1:8" x14ac:dyDescent="0.25">
      <c r="A132" s="2">
        <v>2013</v>
      </c>
      <c r="B132" s="2">
        <v>9</v>
      </c>
      <c r="C132" s="6">
        <f t="shared" si="11"/>
        <v>41518</v>
      </c>
      <c r="D132" s="3">
        <v>3.4999999999999996E-3</v>
      </c>
      <c r="E132" s="3">
        <f t="shared" ref="E132:E195" si="13">E131*(1+D132)</f>
        <v>1.9280727884458582</v>
      </c>
      <c r="F132" s="10">
        <v>88</v>
      </c>
      <c r="G132" s="3">
        <f t="shared" si="10"/>
        <v>1.579965818958788</v>
      </c>
      <c r="H132" s="12">
        <f t="shared" si="12"/>
        <v>1.579965818958788</v>
      </c>
    </row>
    <row r="133" spans="1:8" x14ac:dyDescent="0.25">
      <c r="A133" s="2">
        <v>2013</v>
      </c>
      <c r="B133" s="2">
        <v>10</v>
      </c>
      <c r="C133" s="6">
        <f t="shared" si="11"/>
        <v>41548</v>
      </c>
      <c r="D133" s="3">
        <v>5.6999999999999993E-3</v>
      </c>
      <c r="E133" s="3">
        <f t="shared" si="13"/>
        <v>1.9390628033399997</v>
      </c>
      <c r="F133" s="10">
        <v>87</v>
      </c>
      <c r="G133" s="3">
        <f t="shared" si="10"/>
        <v>1.5677374667183845</v>
      </c>
      <c r="H133" s="12">
        <f t="shared" si="12"/>
        <v>1.5677374667183845</v>
      </c>
    </row>
    <row r="134" spans="1:8" x14ac:dyDescent="0.25">
      <c r="A134" s="2">
        <v>2013</v>
      </c>
      <c r="B134" s="2">
        <v>11</v>
      </c>
      <c r="C134" s="6">
        <f t="shared" si="11"/>
        <v>41579</v>
      </c>
      <c r="D134" s="3">
        <v>5.4000000000000003E-3</v>
      </c>
      <c r="E134" s="3">
        <f t="shared" si="13"/>
        <v>1.9495337424780359</v>
      </c>
      <c r="F134" s="10">
        <v>86</v>
      </c>
      <c r="G134" s="3">
        <f t="shared" si="10"/>
        <v>1.5560669644847489</v>
      </c>
      <c r="H134" s="12">
        <f t="shared" si="12"/>
        <v>1.5560669644847489</v>
      </c>
    </row>
    <row r="135" spans="1:8" x14ac:dyDescent="0.25">
      <c r="A135" s="2">
        <v>2013</v>
      </c>
      <c r="B135" s="2">
        <v>12</v>
      </c>
      <c r="C135" s="6">
        <f t="shared" si="11"/>
        <v>41609</v>
      </c>
      <c r="D135" s="3">
        <v>9.1999999999999998E-3</v>
      </c>
      <c r="E135" s="3">
        <f t="shared" si="13"/>
        <v>1.9674694529088341</v>
      </c>
      <c r="F135" s="10">
        <v>85</v>
      </c>
      <c r="G135" s="3">
        <f t="shared" si="10"/>
        <v>1.5503307407439961</v>
      </c>
      <c r="H135" s="12">
        <f t="shared" si="12"/>
        <v>1.5503307407439961</v>
      </c>
    </row>
    <row r="136" spans="1:8" x14ac:dyDescent="0.25">
      <c r="A136" s="2">
        <v>2014</v>
      </c>
      <c r="B136" s="2">
        <v>1</v>
      </c>
      <c r="C136" s="6">
        <f t="shared" si="11"/>
        <v>41640</v>
      </c>
      <c r="D136" s="3">
        <v>5.5000000000000005E-3</v>
      </c>
      <c r="E136" s="3">
        <f t="shared" si="13"/>
        <v>1.9782905348998328</v>
      </c>
      <c r="F136" s="10">
        <v>84</v>
      </c>
      <c r="G136" s="3">
        <f t="shared" si="10"/>
        <v>1.5440003393526502</v>
      </c>
      <c r="H136" s="12">
        <f t="shared" si="12"/>
        <v>1.5440003393526502</v>
      </c>
    </row>
    <row r="137" spans="1:8" x14ac:dyDescent="0.25">
      <c r="A137" s="2">
        <v>2014</v>
      </c>
      <c r="B137" s="2">
        <v>2</v>
      </c>
      <c r="C137" s="6">
        <f t="shared" si="11"/>
        <v>41671</v>
      </c>
      <c r="D137" s="3">
        <v>6.8999999999999999E-3</v>
      </c>
      <c r="E137" s="3">
        <f t="shared" si="13"/>
        <v>1.9919407395906414</v>
      </c>
      <c r="F137" s="10">
        <v>83</v>
      </c>
      <c r="G137" s="3">
        <f t="shared" si="10"/>
        <v>1.5396892095658659</v>
      </c>
      <c r="H137" s="12">
        <f t="shared" si="12"/>
        <v>1.5396892095658659</v>
      </c>
    </row>
    <row r="138" spans="1:8" x14ac:dyDescent="0.25">
      <c r="A138" s="2">
        <v>2014</v>
      </c>
      <c r="B138" s="2">
        <v>3</v>
      </c>
      <c r="C138" s="6">
        <f t="shared" si="11"/>
        <v>41699</v>
      </c>
      <c r="D138" s="3">
        <v>9.1999999999999998E-3</v>
      </c>
      <c r="E138" s="3">
        <f t="shared" si="13"/>
        <v>2.0102665943948756</v>
      </c>
      <c r="F138" s="10">
        <v>82</v>
      </c>
      <c r="G138" s="3">
        <f t="shared" si="10"/>
        <v>1.5360028028390522</v>
      </c>
      <c r="H138" s="12">
        <f t="shared" si="12"/>
        <v>1.5360028028390522</v>
      </c>
    </row>
    <row r="139" spans="1:8" x14ac:dyDescent="0.25">
      <c r="A139" s="2">
        <v>2014</v>
      </c>
      <c r="B139" s="2">
        <v>4</v>
      </c>
      <c r="C139" s="6">
        <f t="shared" si="11"/>
        <v>41730</v>
      </c>
      <c r="D139" s="3">
        <v>6.7000000000000002E-3</v>
      </c>
      <c r="E139" s="3">
        <f t="shared" si="13"/>
        <v>2.0237353805773211</v>
      </c>
      <c r="F139" s="10">
        <v>81</v>
      </c>
      <c r="G139" s="3">
        <f t="shared" si="10"/>
        <v>1.5337022494648549</v>
      </c>
      <c r="H139" s="12">
        <f t="shared" si="12"/>
        <v>1.5337022494648549</v>
      </c>
    </row>
    <row r="140" spans="1:8" x14ac:dyDescent="0.25">
      <c r="A140" s="2">
        <v>2014</v>
      </c>
      <c r="B140" s="2">
        <v>5</v>
      </c>
      <c r="C140" s="6">
        <f t="shared" si="11"/>
        <v>41760</v>
      </c>
      <c r="D140" s="3">
        <v>4.5999999999999999E-3</v>
      </c>
      <c r="E140" s="3">
        <f t="shared" si="13"/>
        <v>2.0330445633279766</v>
      </c>
      <c r="F140" s="10">
        <v>80</v>
      </c>
      <c r="G140" s="3">
        <f t="shared" si="10"/>
        <v>1.5300301770399591</v>
      </c>
      <c r="H140" s="12">
        <f t="shared" si="12"/>
        <v>1.5300301770399591</v>
      </c>
    </row>
    <row r="141" spans="1:8" x14ac:dyDescent="0.25">
      <c r="A141" s="2">
        <v>2014</v>
      </c>
      <c r="B141" s="2">
        <v>6</v>
      </c>
      <c r="C141" s="6">
        <f t="shared" si="11"/>
        <v>41791</v>
      </c>
      <c r="D141" s="3">
        <v>4.0000000000000001E-3</v>
      </c>
      <c r="E141" s="3">
        <f t="shared" si="13"/>
        <v>2.0411767415812885</v>
      </c>
      <c r="F141" s="10">
        <v>79</v>
      </c>
      <c r="G141" s="3">
        <f t="shared" si="10"/>
        <v>1.5245418264646862</v>
      </c>
      <c r="H141" s="12">
        <f t="shared" si="12"/>
        <v>1.5245418264646862</v>
      </c>
    </row>
    <row r="142" spans="1:8" x14ac:dyDescent="0.25">
      <c r="A142" s="2">
        <v>2014</v>
      </c>
      <c r="B142" s="2">
        <v>7</v>
      </c>
      <c r="C142" s="6">
        <f t="shared" si="11"/>
        <v>41821</v>
      </c>
      <c r="D142" s="3">
        <v>1E-4</v>
      </c>
      <c r="E142" s="3">
        <f t="shared" si="13"/>
        <v>2.0413808592554465</v>
      </c>
      <c r="F142" s="10">
        <v>78</v>
      </c>
      <c r="G142" s="3">
        <f t="shared" si="10"/>
        <v>1.5174099994671906</v>
      </c>
      <c r="H142" s="12">
        <f t="shared" si="12"/>
        <v>1.5174099994671906</v>
      </c>
    </row>
    <row r="143" spans="1:8" x14ac:dyDescent="0.25">
      <c r="A143" s="2">
        <v>2014</v>
      </c>
      <c r="B143" s="2">
        <v>8</v>
      </c>
      <c r="C143" s="6">
        <f t="shared" si="11"/>
        <v>41852</v>
      </c>
      <c r="D143" s="3">
        <v>2.5000000000000001E-3</v>
      </c>
      <c r="E143" s="3">
        <f t="shared" si="13"/>
        <v>2.0464843114035851</v>
      </c>
      <c r="F143" s="10">
        <v>77</v>
      </c>
      <c r="G143" s="3">
        <f t="shared" si="10"/>
        <v>1.5101612255843857</v>
      </c>
      <c r="H143" s="12">
        <f t="shared" si="12"/>
        <v>1.5101612255843857</v>
      </c>
    </row>
    <row r="144" spans="1:8" x14ac:dyDescent="0.25">
      <c r="A144" s="2">
        <v>2014</v>
      </c>
      <c r="B144" s="2">
        <v>9</v>
      </c>
      <c r="C144" s="6">
        <f t="shared" si="11"/>
        <v>41883</v>
      </c>
      <c r="D144" s="3">
        <v>5.6999999999999993E-3</v>
      </c>
      <c r="E144" s="3">
        <f t="shared" si="13"/>
        <v>2.0581492719785857</v>
      </c>
      <c r="F144" s="10">
        <v>76</v>
      </c>
      <c r="G144" s="3">
        <f t="shared" si="10"/>
        <v>1.5071469317209438</v>
      </c>
      <c r="H144" s="12">
        <f t="shared" si="12"/>
        <v>1.5071469317209438</v>
      </c>
    </row>
    <row r="145" spans="1:8" x14ac:dyDescent="0.25">
      <c r="A145" s="2">
        <v>2014</v>
      </c>
      <c r="B145" s="2">
        <v>10</v>
      </c>
      <c r="C145" s="6">
        <f t="shared" si="11"/>
        <v>41913</v>
      </c>
      <c r="D145" s="3">
        <v>4.1999999999999997E-3</v>
      </c>
      <c r="E145" s="3">
        <f t="shared" si="13"/>
        <v>2.0667934989208958</v>
      </c>
      <c r="F145" s="10">
        <v>75</v>
      </c>
      <c r="G145" s="3">
        <f t="shared" si="10"/>
        <v>1.4989029654111823</v>
      </c>
      <c r="H145" s="12">
        <f t="shared" si="12"/>
        <v>1.4989029654111823</v>
      </c>
    </row>
    <row r="146" spans="1:8" x14ac:dyDescent="0.25">
      <c r="A146" s="2">
        <v>2014</v>
      </c>
      <c r="B146" s="2">
        <v>11</v>
      </c>
      <c r="C146" s="6">
        <f t="shared" si="11"/>
        <v>41944</v>
      </c>
      <c r="D146" s="3">
        <v>5.1000000000000004E-3</v>
      </c>
      <c r="E146" s="3">
        <f t="shared" si="13"/>
        <v>2.0773341457653927</v>
      </c>
      <c r="F146" s="10">
        <v>74</v>
      </c>
      <c r="G146" s="3">
        <f t="shared" si="10"/>
        <v>1.4917426009267341</v>
      </c>
      <c r="H146" s="12">
        <f t="shared" si="12"/>
        <v>1.4917426009267341</v>
      </c>
    </row>
    <row r="147" spans="1:8" x14ac:dyDescent="0.25">
      <c r="A147" s="2">
        <v>2014</v>
      </c>
      <c r="B147" s="2">
        <v>12</v>
      </c>
      <c r="C147" s="6">
        <f t="shared" si="11"/>
        <v>41974</v>
      </c>
      <c r="D147" s="3">
        <v>7.8000000000000005E-3</v>
      </c>
      <c r="E147" s="3">
        <f t="shared" si="13"/>
        <v>2.0935373521023628</v>
      </c>
      <c r="F147" s="10">
        <v>73</v>
      </c>
      <c r="G147" s="3">
        <f t="shared" si="10"/>
        <v>1.4875773842508317</v>
      </c>
      <c r="H147" s="12">
        <f t="shared" si="12"/>
        <v>1.4875773842508317</v>
      </c>
    </row>
    <row r="148" spans="1:8" x14ac:dyDescent="0.25">
      <c r="A148" s="2">
        <v>2015</v>
      </c>
      <c r="B148" s="2">
        <v>1</v>
      </c>
      <c r="C148" s="6">
        <f t="shared" si="11"/>
        <v>42005</v>
      </c>
      <c r="D148" s="3">
        <v>1.24E-2</v>
      </c>
      <c r="E148" s="3">
        <f t="shared" si="13"/>
        <v>2.1194972152684319</v>
      </c>
      <c r="F148" s="10">
        <v>72</v>
      </c>
      <c r="G148" s="3">
        <f t="shared" si="10"/>
        <v>1.4822413155149778</v>
      </c>
      <c r="H148" s="12">
        <f t="shared" si="12"/>
        <v>1.4822413155149778</v>
      </c>
    </row>
    <row r="149" spans="1:8" x14ac:dyDescent="0.25">
      <c r="A149" s="2">
        <v>2015</v>
      </c>
      <c r="B149" s="2">
        <v>2</v>
      </c>
      <c r="C149" s="6">
        <f t="shared" si="11"/>
        <v>42036</v>
      </c>
      <c r="D149" s="3">
        <v>1.2199999999999999E-2</v>
      </c>
      <c r="E149" s="3">
        <f t="shared" si="13"/>
        <v>2.1453550812947069</v>
      </c>
      <c r="F149" s="10">
        <v>71</v>
      </c>
      <c r="G149" s="3">
        <f t="shared" si="10"/>
        <v>1.4756011105176485</v>
      </c>
      <c r="H149" s="12">
        <f t="shared" si="12"/>
        <v>1.4756011105176485</v>
      </c>
    </row>
    <row r="150" spans="1:8" x14ac:dyDescent="0.25">
      <c r="A150" s="2">
        <v>2015</v>
      </c>
      <c r="B150" s="2">
        <v>3</v>
      </c>
      <c r="C150" s="6">
        <f t="shared" si="11"/>
        <v>42064</v>
      </c>
      <c r="D150" s="3">
        <v>1.32E-2</v>
      </c>
      <c r="E150" s="3">
        <f t="shared" si="13"/>
        <v>2.1736737683677974</v>
      </c>
      <c r="F150" s="10">
        <v>70</v>
      </c>
      <c r="G150" s="3">
        <f t="shared" si="10"/>
        <v>1.4717744968259012</v>
      </c>
      <c r="H150" s="12">
        <f t="shared" si="12"/>
        <v>1.4717744968259012</v>
      </c>
    </row>
    <row r="151" spans="1:8" x14ac:dyDescent="0.25">
      <c r="A151" s="2">
        <v>2015</v>
      </c>
      <c r="B151" s="2">
        <v>4</v>
      </c>
      <c r="C151" s="6">
        <f t="shared" si="11"/>
        <v>42095</v>
      </c>
      <c r="D151" s="3">
        <v>7.0999999999999995E-3</v>
      </c>
      <c r="E151" s="3">
        <f t="shared" si="13"/>
        <v>2.1891068521232091</v>
      </c>
      <c r="F151" s="10">
        <v>69</v>
      </c>
      <c r="G151" s="3">
        <f t="shared" si="10"/>
        <v>1.4676650347286611</v>
      </c>
      <c r="H151" s="12">
        <f t="shared" si="12"/>
        <v>1.4676650347286611</v>
      </c>
    </row>
    <row r="152" spans="1:8" x14ac:dyDescent="0.25">
      <c r="A152" s="2">
        <v>2015</v>
      </c>
      <c r="B152" s="2">
        <v>5</v>
      </c>
      <c r="C152" s="6">
        <f t="shared" si="11"/>
        <v>42125</v>
      </c>
      <c r="D152" s="3">
        <v>7.4000000000000003E-3</v>
      </c>
      <c r="E152" s="3">
        <f t="shared" si="13"/>
        <v>2.2053062428289212</v>
      </c>
      <c r="F152" s="10">
        <v>68</v>
      </c>
      <c r="G152" s="3">
        <f t="shared" si="10"/>
        <v>1.4599274194058101</v>
      </c>
      <c r="H152" s="12">
        <f t="shared" si="12"/>
        <v>1.4599274194058101</v>
      </c>
    </row>
    <row r="153" spans="1:8" x14ac:dyDescent="0.25">
      <c r="A153" s="2">
        <v>2015</v>
      </c>
      <c r="B153" s="2">
        <v>6</v>
      </c>
      <c r="C153" s="6">
        <f t="shared" si="11"/>
        <v>42156</v>
      </c>
      <c r="D153" s="3">
        <v>7.9000000000000008E-3</v>
      </c>
      <c r="E153" s="3">
        <f t="shared" si="13"/>
        <v>2.2227281621472699</v>
      </c>
      <c r="F153" s="10">
        <v>67</v>
      </c>
      <c r="G153" s="3">
        <f t="shared" si="10"/>
        <v>1.4492033148757295</v>
      </c>
      <c r="H153" s="12">
        <f t="shared" si="12"/>
        <v>1.4492033148757295</v>
      </c>
    </row>
    <row r="154" spans="1:8" x14ac:dyDescent="0.25">
      <c r="A154" s="2">
        <v>2015</v>
      </c>
      <c r="B154" s="2">
        <v>7</v>
      </c>
      <c r="C154" s="6">
        <f t="shared" si="11"/>
        <v>42186</v>
      </c>
      <c r="D154" s="3">
        <v>6.1999999999999998E-3</v>
      </c>
      <c r="E154" s="3">
        <f t="shared" si="13"/>
        <v>2.2365090767525828</v>
      </c>
      <c r="F154" s="10">
        <v>66</v>
      </c>
      <c r="G154" s="3">
        <f t="shared" si="10"/>
        <v>1.4378443445537548</v>
      </c>
      <c r="H154" s="12">
        <f t="shared" si="12"/>
        <v>1.4378443445537548</v>
      </c>
    </row>
    <row r="155" spans="1:8" x14ac:dyDescent="0.25">
      <c r="A155" s="2">
        <v>2015</v>
      </c>
      <c r="B155" s="2">
        <v>8</v>
      </c>
      <c r="C155" s="6">
        <f t="shared" si="11"/>
        <v>42217</v>
      </c>
      <c r="D155" s="3">
        <v>2.2000000000000001E-3</v>
      </c>
      <c r="E155" s="3">
        <f t="shared" si="13"/>
        <v>2.2414293967214385</v>
      </c>
      <c r="F155" s="10">
        <v>65</v>
      </c>
      <c r="G155" s="3">
        <f t="shared" si="10"/>
        <v>1.4299794575372995</v>
      </c>
      <c r="H155" s="12">
        <f t="shared" si="12"/>
        <v>1.4299794575372995</v>
      </c>
    </row>
    <row r="156" spans="1:8" x14ac:dyDescent="0.25">
      <c r="A156" s="2">
        <v>2015</v>
      </c>
      <c r="B156" s="2">
        <v>9</v>
      </c>
      <c r="C156" s="6">
        <f t="shared" si="11"/>
        <v>42248</v>
      </c>
      <c r="D156" s="3">
        <v>5.4000000000000003E-3</v>
      </c>
      <c r="E156" s="3">
        <f t="shared" si="13"/>
        <v>2.2535331154637346</v>
      </c>
      <c r="F156" s="10">
        <v>64</v>
      </c>
      <c r="G156" s="3">
        <f t="shared" si="10"/>
        <v>1.4231483454790004</v>
      </c>
      <c r="H156" s="12">
        <f t="shared" si="12"/>
        <v>1.4231483454790004</v>
      </c>
    </row>
    <row r="157" spans="1:8" x14ac:dyDescent="0.25">
      <c r="A157" s="2">
        <v>2015</v>
      </c>
      <c r="B157" s="2">
        <v>10</v>
      </c>
      <c r="C157" s="6">
        <f t="shared" si="11"/>
        <v>42278</v>
      </c>
      <c r="D157" s="3">
        <v>8.199999999999999E-3</v>
      </c>
      <c r="E157" s="3">
        <f t="shared" si="13"/>
        <v>2.2720120870105371</v>
      </c>
      <c r="F157" s="10">
        <v>63</v>
      </c>
      <c r="G157" s="3">
        <f t="shared" si="10"/>
        <v>1.416208921762365</v>
      </c>
      <c r="H157" s="12">
        <f t="shared" si="12"/>
        <v>1.416208921762365</v>
      </c>
    </row>
    <row r="158" spans="1:8" x14ac:dyDescent="0.25">
      <c r="A158" s="2">
        <v>2015</v>
      </c>
      <c r="B158" s="2">
        <v>11</v>
      </c>
      <c r="C158" s="6">
        <f t="shared" si="11"/>
        <v>42309</v>
      </c>
      <c r="D158" s="3">
        <v>1.01E-2</v>
      </c>
      <c r="E158" s="3">
        <f t="shared" si="13"/>
        <v>2.2949594090893437</v>
      </c>
      <c r="F158" s="10">
        <v>62</v>
      </c>
      <c r="G158" s="3">
        <f t="shared" si="10"/>
        <v>1.4086024684328275</v>
      </c>
      <c r="H158" s="12">
        <f t="shared" si="12"/>
        <v>1.4086024684328275</v>
      </c>
    </row>
    <row r="159" spans="1:8" x14ac:dyDescent="0.25">
      <c r="A159" s="2">
        <v>2015</v>
      </c>
      <c r="B159" s="2">
        <v>12</v>
      </c>
      <c r="C159" s="6">
        <f t="shared" si="11"/>
        <v>42339</v>
      </c>
      <c r="D159" s="3">
        <v>9.5999999999999992E-3</v>
      </c>
      <c r="E159" s="3">
        <f t="shared" si="13"/>
        <v>2.3169910194166015</v>
      </c>
      <c r="F159" s="10">
        <v>61</v>
      </c>
      <c r="G159" s="3">
        <f t="shared" si="10"/>
        <v>1.3982553786309584</v>
      </c>
      <c r="H159" s="12">
        <f t="shared" si="12"/>
        <v>1.3982553786309584</v>
      </c>
    </row>
    <row r="160" spans="1:8" x14ac:dyDescent="0.25">
      <c r="A160" s="2">
        <v>2016</v>
      </c>
      <c r="B160" s="2">
        <v>1</v>
      </c>
      <c r="C160" s="6">
        <f t="shared" si="11"/>
        <v>42370</v>
      </c>
      <c r="D160" s="3">
        <v>1.2699999999999999E-2</v>
      </c>
      <c r="E160" s="3">
        <f t="shared" si="13"/>
        <v>2.3464168053631922</v>
      </c>
      <c r="F160" s="10">
        <v>60</v>
      </c>
      <c r="G160" s="3">
        <f t="shared" si="10"/>
        <v>1.3929621225652105</v>
      </c>
      <c r="H160" s="12">
        <f t="shared" si="12"/>
        <v>1.3929621225652105</v>
      </c>
    </row>
    <row r="161" spans="1:8" x14ac:dyDescent="0.25">
      <c r="A161" s="2">
        <v>2016</v>
      </c>
      <c r="B161" s="2">
        <v>2</v>
      </c>
      <c r="C161" s="6">
        <f t="shared" si="11"/>
        <v>42401</v>
      </c>
      <c r="D161" s="3">
        <v>9.0000000000000011E-3</v>
      </c>
      <c r="E161" s="3">
        <f t="shared" si="13"/>
        <v>2.3675345566114605</v>
      </c>
      <c r="F161" s="10">
        <v>59</v>
      </c>
      <c r="G161" s="3">
        <f t="shared" si="10"/>
        <v>1.3887957353591331</v>
      </c>
      <c r="H161" s="12">
        <f t="shared" si="12"/>
        <v>1.3887957353591331</v>
      </c>
    </row>
    <row r="162" spans="1:8" x14ac:dyDescent="0.25">
      <c r="A162" s="2">
        <v>2016</v>
      </c>
      <c r="B162" s="2">
        <v>3</v>
      </c>
      <c r="C162" s="6">
        <f t="shared" ref="C162:C219" si="14">DATE(A162,B162,1)</f>
        <v>42430</v>
      </c>
      <c r="D162" s="3">
        <v>4.3E-3</v>
      </c>
      <c r="E162" s="3">
        <f t="shared" si="13"/>
        <v>2.3777149552048895</v>
      </c>
      <c r="F162" s="10">
        <v>58</v>
      </c>
      <c r="G162" s="3">
        <f t="shared" si="10"/>
        <v>1.3863003946487653</v>
      </c>
      <c r="H162" s="12">
        <f t="shared" si="12"/>
        <v>1.3863003946487653</v>
      </c>
    </row>
    <row r="163" spans="1:8" x14ac:dyDescent="0.25">
      <c r="A163" s="2">
        <v>2016</v>
      </c>
      <c r="B163" s="2">
        <v>4</v>
      </c>
      <c r="C163" s="6">
        <f t="shared" si="14"/>
        <v>42461</v>
      </c>
      <c r="D163" s="3">
        <v>6.0999999999999995E-3</v>
      </c>
      <c r="E163" s="3">
        <f t="shared" si="13"/>
        <v>2.3922190164316395</v>
      </c>
      <c r="F163" s="10">
        <v>57</v>
      </c>
      <c r="G163" s="3">
        <f t="shared" si="10"/>
        <v>1.379815262913074</v>
      </c>
      <c r="H163" s="12">
        <f t="shared" si="12"/>
        <v>1.379815262913074</v>
      </c>
    </row>
    <row r="164" spans="1:8" x14ac:dyDescent="0.25">
      <c r="A164" s="2">
        <v>2016</v>
      </c>
      <c r="B164" s="2">
        <v>5</v>
      </c>
      <c r="C164" s="6">
        <f t="shared" si="14"/>
        <v>42491</v>
      </c>
      <c r="D164" s="3">
        <v>7.7999999999999996E-3</v>
      </c>
      <c r="E164" s="3">
        <f t="shared" si="13"/>
        <v>2.4108783247598065</v>
      </c>
      <c r="F164" s="10">
        <v>56</v>
      </c>
      <c r="G164" s="3">
        <f t="shared" si="10"/>
        <v>1.3765116349891002</v>
      </c>
      <c r="H164" s="12">
        <f t="shared" si="12"/>
        <v>1.3765116349891002</v>
      </c>
    </row>
    <row r="165" spans="1:8" x14ac:dyDescent="0.25">
      <c r="A165" s="2">
        <v>2016</v>
      </c>
      <c r="B165" s="2">
        <v>6</v>
      </c>
      <c r="C165" s="6">
        <f t="shared" si="14"/>
        <v>42522</v>
      </c>
      <c r="D165" s="3">
        <v>3.5000000000000001E-3</v>
      </c>
      <c r="E165" s="3">
        <f t="shared" si="13"/>
        <v>2.4193163988964659</v>
      </c>
      <c r="F165" s="10">
        <v>55</v>
      </c>
      <c r="G165" s="3">
        <f t="shared" si="10"/>
        <v>1.3726681641295377</v>
      </c>
      <c r="H165" s="12">
        <f t="shared" si="12"/>
        <v>1.3726681641295377</v>
      </c>
    </row>
    <row r="166" spans="1:8" x14ac:dyDescent="0.25">
      <c r="A166" s="2">
        <v>2016</v>
      </c>
      <c r="B166" s="2">
        <v>7</v>
      </c>
      <c r="C166" s="6">
        <f t="shared" si="14"/>
        <v>42552</v>
      </c>
      <c r="D166" s="3">
        <v>5.1999999999999998E-3</v>
      </c>
      <c r="E166" s="3">
        <f t="shared" si="13"/>
        <v>2.4318968441707276</v>
      </c>
      <c r="F166" s="10">
        <v>54</v>
      </c>
      <c r="G166" s="3">
        <f t="shared" si="10"/>
        <v>1.3688354249397068</v>
      </c>
      <c r="H166" s="12">
        <f t="shared" si="12"/>
        <v>1.3688354249397068</v>
      </c>
    </row>
    <row r="167" spans="1:8" x14ac:dyDescent="0.25">
      <c r="A167" s="2">
        <v>2016</v>
      </c>
      <c r="B167" s="2">
        <v>8</v>
      </c>
      <c r="C167" s="6">
        <f t="shared" si="14"/>
        <v>42583</v>
      </c>
      <c r="D167" s="3">
        <v>4.4000000000000003E-3</v>
      </c>
      <c r="E167" s="3">
        <f t="shared" si="13"/>
        <v>2.4425971902850785</v>
      </c>
      <c r="F167" s="10">
        <v>53</v>
      </c>
      <c r="G167" s="3">
        <f t="shared" si="10"/>
        <v>1.3654218702640468</v>
      </c>
      <c r="H167" s="12">
        <f t="shared" si="12"/>
        <v>1.3654218702640468</v>
      </c>
    </row>
    <row r="168" spans="1:8" x14ac:dyDescent="0.25">
      <c r="A168" s="2">
        <v>2016</v>
      </c>
      <c r="B168" s="2">
        <v>9</v>
      </c>
      <c r="C168" s="6">
        <f t="shared" si="14"/>
        <v>42614</v>
      </c>
      <c r="D168" s="3">
        <v>8.0000000000000004E-4</v>
      </c>
      <c r="E168" s="3">
        <f t="shared" si="13"/>
        <v>2.4445512680373063</v>
      </c>
      <c r="F168" s="10">
        <v>52</v>
      </c>
      <c r="G168" s="3">
        <f t="shared" si="10"/>
        <v>1.3603884330617184</v>
      </c>
      <c r="H168" s="12">
        <f t="shared" si="12"/>
        <v>1.3603884330617184</v>
      </c>
    </row>
    <row r="169" spans="1:8" x14ac:dyDescent="0.25">
      <c r="A169" s="2">
        <v>2016</v>
      </c>
      <c r="B169" s="2">
        <v>10</v>
      </c>
      <c r="C169" s="6">
        <f t="shared" si="14"/>
        <v>42644</v>
      </c>
      <c r="D169" s="3">
        <v>2.5999999999999999E-3</v>
      </c>
      <c r="E169" s="3">
        <f t="shared" si="13"/>
        <v>2.4509071013342032</v>
      </c>
      <c r="F169" s="10">
        <v>51</v>
      </c>
      <c r="G169" s="3">
        <f t="shared" si="10"/>
        <v>1.3544289457006358</v>
      </c>
      <c r="H169" s="12">
        <f t="shared" si="12"/>
        <v>1.3544289457006358</v>
      </c>
    </row>
    <row r="170" spans="1:8" x14ac:dyDescent="0.25">
      <c r="A170" s="2">
        <v>2016</v>
      </c>
      <c r="B170" s="2">
        <v>11</v>
      </c>
      <c r="C170" s="6">
        <f t="shared" si="14"/>
        <v>42675</v>
      </c>
      <c r="D170" s="3">
        <v>1.8E-3</v>
      </c>
      <c r="E170" s="3">
        <f t="shared" si="13"/>
        <v>2.455318734116605</v>
      </c>
      <c r="F170" s="10">
        <v>50</v>
      </c>
      <c r="G170" s="3">
        <f t="shared" si="10"/>
        <v>1.3484955652136956</v>
      </c>
      <c r="H170" s="12">
        <f t="shared" si="12"/>
        <v>1.3484955652136956</v>
      </c>
    </row>
    <row r="171" spans="1:8" x14ac:dyDescent="0.25">
      <c r="A171" s="2">
        <v>2016</v>
      </c>
      <c r="B171" s="2">
        <v>12</v>
      </c>
      <c r="C171" s="6">
        <f t="shared" si="14"/>
        <v>42705</v>
      </c>
      <c r="D171" s="3">
        <v>3.0000000000000001E-3</v>
      </c>
      <c r="E171" s="3">
        <f t="shared" si="13"/>
        <v>2.4626846903189543</v>
      </c>
      <c r="F171" s="10">
        <v>49</v>
      </c>
      <c r="G171" s="3">
        <f t="shared" si="10"/>
        <v>1.3420537074180889</v>
      </c>
      <c r="H171" s="12">
        <f t="shared" si="12"/>
        <v>1.3420537074180889</v>
      </c>
    </row>
    <row r="172" spans="1:8" x14ac:dyDescent="0.25">
      <c r="A172" s="2">
        <v>2017</v>
      </c>
      <c r="B172" s="2">
        <v>1</v>
      </c>
      <c r="C172" s="6">
        <f t="shared" si="14"/>
        <v>42736</v>
      </c>
      <c r="D172" s="3">
        <v>3.8E-3</v>
      </c>
      <c r="E172" s="3">
        <f t="shared" si="13"/>
        <v>2.4720428921421664</v>
      </c>
      <c r="F172" s="10">
        <v>48</v>
      </c>
      <c r="G172" s="3">
        <f t="shared" si="10"/>
        <v>1.3379061982036575</v>
      </c>
      <c r="H172" s="12">
        <f t="shared" si="12"/>
        <v>1.3379061982036575</v>
      </c>
    </row>
    <row r="173" spans="1:8" x14ac:dyDescent="0.25">
      <c r="A173" s="2">
        <v>2017</v>
      </c>
      <c r="B173" s="2">
        <v>2</v>
      </c>
      <c r="C173" s="6">
        <f t="shared" si="14"/>
        <v>42767</v>
      </c>
      <c r="D173" s="3">
        <v>3.3E-3</v>
      </c>
      <c r="E173" s="3">
        <f t="shared" si="13"/>
        <v>2.4802006336862359</v>
      </c>
      <c r="F173" s="10">
        <v>47</v>
      </c>
      <c r="G173" s="3">
        <f t="shared" si="10"/>
        <v>1.333505629625892</v>
      </c>
      <c r="H173" s="12">
        <f t="shared" si="12"/>
        <v>1.333505629625892</v>
      </c>
    </row>
    <row r="174" spans="1:8" x14ac:dyDescent="0.25">
      <c r="A174" s="2">
        <v>2017</v>
      </c>
      <c r="B174" s="2">
        <v>3</v>
      </c>
      <c r="C174" s="6">
        <f t="shared" si="14"/>
        <v>42795</v>
      </c>
      <c r="D174" s="3">
        <v>2.5000000000000001E-3</v>
      </c>
      <c r="E174" s="3">
        <f t="shared" si="13"/>
        <v>2.4864011352704511</v>
      </c>
      <c r="F174" s="10">
        <v>46</v>
      </c>
      <c r="G174" s="3">
        <f t="shared" si="10"/>
        <v>1.3307111362397885</v>
      </c>
      <c r="H174" s="12">
        <f t="shared" si="12"/>
        <v>1.3307111362397885</v>
      </c>
    </row>
    <row r="175" spans="1:8" x14ac:dyDescent="0.25">
      <c r="A175" s="2">
        <v>2017</v>
      </c>
      <c r="B175" s="2">
        <v>4</v>
      </c>
      <c r="C175" s="6">
        <f t="shared" si="14"/>
        <v>42826</v>
      </c>
      <c r="D175" s="3">
        <v>1.4E-3</v>
      </c>
      <c r="E175" s="3">
        <f t="shared" si="13"/>
        <v>2.4898820968598301</v>
      </c>
      <c r="F175" s="10">
        <v>45</v>
      </c>
      <c r="G175" s="3">
        <f t="shared" si="10"/>
        <v>1.3300461131831971</v>
      </c>
      <c r="H175" s="12">
        <f t="shared" si="12"/>
        <v>1.3300461131831971</v>
      </c>
    </row>
    <row r="176" spans="1:8" x14ac:dyDescent="0.25">
      <c r="A176" s="2">
        <v>2017</v>
      </c>
      <c r="B176" s="2">
        <v>5</v>
      </c>
      <c r="C176" s="6">
        <f t="shared" si="14"/>
        <v>42856</v>
      </c>
      <c r="D176" s="3">
        <v>3.0999999999999999E-3</v>
      </c>
      <c r="E176" s="3">
        <f t="shared" si="13"/>
        <v>2.4976007313600959</v>
      </c>
      <c r="F176" s="10">
        <v>44</v>
      </c>
      <c r="G176" s="3">
        <f t="shared" si="10"/>
        <v>1.3275238179291318</v>
      </c>
      <c r="H176" s="12">
        <f t="shared" si="12"/>
        <v>1.3275238179291318</v>
      </c>
    </row>
    <row r="177" spans="1:8" x14ac:dyDescent="0.25">
      <c r="A177" s="2">
        <v>2017</v>
      </c>
      <c r="B177" s="2">
        <v>6</v>
      </c>
      <c r="C177" s="6">
        <f t="shared" si="14"/>
        <v>42887</v>
      </c>
      <c r="D177" s="3">
        <v>-2.3E-3</v>
      </c>
      <c r="E177" s="3">
        <f t="shared" si="13"/>
        <v>2.4918562496779679</v>
      </c>
      <c r="F177" s="10">
        <v>43</v>
      </c>
      <c r="G177" s="3">
        <f t="shared" si="10"/>
        <v>1.3303174846468901</v>
      </c>
      <c r="H177" s="12">
        <f t="shared" si="12"/>
        <v>1.3303174846468901</v>
      </c>
    </row>
    <row r="178" spans="1:8" x14ac:dyDescent="0.25">
      <c r="A178" s="2">
        <v>2017</v>
      </c>
      <c r="B178" s="2">
        <v>7</v>
      </c>
      <c r="C178" s="6">
        <f t="shared" si="14"/>
        <v>42917</v>
      </c>
      <c r="D178" s="3">
        <v>2.3999999999999998E-3</v>
      </c>
      <c r="E178" s="3">
        <f t="shared" si="13"/>
        <v>2.4978367046771948</v>
      </c>
      <c r="F178" s="10">
        <v>42</v>
      </c>
      <c r="G178" s="3">
        <f t="shared" si="10"/>
        <v>1.3289884961507397</v>
      </c>
      <c r="H178" s="12">
        <f t="shared" si="12"/>
        <v>1.3289884961507397</v>
      </c>
    </row>
    <row r="179" spans="1:8" x14ac:dyDescent="0.25">
      <c r="A179" s="2">
        <v>2017</v>
      </c>
      <c r="B179" s="2">
        <v>8</v>
      </c>
      <c r="C179" s="6">
        <f t="shared" si="14"/>
        <v>42948</v>
      </c>
      <c r="D179" s="3">
        <v>1.9E-3</v>
      </c>
      <c r="E179" s="3">
        <f t="shared" si="13"/>
        <v>2.5025825944160816</v>
      </c>
      <c r="F179" s="10">
        <v>41</v>
      </c>
      <c r="G179" s="3">
        <f t="shared" si="10"/>
        <v>1.3262034688661208</v>
      </c>
      <c r="H179" s="12">
        <f t="shared" si="12"/>
        <v>1.3262034688661208</v>
      </c>
    </row>
    <row r="180" spans="1:8" x14ac:dyDescent="0.25">
      <c r="A180" s="2">
        <v>2017</v>
      </c>
      <c r="B180" s="2">
        <v>9</v>
      </c>
      <c r="C180" s="6">
        <f t="shared" si="14"/>
        <v>42979</v>
      </c>
      <c r="D180" s="3">
        <v>1.6000000000000001E-3</v>
      </c>
      <c r="E180" s="3">
        <f t="shared" si="13"/>
        <v>2.5065867265671473</v>
      </c>
      <c r="F180" s="10">
        <v>40</v>
      </c>
      <c r="G180" s="3">
        <f t="shared" si="10"/>
        <v>1.320525210461138</v>
      </c>
      <c r="H180" s="12">
        <f t="shared" si="12"/>
        <v>1.320525210461138</v>
      </c>
    </row>
    <row r="181" spans="1:8" x14ac:dyDescent="0.25">
      <c r="A181" s="2">
        <v>2017</v>
      </c>
      <c r="B181" s="2">
        <v>10</v>
      </c>
      <c r="C181" s="6">
        <f t="shared" si="14"/>
        <v>43009</v>
      </c>
      <c r="D181" s="3">
        <v>4.1999999999999997E-3</v>
      </c>
      <c r="E181" s="3">
        <f t="shared" si="13"/>
        <v>2.5171143908187292</v>
      </c>
      <c r="F181" s="10">
        <v>39</v>
      </c>
      <c r="G181" s="3">
        <f t="shared" si="10"/>
        <v>1.3151331644867423</v>
      </c>
      <c r="H181" s="12">
        <f t="shared" si="12"/>
        <v>1.3151331644867423</v>
      </c>
    </row>
    <row r="182" spans="1:8" x14ac:dyDescent="0.25">
      <c r="A182" s="2">
        <v>2017</v>
      </c>
      <c r="B182" s="2">
        <v>11</v>
      </c>
      <c r="C182" s="6">
        <f t="shared" si="14"/>
        <v>43040</v>
      </c>
      <c r="D182" s="3">
        <v>2.8E-3</v>
      </c>
      <c r="E182" s="3">
        <f t="shared" si="13"/>
        <v>2.5241623111130216</v>
      </c>
      <c r="F182" s="10">
        <v>38</v>
      </c>
      <c r="G182" s="3">
        <f t="shared" si="10"/>
        <v>1.3074193900852393</v>
      </c>
      <c r="H182" s="12">
        <f t="shared" si="12"/>
        <v>1.3074193900852393</v>
      </c>
    </row>
    <row r="183" spans="1:8" x14ac:dyDescent="0.25">
      <c r="A183" s="2">
        <v>2017</v>
      </c>
      <c r="B183" s="2">
        <v>12</v>
      </c>
      <c r="C183" s="6">
        <f t="shared" si="14"/>
        <v>43070</v>
      </c>
      <c r="D183" s="3">
        <v>4.4000000000000003E-3</v>
      </c>
      <c r="E183" s="3">
        <f t="shared" si="13"/>
        <v>2.535268625281919</v>
      </c>
      <c r="F183" s="10">
        <v>37</v>
      </c>
      <c r="G183" s="3">
        <f t="shared" si="10"/>
        <v>1.3027295636560774</v>
      </c>
      <c r="H183" s="12">
        <f t="shared" si="12"/>
        <v>1.3027295636560774</v>
      </c>
    </row>
    <row r="184" spans="1:8" x14ac:dyDescent="0.25">
      <c r="A184" s="2">
        <v>2018</v>
      </c>
      <c r="B184" s="2">
        <v>1</v>
      </c>
      <c r="C184" s="6">
        <f t="shared" si="14"/>
        <v>43101</v>
      </c>
      <c r="D184" s="3">
        <v>2.8999999999999998E-3</v>
      </c>
      <c r="E184" s="3">
        <f t="shared" si="13"/>
        <v>2.5426209042952364</v>
      </c>
      <c r="F184" s="10">
        <v>36</v>
      </c>
      <c r="G184" s="3">
        <f t="shared" si="10"/>
        <v>1.2956037430691967</v>
      </c>
      <c r="H184" s="12">
        <f t="shared" si="12"/>
        <v>1.2956037430691967</v>
      </c>
    </row>
    <row r="185" spans="1:8" x14ac:dyDescent="0.25">
      <c r="A185" s="2">
        <v>2018</v>
      </c>
      <c r="B185" s="2">
        <v>2</v>
      </c>
      <c r="C185" s="6">
        <f t="shared" si="14"/>
        <v>43132</v>
      </c>
      <c r="D185" s="3">
        <v>3.2000000000000002E-3</v>
      </c>
      <c r="E185" s="3">
        <f t="shared" si="13"/>
        <v>2.5507572911889813</v>
      </c>
      <c r="F185" s="10">
        <v>35</v>
      </c>
      <c r="G185" s="3">
        <f t="shared" si="10"/>
        <v>1.2859590501927509</v>
      </c>
      <c r="H185" s="12">
        <f t="shared" si="12"/>
        <v>1.2859590501927509</v>
      </c>
    </row>
    <row r="186" spans="1:8" x14ac:dyDescent="0.25">
      <c r="A186" s="2">
        <v>2018</v>
      </c>
      <c r="B186" s="2">
        <v>3</v>
      </c>
      <c r="C186" s="6">
        <f t="shared" si="14"/>
        <v>43160</v>
      </c>
      <c r="D186" s="3">
        <v>8.9999999999999998E-4</v>
      </c>
      <c r="E186" s="3">
        <f t="shared" si="13"/>
        <v>2.5530529727510514</v>
      </c>
      <c r="F186" s="10">
        <v>34</v>
      </c>
      <c r="G186" s="3">
        <f t="shared" si="10"/>
        <v>1.2814738915722479</v>
      </c>
      <c r="H186" s="12">
        <f t="shared" si="12"/>
        <v>1.2814738915722479</v>
      </c>
    </row>
    <row r="187" spans="1:8" x14ac:dyDescent="0.25">
      <c r="A187" s="2">
        <v>2018</v>
      </c>
      <c r="B187" s="2">
        <v>4</v>
      </c>
      <c r="C187" s="6">
        <f t="shared" si="14"/>
        <v>43191</v>
      </c>
      <c r="D187" s="3">
        <v>2.2000000000000001E-3</v>
      </c>
      <c r="E187" s="3">
        <f t="shared" si="13"/>
        <v>2.5586696892911038</v>
      </c>
      <c r="F187" s="10">
        <v>33</v>
      </c>
      <c r="G187" s="3">
        <f t="shared" ref="G187:G219" si="15">INDEX($E$2:$E$219,F187)</f>
        <v>1.2792990831309252</v>
      </c>
      <c r="H187" s="12">
        <f t="shared" si="12"/>
        <v>1.2792990831309252</v>
      </c>
    </row>
    <row r="188" spans="1:8" x14ac:dyDescent="0.25">
      <c r="A188" s="2">
        <v>2018</v>
      </c>
      <c r="B188" s="2">
        <v>5</v>
      </c>
      <c r="C188" s="6">
        <f t="shared" si="14"/>
        <v>43221</v>
      </c>
      <c r="D188" s="3">
        <v>4.0000000000000001E-3</v>
      </c>
      <c r="E188" s="3">
        <f t="shared" si="13"/>
        <v>2.5689043680482682</v>
      </c>
      <c r="F188" s="10">
        <v>32</v>
      </c>
      <c r="G188" s="3">
        <f t="shared" si="15"/>
        <v>1.2761088111031673</v>
      </c>
      <c r="H188" s="12">
        <f t="shared" si="12"/>
        <v>1.2761088111031673</v>
      </c>
    </row>
    <row r="189" spans="1:8" x14ac:dyDescent="0.25">
      <c r="A189" s="2">
        <v>2018</v>
      </c>
      <c r="B189" s="2">
        <v>6</v>
      </c>
      <c r="C189" s="6">
        <f t="shared" si="14"/>
        <v>43252</v>
      </c>
      <c r="D189" s="3">
        <v>1.26E-2</v>
      </c>
      <c r="E189" s="3">
        <f t="shared" si="13"/>
        <v>2.6012725630856761</v>
      </c>
      <c r="F189" s="10">
        <v>31</v>
      </c>
      <c r="G189" s="3">
        <f t="shared" si="15"/>
        <v>1.2763640839199513</v>
      </c>
      <c r="H189" s="12">
        <f t="shared" si="12"/>
        <v>1.2763640839199513</v>
      </c>
    </row>
    <row r="190" spans="1:8" x14ac:dyDescent="0.25">
      <c r="A190" s="2">
        <v>2018</v>
      </c>
      <c r="B190" s="2">
        <v>7</v>
      </c>
      <c r="C190" s="6">
        <f t="shared" si="14"/>
        <v>43282</v>
      </c>
      <c r="D190" s="3">
        <v>3.3E-3</v>
      </c>
      <c r="E190" s="3">
        <f t="shared" si="13"/>
        <v>2.6098567625438589</v>
      </c>
      <c r="F190" s="10">
        <v>30</v>
      </c>
      <c r="G190" s="3">
        <f t="shared" si="15"/>
        <v>1.2701403959796511</v>
      </c>
      <c r="H190" s="12">
        <f t="shared" si="12"/>
        <v>1.2701403959796511</v>
      </c>
    </row>
    <row r="191" spans="1:8" x14ac:dyDescent="0.25">
      <c r="A191" s="2">
        <v>2018</v>
      </c>
      <c r="B191" s="2">
        <v>8</v>
      </c>
      <c r="C191" s="6">
        <f t="shared" si="14"/>
        <v>43313</v>
      </c>
      <c r="D191" s="3">
        <v>-8.9999999999999998E-4</v>
      </c>
      <c r="E191" s="3">
        <f t="shared" si="13"/>
        <v>2.6075078914575696</v>
      </c>
      <c r="F191" s="10">
        <v>29</v>
      </c>
      <c r="G191" s="3">
        <f t="shared" si="15"/>
        <v>1.2591854822837822</v>
      </c>
      <c r="H191" s="12">
        <f t="shared" si="12"/>
        <v>1.2591854822837822</v>
      </c>
    </row>
    <row r="192" spans="1:8" x14ac:dyDescent="0.25">
      <c r="A192" s="2">
        <v>2018</v>
      </c>
      <c r="B192" s="2">
        <v>9</v>
      </c>
      <c r="C192" s="6">
        <f t="shared" si="14"/>
        <v>43344</v>
      </c>
      <c r="D192" s="3">
        <v>4.7999999999999996E-3</v>
      </c>
      <c r="E192" s="3">
        <f t="shared" si="13"/>
        <v>2.6200239293365657</v>
      </c>
      <c r="F192" s="10">
        <v>28</v>
      </c>
      <c r="G192" s="3">
        <f t="shared" si="15"/>
        <v>1.2515510210553447</v>
      </c>
      <c r="H192" s="12">
        <f t="shared" si="12"/>
        <v>1.2515510210553447</v>
      </c>
    </row>
    <row r="193" spans="1:8" x14ac:dyDescent="0.25">
      <c r="A193" s="2">
        <v>2018</v>
      </c>
      <c r="B193" s="2">
        <v>10</v>
      </c>
      <c r="C193" s="6">
        <f t="shared" si="14"/>
        <v>43374</v>
      </c>
      <c r="D193" s="3">
        <v>4.4999999999999997E-3</v>
      </c>
      <c r="E193" s="3">
        <f t="shared" si="13"/>
        <v>2.6318140370185801</v>
      </c>
      <c r="F193" s="10">
        <v>27</v>
      </c>
      <c r="G193" s="3">
        <f t="shared" si="15"/>
        <v>1.2442101809875183</v>
      </c>
      <c r="H193" s="12">
        <f t="shared" si="12"/>
        <v>1.2442101809875183</v>
      </c>
    </row>
    <row r="194" spans="1:8" x14ac:dyDescent="0.25">
      <c r="A194" s="2">
        <v>2018</v>
      </c>
      <c r="B194" s="2">
        <v>11</v>
      </c>
      <c r="C194" s="6">
        <f t="shared" si="14"/>
        <v>43405</v>
      </c>
      <c r="D194" s="3">
        <v>-2.0999999999999999E-3</v>
      </c>
      <c r="E194" s="3">
        <f t="shared" si="13"/>
        <v>2.6262872275408409</v>
      </c>
      <c r="F194" s="10">
        <v>26</v>
      </c>
      <c r="G194" s="3">
        <f t="shared" si="15"/>
        <v>1.237035375807833</v>
      </c>
      <c r="H194" s="12">
        <f t="shared" si="12"/>
        <v>1.237035375807833</v>
      </c>
    </row>
    <row r="195" spans="1:8" x14ac:dyDescent="0.25">
      <c r="A195" s="2">
        <v>2018</v>
      </c>
      <c r="B195" s="2">
        <v>12</v>
      </c>
      <c r="C195" s="6">
        <f t="shared" si="14"/>
        <v>43435</v>
      </c>
      <c r="D195" s="3">
        <v>1.5E-3</v>
      </c>
      <c r="E195" s="3">
        <f t="shared" si="13"/>
        <v>2.6302266583821523</v>
      </c>
      <c r="F195" s="10">
        <v>25</v>
      </c>
      <c r="G195" s="3">
        <f t="shared" si="15"/>
        <v>1.2264875825974946</v>
      </c>
      <c r="H195" s="12">
        <f t="shared" ref="H195:H219" si="16">(G195)</f>
        <v>1.2264875825974946</v>
      </c>
    </row>
    <row r="196" spans="1:8" x14ac:dyDescent="0.25">
      <c r="A196" s="2">
        <v>2019</v>
      </c>
      <c r="B196" s="2">
        <v>1</v>
      </c>
      <c r="C196" s="6">
        <f t="shared" si="14"/>
        <v>43466</v>
      </c>
      <c r="D196" s="3">
        <v>3.2000000000000002E-3</v>
      </c>
      <c r="E196" s="3">
        <f t="shared" ref="E196:E219" si="17">E195*(1+D196)</f>
        <v>2.6386433836889753</v>
      </c>
      <c r="F196" s="10">
        <v>24</v>
      </c>
      <c r="G196" s="3">
        <f t="shared" si="15"/>
        <v>1.2180828112002131</v>
      </c>
      <c r="H196" s="12">
        <f t="shared" si="16"/>
        <v>1.2180828112002131</v>
      </c>
    </row>
    <row r="197" spans="1:8" x14ac:dyDescent="0.25">
      <c r="A197" s="2">
        <v>2019</v>
      </c>
      <c r="B197" s="2">
        <v>2</v>
      </c>
      <c r="C197" s="6">
        <f t="shared" si="14"/>
        <v>43497</v>
      </c>
      <c r="D197" s="3">
        <v>4.3E-3</v>
      </c>
      <c r="E197" s="3">
        <f t="shared" si="17"/>
        <v>2.6499895502388378</v>
      </c>
      <c r="F197" s="10">
        <v>23</v>
      </c>
      <c r="G197" s="3">
        <f t="shared" si="15"/>
        <v>1.2127467256075399</v>
      </c>
      <c r="H197" s="12">
        <f t="shared" si="16"/>
        <v>1.2127467256075399</v>
      </c>
    </row>
    <row r="198" spans="1:8" x14ac:dyDescent="0.25">
      <c r="A198" s="2">
        <v>2019</v>
      </c>
      <c r="B198" s="2">
        <v>3</v>
      </c>
      <c r="C198" s="6">
        <f t="shared" si="14"/>
        <v>43525</v>
      </c>
      <c r="D198" s="3">
        <v>7.4999999999999997E-3</v>
      </c>
      <c r="E198" s="3">
        <f t="shared" si="17"/>
        <v>2.6698644718656293</v>
      </c>
      <c r="F198" s="10">
        <v>22</v>
      </c>
      <c r="G198" s="3">
        <f t="shared" si="15"/>
        <v>1.2087578247857469</v>
      </c>
      <c r="H198" s="12">
        <f t="shared" si="16"/>
        <v>1.2087578247857469</v>
      </c>
    </row>
    <row r="199" spans="1:8" x14ac:dyDescent="0.25">
      <c r="A199" s="2">
        <v>2019</v>
      </c>
      <c r="B199" s="2">
        <v>4</v>
      </c>
      <c r="C199" s="6">
        <f t="shared" si="14"/>
        <v>43556</v>
      </c>
      <c r="D199" s="3">
        <v>5.7000000000000002E-3</v>
      </c>
      <c r="E199" s="3">
        <f t="shared" si="17"/>
        <v>2.6850826993552634</v>
      </c>
      <c r="F199" s="10">
        <v>21</v>
      </c>
      <c r="G199" s="3">
        <f t="shared" si="15"/>
        <v>1.2004745503880694</v>
      </c>
      <c r="H199" s="12">
        <f t="shared" si="16"/>
        <v>1.2004745503880694</v>
      </c>
    </row>
    <row r="200" spans="1:8" x14ac:dyDescent="0.25">
      <c r="A200" s="2">
        <v>2019</v>
      </c>
      <c r="B200" s="2">
        <v>5</v>
      </c>
      <c r="C200" s="6">
        <f t="shared" si="14"/>
        <v>43586</v>
      </c>
      <c r="D200" s="3">
        <v>1.2999999999999999E-3</v>
      </c>
      <c r="E200" s="3">
        <f t="shared" si="17"/>
        <v>2.6885733068644253</v>
      </c>
      <c r="F200" s="10">
        <v>20</v>
      </c>
      <c r="G200" s="3">
        <f t="shared" si="15"/>
        <v>1.1896487467922596</v>
      </c>
      <c r="H200" s="12">
        <f t="shared" si="16"/>
        <v>1.1896487467922596</v>
      </c>
    </row>
    <row r="201" spans="1:8" x14ac:dyDescent="0.25">
      <c r="A201" s="2">
        <v>2019</v>
      </c>
      <c r="B201" s="2">
        <v>6</v>
      </c>
      <c r="C201" s="6">
        <f t="shared" si="14"/>
        <v>43617</v>
      </c>
      <c r="D201" s="3">
        <v>1E-4</v>
      </c>
      <c r="E201" s="3">
        <f t="shared" si="17"/>
        <v>2.6888421641951119</v>
      </c>
      <c r="F201" s="10">
        <v>19</v>
      </c>
      <c r="G201" s="3">
        <f t="shared" si="15"/>
        <v>1.1812617880967724</v>
      </c>
      <c r="H201" s="12">
        <f t="shared" si="16"/>
        <v>1.1812617880967724</v>
      </c>
    </row>
    <row r="202" spans="1:8" x14ac:dyDescent="0.25">
      <c r="A202" s="2">
        <v>2019</v>
      </c>
      <c r="B202" s="2">
        <v>7</v>
      </c>
      <c r="C202" s="6">
        <f t="shared" si="14"/>
        <v>43647</v>
      </c>
      <c r="D202" s="3">
        <v>1.9E-3</v>
      </c>
      <c r="E202" s="3">
        <f t="shared" si="17"/>
        <v>2.6939509643070827</v>
      </c>
      <c r="F202" s="10">
        <v>18</v>
      </c>
      <c r="G202" s="3">
        <f t="shared" si="15"/>
        <v>1.1752679216961222</v>
      </c>
      <c r="H202" s="12">
        <f t="shared" si="16"/>
        <v>1.1752679216961222</v>
      </c>
    </row>
    <row r="203" spans="1:8" x14ac:dyDescent="0.25">
      <c r="A203" s="2">
        <v>2019</v>
      </c>
      <c r="B203" s="2">
        <v>8</v>
      </c>
      <c r="C203" s="6">
        <f t="shared" si="14"/>
        <v>43678</v>
      </c>
      <c r="D203" s="3">
        <v>1.1000000000000001E-3</v>
      </c>
      <c r="E203" s="3">
        <f t="shared" si="17"/>
        <v>2.6969143103678208</v>
      </c>
      <c r="F203" s="10">
        <v>17</v>
      </c>
      <c r="G203" s="3">
        <f t="shared" si="15"/>
        <v>1.1709354604923006</v>
      </c>
      <c r="H203" s="12">
        <f t="shared" si="16"/>
        <v>1.1709354604923006</v>
      </c>
    </row>
    <row r="204" spans="1:8" x14ac:dyDescent="0.25">
      <c r="A204" s="2">
        <v>2019</v>
      </c>
      <c r="B204" s="2">
        <v>9</v>
      </c>
      <c r="C204" s="6">
        <f t="shared" si="14"/>
        <v>43709</v>
      </c>
      <c r="D204" s="3">
        <v>-4.0000000000000002E-4</v>
      </c>
      <c r="E204" s="3">
        <f t="shared" si="17"/>
        <v>2.6958355446436739</v>
      </c>
      <c r="F204" s="10">
        <v>16</v>
      </c>
      <c r="G204" s="3">
        <f t="shared" si="15"/>
        <v>1.165457808790983</v>
      </c>
      <c r="H204" s="12">
        <f t="shared" si="16"/>
        <v>1.165457808790983</v>
      </c>
    </row>
    <row r="205" spans="1:8" x14ac:dyDescent="0.25">
      <c r="A205" s="2">
        <v>2019</v>
      </c>
      <c r="B205" s="2">
        <v>10</v>
      </c>
      <c r="C205" s="6">
        <f t="shared" si="14"/>
        <v>43739</v>
      </c>
      <c r="D205" s="3">
        <v>1E-3</v>
      </c>
      <c r="E205" s="3">
        <f t="shared" si="17"/>
        <v>2.6985313801883173</v>
      </c>
      <c r="F205" s="10">
        <v>15</v>
      </c>
      <c r="G205" s="3">
        <f t="shared" si="15"/>
        <v>1.158391619909535</v>
      </c>
      <c r="H205" s="12">
        <f t="shared" si="16"/>
        <v>1.158391619909535</v>
      </c>
    </row>
    <row r="206" spans="1:8" x14ac:dyDescent="0.25">
      <c r="A206" s="2">
        <v>2019</v>
      </c>
      <c r="B206" s="2">
        <v>11</v>
      </c>
      <c r="C206" s="6">
        <f t="shared" si="14"/>
        <v>43770</v>
      </c>
      <c r="D206" s="3">
        <v>5.1000000000000004E-3</v>
      </c>
      <c r="E206" s="3">
        <f t="shared" si="17"/>
        <v>2.712293890227278</v>
      </c>
      <c r="F206" s="10">
        <v>14</v>
      </c>
      <c r="G206" s="3">
        <f t="shared" si="15"/>
        <v>1.1496542476275655</v>
      </c>
      <c r="H206" s="12">
        <f t="shared" si="16"/>
        <v>1.1496542476275655</v>
      </c>
    </row>
    <row r="207" spans="1:8" x14ac:dyDescent="0.25">
      <c r="A207" s="2">
        <v>2019</v>
      </c>
      <c r="B207" s="2">
        <v>12</v>
      </c>
      <c r="C207" s="6">
        <f t="shared" si="14"/>
        <v>43800</v>
      </c>
      <c r="D207" s="3">
        <v>1.15E-2</v>
      </c>
      <c r="E207" s="3">
        <f t="shared" si="17"/>
        <v>2.7434852699648919</v>
      </c>
      <c r="F207" s="10">
        <v>13</v>
      </c>
      <c r="G207" s="3">
        <f t="shared" si="15"/>
        <v>1.1437069713764081</v>
      </c>
      <c r="H207" s="12">
        <f t="shared" si="16"/>
        <v>1.1437069713764081</v>
      </c>
    </row>
    <row r="208" spans="1:8" x14ac:dyDescent="0.25">
      <c r="A208" s="2">
        <v>2020</v>
      </c>
      <c r="B208" s="2">
        <v>1</v>
      </c>
      <c r="C208" s="6">
        <f t="shared" si="14"/>
        <v>43831</v>
      </c>
      <c r="D208" s="3">
        <v>2.0999999999999999E-3</v>
      </c>
      <c r="E208" s="3">
        <f t="shared" si="17"/>
        <v>2.7492465890318183</v>
      </c>
      <c r="F208" s="10">
        <v>12</v>
      </c>
      <c r="G208" s="3">
        <f t="shared" si="15"/>
        <v>1.1398315441263782</v>
      </c>
      <c r="H208" s="12">
        <f t="shared" si="16"/>
        <v>1.1398315441263782</v>
      </c>
    </row>
    <row r="209" spans="1:8" x14ac:dyDescent="0.25">
      <c r="A209" s="2">
        <v>2020</v>
      </c>
      <c r="B209" s="2">
        <v>2</v>
      </c>
      <c r="C209" s="6">
        <f t="shared" si="14"/>
        <v>43862</v>
      </c>
      <c r="D209" s="3">
        <v>2.5000000000000001E-3</v>
      </c>
      <c r="E209" s="3">
        <f t="shared" si="17"/>
        <v>2.7561197055043976</v>
      </c>
      <c r="F209" s="10">
        <v>11</v>
      </c>
      <c r="G209" s="3">
        <f t="shared" si="15"/>
        <v>1.1365355909127315</v>
      </c>
      <c r="H209" s="12">
        <f t="shared" si="16"/>
        <v>1.1365355909127315</v>
      </c>
    </row>
    <row r="210" spans="1:8" x14ac:dyDescent="0.25">
      <c r="A210" s="2">
        <v>2020</v>
      </c>
      <c r="B210" s="2">
        <v>3</v>
      </c>
      <c r="C210" s="6">
        <f t="shared" si="14"/>
        <v>43891</v>
      </c>
      <c r="D210" s="3">
        <v>6.9999999999999999E-4</v>
      </c>
      <c r="E210" s="3">
        <f t="shared" si="17"/>
        <v>2.7580489892982505</v>
      </c>
      <c r="F210" s="10">
        <v>10</v>
      </c>
      <c r="G210" s="3">
        <f t="shared" si="15"/>
        <v>1.1277392249580587</v>
      </c>
      <c r="H210" s="12">
        <f t="shared" si="16"/>
        <v>1.1277392249580587</v>
      </c>
    </row>
    <row r="211" spans="1:8" x14ac:dyDescent="0.25">
      <c r="A211" s="2">
        <v>2020</v>
      </c>
      <c r="B211" s="2">
        <v>4</v>
      </c>
      <c r="C211" s="6">
        <f t="shared" si="14"/>
        <v>43922</v>
      </c>
      <c r="D211" s="3">
        <v>-3.0999999999999999E-3</v>
      </c>
      <c r="E211" s="3">
        <f t="shared" si="17"/>
        <v>2.7494990374314261</v>
      </c>
      <c r="F211" s="10">
        <v>9</v>
      </c>
      <c r="G211" s="3">
        <f t="shared" si="15"/>
        <v>1.1239179040841725</v>
      </c>
      <c r="H211" s="12">
        <f t="shared" si="16"/>
        <v>1.1239179040841725</v>
      </c>
    </row>
    <row r="212" spans="1:8" x14ac:dyDescent="0.25">
      <c r="A212" s="2">
        <v>2020</v>
      </c>
      <c r="B212" s="2">
        <v>5</v>
      </c>
      <c r="C212" s="6">
        <f t="shared" si="14"/>
        <v>43952</v>
      </c>
      <c r="D212" s="3">
        <v>-3.8E-3</v>
      </c>
      <c r="E212" s="3">
        <f t="shared" si="17"/>
        <v>2.7390509410891868</v>
      </c>
      <c r="F212" s="10">
        <v>8</v>
      </c>
      <c r="G212" s="3">
        <f t="shared" si="15"/>
        <v>1.121674554974224</v>
      </c>
      <c r="H212" s="12">
        <f t="shared" si="16"/>
        <v>1.121674554974224</v>
      </c>
    </row>
    <row r="213" spans="1:8" x14ac:dyDescent="0.25">
      <c r="A213" s="2">
        <v>2020</v>
      </c>
      <c r="B213" s="2">
        <v>6</v>
      </c>
      <c r="C213" s="6">
        <f t="shared" si="14"/>
        <v>43983</v>
      </c>
      <c r="D213" s="3">
        <v>2.5999999999999999E-3</v>
      </c>
      <c r="E213" s="3">
        <f t="shared" si="17"/>
        <v>2.7461724735360185</v>
      </c>
      <c r="F213" s="10">
        <v>7</v>
      </c>
      <c r="G213" s="3">
        <f t="shared" si="15"/>
        <v>1.1233595943657726</v>
      </c>
      <c r="H213" s="12">
        <f t="shared" si="16"/>
        <v>1.1233595943657726</v>
      </c>
    </row>
    <row r="214" spans="1:8" x14ac:dyDescent="0.25">
      <c r="A214" s="2">
        <v>2020</v>
      </c>
      <c r="B214" s="2">
        <v>7</v>
      </c>
      <c r="C214" s="6">
        <f t="shared" si="14"/>
        <v>44013</v>
      </c>
      <c r="D214" s="3">
        <v>3.5999999999999999E-3</v>
      </c>
      <c r="E214" s="3">
        <f t="shared" si="17"/>
        <v>2.7560586944407484</v>
      </c>
      <c r="F214" s="10">
        <v>6</v>
      </c>
      <c r="G214" s="3">
        <f t="shared" si="15"/>
        <v>1.1165486476153192</v>
      </c>
      <c r="H214" s="12">
        <f t="shared" si="16"/>
        <v>1.1165486476153192</v>
      </c>
    </row>
    <row r="215" spans="1:8" x14ac:dyDescent="0.25">
      <c r="A215" s="2">
        <v>2020</v>
      </c>
      <c r="B215" s="2">
        <v>8</v>
      </c>
      <c r="C215" s="6">
        <f t="shared" si="14"/>
        <v>44044</v>
      </c>
      <c r="D215" s="3">
        <v>2.3999999999999998E-3</v>
      </c>
      <c r="E215" s="3">
        <f t="shared" si="17"/>
        <v>2.7626732353074059</v>
      </c>
      <c r="F215" s="10">
        <v>5</v>
      </c>
      <c r="G215" s="3">
        <f t="shared" si="15"/>
        <v>1.105822172541665</v>
      </c>
      <c r="H215" s="12">
        <f t="shared" si="16"/>
        <v>1.105822172541665</v>
      </c>
    </row>
    <row r="216" spans="1:8" x14ac:dyDescent="0.25">
      <c r="A216" s="2">
        <v>2020</v>
      </c>
      <c r="B216" s="2">
        <v>9</v>
      </c>
      <c r="C216" s="6">
        <f t="shared" si="14"/>
        <v>44075</v>
      </c>
      <c r="D216" s="3">
        <v>6.4000000000000003E-3</v>
      </c>
      <c r="E216" s="3">
        <f t="shared" si="17"/>
        <v>2.7803543440133733</v>
      </c>
      <c r="F216" s="10">
        <v>4</v>
      </c>
      <c r="G216" s="3">
        <f t="shared" si="15"/>
        <v>1.0923858268711499</v>
      </c>
      <c r="H216" s="12">
        <f t="shared" si="16"/>
        <v>1.0923858268711499</v>
      </c>
    </row>
    <row r="217" spans="1:8" x14ac:dyDescent="0.25">
      <c r="A217" s="2">
        <v>2020</v>
      </c>
      <c r="B217" s="2">
        <v>10</v>
      </c>
      <c r="C217" s="6">
        <f t="shared" si="14"/>
        <v>44105</v>
      </c>
      <c r="D217" s="3">
        <v>8.6E-3</v>
      </c>
      <c r="E217" s="3">
        <f t="shared" si="17"/>
        <v>2.8042653913718882</v>
      </c>
      <c r="F217" s="10">
        <v>3</v>
      </c>
      <c r="G217" s="3">
        <f t="shared" si="15"/>
        <v>1.0755004694999999</v>
      </c>
      <c r="H217" s="12">
        <f t="shared" si="16"/>
        <v>1.0755004694999999</v>
      </c>
    </row>
    <row r="218" spans="1:8" x14ac:dyDescent="0.25">
      <c r="A218" s="2">
        <v>2020</v>
      </c>
      <c r="B218" s="2">
        <v>11</v>
      </c>
      <c r="C218" s="6">
        <f t="shared" si="14"/>
        <v>44136</v>
      </c>
      <c r="D218" s="3">
        <v>8.8999999999999999E-3</v>
      </c>
      <c r="E218" s="3">
        <f t="shared" si="17"/>
        <v>2.8292233533550979</v>
      </c>
      <c r="F218" s="10">
        <v>2</v>
      </c>
      <c r="G218" s="3">
        <f t="shared" si="15"/>
        <v>1.0518341999999998</v>
      </c>
      <c r="H218" s="12">
        <f t="shared" si="16"/>
        <v>1.0518341999999998</v>
      </c>
    </row>
    <row r="219" spans="1:8" x14ac:dyDescent="0.25">
      <c r="A219" s="2">
        <v>2020</v>
      </c>
      <c r="B219" s="2">
        <v>12</v>
      </c>
      <c r="C219" s="6">
        <f t="shared" si="14"/>
        <v>44166</v>
      </c>
      <c r="D219" s="3">
        <v>1.35E-2</v>
      </c>
      <c r="E219" s="3">
        <f t="shared" si="17"/>
        <v>2.8674178686253917</v>
      </c>
      <c r="F219" s="10">
        <v>1</v>
      </c>
      <c r="G219" s="3">
        <f t="shared" si="15"/>
        <v>1.0302</v>
      </c>
      <c r="H219" s="12">
        <f t="shared" si="16"/>
        <v>1.0302</v>
      </c>
    </row>
  </sheetData>
  <phoneticPr fontId="0" type="noConversion"/>
  <printOptions horizontalCentered="1"/>
  <pageMargins left="0.35433070866141736" right="0.31496062992125984" top="0.78740157480314965" bottom="0.43307086614173229" header="0.51181102362204722" footer="0.27559055118110237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IPCA</vt:lpstr>
      <vt:lpstr>IPCA!Area_de_impressao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DESIP/DIPEM/SNIPC</dc:creator>
  <cp:lastModifiedBy>Felipe Albino Rodrigues</cp:lastModifiedBy>
  <cp:lastPrinted>2017-09-05T12:18:55Z</cp:lastPrinted>
  <dcterms:created xsi:type="dcterms:W3CDTF">1997-04-03T17:04:54Z</dcterms:created>
  <dcterms:modified xsi:type="dcterms:W3CDTF">2021-03-30T17:46:27Z</dcterms:modified>
</cp:coreProperties>
</file>