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rojetos\Algoritimos e Estruturas de Dados\Análise de Algoritmos de ordenação\"/>
    </mc:Choice>
  </mc:AlternateContent>
  <xr:revisionPtr revIDLastSave="0" documentId="10_ncr:8100000_{0F735862-204F-4F54-B02F-9F9B0EAEC77C}" xr6:coauthVersionLast="32" xr6:coauthVersionMax="32" xr10:uidLastSave="{00000000-0000-0000-0000-000000000000}"/>
  <bookViews>
    <workbookView xWindow="0" yWindow="0" windowWidth="23040" windowHeight="9072" xr2:uid="{9468CE16-B7FE-422A-986E-CD0A92F85B61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8" i="1" l="1"/>
  <c r="P7" i="1"/>
  <c r="P6" i="1"/>
  <c r="P5" i="1"/>
  <c r="P4" i="1"/>
  <c r="O8" i="1"/>
  <c r="O7" i="1"/>
  <c r="O6" i="1"/>
  <c r="O5" i="1"/>
  <c r="O4" i="1"/>
  <c r="N8" i="1"/>
  <c r="N7" i="1"/>
  <c r="N6" i="1"/>
  <c r="N5" i="1"/>
  <c r="N4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<sst xmlns="http://schemas.openxmlformats.org/spreadsheetml/2006/main" count="29" uniqueCount="9">
  <si>
    <t>Media</t>
  </si>
  <si>
    <t>Mediana</t>
  </si>
  <si>
    <t xml:space="preserve">Maior </t>
  </si>
  <si>
    <t>Menor</t>
  </si>
  <si>
    <t>Tamanho</t>
  </si>
  <si>
    <t>Selection Sort</t>
  </si>
  <si>
    <t>Bubble Sort</t>
  </si>
  <si>
    <t>Quick Sort</t>
  </si>
  <si>
    <t>Heap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</si>
</sst>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495F0-FCC3-4701-A07F-AE607E1CFA04}">
  <dimension ref="A2:P40"/>
  <sheetViews>
    <sheetView tabSelected="1" topLeftCell="A16" workbookViewId="0">
      <selection activeCell="B35" sqref="B35:F40"/>
    </sheetView>
  </sheetViews>
  <sheetFormatPr defaultRowHeight="14.4" x14ac:dyDescent="0.3"/>
  <cols>
    <col min="3" max="3" width="12.77734375" customWidth="1"/>
    <col min="4" max="4" width="13" customWidth="1"/>
    <col min="5" max="5" width="13.21875" customWidth="1"/>
    <col min="6" max="6" width="13.109375" customWidth="1"/>
    <col min="7" max="7" width="13.44140625" customWidth="1"/>
    <col min="8" max="8" width="13.33203125" customWidth="1"/>
    <col min="9" max="9" width="13.21875" customWidth="1"/>
    <col min="10" max="10" width="13" customWidth="1"/>
    <col min="11" max="11" width="13.33203125" customWidth="1"/>
    <col min="12" max="12" width="13.21875" customWidth="1"/>
    <col min="13" max="13" width="13.109375" customWidth="1"/>
    <col min="14" max="14" width="13" customWidth="1"/>
    <col min="15" max="15" width="13.21875" customWidth="1"/>
    <col min="16" max="16" width="13.33203125" customWidth="1"/>
  </cols>
  <sheetData>
    <row r="2" spans="1:16" ht="15" thickBot="1" x14ac:dyDescent="0.35">
      <c r="B2" s="2"/>
      <c r="C2" s="2"/>
      <c r="D2" s="2"/>
      <c r="E2" s="2"/>
      <c r="F2" s="3"/>
      <c r="G2" s="2"/>
      <c r="H2" s="2"/>
      <c r="I2" s="4" t="s">
        <v>5</v>
      </c>
      <c r="J2" s="2"/>
      <c r="K2" s="2"/>
      <c r="L2" s="2"/>
      <c r="M2" s="2"/>
      <c r="N2" s="2"/>
      <c r="O2" s="2"/>
      <c r="P2" s="2"/>
    </row>
    <row r="3" spans="1:16" ht="15" thickBot="1" x14ac:dyDescent="0.35">
      <c r="B3" s="5" t="s">
        <v>4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6" t="s">
        <v>0</v>
      </c>
      <c r="N3" s="7" t="s">
        <v>1</v>
      </c>
      <c r="O3" s="7" t="s">
        <v>2</v>
      </c>
      <c r="P3" s="8" t="s">
        <v>3</v>
      </c>
    </row>
    <row r="4" spans="1:16" ht="15" thickBot="1" x14ac:dyDescent="0.35">
      <c r="B4" s="5">
        <v>10</v>
      </c>
      <c r="C4" s="9">
        <v>13</v>
      </c>
      <c r="D4" s="10">
        <v>10</v>
      </c>
      <c r="E4" s="10">
        <v>10</v>
      </c>
      <c r="F4" s="10">
        <v>10</v>
      </c>
      <c r="G4" s="10">
        <v>11</v>
      </c>
      <c r="H4" s="10">
        <v>10</v>
      </c>
      <c r="I4" s="10">
        <v>10</v>
      </c>
      <c r="J4" s="10">
        <v>8</v>
      </c>
      <c r="K4" s="10">
        <v>10</v>
      </c>
      <c r="L4" s="10">
        <v>9</v>
      </c>
      <c r="M4" s="10">
        <f>AVERAGE(C4:L4)</f>
        <v>10.1</v>
      </c>
      <c r="N4" s="10">
        <f>MEDIAN(C4:L4)</f>
        <v>10</v>
      </c>
      <c r="O4" s="10">
        <f>LARGE(C4:L4,1)</f>
        <v>13</v>
      </c>
      <c r="P4" s="10">
        <f>SMALL(C4:L4,1)</f>
        <v>8</v>
      </c>
    </row>
    <row r="5" spans="1:16" ht="15" thickBot="1" x14ac:dyDescent="0.35">
      <c r="B5" s="5">
        <v>100</v>
      </c>
      <c r="C5" s="11">
        <v>305</v>
      </c>
      <c r="D5" s="12">
        <v>310</v>
      </c>
      <c r="E5" s="12">
        <v>313</v>
      </c>
      <c r="F5" s="12">
        <v>316</v>
      </c>
      <c r="G5" s="12">
        <v>307</v>
      </c>
      <c r="H5" s="12">
        <v>294</v>
      </c>
      <c r="I5" s="12">
        <v>265</v>
      </c>
      <c r="J5" s="12">
        <v>318</v>
      </c>
      <c r="K5" s="12">
        <v>357</v>
      </c>
      <c r="L5" s="12">
        <v>318</v>
      </c>
      <c r="M5" s="10">
        <f>AVERAGE(C5:L5)</f>
        <v>310.3</v>
      </c>
      <c r="N5" s="10">
        <f>MEDIAN(C5:L5)</f>
        <v>311.5</v>
      </c>
      <c r="O5" s="10">
        <f>LARGE(C5:L5,1)</f>
        <v>357</v>
      </c>
      <c r="P5" s="10">
        <f>SMALL(C5:L5,1)</f>
        <v>265</v>
      </c>
    </row>
    <row r="6" spans="1:16" ht="15" thickBot="1" x14ac:dyDescent="0.35">
      <c r="B6" s="5">
        <v>1000</v>
      </c>
      <c r="C6" s="11">
        <v>5086</v>
      </c>
      <c r="D6" s="12">
        <v>5237</v>
      </c>
      <c r="E6" s="12">
        <v>5054</v>
      </c>
      <c r="F6" s="12">
        <v>5334</v>
      </c>
      <c r="G6" s="12">
        <v>5241</v>
      </c>
      <c r="H6" s="12">
        <v>5081</v>
      </c>
      <c r="I6" s="12">
        <v>5412</v>
      </c>
      <c r="J6" s="12">
        <v>5259</v>
      </c>
      <c r="K6" s="12">
        <v>5368</v>
      </c>
      <c r="L6" s="12">
        <v>5549</v>
      </c>
      <c r="M6" s="10">
        <f>AVERAGE(C6:L6)</f>
        <v>5262.1</v>
      </c>
      <c r="N6" s="10">
        <f>MEDIAN(C6:L6)</f>
        <v>5250</v>
      </c>
      <c r="O6" s="10">
        <f>LARGE(C6:L6,1)</f>
        <v>5549</v>
      </c>
      <c r="P6" s="10">
        <f>SMALL(C6:L6,1)</f>
        <v>5054</v>
      </c>
    </row>
    <row r="7" spans="1:16" ht="15" thickBot="1" x14ac:dyDescent="0.35">
      <c r="B7" s="5">
        <v>10000</v>
      </c>
      <c r="C7" s="11">
        <v>74983</v>
      </c>
      <c r="D7" s="12">
        <v>75583</v>
      </c>
      <c r="E7" s="12">
        <v>75988</v>
      </c>
      <c r="F7" s="12">
        <v>74825</v>
      </c>
      <c r="G7" s="12">
        <v>74588</v>
      </c>
      <c r="H7" s="12">
        <v>76197</v>
      </c>
      <c r="I7" s="12">
        <v>76165</v>
      </c>
      <c r="J7" s="12">
        <v>76011</v>
      </c>
      <c r="K7" s="12">
        <v>75356</v>
      </c>
      <c r="L7" s="12">
        <v>75289</v>
      </c>
      <c r="M7" s="10">
        <f>AVERAGE(C7:L7)</f>
        <v>75498.5</v>
      </c>
      <c r="N7" s="10">
        <f>MEDIAN(C7:L7)</f>
        <v>75469.5</v>
      </c>
      <c r="O7" s="10">
        <f>LARGE(C7:L7,1)</f>
        <v>76197</v>
      </c>
      <c r="P7" s="10">
        <f>SMALL(C7:L7,1)</f>
        <v>74588</v>
      </c>
    </row>
    <row r="8" spans="1:16" ht="15" thickBot="1" x14ac:dyDescent="0.35">
      <c r="A8" s="1"/>
      <c r="B8" s="5">
        <v>100000</v>
      </c>
      <c r="C8" s="11">
        <v>942338</v>
      </c>
      <c r="D8" s="12">
        <v>944796</v>
      </c>
      <c r="E8" s="12">
        <v>946533</v>
      </c>
      <c r="F8" s="12">
        <v>945623</v>
      </c>
      <c r="G8" s="12">
        <v>947828</v>
      </c>
      <c r="H8" s="12">
        <v>948841</v>
      </c>
      <c r="I8" s="12">
        <v>939251</v>
      </c>
      <c r="J8" s="12">
        <v>942505</v>
      </c>
      <c r="K8" s="12">
        <v>953939</v>
      </c>
      <c r="L8" s="12">
        <v>952069</v>
      </c>
      <c r="M8" s="10">
        <f>AVERAGE(C8:L8)</f>
        <v>946372.3</v>
      </c>
      <c r="N8" s="10">
        <f>MEDIAN(C8:L8)</f>
        <v>946078</v>
      </c>
      <c r="O8" s="10">
        <f>LARGE(C8:L8,1)</f>
        <v>953939</v>
      </c>
      <c r="P8" s="10">
        <f>SMALL(C8:L8,1)</f>
        <v>939251</v>
      </c>
    </row>
    <row r="10" spans="1:16" ht="15" thickBot="1" x14ac:dyDescent="0.35">
      <c r="B10" s="2"/>
      <c r="C10" s="2"/>
      <c r="D10" s="2"/>
      <c r="E10" s="2"/>
      <c r="F10" s="3"/>
      <c r="G10" s="2"/>
      <c r="H10" s="2"/>
      <c r="I10" s="4" t="s">
        <v>6</v>
      </c>
      <c r="J10" s="2"/>
      <c r="K10" s="2"/>
      <c r="L10" s="2"/>
      <c r="M10" s="2"/>
      <c r="N10" s="2"/>
      <c r="O10" s="2"/>
      <c r="P10" s="2"/>
    </row>
    <row r="11" spans="1:16" ht="15" thickBot="1" x14ac:dyDescent="0.35">
      <c r="B11" s="5" t="s">
        <v>4</v>
      </c>
      <c r="C11" s="5">
        <v>1</v>
      </c>
      <c r="D11" s="5">
        <v>2</v>
      </c>
      <c r="E11" s="5">
        <v>3</v>
      </c>
      <c r="F11" s="5">
        <v>4</v>
      </c>
      <c r="G11" s="5">
        <v>5</v>
      </c>
      <c r="H11" s="5">
        <v>6</v>
      </c>
      <c r="I11" s="5">
        <v>7</v>
      </c>
      <c r="J11" s="5">
        <v>8</v>
      </c>
      <c r="K11" s="5">
        <v>9</v>
      </c>
      <c r="L11" s="5">
        <v>10</v>
      </c>
      <c r="M11" s="6" t="s">
        <v>0</v>
      </c>
      <c r="N11" s="7" t="s">
        <v>1</v>
      </c>
      <c r="O11" s="7" t="s">
        <v>2</v>
      </c>
      <c r="P11" s="8" t="s">
        <v>3</v>
      </c>
    </row>
    <row r="12" spans="1:16" ht="15" thickBot="1" x14ac:dyDescent="0.35">
      <c r="B12" s="5">
        <v>10</v>
      </c>
      <c r="C12" s="9">
        <v>27</v>
      </c>
      <c r="D12" s="10">
        <v>19</v>
      </c>
      <c r="E12" s="10">
        <v>26</v>
      </c>
      <c r="F12" s="10">
        <v>20</v>
      </c>
      <c r="G12" s="10">
        <v>21</v>
      </c>
      <c r="H12" s="10">
        <v>19</v>
      </c>
      <c r="I12" s="10">
        <v>26</v>
      </c>
      <c r="J12" s="10">
        <v>17</v>
      </c>
      <c r="K12" s="10">
        <v>10</v>
      </c>
      <c r="L12" s="10">
        <v>28</v>
      </c>
      <c r="M12" s="10">
        <f>AVERAGE(C12:L12)</f>
        <v>21.3</v>
      </c>
      <c r="N12" s="10">
        <f>MEDIAN(C12:L12)</f>
        <v>20.5</v>
      </c>
      <c r="O12" s="10">
        <f>LARGE(C12:L12,1)</f>
        <v>28</v>
      </c>
      <c r="P12" s="10">
        <f>SMALL(C12:L12,1)</f>
        <v>10</v>
      </c>
    </row>
    <row r="13" spans="1:16" ht="15" thickBot="1" x14ac:dyDescent="0.35">
      <c r="B13" s="5">
        <v>100</v>
      </c>
      <c r="C13" s="11">
        <v>2671</v>
      </c>
      <c r="D13" s="12">
        <v>2514</v>
      </c>
      <c r="E13" s="12">
        <v>2399</v>
      </c>
      <c r="F13" s="12">
        <v>2062</v>
      </c>
      <c r="G13" s="12">
        <v>2622</v>
      </c>
      <c r="H13" s="12">
        <v>2225</v>
      </c>
      <c r="I13" s="12">
        <v>2347</v>
      </c>
      <c r="J13" s="12">
        <v>2258</v>
      </c>
      <c r="K13" s="12">
        <v>2506</v>
      </c>
      <c r="L13" s="12">
        <v>2581</v>
      </c>
      <c r="M13" s="10">
        <f>AVERAGE(C13:L13)</f>
        <v>2418.5</v>
      </c>
      <c r="N13" s="10">
        <f>MEDIAN(C13:L13)</f>
        <v>2452.5</v>
      </c>
      <c r="O13" s="10">
        <f>LARGE(C13:L13,1)</f>
        <v>2671</v>
      </c>
      <c r="P13" s="10">
        <f>SMALL(C13:L13,1)</f>
        <v>2062</v>
      </c>
    </row>
    <row r="14" spans="1:16" ht="15" thickBot="1" x14ac:dyDescent="0.35">
      <c r="B14" s="5">
        <v>1000</v>
      </c>
      <c r="C14" s="11">
        <v>239516</v>
      </c>
      <c r="D14" s="12">
        <v>257220</v>
      </c>
      <c r="E14" s="12">
        <v>251770</v>
      </c>
      <c r="F14" s="12">
        <v>242152</v>
      </c>
      <c r="G14" s="12">
        <v>249760</v>
      </c>
      <c r="H14" s="12">
        <v>249506</v>
      </c>
      <c r="I14" s="12">
        <v>249182</v>
      </c>
      <c r="J14" s="12">
        <v>234767</v>
      </c>
      <c r="K14" s="12">
        <v>246963</v>
      </c>
      <c r="L14" s="12">
        <v>247685</v>
      </c>
      <c r="M14" s="10">
        <f>AVERAGE(C14:L14)</f>
        <v>246852.1</v>
      </c>
      <c r="N14" s="10">
        <f>MEDIAN(C14:L14)</f>
        <v>248433.5</v>
      </c>
      <c r="O14" s="10">
        <f>LARGE(C14:L14,1)</f>
        <v>257220</v>
      </c>
      <c r="P14" s="10">
        <f>SMALL(C14:L14,1)</f>
        <v>234767</v>
      </c>
    </row>
    <row r="15" spans="1:16" ht="15" thickBot="1" x14ac:dyDescent="0.35">
      <c r="B15" s="5">
        <v>10000</v>
      </c>
      <c r="C15" s="11">
        <v>25108513</v>
      </c>
      <c r="D15" s="12">
        <v>24896633</v>
      </c>
      <c r="E15" s="12">
        <v>25124229</v>
      </c>
      <c r="F15" s="12">
        <v>24640478</v>
      </c>
      <c r="G15" s="12">
        <v>25153070</v>
      </c>
      <c r="H15" s="12">
        <v>25074665</v>
      </c>
      <c r="I15" s="12">
        <v>24804792</v>
      </c>
      <c r="J15" s="12">
        <v>24655251</v>
      </c>
      <c r="K15" s="12">
        <v>24982351</v>
      </c>
      <c r="L15" s="12">
        <v>24870787</v>
      </c>
      <c r="M15" s="10">
        <f>AVERAGE(C15:L15)</f>
        <v>24931076.899999999</v>
      </c>
      <c r="N15" s="10">
        <f>MEDIAN(C15:L15)</f>
        <v>24939492</v>
      </c>
      <c r="O15" s="10">
        <f>LARGE(C15:L15,1)</f>
        <v>25153070</v>
      </c>
      <c r="P15" s="10">
        <f>SMALL(C15:L15,1)</f>
        <v>24640478</v>
      </c>
    </row>
    <row r="16" spans="1:16" ht="15" thickBot="1" x14ac:dyDescent="0.35">
      <c r="B16" s="5">
        <v>100000</v>
      </c>
      <c r="C16" s="11">
        <v>2496398352</v>
      </c>
      <c r="D16" s="12">
        <v>2501911150</v>
      </c>
      <c r="E16" s="12">
        <v>2511206208</v>
      </c>
      <c r="F16" s="12">
        <v>2497445118</v>
      </c>
      <c r="G16" s="12">
        <v>2499770788</v>
      </c>
      <c r="H16" s="12">
        <v>2503395668</v>
      </c>
      <c r="I16" s="12">
        <v>2506745764</v>
      </c>
      <c r="J16" s="12">
        <v>2511188300</v>
      </c>
      <c r="K16" s="12">
        <v>2494269154</v>
      </c>
      <c r="L16" s="12">
        <v>2499629624</v>
      </c>
      <c r="M16" s="10">
        <f>AVERAGE(C16:L16)</f>
        <v>2502196012.5999999</v>
      </c>
      <c r="N16" s="10">
        <f>MEDIAN(C16:L16)</f>
        <v>2500840969</v>
      </c>
      <c r="O16" s="10">
        <f>LARGE(C16:L16,1)</f>
        <v>2511206208</v>
      </c>
      <c r="P16" s="10">
        <f>SMALL(C16:L16,1)</f>
        <v>2494269154</v>
      </c>
    </row>
    <row r="18" spans="2:16" ht="15" thickBot="1" x14ac:dyDescent="0.35">
      <c r="B18" s="2"/>
      <c r="C18" s="2"/>
      <c r="D18" s="2"/>
      <c r="E18" s="2"/>
      <c r="F18" s="3"/>
      <c r="G18" s="2"/>
      <c r="H18" s="2"/>
      <c r="I18" s="4" t="s">
        <v>7</v>
      </c>
      <c r="J18" s="2"/>
      <c r="K18" s="2"/>
      <c r="L18" s="2"/>
      <c r="M18" s="2"/>
      <c r="N18" s="2"/>
      <c r="O18" s="2"/>
      <c r="P18" s="2"/>
    </row>
    <row r="19" spans="2:16" ht="15" thickBot="1" x14ac:dyDescent="0.35">
      <c r="B19" s="5" t="s">
        <v>4</v>
      </c>
      <c r="C19" s="5">
        <v>1</v>
      </c>
      <c r="D19" s="5">
        <v>2</v>
      </c>
      <c r="E19" s="5">
        <v>3</v>
      </c>
      <c r="F19" s="5">
        <v>4</v>
      </c>
      <c r="G19" s="5">
        <v>5</v>
      </c>
      <c r="H19" s="5">
        <v>6</v>
      </c>
      <c r="I19" s="5">
        <v>7</v>
      </c>
      <c r="J19" s="5">
        <v>8</v>
      </c>
      <c r="K19" s="5">
        <v>9</v>
      </c>
      <c r="L19" s="5">
        <v>10</v>
      </c>
      <c r="M19" s="6" t="s">
        <v>0</v>
      </c>
      <c r="N19" s="7" t="s">
        <v>1</v>
      </c>
      <c r="O19" s="7" t="s">
        <v>2</v>
      </c>
      <c r="P19" s="8" t="s">
        <v>3</v>
      </c>
    </row>
    <row r="20" spans="2:16" ht="15" thickBot="1" x14ac:dyDescent="0.35">
      <c r="B20" s="5">
        <v>10</v>
      </c>
      <c r="C20" s="9">
        <v>18</v>
      </c>
      <c r="D20" s="10">
        <v>13</v>
      </c>
      <c r="E20" s="10">
        <v>17</v>
      </c>
      <c r="F20" s="10">
        <v>12</v>
      </c>
      <c r="G20" s="10">
        <v>20</v>
      </c>
      <c r="H20" s="10">
        <v>15</v>
      </c>
      <c r="I20" s="10">
        <v>20</v>
      </c>
      <c r="J20" s="10">
        <v>17</v>
      </c>
      <c r="K20" s="10">
        <v>19</v>
      </c>
      <c r="L20" s="10">
        <v>28</v>
      </c>
      <c r="M20" s="10">
        <f>AVERAGE(C20:L20)</f>
        <v>17.899999999999999</v>
      </c>
      <c r="N20" s="10">
        <f>MEDIAN(C20:L20)</f>
        <v>17.5</v>
      </c>
      <c r="O20" s="10">
        <f>LARGE(C20:L20,1)</f>
        <v>28</v>
      </c>
      <c r="P20" s="10">
        <f>SMALL(C20:L20,1)</f>
        <v>12</v>
      </c>
    </row>
    <row r="21" spans="2:16" ht="15" thickBot="1" x14ac:dyDescent="0.35">
      <c r="B21" s="5">
        <v>100</v>
      </c>
      <c r="C21" s="11">
        <v>443</v>
      </c>
      <c r="D21" s="12">
        <v>392</v>
      </c>
      <c r="E21" s="12">
        <v>392</v>
      </c>
      <c r="F21" s="12">
        <v>448</v>
      </c>
      <c r="G21" s="12">
        <v>473</v>
      </c>
      <c r="H21" s="12">
        <v>438</v>
      </c>
      <c r="I21" s="12">
        <v>531</v>
      </c>
      <c r="J21" s="12">
        <v>551</v>
      </c>
      <c r="K21" s="12">
        <v>365</v>
      </c>
      <c r="L21" s="12">
        <v>360</v>
      </c>
      <c r="M21" s="10">
        <f>AVERAGE(C21:L21)</f>
        <v>439.3</v>
      </c>
      <c r="N21" s="10">
        <f>MEDIAN(C21:L21)</f>
        <v>440.5</v>
      </c>
      <c r="O21" s="10">
        <f>LARGE(C21:L21,1)</f>
        <v>551</v>
      </c>
      <c r="P21" s="10">
        <f>SMALL(C21:L21,1)</f>
        <v>360</v>
      </c>
    </row>
    <row r="22" spans="2:16" ht="15" thickBot="1" x14ac:dyDescent="0.35">
      <c r="B22" s="5">
        <v>1000</v>
      </c>
      <c r="C22" s="11">
        <v>7358</v>
      </c>
      <c r="D22" s="12">
        <v>7922</v>
      </c>
      <c r="E22" s="12">
        <v>7260</v>
      </c>
      <c r="F22" s="12">
        <v>7936</v>
      </c>
      <c r="G22" s="12">
        <v>7496</v>
      </c>
      <c r="H22" s="12">
        <v>9095</v>
      </c>
      <c r="I22" s="12">
        <v>7181</v>
      </c>
      <c r="J22" s="12">
        <v>7607</v>
      </c>
      <c r="K22" s="12">
        <v>7144</v>
      </c>
      <c r="L22" s="12">
        <v>7290</v>
      </c>
      <c r="M22" s="10">
        <f>AVERAGE(C22:L22)</f>
        <v>7628.9</v>
      </c>
      <c r="N22" s="10">
        <f>MEDIAN(C22:L22)</f>
        <v>7427</v>
      </c>
      <c r="O22" s="10">
        <f>LARGE(C22:L22,1)</f>
        <v>9095</v>
      </c>
      <c r="P22" s="10">
        <f>SMALL(C22:L22,1)</f>
        <v>7144</v>
      </c>
    </row>
    <row r="23" spans="2:16" ht="15" thickBot="1" x14ac:dyDescent="0.35">
      <c r="B23" s="5">
        <v>10000</v>
      </c>
      <c r="C23" s="11">
        <v>99208</v>
      </c>
      <c r="D23" s="12">
        <v>126384</v>
      </c>
      <c r="E23" s="12">
        <v>101045</v>
      </c>
      <c r="F23" s="12">
        <v>108179</v>
      </c>
      <c r="G23" s="12">
        <v>93924</v>
      </c>
      <c r="H23" s="12">
        <v>96347</v>
      </c>
      <c r="I23" s="12">
        <v>93921</v>
      </c>
      <c r="J23" s="12">
        <v>94490</v>
      </c>
      <c r="K23" s="12">
        <v>111037</v>
      </c>
      <c r="L23" s="12">
        <v>105676</v>
      </c>
      <c r="M23" s="10">
        <f>AVERAGE(C23:L23)</f>
        <v>103021.1</v>
      </c>
      <c r="N23" s="10">
        <f>MEDIAN(C23:L23)</f>
        <v>100126.5</v>
      </c>
      <c r="O23" s="10">
        <f>LARGE(C23:L23,1)</f>
        <v>126384</v>
      </c>
      <c r="P23" s="10">
        <f>SMALL(C23:L23,1)</f>
        <v>93921</v>
      </c>
    </row>
    <row r="24" spans="2:16" ht="15" thickBot="1" x14ac:dyDescent="0.35">
      <c r="B24" s="5">
        <v>100000</v>
      </c>
      <c r="C24" s="11">
        <v>1249030</v>
      </c>
      <c r="D24" s="12">
        <v>1252077</v>
      </c>
      <c r="E24" s="12">
        <v>1282391</v>
      </c>
      <c r="F24" s="12">
        <v>1305382</v>
      </c>
      <c r="G24" s="12">
        <v>1248382</v>
      </c>
      <c r="H24" s="12">
        <v>1311485</v>
      </c>
      <c r="I24" s="12">
        <v>1391969</v>
      </c>
      <c r="J24" s="12">
        <v>1277037</v>
      </c>
      <c r="K24" s="12">
        <v>1218587</v>
      </c>
      <c r="L24" s="12">
        <v>1365486</v>
      </c>
      <c r="M24" s="10">
        <f>AVERAGE(C24:L24)</f>
        <v>1290182.6000000001</v>
      </c>
      <c r="N24" s="10">
        <f>MEDIAN(C24:L24)</f>
        <v>1279714</v>
      </c>
      <c r="O24" s="10">
        <f>LARGE(C24:L24,1)</f>
        <v>1391969</v>
      </c>
      <c r="P24" s="10">
        <f>SMALL(C24:L24,1)</f>
        <v>1218587</v>
      </c>
    </row>
    <row r="26" spans="2:16" ht="15" thickBot="1" x14ac:dyDescent="0.35">
      <c r="B26" s="2"/>
      <c r="C26" s="2"/>
      <c r="D26" s="2"/>
      <c r="E26" s="2"/>
      <c r="F26" s="3"/>
      <c r="G26" s="2"/>
      <c r="H26" s="2"/>
      <c r="I26" s="4" t="s">
        <v>8</v>
      </c>
      <c r="J26" s="2"/>
      <c r="K26" s="2"/>
      <c r="L26" s="2"/>
      <c r="M26" s="2"/>
      <c r="N26" s="2"/>
      <c r="O26" s="2"/>
      <c r="P26" s="2"/>
    </row>
    <row r="27" spans="2:16" ht="15" thickBot="1" x14ac:dyDescent="0.35">
      <c r="B27" s="5" t="s">
        <v>4</v>
      </c>
      <c r="C27" s="5">
        <v>1</v>
      </c>
      <c r="D27" s="5">
        <v>2</v>
      </c>
      <c r="E27" s="5">
        <v>3</v>
      </c>
      <c r="F27" s="5">
        <v>4</v>
      </c>
      <c r="G27" s="5">
        <v>5</v>
      </c>
      <c r="H27" s="5">
        <v>6</v>
      </c>
      <c r="I27" s="5">
        <v>7</v>
      </c>
      <c r="J27" s="5">
        <v>8</v>
      </c>
      <c r="K27" s="5">
        <v>9</v>
      </c>
      <c r="L27" s="5">
        <v>10</v>
      </c>
      <c r="M27" s="6" t="s">
        <v>0</v>
      </c>
      <c r="N27" s="7" t="s">
        <v>1</v>
      </c>
      <c r="O27" s="7" t="s">
        <v>2</v>
      </c>
      <c r="P27" s="8" t="s">
        <v>3</v>
      </c>
    </row>
    <row r="28" spans="2:16" ht="15" thickBot="1" x14ac:dyDescent="0.35">
      <c r="B28" s="5">
        <v>10</v>
      </c>
      <c r="C28" s="9">
        <v>34</v>
      </c>
      <c r="D28" s="10">
        <v>41</v>
      </c>
      <c r="E28" s="10">
        <v>47</v>
      </c>
      <c r="F28" s="10">
        <v>44</v>
      </c>
      <c r="G28" s="10">
        <v>28</v>
      </c>
      <c r="H28" s="10">
        <v>32</v>
      </c>
      <c r="I28" s="10">
        <v>36</v>
      </c>
      <c r="J28" s="10">
        <v>28</v>
      </c>
      <c r="K28" s="10">
        <v>38</v>
      </c>
      <c r="L28" s="10">
        <v>40</v>
      </c>
      <c r="M28" s="10">
        <f>AVERAGE(C28:L28)</f>
        <v>36.799999999999997</v>
      </c>
      <c r="N28" s="10">
        <f>MEDIAN(C28:L28)</f>
        <v>37</v>
      </c>
      <c r="O28" s="10">
        <f>LARGE(C28:L28,1)</f>
        <v>47</v>
      </c>
      <c r="P28" s="10">
        <f>SMALL(C28:L28,1)</f>
        <v>28</v>
      </c>
    </row>
    <row r="29" spans="2:16" ht="15" thickBot="1" x14ac:dyDescent="0.35">
      <c r="B29" s="5">
        <v>100</v>
      </c>
      <c r="C29" s="11">
        <v>1116</v>
      </c>
      <c r="D29" s="12">
        <v>1137</v>
      </c>
      <c r="E29" s="12">
        <v>1177</v>
      </c>
      <c r="F29" s="12">
        <v>1140</v>
      </c>
      <c r="G29" s="12">
        <v>1146</v>
      </c>
      <c r="H29" s="12">
        <v>1137</v>
      </c>
      <c r="I29" s="12">
        <v>1176</v>
      </c>
      <c r="J29" s="12">
        <v>1123</v>
      </c>
      <c r="K29" s="12">
        <v>1178</v>
      </c>
      <c r="L29" s="12">
        <v>1119</v>
      </c>
      <c r="M29" s="10">
        <f>AVERAGE(C29:L29)</f>
        <v>1144.9000000000001</v>
      </c>
      <c r="N29" s="10">
        <f>MEDIAN(C29:L29)</f>
        <v>1138.5</v>
      </c>
      <c r="O29" s="10">
        <f>LARGE(C29:L29,1)</f>
        <v>1178</v>
      </c>
      <c r="P29" s="10">
        <f>SMALL(C29:L29,1)</f>
        <v>1116</v>
      </c>
    </row>
    <row r="30" spans="2:16" ht="15" thickBot="1" x14ac:dyDescent="0.35">
      <c r="B30" s="5">
        <v>1000</v>
      </c>
      <c r="C30" s="11">
        <v>19758</v>
      </c>
      <c r="D30" s="12">
        <v>19799</v>
      </c>
      <c r="E30" s="12">
        <v>19836</v>
      </c>
      <c r="F30" s="12">
        <v>19680</v>
      </c>
      <c r="G30" s="12">
        <v>19767</v>
      </c>
      <c r="H30" s="12">
        <v>19732</v>
      </c>
      <c r="I30" s="12">
        <v>19704</v>
      </c>
      <c r="J30" s="12">
        <v>19804</v>
      </c>
      <c r="K30" s="12">
        <v>19833</v>
      </c>
      <c r="L30" s="12">
        <v>19625</v>
      </c>
      <c r="M30" s="10">
        <f>AVERAGE(C30:L30)</f>
        <v>19753.8</v>
      </c>
      <c r="N30" s="10">
        <f>MEDIAN(C30:L30)</f>
        <v>19762.5</v>
      </c>
      <c r="O30" s="10">
        <f>LARGE(C30:L30,1)</f>
        <v>19836</v>
      </c>
      <c r="P30" s="10">
        <f>SMALL(C30:L30,1)</f>
        <v>19625</v>
      </c>
    </row>
    <row r="31" spans="2:16" ht="15" thickBot="1" x14ac:dyDescent="0.35">
      <c r="B31" s="5">
        <v>10000</v>
      </c>
      <c r="C31" s="11">
        <v>280517</v>
      </c>
      <c r="D31" s="12">
        <v>280578</v>
      </c>
      <c r="E31" s="12">
        <v>280588</v>
      </c>
      <c r="F31" s="12">
        <v>280457</v>
      </c>
      <c r="G31" s="12">
        <v>280626</v>
      </c>
      <c r="H31" s="12">
        <v>280453</v>
      </c>
      <c r="I31" s="12">
        <v>280553</v>
      </c>
      <c r="J31" s="12">
        <v>280454</v>
      </c>
      <c r="K31" s="12">
        <v>280816</v>
      </c>
      <c r="L31" s="12">
        <v>280966</v>
      </c>
      <c r="M31" s="10">
        <f>AVERAGE(C31:L31)</f>
        <v>280600.8</v>
      </c>
      <c r="N31" s="10">
        <f>MEDIAN(C31:L31)</f>
        <v>280565.5</v>
      </c>
      <c r="O31" s="10">
        <f>LARGE(C31:L31,1)</f>
        <v>280966</v>
      </c>
      <c r="P31" s="10">
        <f>SMALL(C31:L31,1)</f>
        <v>280453</v>
      </c>
    </row>
    <row r="32" spans="2:16" ht="15" thickBot="1" x14ac:dyDescent="0.35">
      <c r="B32" s="5">
        <v>100000</v>
      </c>
      <c r="C32" s="11">
        <v>3638122</v>
      </c>
      <c r="D32" s="12">
        <v>3637644</v>
      </c>
      <c r="E32" s="12">
        <v>3638367</v>
      </c>
      <c r="F32" s="12">
        <v>3637275</v>
      </c>
      <c r="G32" s="12">
        <v>3637526</v>
      </c>
      <c r="H32" s="12">
        <v>3638971</v>
      </c>
      <c r="I32" s="12">
        <v>3638640</v>
      </c>
      <c r="J32" s="12">
        <v>3638074</v>
      </c>
      <c r="K32" s="12">
        <v>3638414</v>
      </c>
      <c r="L32" s="12">
        <v>3638656</v>
      </c>
      <c r="M32" s="10">
        <f>AVERAGE(C32:L32)</f>
        <v>3638168.9</v>
      </c>
      <c r="N32" s="10">
        <f>MEDIAN(C32:L32)</f>
        <v>3638244.5</v>
      </c>
      <c r="O32" s="10">
        <f>LARGE(C32:L32,1)</f>
        <v>3638971</v>
      </c>
      <c r="P32" s="10">
        <f>SMALL(C32:L32,1)</f>
        <v>3637275</v>
      </c>
    </row>
    <row r="34" spans="2:6" ht="15" thickBot="1" x14ac:dyDescent="0.35"/>
    <row r="35" spans="2:6" ht="15" thickBot="1" x14ac:dyDescent="0.35">
      <c r="B35" s="5" t="s">
        <v>4</v>
      </c>
      <c r="C35" s="6" t="s">
        <v>0</v>
      </c>
      <c r="D35" s="7" t="s">
        <v>1</v>
      </c>
      <c r="E35" s="7" t="s">
        <v>2</v>
      </c>
      <c r="F35" s="8" t="s">
        <v>3</v>
      </c>
    </row>
    <row r="36" spans="2:6" ht="15" thickBot="1" x14ac:dyDescent="0.35">
      <c r="B36" s="5">
        <v>10</v>
      </c>
      <c r="C36" s="10">
        <v>36.799999999999997</v>
      </c>
      <c r="D36" s="10">
        <v>37</v>
      </c>
      <c r="E36" s="10">
        <v>47</v>
      </c>
      <c r="F36" s="10">
        <v>28</v>
      </c>
    </row>
    <row r="37" spans="2:6" ht="15" thickBot="1" x14ac:dyDescent="0.35">
      <c r="B37" s="5">
        <v>100</v>
      </c>
      <c r="C37" s="10">
        <v>1144.9000000000001</v>
      </c>
      <c r="D37" s="10">
        <v>1138.5</v>
      </c>
      <c r="E37" s="10">
        <v>1178</v>
      </c>
      <c r="F37" s="10">
        <v>1116</v>
      </c>
    </row>
    <row r="38" spans="2:6" ht="15" thickBot="1" x14ac:dyDescent="0.35">
      <c r="B38" s="5">
        <v>1000</v>
      </c>
      <c r="C38" s="10">
        <v>19753.8</v>
      </c>
      <c r="D38" s="10">
        <v>19762.5</v>
      </c>
      <c r="E38" s="10">
        <v>19836</v>
      </c>
      <c r="F38" s="10">
        <v>19625</v>
      </c>
    </row>
    <row r="39" spans="2:6" ht="15" thickBot="1" x14ac:dyDescent="0.35">
      <c r="B39" s="5">
        <v>10000</v>
      </c>
      <c r="C39" s="10">
        <v>280600.8</v>
      </c>
      <c r="D39" s="10">
        <v>280565.5</v>
      </c>
      <c r="E39" s="10">
        <v>280966</v>
      </c>
      <c r="F39" s="10">
        <v>280453</v>
      </c>
    </row>
    <row r="40" spans="2:6" ht="15" thickBot="1" x14ac:dyDescent="0.35">
      <c r="B40" s="5">
        <v>100000</v>
      </c>
      <c r="C40" s="10">
        <v>3638168.9</v>
      </c>
      <c r="D40" s="10">
        <v>3638244.5</v>
      </c>
      <c r="E40" s="10">
        <v>3638971</v>
      </c>
      <c r="F40" s="10">
        <v>3637275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2018-04-04T16:38:44Z</dcterms:created>
  <dcterms:modified xsi:type="dcterms:W3CDTF">2018-05-03T03:15:12Z</dcterms:modified>
</cp:coreProperties>
</file>