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fboz\Desktop\generadorDeProyectos\archivosDefault\"/>
    </mc:Choice>
  </mc:AlternateContent>
  <xr:revisionPtr revIDLastSave="0" documentId="13_ncr:1_{0D6E0D81-5C3B-457D-A6C5-A1DD0D099F26}" xr6:coauthVersionLast="47" xr6:coauthVersionMax="47" xr10:uidLastSave="{00000000-0000-0000-0000-000000000000}"/>
  <bookViews>
    <workbookView xWindow="20370" yWindow="-120" windowWidth="20730" windowHeight="11040" tabRatio="379" xr2:uid="{00000000-000D-0000-FFFF-FFFF00000000}"/>
  </bookViews>
  <sheets>
    <sheet name="Carátula" sheetId="9" r:id="rId1"/>
    <sheet name="ET200SP" sheetId="8" r:id="rId2"/>
  </sheets>
  <calcPr calcId="191029"/>
  <fileRecoveryPr autoRecover="0"/>
</workbook>
</file>

<file path=xl/calcChain.xml><?xml version="1.0" encoding="utf-8"?>
<calcChain xmlns="http://schemas.openxmlformats.org/spreadsheetml/2006/main">
  <c r="P55" i="9" l="1"/>
  <c r="E72" i="8"/>
  <c r="E46" i="8"/>
  <c r="E20" i="8"/>
  <c r="C72" i="8"/>
  <c r="E71" i="8"/>
  <c r="E45" i="8"/>
  <c r="C47" i="8"/>
  <c r="C73" i="8"/>
  <c r="C46" i="8"/>
  <c r="C18" i="8"/>
  <c r="C69" i="8"/>
  <c r="C4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23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49" i="8"/>
  <c r="H76" i="8"/>
  <c r="H75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G73" i="8"/>
  <c r="C71" i="8"/>
  <c r="C70" i="8"/>
  <c r="C45" i="8"/>
  <c r="C19" i="8"/>
</calcChain>
</file>

<file path=xl/sharedStrings.xml><?xml version="1.0" encoding="utf-8"?>
<sst xmlns="http://schemas.openxmlformats.org/spreadsheetml/2006/main" count="396" uniqueCount="159">
  <si>
    <t>Slot</t>
  </si>
  <si>
    <t>Módulo</t>
  </si>
  <si>
    <t>Modelo PLC</t>
  </si>
  <si>
    <t>Revision</t>
  </si>
  <si>
    <t>Tipo</t>
  </si>
  <si>
    <t>Autor</t>
  </si>
  <si>
    <t>Cliente</t>
  </si>
  <si>
    <t>Obra</t>
  </si>
  <si>
    <t>Simbólico</t>
  </si>
  <si>
    <t>Descripcion</t>
  </si>
  <si>
    <t>Canal</t>
  </si>
  <si>
    <t>DI</t>
  </si>
  <si>
    <t>DO</t>
  </si>
  <si>
    <t>AI</t>
  </si>
  <si>
    <t>AO</t>
  </si>
  <si>
    <t>Fecha</t>
  </si>
  <si>
    <t>-</t>
  </si>
  <si>
    <t>Codigo Modulo</t>
  </si>
  <si>
    <t>Bornera /
N° de Borne</t>
  </si>
  <si>
    <t>Modulo</t>
  </si>
  <si>
    <t>Dirección</t>
  </si>
  <si>
    <t>N° de Cable</t>
  </si>
  <si>
    <t>Borne
Modulo</t>
  </si>
  <si>
    <t>(24VCC al Módulo)</t>
  </si>
  <si>
    <t>(0VCC al Módulo)</t>
  </si>
  <si>
    <t>01</t>
  </si>
  <si>
    <t>RACK:</t>
  </si>
  <si>
    <t>0</t>
  </si>
  <si>
    <t>02</t>
  </si>
  <si>
    <t>03</t>
  </si>
  <si>
    <t>04</t>
  </si>
  <si>
    <t>05</t>
  </si>
  <si>
    <t>06</t>
  </si>
  <si>
    <t>07</t>
  </si>
  <si>
    <t>08</t>
  </si>
  <si>
    <t>09</t>
  </si>
  <si>
    <t>Común</t>
  </si>
  <si>
    <t>10</t>
  </si>
  <si>
    <t>11</t>
  </si>
  <si>
    <t>12</t>
  </si>
  <si>
    <t>13</t>
  </si>
  <si>
    <t>ET200SP</t>
  </si>
  <si>
    <t>L+</t>
  </si>
  <si>
    <t>M</t>
  </si>
  <si>
    <t>Referencia</t>
  </si>
  <si>
    <t>BORNERAS</t>
  </si>
  <si>
    <t>SLOT:</t>
  </si>
  <si>
    <t>14</t>
  </si>
  <si>
    <t>15</t>
  </si>
  <si>
    <t>16</t>
  </si>
  <si>
    <t>17</t>
  </si>
  <si>
    <t>18</t>
  </si>
  <si>
    <t>19</t>
  </si>
  <si>
    <t>Tipo
Señal</t>
  </si>
  <si>
    <t>6ES7155-6AU00-0CN0</t>
  </si>
  <si>
    <t>IM 155-6 PN HF</t>
  </si>
  <si>
    <t>AI 8xI 2/4 hilos BA</t>
  </si>
  <si>
    <t>6ES7134-6GF00-0AA1</t>
  </si>
  <si>
    <t>6ES7132-6BH01-0BA0</t>
  </si>
  <si>
    <t>DQ 16x24VDC/0,5A ST</t>
  </si>
  <si>
    <t>20</t>
  </si>
  <si>
    <t>21</t>
  </si>
  <si>
    <t>22</t>
  </si>
  <si>
    <t>23</t>
  </si>
  <si>
    <t>24</t>
  </si>
  <si>
    <t>4-20mA</t>
  </si>
  <si>
    <t>4…5</t>
  </si>
  <si>
    <t>XDO01</t>
  </si>
  <si>
    <t>XDI01</t>
  </si>
  <si>
    <t>XAI01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</si>
  <si>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</si>
  <si>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</si>
  <si>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</si>
  <si>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</si>
  <si>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</si>
  <si>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</si>
  <si>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</si>
  <si>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</si>
  <si>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</si>
  <si>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</si>
  <si>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</si>
  <si>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</si>
  <si>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</si>
  <si>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</si>
  <si>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</si>
  <si>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</si>
  <si>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TREE Ingenieria</t>
  </si>
  <si>
    <t>6ES7131-6BH01-0BA0</t>
  </si>
  <si>
    <t>DI 16x24VDC/0,5A ST</t>
  </si>
  <si>
    <t>CH_0</t>
  </si>
  <si>
    <t>Q4.0</t>
  </si>
  <si>
    <t>CH_1</t>
  </si>
  <si>
    <t>Q4.1</t>
  </si>
  <si>
    <t>CH_2</t>
  </si>
  <si>
    <t>Q4.2</t>
  </si>
  <si>
    <t>CH_3</t>
  </si>
  <si>
    <t>Q4.3</t>
  </si>
  <si>
    <t>CH_4</t>
  </si>
  <si>
    <t>Q4.4</t>
  </si>
  <si>
    <t>CH_5</t>
  </si>
  <si>
    <t>Q4.5</t>
  </si>
  <si>
    <t>CH_6</t>
  </si>
  <si>
    <t>Q4.6</t>
  </si>
  <si>
    <t>CH_7</t>
  </si>
  <si>
    <t>Q4.7</t>
  </si>
  <si>
    <t>CH_8</t>
  </si>
  <si>
    <t>Q5.0</t>
  </si>
  <si>
    <t>CH_9</t>
  </si>
  <si>
    <t>Q5.1</t>
  </si>
  <si>
    <t>CH_10</t>
  </si>
  <si>
    <t>Q5.2</t>
  </si>
  <si>
    <t>CH_11</t>
  </si>
  <si>
    <t>Q5.3</t>
  </si>
  <si>
    <t>CH_12</t>
  </si>
  <si>
    <t>Q5.4</t>
  </si>
  <si>
    <t>CH_13</t>
  </si>
  <si>
    <t>Q5.5</t>
  </si>
  <si>
    <t>CH_14</t>
  </si>
  <si>
    <t>Q5.6</t>
  </si>
  <si>
    <t>CH_15</t>
  </si>
  <si>
    <t>Q5.7</t>
  </si>
  <si>
    <t>Proyectó:</t>
  </si>
  <si>
    <t>FechaP:</t>
  </si>
  <si>
    <t>Cliente:</t>
  </si>
  <si>
    <t>Dibujó:</t>
  </si>
  <si>
    <t>FechaD:</t>
  </si>
  <si>
    <t>Revisó:</t>
  </si>
  <si>
    <t>FechaR:</t>
  </si>
  <si>
    <t>PARA APROBACIÓN</t>
  </si>
  <si>
    <t>Aprobó:</t>
  </si>
  <si>
    <t>FechaA:</t>
  </si>
  <si>
    <t>Rev.</t>
  </si>
  <si>
    <t>DESCRIPCIÓN:</t>
  </si>
  <si>
    <t>EJEC.</t>
  </si>
  <si>
    <t>CONT.</t>
  </si>
  <si>
    <t>APRO.</t>
  </si>
  <si>
    <t>FECHA</t>
  </si>
  <si>
    <t>Proyecta:</t>
  </si>
  <si>
    <t>A4</t>
  </si>
  <si>
    <t>Escala:</t>
  </si>
  <si>
    <t>S/E</t>
  </si>
  <si>
    <t>Medidas en:</t>
  </si>
  <si>
    <t>210x297
IRAM 4504</t>
  </si>
  <si>
    <t>Rev:</t>
  </si>
  <si>
    <t>Hoja:</t>
  </si>
  <si>
    <t>Listado de entradas/salidas</t>
  </si>
  <si>
    <t>B</t>
  </si>
  <si>
    <t>A</t>
  </si>
  <si>
    <t>LA INFORMACIÓN CONTENIDA EN ESTE DOCUMENTO ES PROPIEDAD DE XXXX, CUALQUIER REPRODUCCIÓN PARCIAL O TOTAL ESTÁ PROHIBIDA, SALVO EXPRESA AUTORIZACIÓN</t>
  </si>
  <si>
    <t>Configuracion   ET200SP -  - Dirección IP: (Completar por Contratista)</t>
  </si>
  <si>
    <t>IW4</t>
  </si>
  <si>
    <t>IW6</t>
  </si>
  <si>
    <t>IW8</t>
  </si>
  <si>
    <t>IW10</t>
  </si>
  <si>
    <t>IW12</t>
  </si>
  <si>
    <t>IW14</t>
  </si>
  <si>
    <t>IW16</t>
  </si>
  <si>
    <t>IW18</t>
  </si>
  <si>
    <t>4…18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</si>
</sst>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000"/>
    <numFmt numFmtId="167" formatCode="dd\-mm\-yy"/>
    <numFmt numFmtId="168" formatCode="_-* #,##0.00\ [$€]_-;\-* #,##0.00\ [$€]_-;_-* &quot;-&quot;??\ [$€]_-;_-@_-"/>
  </numFmts>
  <fonts count="28" x14ac:knownFonts="1">
    <font>
      <sz val="10"/>
      <name val="Arial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2"/>
      <name val="Technic"/>
      <charset val="2"/>
    </font>
    <font>
      <u/>
      <sz val="12"/>
      <name val="Technic"/>
      <charset val="2"/>
    </font>
    <font>
      <sz val="10"/>
      <name val="Helv"/>
    </font>
    <font>
      <sz val="11"/>
      <name val="Arial"/>
      <family val="2"/>
    </font>
    <font>
      <u/>
      <sz val="11"/>
      <color indexed="12"/>
      <name val="Arial"/>
      <family val="2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Technic"/>
      <charset val="2"/>
    </font>
    <font>
      <sz val="8"/>
      <name val="Arial"/>
      <family val="2"/>
    </font>
    <font>
      <sz val="55"/>
      <color theme="1"/>
      <name val="Bahnschrift Light"/>
      <family val="2"/>
    </font>
    <font>
      <sz val="5"/>
      <color theme="1"/>
      <name val="Bahnschrift Light"/>
      <family val="2"/>
    </font>
    <font>
      <sz val="8"/>
      <color theme="1"/>
      <name val="Bahnschrift Light"/>
      <family val="2"/>
    </font>
    <font>
      <sz val="6.5"/>
      <color theme="1"/>
      <name val="Bahnschrift Light"/>
      <family val="2"/>
    </font>
    <font>
      <sz val="11"/>
      <color theme="1"/>
      <name val="Bahnschrift Light"/>
      <family val="2"/>
    </font>
    <font>
      <sz val="6"/>
      <color theme="1"/>
      <name val="Bahnschrift Light"/>
      <family val="2"/>
    </font>
    <font>
      <sz val="9"/>
      <color theme="1"/>
      <name val="Bahnschrift Light"/>
      <family val="2"/>
    </font>
    <font>
      <b/>
      <sz val="20"/>
      <color theme="1"/>
      <name val="Bahnschrift Light"/>
      <family val="2"/>
    </font>
    <font>
      <sz val="4"/>
      <color theme="1"/>
      <name val="Bahnschrift Light"/>
      <family val="2"/>
    </font>
    <font>
      <sz val="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34"/>
      </patternFill>
    </fill>
    <fill>
      <patternFill patternType="solid">
        <fgColor rgb="FF92D050"/>
        <bgColor indexed="34"/>
      </patternFill>
    </fill>
    <fill>
      <patternFill patternType="solid">
        <fgColor theme="9" tint="0.59999389629810485"/>
        <bgColor indexed="34"/>
      </patternFill>
    </fill>
    <fill>
      <patternFill patternType="solid">
        <fgColor rgb="FFFFFF99"/>
        <bgColor indexed="34"/>
      </patternFill>
    </fill>
    <fill>
      <patternFill patternType="solid">
        <fgColor theme="8" tint="0.59999389629810485"/>
        <bgColor indexed="34"/>
      </patternFill>
    </fill>
    <fill>
      <patternFill patternType="solid">
        <fgColor rgb="FFFFFFCC"/>
        <bgColor indexed="64"/>
      </patternFill>
    </fill>
    <fill>
      <gradientFill degree="90">
        <stop position="0">
          <color rgb="FFFFFF00"/>
        </stop>
        <stop position="1">
          <color rgb="FF92D050"/>
        </stop>
      </gradientFill>
    </fill>
  </fills>
  <borders count="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1">
    <xf numFmtId="0" fontId="0" fillId="0" borderId="0"/>
    <xf numFmtId="168" fontId="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5" fontId="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0" fontId="7" fillId="0" borderId="0" applyNumberFormat="0"/>
    <xf numFmtId="0" fontId="9" fillId="0" borderId="0" applyFill="0" applyProtection="0"/>
    <xf numFmtId="0" fontId="3" fillId="0" borderId="0"/>
    <xf numFmtId="0" fontId="7" fillId="0" borderId="0" applyNumberFormat="0"/>
    <xf numFmtId="0" fontId="10" fillId="0" borderId="0"/>
    <xf numFmtId="0" fontId="7" fillId="0" borderId="0" applyNumberFormat="0"/>
    <xf numFmtId="0" fontId="10" fillId="0" borderId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6" fillId="0" borderId="0"/>
    <xf numFmtId="0" fontId="2" fillId="0" borderId="1" applyNumberFormat="0" applyFill="0" applyAlignment="0" applyProtection="0"/>
  </cellStyleXfs>
  <cellXfs count="258">
    <xf numFmtId="0" fontId="0" fillId="0" borderId="0" xfId="0"/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11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center" vertical="center"/>
    </xf>
    <xf numFmtId="166" fontId="12" fillId="3" borderId="3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14" fontId="12" fillId="3" borderId="0" xfId="0" applyNumberFormat="1" applyFont="1" applyFill="1" applyAlignment="1">
      <alignment horizontal="left" vertical="center"/>
    </xf>
    <xf numFmtId="14" fontId="12" fillId="3" borderId="0" xfId="0" applyNumberFormat="1" applyFont="1" applyFill="1" applyAlignment="1">
      <alignment horizontal="center" vertical="center"/>
    </xf>
    <xf numFmtId="167" fontId="12" fillId="3" borderId="0" xfId="0" applyNumberFormat="1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center" vertical="center"/>
    </xf>
    <xf numFmtId="166" fontId="12" fillId="3" borderId="0" xfId="0" applyNumberFormat="1" applyFont="1" applyFill="1" applyAlignment="1">
      <alignment horizontal="center" vertical="center"/>
    </xf>
    <xf numFmtId="166" fontId="11" fillId="3" borderId="0" xfId="0" applyNumberFormat="1" applyFont="1" applyFill="1" applyAlignment="1">
      <alignment horizontal="right" vertical="center"/>
    </xf>
    <xf numFmtId="0" fontId="11" fillId="3" borderId="7" xfId="0" applyFont="1" applyFill="1" applyBorder="1" applyAlignment="1">
      <alignment horizontal="left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6" fontId="11" fillId="0" borderId="11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vertical="center"/>
    </xf>
    <xf numFmtId="0" fontId="11" fillId="5" borderId="3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center" vertical="center"/>
    </xf>
    <xf numFmtId="166" fontId="12" fillId="5" borderId="3" xfId="0" applyNumberFormat="1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11" fillId="5" borderId="0" xfId="0" applyFont="1" applyFill="1" applyAlignment="1">
      <alignment horizontal="left" vertical="center"/>
    </xf>
    <xf numFmtId="14" fontId="12" fillId="5" borderId="0" xfId="0" applyNumberFormat="1" applyFont="1" applyFill="1" applyAlignment="1">
      <alignment horizontal="left" vertical="center"/>
    </xf>
    <xf numFmtId="14" fontId="12" fillId="5" borderId="0" xfId="0" applyNumberFormat="1" applyFont="1" applyFill="1" applyAlignment="1">
      <alignment horizontal="center" vertical="center"/>
    </xf>
    <xf numFmtId="167" fontId="12" fillId="5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center" vertical="center"/>
    </xf>
    <xf numFmtId="166" fontId="12" fillId="5" borderId="0" xfId="0" applyNumberFormat="1" applyFont="1" applyFill="1" applyAlignment="1">
      <alignment horizontal="center" vertical="center"/>
    </xf>
    <xf numFmtId="166" fontId="11" fillId="5" borderId="0" xfId="0" applyNumberFormat="1" applyFont="1" applyFill="1" applyAlignment="1">
      <alignment horizontal="right" vertical="center"/>
    </xf>
    <xf numFmtId="0" fontId="11" fillId="5" borderId="7" xfId="0" applyFont="1" applyFill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1" fillId="3" borderId="8" xfId="0" applyFont="1" applyFill="1" applyBorder="1" applyAlignment="1">
      <alignment horizontal="right" vertical="center" indent="1"/>
    </xf>
    <xf numFmtId="49" fontId="11" fillId="3" borderId="8" xfId="0" applyNumberFormat="1" applyFont="1" applyFill="1" applyBorder="1" applyAlignment="1">
      <alignment horizontal="left" vertical="center"/>
    </xf>
    <xf numFmtId="166" fontId="11" fillId="3" borderId="8" xfId="0" applyNumberFormat="1" applyFont="1" applyFill="1" applyBorder="1" applyAlignment="1">
      <alignment horizontal="right" vertical="center" indent="1"/>
    </xf>
    <xf numFmtId="0" fontId="12" fillId="0" borderId="20" xfId="0" applyFont="1" applyBorder="1" applyAlignment="1">
      <alignment horizontal="center" vertical="center"/>
    </xf>
    <xf numFmtId="0" fontId="11" fillId="5" borderId="8" xfId="0" applyFont="1" applyFill="1" applyBorder="1" applyAlignment="1">
      <alignment horizontal="right" vertical="center" indent="1"/>
    </xf>
    <xf numFmtId="49" fontId="11" fillId="5" borderId="8" xfId="0" applyNumberFormat="1" applyFont="1" applyFill="1" applyBorder="1" applyAlignment="1">
      <alignment horizontal="left" vertical="center"/>
    </xf>
    <xf numFmtId="166" fontId="11" fillId="5" borderId="8" xfId="0" applyNumberFormat="1" applyFont="1" applyFill="1" applyBorder="1" applyAlignment="1">
      <alignment horizontal="right" vertical="center" indent="1"/>
    </xf>
    <xf numFmtId="0" fontId="12" fillId="0" borderId="25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49" fontId="12" fillId="0" borderId="22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center" vertical="center"/>
    </xf>
    <xf numFmtId="49" fontId="12" fillId="0" borderId="24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6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66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8" borderId="27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10" borderId="29" xfId="0" applyFont="1" applyFill="1" applyBorder="1" applyAlignment="1">
      <alignment horizontal="center" vertical="center"/>
    </xf>
    <xf numFmtId="0" fontId="11" fillId="11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16" fontId="12" fillId="0" borderId="23" xfId="0" applyNumberFormat="1" applyFont="1" applyBorder="1" applyAlignment="1">
      <alignment horizontal="center" vertical="center"/>
    </xf>
    <xf numFmtId="166" fontId="12" fillId="3" borderId="4" xfId="0" applyNumberFormat="1" applyFont="1" applyFill="1" applyBorder="1" applyAlignment="1">
      <alignment horizontal="center" vertical="center"/>
    </xf>
    <xf numFmtId="167" fontId="12" fillId="3" borderId="6" xfId="0" applyNumberFormat="1" applyFont="1" applyFill="1" applyBorder="1" applyAlignment="1">
      <alignment horizontal="center" vertical="center"/>
    </xf>
    <xf numFmtId="166" fontId="12" fillId="3" borderId="6" xfId="0" applyNumberFormat="1" applyFont="1" applyFill="1" applyBorder="1" applyAlignment="1">
      <alignment horizontal="center" vertical="center"/>
    </xf>
    <xf numFmtId="166" fontId="11" fillId="3" borderId="0" xfId="0" applyNumberFormat="1" applyFont="1" applyFill="1" applyAlignment="1">
      <alignment vertical="center"/>
    </xf>
    <xf numFmtId="166" fontId="11" fillId="3" borderId="6" xfId="0" applyNumberFormat="1" applyFont="1" applyFill="1" applyBorder="1" applyAlignment="1">
      <alignment vertical="center"/>
    </xf>
    <xf numFmtId="49" fontId="11" fillId="3" borderId="8" xfId="0" applyNumberFormat="1" applyFont="1" applyFill="1" applyBorder="1" applyAlignment="1">
      <alignment vertical="center"/>
    </xf>
    <xf numFmtId="166" fontId="11" fillId="3" borderId="9" xfId="0" applyNumberFormat="1" applyFont="1" applyFill="1" applyBorder="1" applyAlignment="1">
      <alignment vertical="center"/>
    </xf>
    <xf numFmtId="166" fontId="11" fillId="0" borderId="12" xfId="0" applyNumberFormat="1" applyFont="1" applyBorder="1" applyAlignment="1">
      <alignment horizontal="center" vertical="center" wrapText="1"/>
    </xf>
    <xf numFmtId="166" fontId="11" fillId="0" borderId="13" xfId="0" applyNumberFormat="1" applyFont="1" applyBorder="1" applyAlignment="1">
      <alignment horizontal="center" vertical="center" textRotation="90" wrapText="1"/>
    </xf>
    <xf numFmtId="166" fontId="12" fillId="5" borderId="4" xfId="0" applyNumberFormat="1" applyFont="1" applyFill="1" applyBorder="1" applyAlignment="1">
      <alignment horizontal="center" vertical="center"/>
    </xf>
    <xf numFmtId="167" fontId="12" fillId="5" borderId="6" xfId="0" applyNumberFormat="1" applyFont="1" applyFill="1" applyBorder="1" applyAlignment="1">
      <alignment horizontal="center" vertical="center"/>
    </xf>
    <xf numFmtId="166" fontId="12" fillId="5" borderId="6" xfId="0" applyNumberFormat="1" applyFont="1" applyFill="1" applyBorder="1" applyAlignment="1">
      <alignment horizontal="center" vertical="center"/>
    </xf>
    <xf numFmtId="49" fontId="11" fillId="5" borderId="8" xfId="0" applyNumberFormat="1" applyFont="1" applyFill="1" applyBorder="1" applyAlignment="1">
      <alignment vertical="center"/>
    </xf>
    <xf numFmtId="166" fontId="11" fillId="5" borderId="9" xfId="0" applyNumberFormat="1" applyFont="1" applyFill="1" applyBorder="1" applyAlignment="1">
      <alignment vertical="center"/>
    </xf>
    <xf numFmtId="0" fontId="11" fillId="12" borderId="2" xfId="0" applyFont="1" applyFill="1" applyBorder="1" applyAlignment="1">
      <alignment horizontal="left" vertical="center"/>
    </xf>
    <xf numFmtId="0" fontId="12" fillId="12" borderId="3" xfId="0" applyFont="1" applyFill="1" applyBorder="1" applyAlignment="1">
      <alignment vertical="center"/>
    </xf>
    <xf numFmtId="0" fontId="11" fillId="12" borderId="3" xfId="0" applyFont="1" applyFill="1" applyBorder="1" applyAlignment="1">
      <alignment horizontal="left" vertical="center"/>
    </xf>
    <xf numFmtId="0" fontId="12" fillId="12" borderId="3" xfId="0" applyFont="1" applyFill="1" applyBorder="1" applyAlignment="1">
      <alignment horizontal="left" vertical="center"/>
    </xf>
    <xf numFmtId="0" fontId="12" fillId="12" borderId="3" xfId="0" applyFont="1" applyFill="1" applyBorder="1" applyAlignment="1">
      <alignment horizontal="center" vertical="center"/>
    </xf>
    <xf numFmtId="166" fontId="12" fillId="12" borderId="3" xfId="0" applyNumberFormat="1" applyFont="1" applyFill="1" applyBorder="1" applyAlignment="1">
      <alignment horizontal="center" vertical="center"/>
    </xf>
    <xf numFmtId="166" fontId="12" fillId="12" borderId="4" xfId="0" applyNumberFormat="1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left" vertical="center"/>
    </xf>
    <xf numFmtId="0" fontId="12" fillId="12" borderId="0" xfId="0" applyFont="1" applyFill="1" applyAlignment="1">
      <alignment vertical="center"/>
    </xf>
    <xf numFmtId="0" fontId="11" fillId="12" borderId="0" xfId="0" applyFont="1" applyFill="1" applyAlignment="1">
      <alignment horizontal="left" vertical="center"/>
    </xf>
    <xf numFmtId="14" fontId="12" fillId="12" borderId="0" xfId="0" applyNumberFormat="1" applyFont="1" applyFill="1" applyAlignment="1">
      <alignment horizontal="left" vertical="center"/>
    </xf>
    <xf numFmtId="14" fontId="12" fillId="12" borderId="0" xfId="0" applyNumberFormat="1" applyFont="1" applyFill="1" applyAlignment="1">
      <alignment horizontal="center" vertical="center"/>
    </xf>
    <xf numFmtId="167" fontId="12" fillId="12" borderId="0" xfId="0" applyNumberFormat="1" applyFont="1" applyFill="1" applyAlignment="1">
      <alignment horizontal="center" vertical="center"/>
    </xf>
    <xf numFmtId="167" fontId="12" fillId="12" borderId="6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left" vertical="center"/>
    </xf>
    <xf numFmtId="0" fontId="12" fillId="12" borderId="0" xfId="0" applyFont="1" applyFill="1" applyAlignment="1">
      <alignment horizontal="center" vertical="center"/>
    </xf>
    <xf numFmtId="166" fontId="12" fillId="12" borderId="0" xfId="0" applyNumberFormat="1" applyFont="1" applyFill="1" applyAlignment="1">
      <alignment horizontal="center" vertical="center"/>
    </xf>
    <xf numFmtId="166" fontId="12" fillId="12" borderId="6" xfId="0" applyNumberFormat="1" applyFont="1" applyFill="1" applyBorder="1" applyAlignment="1">
      <alignment horizontal="center" vertical="center"/>
    </xf>
    <xf numFmtId="166" fontId="11" fillId="12" borderId="0" xfId="0" applyNumberFormat="1" applyFont="1" applyFill="1" applyAlignment="1">
      <alignment horizontal="right" vertical="center"/>
    </xf>
    <xf numFmtId="166" fontId="11" fillId="12" borderId="0" xfId="0" applyNumberFormat="1" applyFont="1" applyFill="1" applyAlignment="1">
      <alignment vertical="center"/>
    </xf>
    <xf numFmtId="166" fontId="11" fillId="12" borderId="6" xfId="0" applyNumberFormat="1" applyFont="1" applyFill="1" applyBorder="1" applyAlignment="1">
      <alignment vertical="center"/>
    </xf>
    <xf numFmtId="0" fontId="11" fillId="12" borderId="7" xfId="0" applyFont="1" applyFill="1" applyBorder="1" applyAlignment="1">
      <alignment horizontal="left" vertical="center"/>
    </xf>
    <xf numFmtId="0" fontId="11" fillId="12" borderId="8" xfId="0" applyFont="1" applyFill="1" applyBorder="1" applyAlignment="1">
      <alignment horizontal="right" vertical="center" indent="1"/>
    </xf>
    <xf numFmtId="49" fontId="11" fillId="12" borderId="8" xfId="0" applyNumberFormat="1" applyFont="1" applyFill="1" applyBorder="1" applyAlignment="1">
      <alignment horizontal="left" vertical="center"/>
    </xf>
    <xf numFmtId="166" fontId="11" fillId="12" borderId="8" xfId="0" applyNumberFormat="1" applyFont="1" applyFill="1" applyBorder="1" applyAlignment="1">
      <alignment horizontal="right" vertical="center" indent="1"/>
    </xf>
    <xf numFmtId="49" fontId="11" fillId="12" borderId="8" xfId="0" applyNumberFormat="1" applyFont="1" applyFill="1" applyBorder="1" applyAlignment="1">
      <alignment vertical="center"/>
    </xf>
    <xf numFmtId="166" fontId="11" fillId="12" borderId="9" xfId="0" applyNumberFormat="1" applyFont="1" applyFill="1" applyBorder="1" applyAlignment="1">
      <alignment vertical="center"/>
    </xf>
    <xf numFmtId="166" fontId="11" fillId="0" borderId="13" xfId="0" applyNumberFormat="1" applyFont="1" applyBorder="1" applyAlignment="1">
      <alignment horizontal="center" vertical="center" wrapText="1"/>
    </xf>
    <xf numFmtId="49" fontId="12" fillId="13" borderId="23" xfId="0" applyNumberFormat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1" fontId="12" fillId="0" borderId="25" xfId="0" applyNumberFormat="1" applyFont="1" applyBorder="1" applyAlignment="1">
      <alignment horizontal="center" vertical="center"/>
    </xf>
    <xf numFmtId="1" fontId="12" fillId="0" borderId="23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12" fillId="3" borderId="8" xfId="0" applyFont="1" applyFill="1" applyBorder="1" applyAlignment="1">
      <alignment horizontal="left" vertical="center"/>
    </xf>
    <xf numFmtId="0" fontId="12" fillId="12" borderId="8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166" fontId="11" fillId="5" borderId="0" xfId="0" applyNumberFormat="1" applyFont="1" applyFill="1" applyAlignment="1">
      <alignment vertical="center"/>
    </xf>
    <xf numFmtId="166" fontId="11" fillId="5" borderId="6" xfId="0" applyNumberFormat="1" applyFont="1" applyFill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7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1" fillId="5" borderId="8" xfId="0" applyFont="1" applyFill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1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1" fillId="3" borderId="8" xfId="0" applyFont="1" applyFill="1" applyBorder="1" applyAlignment="1">
      <alignment horizontal="left" vertical="center"/>
    </xf>
    <xf numFmtId="0" fontId="0" fillId="0" borderId="8" xfId="0" applyBorder="1"/>
    <xf numFmtId="0" fontId="0" fillId="0" borderId="38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7" xfId="0" applyBorder="1"/>
    <xf numFmtId="0" fontId="16" fillId="0" borderId="2" xfId="0" applyFont="1" applyBorder="1"/>
    <xf numFmtId="0" fontId="19" fillId="0" borderId="3" xfId="0" applyFont="1" applyBorder="1"/>
    <xf numFmtId="0" fontId="19" fillId="0" borderId="4" xfId="0" applyFont="1" applyBorder="1"/>
    <xf numFmtId="0" fontId="17" fillId="0" borderId="41" xfId="0" applyFont="1" applyBorder="1" applyAlignment="1">
      <alignment horizontal="center"/>
    </xf>
    <xf numFmtId="0" fontId="19" fillId="0" borderId="5" xfId="0" applyFont="1" applyBorder="1"/>
    <xf numFmtId="0" fontId="19" fillId="0" borderId="0" xfId="0" applyFont="1"/>
    <xf numFmtId="0" fontId="19" fillId="0" borderId="6" xfId="0" applyFont="1" applyBorder="1"/>
    <xf numFmtId="0" fontId="19" fillId="0" borderId="7" xfId="0" applyFont="1" applyBorder="1"/>
    <xf numFmtId="0" fontId="19" fillId="0" borderId="8" xfId="0" applyFont="1" applyBorder="1"/>
    <xf numFmtId="0" fontId="19" fillId="0" borderId="9" xfId="0" applyFont="1" applyBorder="1"/>
    <xf numFmtId="0" fontId="16" fillId="0" borderId="41" xfId="0" applyFont="1" applyBorder="1"/>
    <xf numFmtId="0" fontId="17" fillId="0" borderId="3" xfId="0" applyFont="1" applyBorder="1"/>
    <xf numFmtId="0" fontId="26" fillId="0" borderId="2" xfId="0" applyFont="1" applyBorder="1" applyAlignment="1">
      <alignment horizontal="left" vertical="top"/>
    </xf>
    <xf numFmtId="0" fontId="27" fillId="0" borderId="4" xfId="0" applyFont="1" applyBorder="1"/>
    <xf numFmtId="0" fontId="27" fillId="0" borderId="3" xfId="0" applyFont="1" applyBorder="1"/>
    <xf numFmtId="0" fontId="0" fillId="0" borderId="6" xfId="0" applyBorder="1"/>
    <xf numFmtId="0" fontId="27" fillId="0" borderId="7" xfId="0" applyFont="1" applyBorder="1"/>
    <xf numFmtId="0" fontId="27" fillId="0" borderId="9" xfId="0" applyFont="1" applyBorder="1"/>
    <xf numFmtId="0" fontId="0" fillId="0" borderId="7" xfId="0" applyBorder="1"/>
    <xf numFmtId="0" fontId="0" fillId="0" borderId="9" xfId="0" applyBorder="1"/>
    <xf numFmtId="1" fontId="12" fillId="0" borderId="35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49" fontId="12" fillId="0" borderId="12" xfId="0" applyNumberFormat="1" applyFont="1" applyBorder="1" applyAlignment="1">
      <alignment vertical="center"/>
    </xf>
    <xf numFmtId="0" fontId="15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6" fillId="0" borderId="39" xfId="0" applyFont="1" applyBorder="1" applyAlignment="1">
      <alignment horizontal="left"/>
    </xf>
    <xf numFmtId="0" fontId="16" fillId="0" borderId="40" xfId="0" applyFont="1" applyBorder="1" applyAlignment="1">
      <alignment horizontal="left"/>
    </xf>
    <xf numFmtId="0" fontId="17" fillId="0" borderId="39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14" fontId="16" fillId="0" borderId="39" xfId="0" applyNumberFormat="1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14" fontId="18" fillId="0" borderId="39" xfId="0" applyNumberFormat="1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8" fillId="0" borderId="40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14" fontId="17" fillId="0" borderId="39" xfId="0" applyNumberFormat="1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20" fillId="0" borderId="39" xfId="0" applyFont="1" applyBorder="1" applyAlignment="1">
      <alignment horizontal="center"/>
    </xf>
    <xf numFmtId="0" fontId="20" fillId="0" borderId="38" xfId="0" applyFont="1" applyBorder="1" applyAlignment="1">
      <alignment horizontal="center"/>
    </xf>
    <xf numFmtId="0" fontId="20" fillId="0" borderId="40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2" fontId="27" fillId="0" borderId="7" xfId="0" applyNumberFormat="1" applyFont="1" applyBorder="1" applyAlignment="1">
      <alignment horizontal="center" vertical="top"/>
    </xf>
    <xf numFmtId="12" fontId="27" fillId="0" borderId="8" xfId="0" applyNumberFormat="1" applyFont="1" applyBorder="1" applyAlignment="1">
      <alignment horizontal="center" vertical="top"/>
    </xf>
    <xf numFmtId="12" fontId="27" fillId="0" borderId="9" xfId="0" applyNumberFormat="1" applyFont="1" applyBorder="1" applyAlignment="1">
      <alignment horizontal="center" vertical="top"/>
    </xf>
    <xf numFmtId="0" fontId="16" fillId="0" borderId="2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top"/>
    </xf>
    <xf numFmtId="0" fontId="17" fillId="0" borderId="8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23" fillId="0" borderId="7" xfId="0" applyFont="1" applyBorder="1" applyAlignment="1">
      <alignment horizontal="center" vertical="top" wrapText="1"/>
    </xf>
    <xf numFmtId="0" fontId="23" fillId="0" borderId="8" xfId="0" applyFont="1" applyBorder="1" applyAlignment="1">
      <alignment horizontal="center" vertical="top" wrapText="1"/>
    </xf>
    <xf numFmtId="0" fontId="23" fillId="0" borderId="9" xfId="0" applyFont="1" applyBorder="1" applyAlignment="1">
      <alignment horizontal="center" vertical="top" wrapText="1"/>
    </xf>
    <xf numFmtId="0" fontId="12" fillId="0" borderId="13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49" fontId="12" fillId="0" borderId="32" xfId="0" applyNumberFormat="1" applyFont="1" applyBorder="1" applyAlignment="1">
      <alignment horizontal="center" vertical="center"/>
    </xf>
    <xf numFmtId="49" fontId="12" fillId="0" borderId="10" xfId="0" applyNumberFormat="1" applyFont="1" applyBorder="1" applyAlignment="1">
      <alignment horizontal="center" vertical="center"/>
    </xf>
    <xf numFmtId="49" fontId="12" fillId="0" borderId="34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11" xfId="0" applyNumberFormat="1" applyFont="1" applyBorder="1" applyAlignment="1">
      <alignment horizontal="center" vertical="center"/>
    </xf>
    <xf numFmtId="49" fontId="12" fillId="0" borderId="35" xfId="0" applyNumberFormat="1" applyFont="1" applyBorder="1" applyAlignment="1">
      <alignment horizontal="center" vertical="center"/>
    </xf>
    <xf numFmtId="1" fontId="12" fillId="0" borderId="19" xfId="0" applyNumberFormat="1" applyFont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/>
    </xf>
    <xf numFmtId="1" fontId="12" fillId="0" borderId="35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left" vertical="center"/>
    </xf>
    <xf numFmtId="49" fontId="12" fillId="0" borderId="11" xfId="0" applyNumberFormat="1" applyFont="1" applyBorder="1" applyAlignment="1">
      <alignment horizontal="left" vertical="center"/>
    </xf>
    <xf numFmtId="49" fontId="12" fillId="0" borderId="35" xfId="0" applyNumberFormat="1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 textRotation="90"/>
    </xf>
    <xf numFmtId="0" fontId="12" fillId="0" borderId="6" xfId="0" applyFont="1" applyBorder="1" applyAlignment="1">
      <alignment horizontal="center" vertical="center" textRotation="90"/>
    </xf>
    <xf numFmtId="0" fontId="12" fillId="0" borderId="9" xfId="0" applyFont="1" applyBorder="1" applyAlignment="1">
      <alignment horizontal="center" vertical="center" textRotation="90"/>
    </xf>
  </cellXfs>
  <cellStyles count="21">
    <cellStyle name="Euro" xfId="1" xr:uid="{00000000-0005-0000-0000-000000000000}"/>
    <cellStyle name="Hipervínculo 2" xfId="2" xr:uid="{00000000-0005-0000-0000-000001000000}"/>
    <cellStyle name="Millares 2" xfId="3" xr:uid="{00000000-0005-0000-0000-000002000000}"/>
    <cellStyle name="Moneda 2" xfId="4" xr:uid="{00000000-0005-0000-0000-000003000000}"/>
    <cellStyle name="Moneda 3" xfId="5" xr:uid="{00000000-0005-0000-0000-000004000000}"/>
    <cellStyle name="Neutral" xfId="6" builtinId="28" customBuiltin="1"/>
    <cellStyle name="Normal" xfId="0" builtinId="0"/>
    <cellStyle name="Normal 2" xfId="7" xr:uid="{00000000-0005-0000-0000-000007000000}"/>
    <cellStyle name="Normal 2 2" xfId="8" xr:uid="{00000000-0005-0000-0000-000008000000}"/>
    <cellStyle name="Normal 2 3" xfId="9" xr:uid="{00000000-0005-0000-0000-000009000000}"/>
    <cellStyle name="Normal 3" xfId="10" xr:uid="{00000000-0005-0000-0000-00000A000000}"/>
    <cellStyle name="Normal 3 2" xfId="11" xr:uid="{00000000-0005-0000-0000-00000B000000}"/>
    <cellStyle name="Normal 3 3" xfId="12" xr:uid="{00000000-0005-0000-0000-00000C000000}"/>
    <cellStyle name="Normal 4" xfId="13" xr:uid="{00000000-0005-0000-0000-00000D000000}"/>
    <cellStyle name="Normal 5" xfId="14" xr:uid="{00000000-0005-0000-0000-00000E000000}"/>
    <cellStyle name="Porcentaje 2" xfId="15" xr:uid="{00000000-0005-0000-0000-00000F000000}"/>
    <cellStyle name="Porcentaje 2 2" xfId="16" xr:uid="{00000000-0005-0000-0000-000010000000}"/>
    <cellStyle name="Porcentaje 3" xfId="17" xr:uid="{00000000-0005-0000-0000-000011000000}"/>
    <cellStyle name="Porcentaje 4" xfId="18" xr:uid="{00000000-0005-0000-0000-000012000000}"/>
    <cellStyle name="Standard_DP" xfId="19" xr:uid="{00000000-0005-0000-0000-000013000000}"/>
    <cellStyle name="Total" xfId="20" builtinId="25" customBuiltin="1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92D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122636</xdr:colOff>
      <xdr:row>52</xdr:row>
      <xdr:rowOff>55129</xdr:rowOff>
    </xdr:from>
    <xdr:to>
      <xdr:col>12</xdr:col>
      <xdr:colOff>119062</xdr:colOff>
      <xdr:row>55</xdr:row>
      <xdr:rowOff>128876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9192C4-94B2-4C63-827A-04AA2F600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111" y="8970529"/>
          <a:ext cx="806051" cy="588097"/>
        </a:xfrm>
        <a:prstGeom prst="rect">
          <a:avLst/>
        </a:prstGeom>
      </xdr:spPr>
    </xdr:pic>
    <xdr:clientData/>
  </xdr:twoCellAnchor>
  <xdr:twoCellAnchor>
    <xdr:from>
      <xdr:col>33</xdr:col>
      <xdr:colOff>100399</xdr:colOff>
      <xdr:row>56</xdr:row>
      <xdr:rowOff>29416</xdr:rowOff>
    </xdr:from>
    <xdr:to>
      <xdr:col>35</xdr:col>
      <xdr:colOff>41279</xdr:colOff>
      <xdr:row>57</xdr:row>
      <xdr:rowOff>81968</xdr:rowOff>
    </xdr:to>
    <xdr:sp macro="" textlink="">
      <xdr:nvSpPr>
        <xdr:cNvPr id="3" name="Triángulo isósceles 2">
          <a:extLst>
            <a:ext uri="{FF2B5EF4-FFF2-40B4-BE49-F238E27FC236}">
              <a16:creationId xmlns:a16="http://schemas.microsoft.com/office/drawing/2014/main" id="{3C81F2F0-5D1A-48D3-BB8B-50ADED785DB4}"/>
            </a:ext>
          </a:extLst>
        </xdr:cNvPr>
        <xdr:cNvSpPr/>
      </xdr:nvSpPr>
      <xdr:spPr>
        <a:xfrm>
          <a:off x="5566921" y="9769764"/>
          <a:ext cx="272184" cy="226487"/>
        </a:xfrm>
        <a:prstGeom prst="triangl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95249</xdr:colOff>
      <xdr:row>51</xdr:row>
      <xdr:rowOff>134216</xdr:rowOff>
    </xdr:from>
    <xdr:to>
      <xdr:col>16</xdr:col>
      <xdr:colOff>142875</xdr:colOff>
      <xdr:row>52</xdr:row>
      <xdr:rowOff>112568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0ED575C-1195-4236-BC6D-BFFD4FDA0157}"/>
            </a:ext>
          </a:extLst>
        </xdr:cNvPr>
        <xdr:cNvSpPr txBox="1"/>
      </xdr:nvSpPr>
      <xdr:spPr>
        <a:xfrm>
          <a:off x="2362199" y="8878166"/>
          <a:ext cx="371476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>
              <a:latin typeface="+mn-lt"/>
            </a:rPr>
            <a:t>Obra</a:t>
          </a:r>
          <a:r>
            <a:rPr lang="en-US" sz="500"/>
            <a:t>:</a:t>
          </a:r>
        </a:p>
      </xdr:txBody>
    </xdr:sp>
    <xdr:clientData/>
  </xdr:twoCellAnchor>
  <xdr:twoCellAnchor>
    <xdr:from>
      <xdr:col>14</xdr:col>
      <xdr:colOff>100445</xdr:colOff>
      <xdr:row>53</xdr:row>
      <xdr:rowOff>135083</xdr:rowOff>
    </xdr:from>
    <xdr:to>
      <xdr:col>16</xdr:col>
      <xdr:colOff>148071</xdr:colOff>
      <xdr:row>54</xdr:row>
      <xdr:rowOff>113435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604A06C-3169-4C93-BC28-B311457A7C65}"/>
            </a:ext>
          </a:extLst>
        </xdr:cNvPr>
        <xdr:cNvSpPr txBox="1"/>
      </xdr:nvSpPr>
      <xdr:spPr>
        <a:xfrm>
          <a:off x="2367395" y="9221933"/>
          <a:ext cx="371476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/>
            <a:t>Tema:</a:t>
          </a:r>
        </a:p>
      </xdr:txBody>
    </xdr:sp>
    <xdr:clientData/>
  </xdr:twoCellAnchor>
  <xdr:twoCellAnchor>
    <xdr:from>
      <xdr:col>15</xdr:col>
      <xdr:colOff>96982</xdr:colOff>
      <xdr:row>55</xdr:row>
      <xdr:rowOff>144608</xdr:rowOff>
    </xdr:from>
    <xdr:to>
      <xdr:col>18</xdr:col>
      <xdr:colOff>129887</xdr:colOff>
      <xdr:row>56</xdr:row>
      <xdr:rowOff>122960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BC80757F-E14C-4535-845E-3065DA4D5031}"/>
            </a:ext>
          </a:extLst>
        </xdr:cNvPr>
        <xdr:cNvSpPr txBox="1"/>
      </xdr:nvSpPr>
      <xdr:spPr>
        <a:xfrm>
          <a:off x="2525857" y="9574358"/>
          <a:ext cx="518680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/>
            <a:t>Documento:</a:t>
          </a:r>
        </a:p>
      </xdr:txBody>
    </xdr:sp>
    <xdr:clientData/>
  </xdr:twoCellAnchor>
  <xdr:twoCellAnchor>
    <xdr:from>
      <xdr:col>32</xdr:col>
      <xdr:colOff>91785</xdr:colOff>
      <xdr:row>51</xdr:row>
      <xdr:rowOff>135082</xdr:rowOff>
    </xdr:from>
    <xdr:to>
      <xdr:col>35</xdr:col>
      <xdr:colOff>43295</xdr:colOff>
      <xdr:row>52</xdr:row>
      <xdr:rowOff>113434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2848C659-3BF7-4DFF-80E8-63FF9BA4A674}"/>
            </a:ext>
          </a:extLst>
        </xdr:cNvPr>
        <xdr:cNvSpPr txBox="1"/>
      </xdr:nvSpPr>
      <xdr:spPr>
        <a:xfrm>
          <a:off x="5273385" y="8879032"/>
          <a:ext cx="437285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>
              <a:latin typeface="+mn-lt"/>
            </a:rPr>
            <a:t>Formato</a:t>
          </a:r>
          <a:r>
            <a:rPr lang="en-US" sz="500"/>
            <a:t>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0677-19BD-4E0B-8A17-008D05A35557}">
  <dimension ref="B1:AO135"/>
  <sheetViews>
    <sheetView tabSelected="1" view="pageBreakPreview" topLeftCell="A45" zoomScale="115" zoomScaleNormal="100" zoomScaleSheetLayoutView="115" workbookViewId="0">
      <selection activeCell="F57" sqref="F57:P58"/>
    </sheetView>
  </sheetViews>
  <sheetFormatPr baseColWidth="10" defaultColWidth="1.140625" defaultRowHeight="12.75" x14ac:dyDescent="0.2"/>
  <cols>
    <col min="1" max="100" width="2.42578125" customWidth="1"/>
  </cols>
  <sheetData>
    <row r="1" spans="2:41" ht="14.1" customHeight="1" thickBot="1" x14ac:dyDescent="0.25">
      <c r="B1" s="148"/>
      <c r="C1" s="148"/>
    </row>
    <row r="2" spans="2:41" ht="14.1" customHeight="1" thickBot="1" x14ac:dyDescent="0.25">
      <c r="C2" s="149"/>
      <c r="E2" s="150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49"/>
      <c r="AO2" s="152"/>
    </row>
    <row r="3" spans="2:41" ht="14.1" customHeight="1" thickBot="1" x14ac:dyDescent="0.25">
      <c r="B3" s="148"/>
      <c r="C3" s="148"/>
      <c r="E3" s="153"/>
      <c r="F3" s="179" t="s">
        <v>145</v>
      </c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1"/>
      <c r="AO3" s="154"/>
    </row>
    <row r="4" spans="2:41" ht="14.1" customHeight="1" thickBot="1" x14ac:dyDescent="0.25">
      <c r="C4" s="149"/>
      <c r="E4" s="153"/>
      <c r="F4" s="182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4"/>
      <c r="AO4" s="154"/>
    </row>
    <row r="5" spans="2:41" ht="14.1" customHeight="1" thickBot="1" x14ac:dyDescent="0.25">
      <c r="B5" s="148"/>
      <c r="C5" s="148"/>
      <c r="E5" s="153"/>
      <c r="F5" s="182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4"/>
      <c r="AO5" s="154"/>
    </row>
    <row r="6" spans="2:41" ht="14.1" customHeight="1" thickBot="1" x14ac:dyDescent="0.25">
      <c r="C6" s="149"/>
      <c r="E6" s="153"/>
      <c r="F6" s="182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4"/>
      <c r="AO6" s="154"/>
    </row>
    <row r="7" spans="2:41" ht="14.1" customHeight="1" thickBot="1" x14ac:dyDescent="0.25">
      <c r="B7" s="148"/>
      <c r="C7" s="148"/>
      <c r="E7" s="153"/>
      <c r="F7" s="182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4"/>
      <c r="AO7" s="154"/>
    </row>
    <row r="8" spans="2:41" ht="14.1" customHeight="1" thickBot="1" x14ac:dyDescent="0.25">
      <c r="C8" s="149"/>
      <c r="E8" s="153"/>
      <c r="F8" s="182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4"/>
      <c r="AO8" s="154"/>
    </row>
    <row r="9" spans="2:41" ht="14.1" customHeight="1" thickBot="1" x14ac:dyDescent="0.25">
      <c r="B9" s="148"/>
      <c r="C9" s="148"/>
      <c r="E9" s="153"/>
      <c r="F9" s="182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4"/>
      <c r="AO9" s="154"/>
    </row>
    <row r="10" spans="2:41" ht="14.1" customHeight="1" thickBot="1" x14ac:dyDescent="0.25">
      <c r="C10" s="149"/>
      <c r="E10" s="153"/>
      <c r="F10" s="182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4"/>
      <c r="AO10" s="154"/>
    </row>
    <row r="11" spans="2:41" ht="14.1" customHeight="1" thickBot="1" x14ac:dyDescent="0.25">
      <c r="B11" s="148"/>
      <c r="C11" s="148"/>
      <c r="E11" s="153"/>
      <c r="F11" s="182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4"/>
      <c r="AO11" s="154"/>
    </row>
    <row r="12" spans="2:41" ht="14.1" customHeight="1" thickBot="1" x14ac:dyDescent="0.25">
      <c r="C12" s="149"/>
      <c r="E12" s="153"/>
      <c r="F12" s="182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4"/>
      <c r="AO12" s="154"/>
    </row>
    <row r="13" spans="2:41" ht="14.1" customHeight="1" thickBot="1" x14ac:dyDescent="0.25">
      <c r="B13" s="148"/>
      <c r="C13" s="148"/>
      <c r="E13" s="153"/>
      <c r="F13" s="182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4"/>
      <c r="AO13" s="154"/>
    </row>
    <row r="14" spans="2:41" ht="14.1" customHeight="1" thickBot="1" x14ac:dyDescent="0.25">
      <c r="C14" s="149"/>
      <c r="E14" s="153"/>
      <c r="F14" s="182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4"/>
      <c r="AO14" s="154"/>
    </row>
    <row r="15" spans="2:41" ht="14.1" customHeight="1" thickBot="1" x14ac:dyDescent="0.25">
      <c r="B15" s="148"/>
      <c r="C15" s="148"/>
      <c r="E15" s="153"/>
      <c r="F15" s="182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4"/>
      <c r="AO15" s="154"/>
    </row>
    <row r="16" spans="2:41" ht="14.1" customHeight="1" thickBot="1" x14ac:dyDescent="0.25">
      <c r="C16" s="149"/>
      <c r="E16" s="153"/>
      <c r="F16" s="182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4"/>
      <c r="AO16" s="154"/>
    </row>
    <row r="17" spans="2:41" ht="14.1" customHeight="1" thickBot="1" x14ac:dyDescent="0.25">
      <c r="B17" s="148"/>
      <c r="C17" s="148"/>
      <c r="E17" s="153"/>
      <c r="F17" s="182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4"/>
      <c r="AO17" s="154"/>
    </row>
    <row r="18" spans="2:41" ht="14.1" customHeight="1" thickBot="1" x14ac:dyDescent="0.25">
      <c r="C18" s="149"/>
      <c r="E18" s="153"/>
      <c r="F18" s="182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4"/>
      <c r="AO18" s="154"/>
    </row>
    <row r="19" spans="2:41" ht="14.1" customHeight="1" thickBot="1" x14ac:dyDescent="0.25">
      <c r="B19" s="148"/>
      <c r="C19" s="148"/>
      <c r="E19" s="153"/>
      <c r="F19" s="182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4"/>
      <c r="AO19" s="154"/>
    </row>
    <row r="20" spans="2:41" ht="14.1" customHeight="1" thickBot="1" x14ac:dyDescent="0.25">
      <c r="C20" s="149"/>
      <c r="E20" s="153"/>
      <c r="F20" s="182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4"/>
      <c r="AO20" s="154"/>
    </row>
    <row r="21" spans="2:41" ht="14.1" customHeight="1" thickBot="1" x14ac:dyDescent="0.25">
      <c r="B21" s="148"/>
      <c r="C21" s="148"/>
      <c r="E21" s="153"/>
      <c r="F21" s="182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4"/>
      <c r="AO21" s="154"/>
    </row>
    <row r="22" spans="2:41" ht="14.1" customHeight="1" thickBot="1" x14ac:dyDescent="0.25">
      <c r="C22" s="149"/>
      <c r="E22" s="153"/>
      <c r="F22" s="182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4"/>
      <c r="AO22" s="154"/>
    </row>
    <row r="23" spans="2:41" ht="14.1" customHeight="1" thickBot="1" x14ac:dyDescent="0.25">
      <c r="B23" s="148"/>
      <c r="C23" s="148"/>
      <c r="E23" s="153"/>
      <c r="F23" s="182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4"/>
      <c r="AO23" s="154"/>
    </row>
    <row r="24" spans="2:41" ht="14.1" customHeight="1" thickBot="1" x14ac:dyDescent="0.25">
      <c r="C24" s="149"/>
      <c r="E24" s="153"/>
      <c r="F24" s="182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4"/>
      <c r="AO24" s="154"/>
    </row>
    <row r="25" spans="2:41" ht="14.1" customHeight="1" thickBot="1" x14ac:dyDescent="0.25">
      <c r="B25" s="148"/>
      <c r="C25" s="148"/>
      <c r="E25" s="153"/>
      <c r="F25" s="182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4"/>
      <c r="AO25" s="154"/>
    </row>
    <row r="26" spans="2:41" ht="14.1" customHeight="1" thickBot="1" x14ac:dyDescent="0.25">
      <c r="C26" s="149"/>
      <c r="E26" s="153"/>
      <c r="F26" s="182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4"/>
      <c r="AO26" s="154"/>
    </row>
    <row r="27" spans="2:41" ht="14.1" customHeight="1" thickBot="1" x14ac:dyDescent="0.25">
      <c r="B27" s="148"/>
      <c r="C27" s="148"/>
      <c r="E27" s="153"/>
      <c r="F27" s="182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4"/>
      <c r="AO27" s="154"/>
    </row>
    <row r="28" spans="2:41" ht="14.1" customHeight="1" thickBot="1" x14ac:dyDescent="0.25">
      <c r="C28" s="149"/>
      <c r="E28" s="153"/>
      <c r="F28" s="182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4"/>
      <c r="AO28" s="154"/>
    </row>
    <row r="29" spans="2:41" ht="14.1" customHeight="1" thickBot="1" x14ac:dyDescent="0.25">
      <c r="B29" s="148"/>
      <c r="C29" s="148"/>
      <c r="E29" s="153"/>
      <c r="F29" s="182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4"/>
      <c r="AO29" s="154"/>
    </row>
    <row r="30" spans="2:41" ht="14.1" customHeight="1" thickBot="1" x14ac:dyDescent="0.25">
      <c r="C30" s="149"/>
      <c r="E30" s="153"/>
      <c r="F30" s="182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4"/>
      <c r="AO30" s="154"/>
    </row>
    <row r="31" spans="2:41" ht="14.1" customHeight="1" thickBot="1" x14ac:dyDescent="0.25">
      <c r="B31" s="148"/>
      <c r="C31" s="148"/>
      <c r="E31" s="153"/>
      <c r="F31" s="182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4"/>
      <c r="AO31" s="154"/>
    </row>
    <row r="32" spans="2:41" ht="14.1" customHeight="1" thickBot="1" x14ac:dyDescent="0.25">
      <c r="C32" s="149"/>
      <c r="E32" s="153"/>
      <c r="F32" s="182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4"/>
      <c r="AO32" s="154"/>
    </row>
    <row r="33" spans="2:41" ht="14.1" customHeight="1" thickBot="1" x14ac:dyDescent="0.25">
      <c r="B33" s="148"/>
      <c r="C33" s="148"/>
      <c r="E33" s="153"/>
      <c r="F33" s="182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4"/>
      <c r="AO33" s="154"/>
    </row>
    <row r="34" spans="2:41" ht="14.1" customHeight="1" thickBot="1" x14ac:dyDescent="0.25">
      <c r="C34" s="149"/>
      <c r="E34" s="153"/>
      <c r="F34" s="182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4"/>
      <c r="AO34" s="154"/>
    </row>
    <row r="35" spans="2:41" ht="14.1" customHeight="1" thickBot="1" x14ac:dyDescent="0.25">
      <c r="B35" s="148"/>
      <c r="C35" s="148"/>
      <c r="E35" s="153"/>
      <c r="F35" s="182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4"/>
      <c r="AO35" s="154"/>
    </row>
    <row r="36" spans="2:41" ht="14.1" customHeight="1" thickBot="1" x14ac:dyDescent="0.25">
      <c r="C36" s="149"/>
      <c r="E36" s="153"/>
      <c r="F36" s="182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4"/>
      <c r="AO36" s="154"/>
    </row>
    <row r="37" spans="2:41" ht="14.1" customHeight="1" thickBot="1" x14ac:dyDescent="0.25">
      <c r="B37" s="148"/>
      <c r="C37" s="148"/>
      <c r="E37" s="153"/>
      <c r="F37" s="182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4"/>
      <c r="AO37" s="154"/>
    </row>
    <row r="38" spans="2:41" ht="14.1" customHeight="1" thickBot="1" x14ac:dyDescent="0.25">
      <c r="C38" s="149"/>
      <c r="E38" s="153"/>
      <c r="F38" s="182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4"/>
      <c r="AO38" s="154"/>
    </row>
    <row r="39" spans="2:41" ht="14.1" customHeight="1" thickBot="1" x14ac:dyDescent="0.25">
      <c r="B39" s="148"/>
      <c r="C39" s="148"/>
      <c r="E39" s="153"/>
      <c r="F39" s="182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4"/>
      <c r="AO39" s="154"/>
    </row>
    <row r="40" spans="2:41" ht="14.1" customHeight="1" thickBot="1" x14ac:dyDescent="0.25">
      <c r="C40" s="149"/>
      <c r="E40" s="153"/>
      <c r="F40" s="182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4"/>
      <c r="AO40" s="154"/>
    </row>
    <row r="41" spans="2:41" ht="14.1" customHeight="1" thickBot="1" x14ac:dyDescent="0.25">
      <c r="B41" s="148"/>
      <c r="C41" s="148"/>
      <c r="E41" s="153"/>
      <c r="F41" s="182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4"/>
      <c r="AO41" s="154"/>
    </row>
    <row r="42" spans="2:41" ht="14.1" customHeight="1" thickBot="1" x14ac:dyDescent="0.25">
      <c r="C42" s="149"/>
      <c r="E42" s="153"/>
      <c r="F42" s="182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4"/>
      <c r="AO42" s="154"/>
    </row>
    <row r="43" spans="2:41" ht="14.1" customHeight="1" thickBot="1" x14ac:dyDescent="0.25">
      <c r="B43" s="148"/>
      <c r="C43" s="148"/>
      <c r="E43" s="153"/>
      <c r="F43" s="182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4"/>
      <c r="AO43" s="154"/>
    </row>
    <row r="44" spans="2:41" ht="14.1" customHeight="1" thickBot="1" x14ac:dyDescent="0.25">
      <c r="C44" s="149"/>
      <c r="E44" s="153"/>
      <c r="F44" s="182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4"/>
      <c r="AO44" s="154"/>
    </row>
    <row r="45" spans="2:41" ht="14.1" customHeight="1" thickBot="1" x14ac:dyDescent="0.25">
      <c r="B45" s="148"/>
      <c r="C45" s="148"/>
      <c r="E45" s="153"/>
      <c r="F45" s="182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4"/>
      <c r="AO45" s="154"/>
    </row>
    <row r="46" spans="2:41" ht="14.1" customHeight="1" thickBot="1" x14ac:dyDescent="0.25">
      <c r="C46" s="149"/>
      <c r="E46" s="153"/>
      <c r="F46" s="182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4"/>
      <c r="AO46" s="154"/>
    </row>
    <row r="47" spans="2:41" ht="14.1" customHeight="1" thickBot="1" x14ac:dyDescent="0.25">
      <c r="B47" s="148"/>
      <c r="C47" s="148"/>
      <c r="E47" s="153"/>
      <c r="F47" s="182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4"/>
      <c r="AO47" s="154"/>
    </row>
    <row r="48" spans="2:41" ht="14.1" customHeight="1" thickBot="1" x14ac:dyDescent="0.25">
      <c r="C48" s="149"/>
      <c r="E48" s="153"/>
      <c r="F48" s="185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7"/>
      <c r="AO48" s="154"/>
    </row>
    <row r="49" spans="2:41" ht="14.1" customHeight="1" thickBot="1" x14ac:dyDescent="0.25">
      <c r="B49" s="148"/>
      <c r="C49" s="148"/>
      <c r="E49" s="153"/>
      <c r="F49" s="188" t="s">
        <v>121</v>
      </c>
      <c r="G49" s="189"/>
      <c r="H49" s="190"/>
      <c r="I49" s="191"/>
      <c r="J49" s="192" t="s">
        <v>122</v>
      </c>
      <c r="K49" s="193"/>
      <c r="L49" s="194"/>
      <c r="M49" s="195"/>
      <c r="N49" s="196"/>
      <c r="O49" s="197"/>
      <c r="P49" s="155" t="s">
        <v>123</v>
      </c>
      <c r="Q49" s="156"/>
      <c r="R49" s="156"/>
      <c r="S49" s="156"/>
      <c r="T49" s="156"/>
      <c r="U49" s="156"/>
      <c r="V49" s="156"/>
      <c r="W49" s="156"/>
      <c r="X49" s="156"/>
      <c r="Y49" s="157"/>
      <c r="Z49" s="158" t="s">
        <v>16</v>
      </c>
      <c r="AA49" s="190" t="s">
        <v>16</v>
      </c>
      <c r="AB49" s="198"/>
      <c r="AC49" s="198"/>
      <c r="AD49" s="198"/>
      <c r="AE49" s="191"/>
      <c r="AF49" s="190" t="s">
        <v>16</v>
      </c>
      <c r="AG49" s="191"/>
      <c r="AH49" s="190" t="s">
        <v>16</v>
      </c>
      <c r="AI49" s="191"/>
      <c r="AJ49" s="190" t="s">
        <v>16</v>
      </c>
      <c r="AK49" s="191"/>
      <c r="AL49" s="190" t="s">
        <v>16</v>
      </c>
      <c r="AM49" s="198"/>
      <c r="AN49" s="191"/>
      <c r="AO49" s="154"/>
    </row>
    <row r="50" spans="2:41" ht="14.1" customHeight="1" thickBot="1" x14ac:dyDescent="0.25">
      <c r="C50" s="149"/>
      <c r="E50" s="153"/>
      <c r="F50" s="188" t="s">
        <v>124</v>
      </c>
      <c r="G50" s="189"/>
      <c r="H50" s="190"/>
      <c r="I50" s="191"/>
      <c r="J50" s="200" t="s">
        <v>125</v>
      </c>
      <c r="K50" s="193"/>
      <c r="L50" s="194"/>
      <c r="M50" s="195"/>
      <c r="N50" s="196"/>
      <c r="O50" s="197"/>
      <c r="P50" s="159"/>
      <c r="Q50" s="160"/>
      <c r="R50" s="160"/>
      <c r="S50" s="160"/>
      <c r="T50" s="160"/>
      <c r="U50" s="160"/>
      <c r="V50" s="160"/>
      <c r="W50" s="160"/>
      <c r="X50" s="160"/>
      <c r="Y50" s="161"/>
      <c r="Z50" s="158" t="s">
        <v>16</v>
      </c>
      <c r="AA50" s="190" t="s">
        <v>16</v>
      </c>
      <c r="AB50" s="198"/>
      <c r="AC50" s="198"/>
      <c r="AD50" s="198"/>
      <c r="AE50" s="191"/>
      <c r="AF50" s="190" t="s">
        <v>16</v>
      </c>
      <c r="AG50" s="191"/>
      <c r="AH50" s="190" t="s">
        <v>16</v>
      </c>
      <c r="AI50" s="191"/>
      <c r="AJ50" s="190" t="s">
        <v>16</v>
      </c>
      <c r="AK50" s="191"/>
      <c r="AL50" s="199"/>
      <c r="AM50" s="198"/>
      <c r="AN50" s="191"/>
      <c r="AO50" s="154"/>
    </row>
    <row r="51" spans="2:41" ht="14.1" customHeight="1" thickBot="1" x14ac:dyDescent="0.25">
      <c r="B51" s="148"/>
      <c r="C51" s="148"/>
      <c r="E51" s="153"/>
      <c r="F51" s="188" t="s">
        <v>126</v>
      </c>
      <c r="G51" s="189"/>
      <c r="H51" s="190"/>
      <c r="I51" s="191"/>
      <c r="J51" s="200" t="s">
        <v>127</v>
      </c>
      <c r="K51" s="193"/>
      <c r="L51" s="194"/>
      <c r="M51" s="195"/>
      <c r="N51" s="196"/>
      <c r="O51" s="197"/>
      <c r="P51" s="159"/>
      <c r="Q51" s="160"/>
      <c r="R51" s="160"/>
      <c r="S51" s="160"/>
      <c r="T51" s="160"/>
      <c r="U51" s="160"/>
      <c r="V51" s="160"/>
      <c r="W51" s="160"/>
      <c r="X51" s="160"/>
      <c r="Y51" s="161"/>
      <c r="Z51" s="158" t="s">
        <v>146</v>
      </c>
      <c r="AA51" s="201" t="s">
        <v>128</v>
      </c>
      <c r="AB51" s="202"/>
      <c r="AC51" s="202"/>
      <c r="AD51" s="202"/>
      <c r="AE51" s="203"/>
      <c r="AF51" s="190"/>
      <c r="AG51" s="191"/>
      <c r="AH51" s="190"/>
      <c r="AI51" s="191"/>
      <c r="AJ51" s="190"/>
      <c r="AK51" s="191"/>
      <c r="AL51" s="199"/>
      <c r="AM51" s="198"/>
      <c r="AN51" s="191"/>
      <c r="AO51" s="154"/>
    </row>
    <row r="52" spans="2:41" ht="14.1" customHeight="1" thickBot="1" x14ac:dyDescent="0.25">
      <c r="C52" s="149"/>
      <c r="E52" s="153"/>
      <c r="F52" s="188" t="s">
        <v>129</v>
      </c>
      <c r="G52" s="189"/>
      <c r="H52" s="190"/>
      <c r="I52" s="191"/>
      <c r="J52" s="200" t="s">
        <v>130</v>
      </c>
      <c r="K52" s="193"/>
      <c r="L52" s="194"/>
      <c r="M52" s="204"/>
      <c r="N52" s="196"/>
      <c r="O52" s="197"/>
      <c r="P52" s="162"/>
      <c r="Q52" s="163"/>
      <c r="R52" s="163"/>
      <c r="S52" s="163"/>
      <c r="T52" s="163"/>
      <c r="U52" s="163"/>
      <c r="V52" s="163"/>
      <c r="W52" s="163"/>
      <c r="X52" s="163"/>
      <c r="Y52" s="164"/>
      <c r="Z52" s="165" t="s">
        <v>131</v>
      </c>
      <c r="AA52" s="200" t="s">
        <v>132</v>
      </c>
      <c r="AB52" s="193"/>
      <c r="AC52" s="193"/>
      <c r="AD52" s="193"/>
      <c r="AE52" s="194"/>
      <c r="AF52" s="200" t="s">
        <v>133</v>
      </c>
      <c r="AG52" s="194"/>
      <c r="AH52" s="200" t="s">
        <v>134</v>
      </c>
      <c r="AI52" s="194"/>
      <c r="AJ52" s="200" t="s">
        <v>135</v>
      </c>
      <c r="AK52" s="194"/>
      <c r="AL52" s="200" t="s">
        <v>136</v>
      </c>
      <c r="AM52" s="193"/>
      <c r="AN52" s="194"/>
      <c r="AO52" s="154"/>
    </row>
    <row r="53" spans="2:41" ht="14.1" customHeight="1" thickBot="1" x14ac:dyDescent="0.25">
      <c r="B53" s="148"/>
      <c r="C53" s="148"/>
      <c r="E53" s="153"/>
      <c r="F53" s="217" t="s">
        <v>137</v>
      </c>
      <c r="G53" s="218"/>
      <c r="H53" s="218"/>
      <c r="I53" s="156"/>
      <c r="J53" s="156"/>
      <c r="K53" s="156"/>
      <c r="L53" s="156"/>
      <c r="M53" s="156"/>
      <c r="N53" s="156"/>
      <c r="O53" s="157"/>
      <c r="P53" s="219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/>
      <c r="AD53" s="220"/>
      <c r="AE53" s="220"/>
      <c r="AF53" s="220"/>
      <c r="AG53" s="221"/>
      <c r="AH53" s="225" t="s">
        <v>138</v>
      </c>
      <c r="AI53" s="226"/>
      <c r="AJ53" s="227"/>
      <c r="AK53" s="217" t="s">
        <v>139</v>
      </c>
      <c r="AL53" s="218"/>
      <c r="AM53" s="166"/>
      <c r="AN53" s="157"/>
      <c r="AO53" s="154"/>
    </row>
    <row r="54" spans="2:41" ht="14.1" customHeight="1" thickBot="1" x14ac:dyDescent="0.25">
      <c r="C54" s="149"/>
      <c r="E54" s="153"/>
      <c r="F54" s="159"/>
      <c r="G54" s="160"/>
      <c r="H54" s="160"/>
      <c r="I54" s="160"/>
      <c r="J54" s="160"/>
      <c r="K54" s="160"/>
      <c r="L54" s="160"/>
      <c r="M54" s="160"/>
      <c r="N54" s="160"/>
      <c r="O54" s="161"/>
      <c r="P54" s="222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4"/>
      <c r="AH54" s="228"/>
      <c r="AI54" s="229"/>
      <c r="AJ54" s="230"/>
      <c r="AK54" s="231" t="s">
        <v>140</v>
      </c>
      <c r="AL54" s="232"/>
      <c r="AM54" s="232"/>
      <c r="AN54" s="233"/>
      <c r="AO54" s="154"/>
    </row>
    <row r="55" spans="2:41" ht="14.1" customHeight="1" thickBot="1" x14ac:dyDescent="0.25">
      <c r="B55" s="148"/>
      <c r="C55" s="148"/>
      <c r="E55" s="153"/>
      <c r="F55" s="159"/>
      <c r="G55" s="160"/>
      <c r="H55" s="160"/>
      <c r="I55" s="160"/>
      <c r="J55" s="160"/>
      <c r="K55" s="160"/>
      <c r="L55" s="160"/>
      <c r="M55" s="160"/>
      <c r="N55" s="160"/>
      <c r="O55" s="161"/>
      <c r="P55" s="219" t="str">
        <f>F3</f>
        <v>Listado de entradas/salidas</v>
      </c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220"/>
      <c r="AF55" s="220"/>
      <c r="AG55" s="221"/>
      <c r="AH55" s="228"/>
      <c r="AI55" s="229"/>
      <c r="AJ55" s="230"/>
      <c r="AK55" s="217" t="s">
        <v>141</v>
      </c>
      <c r="AL55" s="218"/>
      <c r="AM55" s="218"/>
      <c r="AN55" s="161"/>
      <c r="AO55" s="154"/>
    </row>
    <row r="56" spans="2:41" ht="14.1" customHeight="1" thickBot="1" x14ac:dyDescent="0.25">
      <c r="C56" s="149"/>
      <c r="E56" s="153"/>
      <c r="F56" s="162"/>
      <c r="G56" s="163"/>
      <c r="H56" s="163"/>
      <c r="I56" s="163"/>
      <c r="J56" s="163"/>
      <c r="K56" s="163"/>
      <c r="L56" s="163"/>
      <c r="M56" s="163"/>
      <c r="N56" s="163"/>
      <c r="O56" s="164"/>
      <c r="P56" s="222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  <c r="AF56" s="223"/>
      <c r="AG56" s="224"/>
      <c r="AH56" s="234" t="s">
        <v>142</v>
      </c>
      <c r="AI56" s="235"/>
      <c r="AJ56" s="236"/>
      <c r="AK56" s="231" t="s">
        <v>16</v>
      </c>
      <c r="AL56" s="232"/>
      <c r="AM56" s="232"/>
      <c r="AN56" s="233"/>
      <c r="AO56" s="154"/>
    </row>
    <row r="57" spans="2:41" ht="14.1" customHeight="1" thickBot="1" x14ac:dyDescent="0.25">
      <c r="B57" s="148"/>
      <c r="C57" s="148"/>
      <c r="E57" s="153"/>
      <c r="F57" s="205" t="s">
        <v>148</v>
      </c>
      <c r="G57" s="180"/>
      <c r="H57" s="180"/>
      <c r="I57" s="180"/>
      <c r="J57" s="180"/>
      <c r="K57" s="180"/>
      <c r="L57" s="180"/>
      <c r="M57" s="180"/>
      <c r="N57" s="180"/>
      <c r="O57" s="180"/>
      <c r="P57" s="181"/>
      <c r="Q57" s="206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207"/>
      <c r="AG57" s="208"/>
      <c r="AH57" s="167" t="s">
        <v>143</v>
      </c>
      <c r="AI57" s="212" t="s">
        <v>147</v>
      </c>
      <c r="AJ57" s="168"/>
      <c r="AK57" s="167" t="s">
        <v>144</v>
      </c>
      <c r="AL57" s="169"/>
      <c r="AM57" s="169"/>
      <c r="AN57" s="170"/>
      <c r="AO57" s="154"/>
    </row>
    <row r="58" spans="2:41" ht="14.1" customHeight="1" thickBot="1" x14ac:dyDescent="0.25">
      <c r="C58" s="149"/>
      <c r="E58" s="153"/>
      <c r="F58" s="185"/>
      <c r="G58" s="186"/>
      <c r="H58" s="186"/>
      <c r="I58" s="186"/>
      <c r="J58" s="186"/>
      <c r="K58" s="186"/>
      <c r="L58" s="186"/>
      <c r="M58" s="186"/>
      <c r="N58" s="186"/>
      <c r="O58" s="186"/>
      <c r="P58" s="187"/>
      <c r="Q58" s="209"/>
      <c r="R58" s="210"/>
      <c r="S58" s="210"/>
      <c r="T58" s="210"/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1"/>
      <c r="AH58" s="171"/>
      <c r="AI58" s="213"/>
      <c r="AJ58" s="172"/>
      <c r="AK58" s="214"/>
      <c r="AL58" s="215"/>
      <c r="AM58" s="215"/>
      <c r="AN58" s="216"/>
      <c r="AO58" s="154"/>
    </row>
    <row r="59" spans="2:41" ht="14.1" customHeight="1" thickBot="1" x14ac:dyDescent="0.25">
      <c r="B59" s="148"/>
      <c r="C59" s="148"/>
      <c r="E59" s="173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74"/>
    </row>
    <row r="60" spans="2:41" ht="14.1" customHeight="1" x14ac:dyDescent="0.2"/>
    <row r="61" spans="2:41" ht="14.1" customHeight="1" x14ac:dyDescent="0.2"/>
    <row r="62" spans="2:41" ht="14.1" customHeight="1" x14ac:dyDescent="0.2"/>
    <row r="63" spans="2:41" ht="14.1" customHeight="1" x14ac:dyDescent="0.2"/>
    <row r="64" spans="2:41" ht="14.1" customHeigh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</sheetData>
  <mergeCells count="50">
    <mergeCell ref="F57:P58"/>
    <mergeCell ref="Q57:AG58"/>
    <mergeCell ref="AI57:AI58"/>
    <mergeCell ref="AK58:AN58"/>
    <mergeCell ref="AL52:AN52"/>
    <mergeCell ref="F53:H53"/>
    <mergeCell ref="P53:AG54"/>
    <mergeCell ref="AH53:AJ55"/>
    <mergeCell ref="AK53:AL53"/>
    <mergeCell ref="AK54:AN54"/>
    <mergeCell ref="P55:AG56"/>
    <mergeCell ref="AK55:AM55"/>
    <mergeCell ref="AH56:AJ56"/>
    <mergeCell ref="AK56:AN56"/>
    <mergeCell ref="AJ51:AK51"/>
    <mergeCell ref="AL51:AN51"/>
    <mergeCell ref="F52:G52"/>
    <mergeCell ref="H52:I52"/>
    <mergeCell ref="J52:L52"/>
    <mergeCell ref="M52:O52"/>
    <mergeCell ref="AA52:AE52"/>
    <mergeCell ref="AF52:AG52"/>
    <mergeCell ref="AH52:AI52"/>
    <mergeCell ref="AJ52:AK52"/>
    <mergeCell ref="AH50:AI50"/>
    <mergeCell ref="AJ50:AK50"/>
    <mergeCell ref="AL50:AN50"/>
    <mergeCell ref="F51:G51"/>
    <mergeCell ref="H51:I51"/>
    <mergeCell ref="J51:L51"/>
    <mergeCell ref="M51:O51"/>
    <mergeCell ref="AA51:AE51"/>
    <mergeCell ref="AF51:AG51"/>
    <mergeCell ref="AH51:AI51"/>
    <mergeCell ref="F50:G50"/>
    <mergeCell ref="H50:I50"/>
    <mergeCell ref="J50:L50"/>
    <mergeCell ref="M50:O50"/>
    <mergeCell ref="AA50:AE50"/>
    <mergeCell ref="AF50:AG50"/>
    <mergeCell ref="F3:AN48"/>
    <mergeCell ref="F49:G49"/>
    <mergeCell ref="H49:I49"/>
    <mergeCell ref="J49:L49"/>
    <mergeCell ref="M49:O49"/>
    <mergeCell ref="AA49:AE49"/>
    <mergeCell ref="AF49:AG49"/>
    <mergeCell ref="AH49:AI49"/>
    <mergeCell ref="AJ49:AK49"/>
    <mergeCell ref="AL49:AN49"/>
  </mergeCells>
  <pageMargins left="0.7" right="0.7" top="0.75" bottom="0.75" header="0.3" footer="0.3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92EA9-9AD1-4FE1-B104-363FE68329E8}">
  <dimension ref="B1:Q285"/>
  <sheetViews>
    <sheetView topLeftCell="A4" zoomScale="70" zoomScaleNormal="70" workbookViewId="0">
      <selection activeCell="E21" sqref="E21"/>
    </sheetView>
  </sheetViews>
  <sheetFormatPr baseColWidth="10" defaultRowHeight="15" x14ac:dyDescent="0.2"/>
  <cols>
    <col min="1" max="1" width="2.42578125" style="4" customWidth="1"/>
    <col min="2" max="2" width="28.140625" style="4" customWidth="1"/>
    <col min="3" max="3" width="71.28515625" style="4" bestFit="1" customWidth="1"/>
    <col min="4" max="4" width="26.5703125" style="4" bestFit="1" customWidth="1"/>
    <col min="5" max="6" width="12.7109375" style="6" customWidth="1"/>
    <col min="7" max="7" width="12.28515625" style="4" customWidth="1"/>
    <col min="8" max="8" width="17.7109375" style="4" customWidth="1"/>
    <col min="9" max="9" width="18.5703125" style="4" bestFit="1" customWidth="1"/>
    <col min="10" max="10" width="9" style="4" bestFit="1" customWidth="1"/>
    <col min="11" max="11" width="11.5703125" style="6" customWidth="1"/>
    <col min="12" max="12" width="8" style="4" bestFit="1" customWidth="1"/>
    <col min="13" max="16384" width="11.42578125" style="4"/>
  </cols>
  <sheetData>
    <row r="1" spans="2:12" ht="15.75" x14ac:dyDescent="0.2">
      <c r="B1" s="69" t="s">
        <v>149</v>
      </c>
      <c r="C1" s="69"/>
      <c r="D1" s="69"/>
      <c r="E1" s="69"/>
      <c r="F1" s="70"/>
      <c r="G1" s="71"/>
      <c r="H1" s="72"/>
      <c r="I1" s="73"/>
      <c r="K1" s="8"/>
      <c r="L1" s="5"/>
    </row>
    <row r="2" spans="2:12" ht="16.5" thickBot="1" x14ac:dyDescent="0.25">
      <c r="B2" s="73"/>
      <c r="C2" s="73"/>
      <c r="D2" s="73"/>
      <c r="E2" s="74"/>
      <c r="F2" s="70"/>
      <c r="G2" s="71"/>
      <c r="H2" s="72"/>
      <c r="I2" s="73"/>
      <c r="K2" s="8"/>
      <c r="L2" s="5"/>
    </row>
    <row r="3" spans="2:12" ht="16.5" thickBot="1" x14ac:dyDescent="0.25">
      <c r="B3" s="75" t="s">
        <v>0</v>
      </c>
      <c r="C3" s="138" t="s">
        <v>44</v>
      </c>
      <c r="D3" s="75" t="s">
        <v>1</v>
      </c>
      <c r="E3" s="76" t="s">
        <v>11</v>
      </c>
      <c r="F3" s="77" t="s">
        <v>12</v>
      </c>
      <c r="G3" s="78" t="s">
        <v>13</v>
      </c>
      <c r="H3" s="79" t="s">
        <v>14</v>
      </c>
      <c r="I3" s="80" t="s">
        <v>45</v>
      </c>
      <c r="K3" s="8"/>
    </row>
    <row r="4" spans="2:12" ht="15.75" x14ac:dyDescent="0.2">
      <c r="B4" s="67" t="s">
        <v>25</v>
      </c>
      <c r="C4" s="62" t="s">
        <v>54</v>
      </c>
      <c r="D4" s="62" t="s">
        <v>55</v>
      </c>
      <c r="E4" s="62" t="s">
        <v>16</v>
      </c>
      <c r="F4" s="139" t="s">
        <v>16</v>
      </c>
      <c r="G4" s="62" t="s">
        <v>16</v>
      </c>
      <c r="H4" s="62" t="s">
        <v>16</v>
      </c>
      <c r="I4" s="58" t="s">
        <v>16</v>
      </c>
      <c r="K4" s="8"/>
    </row>
    <row r="5" spans="2:12" ht="15.75" x14ac:dyDescent="0.2">
      <c r="B5" s="65" t="s">
        <v>28</v>
      </c>
      <c r="C5" s="63" t="s">
        <v>58</v>
      </c>
      <c r="D5" s="63" t="s">
        <v>59</v>
      </c>
      <c r="E5" s="63" t="s">
        <v>16</v>
      </c>
      <c r="F5" s="81" t="s">
        <v>66</v>
      </c>
      <c r="G5" s="63" t="s">
        <v>16</v>
      </c>
      <c r="H5" s="63" t="s">
        <v>16</v>
      </c>
      <c r="I5" s="54" t="s">
        <v>67</v>
      </c>
      <c r="K5" s="8"/>
    </row>
    <row r="6" spans="2:12" ht="15.75" x14ac:dyDescent="0.2">
      <c r="B6" s="65" t="s">
        <v>29</v>
      </c>
      <c r="C6" s="63" t="s">
        <v>87</v>
      </c>
      <c r="D6" s="63" t="s">
        <v>88</v>
      </c>
      <c r="E6" s="81" t="s">
        <v>66</v>
      </c>
      <c r="F6" s="63"/>
      <c r="G6" s="63" t="s">
        <v>16</v>
      </c>
      <c r="H6" s="63" t="s">
        <v>16</v>
      </c>
      <c r="I6" s="54" t="s">
        <v>68</v>
      </c>
      <c r="K6" s="8"/>
    </row>
    <row r="7" spans="2:12" ht="15.75" x14ac:dyDescent="0.2">
      <c r="B7" s="65" t="s">
        <v>30</v>
      </c>
      <c r="C7" s="63" t="s">
        <v>57</v>
      </c>
      <c r="D7" s="63" t="s">
        <v>56</v>
      </c>
      <c r="E7" s="63" t="s">
        <v>16</v>
      </c>
      <c r="F7" s="63" t="s">
        <v>16</v>
      </c>
      <c r="G7" s="63" t="s">
        <v>158</v>
      </c>
      <c r="H7" s="63" t="s">
        <v>16</v>
      </c>
      <c r="I7" s="54" t="s">
        <v>69</v>
      </c>
      <c r="K7" s="8"/>
    </row>
    <row r="8" spans="2:12" ht="15.75" x14ac:dyDescent="0.2">
      <c r="B8" s="65" t="s">
        <v>31</v>
      </c>
      <c r="C8" s="63" t="s">
        <v>16</v>
      </c>
      <c r="D8" s="63" t="s">
        <v>16</v>
      </c>
      <c r="E8" s="63" t="s">
        <v>16</v>
      </c>
      <c r="F8" s="63" t="s">
        <v>16</v>
      </c>
      <c r="G8" s="63" t="s">
        <v>16</v>
      </c>
      <c r="H8" s="63" t="s">
        <v>16</v>
      </c>
      <c r="I8" s="54" t="s">
        <v>16</v>
      </c>
      <c r="K8" s="8"/>
    </row>
    <row r="9" spans="2:12" ht="15.75" x14ac:dyDescent="0.2">
      <c r="B9" s="65" t="s">
        <v>32</v>
      </c>
      <c r="C9" s="63" t="s">
        <v>16</v>
      </c>
      <c r="D9" s="63" t="s">
        <v>16</v>
      </c>
      <c r="E9" s="63" t="s">
        <v>16</v>
      </c>
      <c r="F9" s="63" t="s">
        <v>16</v>
      </c>
      <c r="G9" s="63" t="s">
        <v>16</v>
      </c>
      <c r="H9" s="63" t="s">
        <v>16</v>
      </c>
      <c r="I9" s="54" t="s">
        <v>16</v>
      </c>
      <c r="K9" s="8"/>
    </row>
    <row r="10" spans="2:12" ht="15.75" x14ac:dyDescent="0.2">
      <c r="B10" s="65" t="s">
        <v>33</v>
      </c>
      <c r="C10" s="63" t="s">
        <v>16</v>
      </c>
      <c r="D10" s="63" t="s">
        <v>16</v>
      </c>
      <c r="E10" s="63" t="s">
        <v>16</v>
      </c>
      <c r="F10" s="63" t="s">
        <v>16</v>
      </c>
      <c r="G10" s="63" t="s">
        <v>16</v>
      </c>
      <c r="H10" s="63" t="s">
        <v>16</v>
      </c>
      <c r="I10" s="54" t="s">
        <v>16</v>
      </c>
      <c r="K10" s="8"/>
    </row>
    <row r="11" spans="2:12" ht="15.75" x14ac:dyDescent="0.2">
      <c r="B11" s="65" t="s">
        <v>34</v>
      </c>
      <c r="C11" s="63" t="s">
        <v>16</v>
      </c>
      <c r="D11" s="63" t="s">
        <v>16</v>
      </c>
      <c r="E11" s="63" t="s">
        <v>16</v>
      </c>
      <c r="F11" s="63" t="s">
        <v>16</v>
      </c>
      <c r="G11" s="63" t="s">
        <v>16</v>
      </c>
      <c r="H11" s="63" t="s">
        <v>16</v>
      </c>
      <c r="I11" s="54" t="s">
        <v>16</v>
      </c>
      <c r="K11" s="8"/>
    </row>
    <row r="12" spans="2:12" ht="15.75" x14ac:dyDescent="0.2">
      <c r="B12" s="65" t="s">
        <v>35</v>
      </c>
      <c r="C12" s="63" t="s">
        <v>16</v>
      </c>
      <c r="D12" s="63" t="s">
        <v>16</v>
      </c>
      <c r="E12" s="63" t="s">
        <v>16</v>
      </c>
      <c r="F12" s="63" t="s">
        <v>16</v>
      </c>
      <c r="G12" s="63" t="s">
        <v>16</v>
      </c>
      <c r="H12" s="63" t="s">
        <v>16</v>
      </c>
      <c r="I12" s="54" t="s">
        <v>16</v>
      </c>
      <c r="K12" s="8"/>
    </row>
    <row r="13" spans="2:12" ht="15.75" x14ac:dyDescent="0.2">
      <c r="B13" s="65" t="s">
        <v>37</v>
      </c>
      <c r="C13" s="63" t="s">
        <v>16</v>
      </c>
      <c r="D13" s="63" t="s">
        <v>16</v>
      </c>
      <c r="E13" s="63" t="s">
        <v>16</v>
      </c>
      <c r="F13" s="63" t="s">
        <v>16</v>
      </c>
      <c r="G13" s="63" t="s">
        <v>16</v>
      </c>
      <c r="H13" s="63" t="s">
        <v>16</v>
      </c>
      <c r="I13" s="54" t="s">
        <v>16</v>
      </c>
      <c r="K13" s="8"/>
    </row>
    <row r="14" spans="2:12" ht="15.75" x14ac:dyDescent="0.2">
      <c r="B14" s="65" t="s">
        <v>38</v>
      </c>
      <c r="C14" s="63" t="s">
        <v>16</v>
      </c>
      <c r="D14" s="63" t="s">
        <v>16</v>
      </c>
      <c r="E14" s="63" t="s">
        <v>16</v>
      </c>
      <c r="F14" s="63" t="s">
        <v>16</v>
      </c>
      <c r="G14" s="63" t="s">
        <v>16</v>
      </c>
      <c r="H14" s="63" t="s">
        <v>16</v>
      </c>
      <c r="I14" s="54" t="s">
        <v>16</v>
      </c>
    </row>
    <row r="15" spans="2:12" ht="16.5" thickBot="1" x14ac:dyDescent="0.25">
      <c r="B15" s="66" t="s">
        <v>39</v>
      </c>
      <c r="C15" s="64" t="s">
        <v>16</v>
      </c>
      <c r="D15" s="64" t="s">
        <v>16</v>
      </c>
      <c r="E15" s="64" t="s">
        <v>16</v>
      </c>
      <c r="F15" s="64" t="s">
        <v>16</v>
      </c>
      <c r="G15" s="64" t="s">
        <v>16</v>
      </c>
      <c r="H15" s="64" t="s">
        <v>16</v>
      </c>
      <c r="I15" s="33" t="s">
        <v>16</v>
      </c>
    </row>
    <row r="16" spans="2:12" ht="15.75" thickBot="1" x14ac:dyDescent="0.25">
      <c r="B16" s="2"/>
      <c r="D16" s="2"/>
      <c r="F16" s="1"/>
      <c r="G16" s="2"/>
      <c r="H16" s="3"/>
    </row>
    <row r="17" spans="2:12" ht="15.75" x14ac:dyDescent="0.2">
      <c r="B17" s="35" t="s">
        <v>2</v>
      </c>
      <c r="C17" s="36"/>
      <c r="D17" s="37" t="s">
        <v>3</v>
      </c>
      <c r="E17" s="38">
        <v>1</v>
      </c>
      <c r="F17" s="39"/>
      <c r="G17" s="39"/>
      <c r="H17" s="40"/>
      <c r="I17" s="40"/>
      <c r="J17" s="91"/>
    </row>
    <row r="18" spans="2:12" ht="15.75" x14ac:dyDescent="0.2">
      <c r="B18" s="41" t="s">
        <v>17</v>
      </c>
      <c r="C18" s="42" t="str">
        <f>C5</f>
        <v>6ES7132-6BH01-0BA0</v>
      </c>
      <c r="D18" s="43" t="s">
        <v>15</v>
      </c>
      <c r="E18" s="44"/>
      <c r="F18" s="45"/>
      <c r="G18" s="43"/>
      <c r="H18" s="46"/>
      <c r="I18" s="46"/>
      <c r="J18" s="92"/>
    </row>
    <row r="19" spans="2:12" ht="15.75" x14ac:dyDescent="0.2">
      <c r="B19" s="41" t="s">
        <v>4</v>
      </c>
      <c r="C19" s="42" t="str">
        <f>D5</f>
        <v>DQ 16x24VDC/0,5A ST</v>
      </c>
      <c r="D19" s="43" t="s">
        <v>5</v>
      </c>
      <c r="E19" s="47" t="s">
        <v>86</v>
      </c>
      <c r="F19" s="48"/>
      <c r="G19" s="48"/>
      <c r="H19" s="49"/>
      <c r="I19" s="49"/>
      <c r="J19" s="93"/>
    </row>
    <row r="20" spans="2:12" ht="15.75" x14ac:dyDescent="0.2">
      <c r="B20" s="41" t="s">
        <v>6</v>
      </c>
      <c r="C20" s="42"/>
      <c r="D20" s="43" t="s">
        <v>41</v>
      </c>
      <c r="E20" s="47" t="str">
        <f>D4</f>
        <v>IM 155-6 PN HF</v>
      </c>
      <c r="F20" s="48"/>
      <c r="G20" s="50"/>
      <c r="H20" s="43"/>
      <c r="I20" s="132"/>
      <c r="J20" s="133"/>
    </row>
    <row r="21" spans="2:12" ht="16.5" thickBot="1" x14ac:dyDescent="0.25">
      <c r="B21" s="51" t="s">
        <v>7</v>
      </c>
      <c r="C21" s="131"/>
      <c r="D21" s="59" t="s">
        <v>26</v>
      </c>
      <c r="E21" s="140"/>
      <c r="F21" s="59" t="s">
        <v>46</v>
      </c>
      <c r="G21" s="60" t="s">
        <v>28</v>
      </c>
      <c r="H21" s="61"/>
      <c r="I21" s="94"/>
      <c r="J21" s="95"/>
    </row>
    <row r="22" spans="2:12" ht="48" customHeight="1" thickBot="1" x14ac:dyDescent="0.25">
      <c r="B22" s="26" t="s">
        <v>8</v>
      </c>
      <c r="C22" s="27" t="s">
        <v>9</v>
      </c>
      <c r="D22" s="28" t="s">
        <v>19</v>
      </c>
      <c r="E22" s="29" t="s">
        <v>22</v>
      </c>
      <c r="F22" s="27" t="s">
        <v>10</v>
      </c>
      <c r="G22" s="30" t="s">
        <v>20</v>
      </c>
      <c r="H22" s="28" t="s">
        <v>18</v>
      </c>
      <c r="I22" s="89" t="s">
        <v>21</v>
      </c>
      <c r="J22" s="90"/>
    </row>
    <row r="23" spans="2:12" ht="15.75" x14ac:dyDescent="0.2">
      <c r="B23" s="134"/>
      <c r="C23" s="141"/>
      <c r="D23" s="58">
        <v>1</v>
      </c>
      <c r="E23" s="62">
        <v>1</v>
      </c>
      <c r="F23" s="62" t="s">
        <v>89</v>
      </c>
      <c r="G23" s="62" t="s">
        <v>90</v>
      </c>
      <c r="H23" s="58" t="str">
        <f>_xlfn.CONCAT($I$5,":",K23)</f>
        <v>XDO01:01</v>
      </c>
      <c r="I23" s="58"/>
      <c r="J23" s="255"/>
      <c r="K23" s="125" t="s">
        <v>25</v>
      </c>
    </row>
    <row r="24" spans="2:12" ht="15.75" x14ac:dyDescent="0.2">
      <c r="B24" s="135"/>
      <c r="C24" s="142"/>
      <c r="D24" s="54">
        <v>1</v>
      </c>
      <c r="E24" s="63">
        <v>2</v>
      </c>
      <c r="F24" s="63" t="s">
        <v>91</v>
      </c>
      <c r="G24" s="63" t="s">
        <v>92</v>
      </c>
      <c r="H24" s="54" t="str">
        <f t="shared" ref="H24:H38" si="0">_xlfn.CONCAT($I$5,":",K24)</f>
        <v>XDO01:02</v>
      </c>
      <c r="I24" s="54"/>
      <c r="J24" s="256"/>
      <c r="K24" s="125" t="s">
        <v>28</v>
      </c>
    </row>
    <row r="25" spans="2:12" ht="15.75" x14ac:dyDescent="0.2">
      <c r="B25" s="135"/>
      <c r="C25" s="142"/>
      <c r="D25" s="54">
        <v>1</v>
      </c>
      <c r="E25" s="63">
        <v>3</v>
      </c>
      <c r="F25" s="63" t="s">
        <v>93</v>
      </c>
      <c r="G25" s="63" t="s">
        <v>94</v>
      </c>
      <c r="H25" s="54" t="str">
        <f t="shared" si="0"/>
        <v>XDO01:03</v>
      </c>
      <c r="I25" s="54"/>
      <c r="J25" s="256"/>
      <c r="K25" s="125" t="s">
        <v>29</v>
      </c>
    </row>
    <row r="26" spans="2:12" ht="15.75" x14ac:dyDescent="0.2">
      <c r="B26" s="135"/>
      <c r="C26" s="142"/>
      <c r="D26" s="54">
        <v>1</v>
      </c>
      <c r="E26" s="63">
        <v>4</v>
      </c>
      <c r="F26" s="63" t="s">
        <v>95</v>
      </c>
      <c r="G26" s="63" t="s">
        <v>96</v>
      </c>
      <c r="H26" s="54" t="str">
        <f t="shared" si="0"/>
        <v>XDO01:04</v>
      </c>
      <c r="I26" s="54"/>
      <c r="J26" s="256"/>
      <c r="K26" s="125" t="s">
        <v>30</v>
      </c>
    </row>
    <row r="27" spans="2:12" ht="15.75" x14ac:dyDescent="0.2">
      <c r="B27" s="135"/>
      <c r="C27" s="142"/>
      <c r="D27" s="54">
        <v>1</v>
      </c>
      <c r="E27" s="63">
        <v>5</v>
      </c>
      <c r="F27" s="63" t="s">
        <v>97</v>
      </c>
      <c r="G27" s="63" t="s">
        <v>98</v>
      </c>
      <c r="H27" s="54" t="str">
        <f t="shared" si="0"/>
        <v>XDO01:05</v>
      </c>
      <c r="I27" s="54"/>
      <c r="J27" s="256"/>
      <c r="K27" s="125" t="s">
        <v>31</v>
      </c>
    </row>
    <row r="28" spans="2:12" ht="15.75" x14ac:dyDescent="0.2">
      <c r="B28" s="135"/>
      <c r="C28" s="142"/>
      <c r="D28" s="54">
        <v>1</v>
      </c>
      <c r="E28" s="63">
        <v>6</v>
      </c>
      <c r="F28" s="63" t="s">
        <v>99</v>
      </c>
      <c r="G28" s="63" t="s">
        <v>100</v>
      </c>
      <c r="H28" s="54" t="str">
        <f t="shared" si="0"/>
        <v>XDO01:06</v>
      </c>
      <c r="I28" s="54"/>
      <c r="J28" s="256"/>
      <c r="K28" s="125" t="s">
        <v>32</v>
      </c>
    </row>
    <row r="29" spans="2:12" ht="15.75" x14ac:dyDescent="0.2">
      <c r="B29" s="135"/>
      <c r="C29" s="142"/>
      <c r="D29" s="54">
        <v>1</v>
      </c>
      <c r="E29" s="63">
        <v>7</v>
      </c>
      <c r="F29" s="63" t="s">
        <v>101</v>
      </c>
      <c r="G29" s="63" t="s">
        <v>102</v>
      </c>
      <c r="H29" s="54" t="str">
        <f t="shared" si="0"/>
        <v>XDO01:07</v>
      </c>
      <c r="I29" s="54"/>
      <c r="J29" s="256"/>
      <c r="K29" s="125" t="s">
        <v>33</v>
      </c>
    </row>
    <row r="30" spans="2:12" ht="16.5" thickBot="1" x14ac:dyDescent="0.25">
      <c r="B30" s="68"/>
      <c r="C30" s="143"/>
      <c r="D30" s="33">
        <v>1</v>
      </c>
      <c r="E30" s="64">
        <v>8</v>
      </c>
      <c r="F30" s="64" t="s">
        <v>103</v>
      </c>
      <c r="G30" s="64" t="s">
        <v>104</v>
      </c>
      <c r="H30" s="33" t="str">
        <f t="shared" si="0"/>
        <v>XDO01:08</v>
      </c>
      <c r="I30" s="33"/>
      <c r="J30" s="256"/>
      <c r="K30" s="125" t="s">
        <v>34</v>
      </c>
    </row>
    <row r="31" spans="2:12" ht="15.75" x14ac:dyDescent="0.2">
      <c r="B31" s="134"/>
      <c r="C31" s="141"/>
      <c r="D31" s="58">
        <v>1</v>
      </c>
      <c r="E31" s="62">
        <v>9</v>
      </c>
      <c r="F31" s="62" t="s">
        <v>105</v>
      </c>
      <c r="G31" s="62" t="s">
        <v>106</v>
      </c>
      <c r="H31" s="58" t="str">
        <f t="shared" si="0"/>
        <v>XDO01:09</v>
      </c>
      <c r="I31" s="58"/>
      <c r="J31" s="256"/>
      <c r="K31" s="125" t="s">
        <v>35</v>
      </c>
      <c r="L31" s="7"/>
    </row>
    <row r="32" spans="2:12" ht="15.75" x14ac:dyDescent="0.2">
      <c r="B32" s="135"/>
      <c r="C32" s="142"/>
      <c r="D32" s="54">
        <v>1</v>
      </c>
      <c r="E32" s="63">
        <v>10</v>
      </c>
      <c r="F32" s="63" t="s">
        <v>107</v>
      </c>
      <c r="G32" s="63" t="s">
        <v>108</v>
      </c>
      <c r="H32" s="54" t="str">
        <f t="shared" si="0"/>
        <v>XDO01:10</v>
      </c>
      <c r="I32" s="54"/>
      <c r="J32" s="256"/>
      <c r="K32" s="125" t="s">
        <v>37</v>
      </c>
    </row>
    <row r="33" spans="2:17" ht="15.75" x14ac:dyDescent="0.2">
      <c r="B33" s="135"/>
      <c r="C33" s="142"/>
      <c r="D33" s="54">
        <v>1</v>
      </c>
      <c r="E33" s="63">
        <v>11</v>
      </c>
      <c r="F33" s="63" t="s">
        <v>109</v>
      </c>
      <c r="G33" s="63" t="s">
        <v>110</v>
      </c>
      <c r="H33" s="54" t="str">
        <f t="shared" si="0"/>
        <v>XDO01:11</v>
      </c>
      <c r="I33" s="54"/>
      <c r="J33" s="256"/>
      <c r="K33" s="125" t="s">
        <v>38</v>
      </c>
    </row>
    <row r="34" spans="2:17" ht="15.75" x14ac:dyDescent="0.2">
      <c r="B34" s="135"/>
      <c r="C34" s="142"/>
      <c r="D34" s="54">
        <v>1</v>
      </c>
      <c r="E34" s="63">
        <v>12</v>
      </c>
      <c r="F34" s="63" t="s">
        <v>111</v>
      </c>
      <c r="G34" s="63" t="s">
        <v>112</v>
      </c>
      <c r="H34" s="54" t="str">
        <f t="shared" si="0"/>
        <v>XDO01:12</v>
      </c>
      <c r="I34" s="54"/>
      <c r="J34" s="256"/>
      <c r="K34" s="125" t="s">
        <v>39</v>
      </c>
    </row>
    <row r="35" spans="2:17" ht="15.75" x14ac:dyDescent="0.2">
      <c r="B35" s="135"/>
      <c r="C35" s="142"/>
      <c r="D35" s="54">
        <v>1</v>
      </c>
      <c r="E35" s="63">
        <v>13</v>
      </c>
      <c r="F35" s="63" t="s">
        <v>113</v>
      </c>
      <c r="G35" s="63" t="s">
        <v>114</v>
      </c>
      <c r="H35" s="54" t="str">
        <f t="shared" si="0"/>
        <v>XDO01:13</v>
      </c>
      <c r="I35" s="54"/>
      <c r="J35" s="256"/>
      <c r="K35" s="125" t="s">
        <v>40</v>
      </c>
    </row>
    <row r="36" spans="2:17" ht="15.75" x14ac:dyDescent="0.2">
      <c r="B36" s="135"/>
      <c r="C36" s="142"/>
      <c r="D36" s="54">
        <v>1</v>
      </c>
      <c r="E36" s="63">
        <v>14</v>
      </c>
      <c r="F36" s="63" t="s">
        <v>115</v>
      </c>
      <c r="G36" s="63" t="s">
        <v>116</v>
      </c>
      <c r="H36" s="54" t="str">
        <f t="shared" si="0"/>
        <v>XDO01:14</v>
      </c>
      <c r="I36" s="54"/>
      <c r="J36" s="256"/>
      <c r="K36" s="125" t="s">
        <v>47</v>
      </c>
    </row>
    <row r="37" spans="2:17" ht="15.75" x14ac:dyDescent="0.2">
      <c r="B37" s="135"/>
      <c r="C37" s="142"/>
      <c r="D37" s="54">
        <v>1</v>
      </c>
      <c r="E37" s="63">
        <v>15</v>
      </c>
      <c r="F37" s="63" t="s">
        <v>117</v>
      </c>
      <c r="G37" s="63" t="s">
        <v>118</v>
      </c>
      <c r="H37" s="54" t="str">
        <f t="shared" si="0"/>
        <v>XDO01:15</v>
      </c>
      <c r="I37" s="54"/>
      <c r="J37" s="256"/>
      <c r="K37" s="125" t="s">
        <v>48</v>
      </c>
    </row>
    <row r="38" spans="2:17" ht="16.5" thickBot="1" x14ac:dyDescent="0.25">
      <c r="B38" s="68"/>
      <c r="C38" s="143"/>
      <c r="D38" s="33">
        <v>1</v>
      </c>
      <c r="E38" s="64">
        <v>16</v>
      </c>
      <c r="F38" s="64" t="s">
        <v>119</v>
      </c>
      <c r="G38" s="64" t="s">
        <v>120</v>
      </c>
      <c r="H38" s="33" t="str">
        <f t="shared" si="0"/>
        <v>XDO01:16</v>
      </c>
      <c r="I38" s="33"/>
      <c r="J38" s="257"/>
      <c r="K38" s="125" t="s">
        <v>49</v>
      </c>
    </row>
    <row r="39" spans="2:17" ht="15.75" x14ac:dyDescent="0.2">
      <c r="B39" s="52" t="s">
        <v>16</v>
      </c>
      <c r="C39" s="144" t="s">
        <v>23</v>
      </c>
      <c r="D39" s="137" t="s">
        <v>16</v>
      </c>
      <c r="E39" s="53" t="s">
        <v>42</v>
      </c>
      <c r="F39" s="137"/>
      <c r="G39" s="34"/>
      <c r="H39" s="137"/>
      <c r="I39" s="34"/>
      <c r="J39" s="136"/>
    </row>
    <row r="40" spans="2:17" ht="16.5" thickBot="1" x14ac:dyDescent="0.25">
      <c r="B40" s="68" t="s">
        <v>16</v>
      </c>
      <c r="C40" s="145" t="s">
        <v>24</v>
      </c>
      <c r="D40" s="64" t="s">
        <v>16</v>
      </c>
      <c r="E40" s="31" t="s">
        <v>43</v>
      </c>
      <c r="F40" s="64" t="s">
        <v>16</v>
      </c>
      <c r="G40" s="32" t="s">
        <v>16</v>
      </c>
      <c r="H40" s="64" t="s">
        <v>16</v>
      </c>
      <c r="I40" s="32"/>
      <c r="J40" s="33"/>
    </row>
    <row r="42" spans="2:17" ht="15.75" customHeight="1" thickBot="1" x14ac:dyDescent="0.25">
      <c r="B42"/>
      <c r="C42"/>
      <c r="D42"/>
      <c r="E42"/>
      <c r="F42"/>
      <c r="G42"/>
      <c r="H42"/>
      <c r="I42"/>
      <c r="J42"/>
      <c r="K42" s="146"/>
      <c r="L42" s="146"/>
      <c r="M42" s="146"/>
      <c r="N42" s="146"/>
      <c r="O42" s="146"/>
      <c r="P42" s="146"/>
      <c r="Q42" s="146"/>
    </row>
    <row r="43" spans="2:17" ht="15.75" customHeight="1" x14ac:dyDescent="0.2">
      <c r="B43" s="9" t="s">
        <v>2</v>
      </c>
      <c r="C43" s="10">
        <f>C17</f>
        <v>0</v>
      </c>
      <c r="D43" s="11" t="s">
        <v>3</v>
      </c>
      <c r="E43" s="12">
        <v>1</v>
      </c>
      <c r="F43" s="13"/>
      <c r="G43" s="13"/>
      <c r="H43" s="14"/>
      <c r="I43" s="14"/>
      <c r="J43" s="82"/>
      <c r="K43" s="146"/>
      <c r="L43" s="146"/>
      <c r="M43" s="146"/>
      <c r="N43" s="146"/>
      <c r="O43" s="146"/>
      <c r="P43" s="146"/>
      <c r="Q43" s="146"/>
    </row>
    <row r="44" spans="2:17" ht="15" customHeight="1" x14ac:dyDescent="0.2">
      <c r="B44" s="15" t="s">
        <v>17</v>
      </c>
      <c r="C44" s="16" t="s">
        <v>87</v>
      </c>
      <c r="D44" s="17" t="s">
        <v>15</v>
      </c>
      <c r="E44" s="18"/>
      <c r="F44" s="19"/>
      <c r="G44" s="17"/>
      <c r="H44" s="20"/>
      <c r="I44" s="20"/>
      <c r="J44" s="83"/>
      <c r="K44" s="146"/>
      <c r="L44" s="146"/>
      <c r="M44" s="146"/>
      <c r="N44" s="146"/>
      <c r="O44" s="146"/>
      <c r="P44" s="146"/>
      <c r="Q44" s="146"/>
    </row>
    <row r="45" spans="2:17" ht="15" customHeight="1" x14ac:dyDescent="0.2">
      <c r="B45" s="15" t="s">
        <v>4</v>
      </c>
      <c r="C45" s="16" t="str">
        <f>$D$6</f>
        <v>DI 16x24VDC/0,5A ST</v>
      </c>
      <c r="D45" s="17" t="s">
        <v>5</v>
      </c>
      <c r="E45" s="21" t="str">
        <f>E19</f>
        <v>TREE Ingenieria</v>
      </c>
      <c r="F45" s="22"/>
      <c r="G45" s="22"/>
      <c r="H45" s="23"/>
      <c r="I45" s="23"/>
      <c r="J45" s="84"/>
      <c r="K45" s="146"/>
      <c r="L45" s="146"/>
      <c r="M45" s="146"/>
      <c r="N45" s="146"/>
      <c r="O45" s="146"/>
      <c r="P45" s="146"/>
      <c r="Q45" s="146"/>
    </row>
    <row r="46" spans="2:17" ht="15" customHeight="1" x14ac:dyDescent="0.2">
      <c r="B46" s="15" t="s">
        <v>6</v>
      </c>
      <c r="C46" s="16">
        <f>C20</f>
        <v>0</v>
      </c>
      <c r="D46" s="17" t="s">
        <v>41</v>
      </c>
      <c r="E46" s="21" t="str">
        <f>E20</f>
        <v>IM 155-6 PN HF</v>
      </c>
      <c r="F46" s="22"/>
      <c r="G46" s="24"/>
      <c r="H46" s="17"/>
      <c r="I46" s="85"/>
      <c r="J46" s="86"/>
      <c r="K46" s="146"/>
      <c r="L46" s="146"/>
      <c r="M46" s="146"/>
      <c r="N46" s="146"/>
      <c r="O46" s="146"/>
      <c r="P46" s="146"/>
      <c r="Q46" s="146"/>
    </row>
    <row r="47" spans="2:17" ht="15" customHeight="1" thickBot="1" x14ac:dyDescent="0.25">
      <c r="B47" s="25" t="s">
        <v>7</v>
      </c>
      <c r="C47" s="129">
        <f>C21</f>
        <v>0</v>
      </c>
      <c r="D47" s="55" t="s">
        <v>26</v>
      </c>
      <c r="E47" s="147"/>
      <c r="F47" s="55" t="s">
        <v>46</v>
      </c>
      <c r="G47" s="56" t="s">
        <v>29</v>
      </c>
      <c r="H47" s="57"/>
      <c r="I47" s="87"/>
      <c r="J47" s="88"/>
      <c r="K47" s="146"/>
      <c r="L47" s="146"/>
      <c r="M47" s="146"/>
      <c r="N47" s="146"/>
      <c r="O47" s="146"/>
      <c r="P47" s="146"/>
      <c r="Q47" s="146"/>
    </row>
    <row r="48" spans="2:17" ht="47.25" customHeight="1" thickBot="1" x14ac:dyDescent="0.25">
      <c r="B48" s="26" t="s">
        <v>8</v>
      </c>
      <c r="C48" s="27" t="s">
        <v>9</v>
      </c>
      <c r="D48" s="28" t="s">
        <v>19</v>
      </c>
      <c r="E48" s="29" t="s">
        <v>22</v>
      </c>
      <c r="F48" s="27" t="s">
        <v>10</v>
      </c>
      <c r="G48" s="30" t="s">
        <v>20</v>
      </c>
      <c r="H48" s="28" t="s">
        <v>18</v>
      </c>
      <c r="I48" s="89" t="s">
        <v>21</v>
      </c>
      <c r="J48" s="89" t="s">
        <v>36</v>
      </c>
      <c r="K48" s="178"/>
      <c r="L48" s="146"/>
      <c r="M48" s="146"/>
      <c r="N48" s="146"/>
      <c r="O48" s="146"/>
      <c r="P48" s="146"/>
      <c r="Q48" s="146"/>
    </row>
    <row r="49" spans="2:17" ht="15" customHeight="1" x14ac:dyDescent="0.2">
      <c r="B49" s="134"/>
      <c r="C49" s="141"/>
      <c r="D49" s="58">
        <v>2</v>
      </c>
      <c r="E49" s="58">
        <v>1</v>
      </c>
      <c r="F49" s="58">
        <v>0</v>
      </c>
      <c r="G49" s="58" t="s">
        <v>70</v>
      </c>
      <c r="H49" s="58" t="str">
        <f>_xlfn.CONCAT($I$6,":",K49)</f>
        <v>XDI01:01</v>
      </c>
      <c r="I49" s="58"/>
      <c r="J49" s="255"/>
      <c r="K49" s="125" t="s">
        <v>25</v>
      </c>
      <c r="L49" s="146"/>
      <c r="M49" s="146"/>
      <c r="N49" s="146"/>
      <c r="O49" s="146"/>
      <c r="P49" s="146"/>
      <c r="Q49" s="146"/>
    </row>
    <row r="50" spans="2:17" ht="15" customHeight="1" x14ac:dyDescent="0.2">
      <c r="B50" s="135"/>
      <c r="C50" s="142"/>
      <c r="D50" s="54">
        <v>2</v>
      </c>
      <c r="E50" s="54">
        <v>2</v>
      </c>
      <c r="F50" s="54">
        <v>1</v>
      </c>
      <c r="G50" s="54" t="s">
        <v>71</v>
      </c>
      <c r="H50" s="54" t="str">
        <f t="shared" ref="H50:H64" si="1">_xlfn.CONCAT($I$6,":",K50)</f>
        <v>XDI01:02</v>
      </c>
      <c r="I50" s="54"/>
      <c r="J50" s="256"/>
      <c r="K50" s="125" t="s">
        <v>28</v>
      </c>
      <c r="L50" s="146"/>
      <c r="M50" s="146"/>
      <c r="N50" s="146"/>
      <c r="O50" s="146"/>
      <c r="P50" s="146"/>
      <c r="Q50" s="146"/>
    </row>
    <row r="51" spans="2:17" ht="15" customHeight="1" x14ac:dyDescent="0.2">
      <c r="B51" s="135"/>
      <c r="C51" s="142"/>
      <c r="D51" s="54">
        <v>2</v>
      </c>
      <c r="E51" s="54">
        <v>3</v>
      </c>
      <c r="F51" s="54">
        <v>2</v>
      </c>
      <c r="G51" s="54" t="s">
        <v>72</v>
      </c>
      <c r="H51" s="54" t="str">
        <f t="shared" si="1"/>
        <v>XDI01:03</v>
      </c>
      <c r="I51" s="54"/>
      <c r="J51" s="256"/>
      <c r="K51" s="125" t="s">
        <v>29</v>
      </c>
      <c r="L51" s="146"/>
      <c r="M51" s="146"/>
      <c r="N51" s="146"/>
      <c r="O51" s="146"/>
      <c r="P51" s="146"/>
      <c r="Q51" s="146"/>
    </row>
    <row r="52" spans="2:17" ht="15" customHeight="1" x14ac:dyDescent="0.2">
      <c r="B52" s="135"/>
      <c r="C52" s="142"/>
      <c r="D52" s="54">
        <v>2</v>
      </c>
      <c r="E52" s="54">
        <v>4</v>
      </c>
      <c r="F52" s="54">
        <v>3</v>
      </c>
      <c r="G52" s="54" t="s">
        <v>73</v>
      </c>
      <c r="H52" s="54" t="str">
        <f t="shared" si="1"/>
        <v>XDI01:04</v>
      </c>
      <c r="I52" s="54"/>
      <c r="J52" s="256"/>
      <c r="K52" s="125" t="s">
        <v>30</v>
      </c>
      <c r="L52" s="146"/>
      <c r="M52" s="146"/>
      <c r="N52" s="146"/>
      <c r="O52" s="146"/>
      <c r="P52" s="146"/>
      <c r="Q52" s="146"/>
    </row>
    <row r="53" spans="2:17" ht="15" customHeight="1" x14ac:dyDescent="0.2">
      <c r="B53" s="135"/>
      <c r="C53" s="142"/>
      <c r="D53" s="54">
        <v>2</v>
      </c>
      <c r="E53" s="54">
        <v>5</v>
      </c>
      <c r="F53" s="54">
        <v>4</v>
      </c>
      <c r="G53" s="54" t="s">
        <v>74</v>
      </c>
      <c r="H53" s="54" t="str">
        <f t="shared" si="1"/>
        <v>XDI01:05</v>
      </c>
      <c r="I53" s="54"/>
      <c r="J53" s="256"/>
      <c r="K53" s="125" t="s">
        <v>31</v>
      </c>
      <c r="L53" s="146"/>
      <c r="M53" s="146"/>
      <c r="N53" s="146"/>
      <c r="O53" s="146"/>
      <c r="P53" s="146"/>
      <c r="Q53" s="146"/>
    </row>
    <row r="54" spans="2:17" ht="15" customHeight="1" x14ac:dyDescent="0.2">
      <c r="B54" s="135"/>
      <c r="C54" s="142"/>
      <c r="D54" s="54">
        <v>2</v>
      </c>
      <c r="E54" s="54">
        <v>6</v>
      </c>
      <c r="F54" s="54">
        <v>5</v>
      </c>
      <c r="G54" s="54" t="s">
        <v>75</v>
      </c>
      <c r="H54" s="54" t="str">
        <f t="shared" si="1"/>
        <v>XDI01:06</v>
      </c>
      <c r="I54" s="54"/>
      <c r="J54" s="256"/>
      <c r="K54" s="125" t="s">
        <v>32</v>
      </c>
      <c r="L54" s="146"/>
      <c r="M54" s="146"/>
      <c r="N54" s="146"/>
      <c r="O54" s="146"/>
      <c r="P54" s="146"/>
      <c r="Q54" s="146"/>
    </row>
    <row r="55" spans="2:17" ht="15" customHeight="1" x14ac:dyDescent="0.2">
      <c r="B55" s="135"/>
      <c r="C55" s="142"/>
      <c r="D55" s="54">
        <v>2</v>
      </c>
      <c r="E55" s="54">
        <v>7</v>
      </c>
      <c r="F55" s="54">
        <v>6</v>
      </c>
      <c r="G55" s="54" t="s">
        <v>76</v>
      </c>
      <c r="H55" s="54" t="str">
        <f t="shared" si="1"/>
        <v>XDI01:07</v>
      </c>
      <c r="I55" s="54"/>
      <c r="J55" s="256"/>
      <c r="K55" s="125" t="s">
        <v>33</v>
      </c>
      <c r="L55" s="146"/>
      <c r="M55" s="146"/>
      <c r="N55" s="146"/>
      <c r="O55" s="146"/>
      <c r="P55" s="146"/>
      <c r="Q55" s="146"/>
    </row>
    <row r="56" spans="2:17" ht="15" customHeight="1" thickBot="1" x14ac:dyDescent="0.25">
      <c r="B56" s="68"/>
      <c r="C56" s="143"/>
      <c r="D56" s="33">
        <v>2</v>
      </c>
      <c r="E56" s="33">
        <v>8</v>
      </c>
      <c r="F56" s="33">
        <v>7</v>
      </c>
      <c r="G56" s="33" t="s">
        <v>77</v>
      </c>
      <c r="H56" s="33" t="str">
        <f t="shared" si="1"/>
        <v>XDI01:08</v>
      </c>
      <c r="I56" s="33"/>
      <c r="J56" s="256"/>
      <c r="K56" s="125" t="s">
        <v>34</v>
      </c>
      <c r="L56" s="146"/>
      <c r="M56" s="146"/>
      <c r="N56" s="146"/>
      <c r="O56" s="146"/>
      <c r="P56" s="146"/>
      <c r="Q56" s="146"/>
    </row>
    <row r="57" spans="2:17" ht="15" customHeight="1" x14ac:dyDescent="0.2">
      <c r="B57" s="134"/>
      <c r="C57" s="141"/>
      <c r="D57" s="58">
        <v>2</v>
      </c>
      <c r="E57" s="58">
        <v>9</v>
      </c>
      <c r="F57" s="58">
        <v>8</v>
      </c>
      <c r="G57" s="58" t="s">
        <v>78</v>
      </c>
      <c r="H57" s="58" t="str">
        <f t="shared" si="1"/>
        <v>XDI01:09</v>
      </c>
      <c r="I57" s="58"/>
      <c r="J57" s="256"/>
      <c r="K57" s="125" t="s">
        <v>35</v>
      </c>
      <c r="L57" s="146"/>
      <c r="M57" s="146"/>
      <c r="N57" s="146"/>
      <c r="O57" s="146"/>
      <c r="P57" s="146"/>
      <c r="Q57" s="146"/>
    </row>
    <row r="58" spans="2:17" ht="15" customHeight="1" x14ac:dyDescent="0.2">
      <c r="B58" s="135"/>
      <c r="C58" s="142"/>
      <c r="D58" s="54">
        <v>2</v>
      </c>
      <c r="E58" s="54">
        <v>10</v>
      </c>
      <c r="F58" s="54">
        <v>9</v>
      </c>
      <c r="G58" s="54" t="s">
        <v>79</v>
      </c>
      <c r="H58" s="54" t="str">
        <f t="shared" si="1"/>
        <v>XDI01:10</v>
      </c>
      <c r="I58" s="54"/>
      <c r="J58" s="256"/>
      <c r="K58" s="125" t="s">
        <v>37</v>
      </c>
      <c r="L58" s="146"/>
      <c r="M58" s="146"/>
      <c r="N58" s="146"/>
      <c r="O58" s="146"/>
      <c r="P58" s="146"/>
      <c r="Q58" s="146"/>
    </row>
    <row r="59" spans="2:17" ht="15" customHeight="1" x14ac:dyDescent="0.2">
      <c r="B59" s="135"/>
      <c r="C59" s="142"/>
      <c r="D59" s="54">
        <v>2</v>
      </c>
      <c r="E59" s="54">
        <v>11</v>
      </c>
      <c r="F59" s="54">
        <v>10</v>
      </c>
      <c r="G59" s="54" t="s">
        <v>80</v>
      </c>
      <c r="H59" s="54" t="str">
        <f t="shared" si="1"/>
        <v>XDI01:11</v>
      </c>
      <c r="I59" s="54"/>
      <c r="J59" s="256"/>
      <c r="K59" s="125" t="s">
        <v>38</v>
      </c>
      <c r="L59" s="146"/>
      <c r="M59" s="146"/>
      <c r="N59" s="146"/>
      <c r="O59" s="146"/>
      <c r="P59" s="146"/>
      <c r="Q59" s="146"/>
    </row>
    <row r="60" spans="2:17" ht="15" customHeight="1" x14ac:dyDescent="0.2">
      <c r="B60" s="135"/>
      <c r="C60" s="142"/>
      <c r="D60" s="54">
        <v>2</v>
      </c>
      <c r="E60" s="54">
        <v>12</v>
      </c>
      <c r="F60" s="54">
        <v>11</v>
      </c>
      <c r="G60" s="54" t="s">
        <v>81</v>
      </c>
      <c r="H60" s="54" t="str">
        <f t="shared" si="1"/>
        <v>XDI01:12</v>
      </c>
      <c r="I60" s="54"/>
      <c r="J60" s="256"/>
      <c r="K60" s="125" t="s">
        <v>39</v>
      </c>
      <c r="L60" s="146"/>
      <c r="M60" s="146"/>
      <c r="N60" s="146"/>
      <c r="O60" s="146"/>
      <c r="P60" s="146"/>
      <c r="Q60" s="146"/>
    </row>
    <row r="61" spans="2:17" ht="15" customHeight="1" x14ac:dyDescent="0.2">
      <c r="B61" s="135"/>
      <c r="C61" s="142"/>
      <c r="D61" s="54">
        <v>2</v>
      </c>
      <c r="E61" s="54">
        <v>13</v>
      </c>
      <c r="F61" s="54">
        <v>12</v>
      </c>
      <c r="G61" s="54" t="s">
        <v>82</v>
      </c>
      <c r="H61" s="54" t="str">
        <f t="shared" si="1"/>
        <v>XDI01:13</v>
      </c>
      <c r="I61" s="54"/>
      <c r="J61" s="256"/>
      <c r="K61" s="125" t="s">
        <v>40</v>
      </c>
      <c r="L61" s="146"/>
      <c r="M61" s="146"/>
      <c r="N61" s="146"/>
      <c r="O61" s="146"/>
      <c r="P61" s="146"/>
      <c r="Q61" s="146"/>
    </row>
    <row r="62" spans="2:17" ht="15" customHeight="1" x14ac:dyDescent="0.2">
      <c r="B62" s="135"/>
      <c r="C62" s="142"/>
      <c r="D62" s="54">
        <v>2</v>
      </c>
      <c r="E62" s="54">
        <v>14</v>
      </c>
      <c r="F62" s="54">
        <v>13</v>
      </c>
      <c r="G62" s="54" t="s">
        <v>83</v>
      </c>
      <c r="H62" s="54" t="str">
        <f t="shared" si="1"/>
        <v>XDI01:14</v>
      </c>
      <c r="I62" s="54"/>
      <c r="J62" s="256"/>
      <c r="K62" s="125" t="s">
        <v>47</v>
      </c>
      <c r="L62" s="146"/>
      <c r="M62" s="146"/>
      <c r="N62" s="146"/>
      <c r="O62" s="146"/>
      <c r="P62" s="146"/>
      <c r="Q62" s="146"/>
    </row>
    <row r="63" spans="2:17" ht="15" customHeight="1" x14ac:dyDescent="0.2">
      <c r="B63" s="135"/>
      <c r="C63" s="142"/>
      <c r="D63" s="54">
        <v>2</v>
      </c>
      <c r="E63" s="54">
        <v>15</v>
      </c>
      <c r="F63" s="54">
        <v>14</v>
      </c>
      <c r="G63" s="54" t="s">
        <v>84</v>
      </c>
      <c r="H63" s="54" t="str">
        <f t="shared" si="1"/>
        <v>XDI01:15</v>
      </c>
      <c r="I63" s="54"/>
      <c r="J63" s="256"/>
      <c r="K63" s="125" t="s">
        <v>48</v>
      </c>
      <c r="L63" s="146"/>
      <c r="M63" s="146"/>
      <c r="N63" s="146"/>
      <c r="O63" s="146"/>
      <c r="P63" s="146"/>
      <c r="Q63" s="146"/>
    </row>
    <row r="64" spans="2:17" ht="15" customHeight="1" thickBot="1" x14ac:dyDescent="0.25">
      <c r="B64" s="68"/>
      <c r="C64" s="143"/>
      <c r="D64" s="33">
        <v>2</v>
      </c>
      <c r="E64" s="33">
        <v>16</v>
      </c>
      <c r="F64" s="33">
        <v>15</v>
      </c>
      <c r="G64" s="33" t="s">
        <v>85</v>
      </c>
      <c r="H64" s="33" t="str">
        <f t="shared" si="1"/>
        <v>XDI01:16</v>
      </c>
      <c r="I64" s="33"/>
      <c r="J64" s="257"/>
      <c r="K64" s="125" t="s">
        <v>49</v>
      </c>
      <c r="L64" s="146"/>
      <c r="M64" s="146"/>
      <c r="N64" s="146"/>
      <c r="O64" s="146"/>
      <c r="P64" s="146"/>
      <c r="Q64" s="146"/>
    </row>
    <row r="65" spans="2:17" ht="15" customHeight="1" thickBot="1" x14ac:dyDescent="0.25">
      <c r="B65" s="52" t="s">
        <v>16</v>
      </c>
      <c r="C65" s="144" t="s">
        <v>23</v>
      </c>
      <c r="D65" s="126">
        <v>2</v>
      </c>
      <c r="E65" s="53" t="s">
        <v>42</v>
      </c>
      <c r="F65" s="137"/>
      <c r="G65" s="34"/>
      <c r="H65" s="137"/>
      <c r="I65" s="34"/>
      <c r="J65" s="136"/>
      <c r="K65" s="146"/>
      <c r="L65" s="146"/>
      <c r="M65" s="146"/>
      <c r="N65" s="146"/>
      <c r="O65" s="146"/>
      <c r="P65" s="146"/>
      <c r="Q65" s="146"/>
    </row>
    <row r="66" spans="2:17" ht="15" customHeight="1" thickBot="1" x14ac:dyDescent="0.25">
      <c r="B66" s="68" t="s">
        <v>16</v>
      </c>
      <c r="C66" s="145" t="s">
        <v>24</v>
      </c>
      <c r="D66" s="126">
        <v>2</v>
      </c>
      <c r="E66" s="31" t="s">
        <v>43</v>
      </c>
      <c r="F66" s="64" t="s">
        <v>16</v>
      </c>
      <c r="G66" s="32" t="s">
        <v>16</v>
      </c>
      <c r="H66" s="64" t="s">
        <v>16</v>
      </c>
      <c r="I66" s="32"/>
      <c r="J66" s="33"/>
      <c r="K66" s="146"/>
      <c r="L66" s="146"/>
      <c r="M66" s="146"/>
      <c r="N66" s="146"/>
      <c r="O66" s="146"/>
      <c r="P66" s="146"/>
      <c r="Q66" s="146"/>
    </row>
    <row r="67" spans="2:17" ht="15" customHeight="1" x14ac:dyDescent="0.2">
      <c r="B67"/>
      <c r="C67"/>
      <c r="D67"/>
      <c r="E67"/>
      <c r="F67"/>
      <c r="G67"/>
      <c r="H67"/>
      <c r="I67"/>
      <c r="J67"/>
      <c r="K67" s="146"/>
      <c r="L67" s="146"/>
      <c r="M67" s="146"/>
      <c r="N67" s="146"/>
      <c r="O67" s="146"/>
      <c r="P67" s="146"/>
      <c r="Q67" s="146"/>
    </row>
    <row r="68" spans="2:17" ht="15" customHeight="1" thickBot="1" x14ac:dyDescent="0.25">
      <c r="B68"/>
      <c r="C68"/>
      <c r="D68"/>
      <c r="E68"/>
      <c r="F68"/>
      <c r="G68"/>
      <c r="H68"/>
      <c r="I68"/>
      <c r="J68"/>
      <c r="K68" s="146"/>
      <c r="L68" s="146"/>
      <c r="M68" s="146"/>
      <c r="N68" s="146"/>
      <c r="O68" s="146"/>
      <c r="P68" s="146"/>
      <c r="Q68" s="146"/>
    </row>
    <row r="69" spans="2:17" ht="15" customHeight="1" x14ac:dyDescent="0.2">
      <c r="B69" s="96" t="s">
        <v>2</v>
      </c>
      <c r="C69" s="97">
        <f>C17</f>
        <v>0</v>
      </c>
      <c r="D69" s="98" t="s">
        <v>3</v>
      </c>
      <c r="E69" s="99">
        <v>1</v>
      </c>
      <c r="F69" s="100"/>
      <c r="G69" s="100"/>
      <c r="H69" s="101"/>
      <c r="I69" s="101"/>
      <c r="J69" s="102"/>
      <c r="K69" s="146"/>
      <c r="L69" s="146"/>
      <c r="M69" s="146"/>
      <c r="N69" s="146"/>
      <c r="O69" s="146"/>
      <c r="P69" s="146"/>
      <c r="Q69" s="146"/>
    </row>
    <row r="70" spans="2:17" ht="15" customHeight="1" x14ac:dyDescent="0.2">
      <c r="B70" s="103" t="s">
        <v>17</v>
      </c>
      <c r="C70" s="104" t="str">
        <f>C9</f>
        <v>-</v>
      </c>
      <c r="D70" s="105" t="s">
        <v>15</v>
      </c>
      <c r="E70" s="106"/>
      <c r="F70" s="107"/>
      <c r="G70" s="105"/>
      <c r="H70" s="108"/>
      <c r="I70" s="108"/>
      <c r="J70" s="109"/>
      <c r="K70" s="146"/>
      <c r="L70" s="146"/>
      <c r="M70" s="146"/>
      <c r="N70" s="146"/>
      <c r="O70" s="146"/>
      <c r="P70" s="146"/>
      <c r="Q70" s="146"/>
    </row>
    <row r="71" spans="2:17" ht="15" customHeight="1" x14ac:dyDescent="0.2">
      <c r="B71" s="103" t="s">
        <v>4</v>
      </c>
      <c r="C71" s="104" t="str">
        <f>D9</f>
        <v>-</v>
      </c>
      <c r="D71" s="105" t="s">
        <v>5</v>
      </c>
      <c r="E71" s="110" t="str">
        <f>E19</f>
        <v>TREE Ingenieria</v>
      </c>
      <c r="F71" s="111"/>
      <c r="G71" s="111"/>
      <c r="H71" s="112"/>
      <c r="I71" s="112"/>
      <c r="J71" s="113"/>
      <c r="K71" s="146"/>
      <c r="L71" s="146"/>
      <c r="M71" s="146"/>
      <c r="N71" s="146"/>
      <c r="O71" s="146"/>
      <c r="P71" s="146"/>
      <c r="Q71" s="146"/>
    </row>
    <row r="72" spans="2:17" ht="15" customHeight="1" x14ac:dyDescent="0.2">
      <c r="B72" s="103" t="s">
        <v>6</v>
      </c>
      <c r="C72" s="104">
        <f>C20</f>
        <v>0</v>
      </c>
      <c r="D72" s="105" t="s">
        <v>41</v>
      </c>
      <c r="E72" s="110" t="str">
        <f>E20</f>
        <v>IM 155-6 PN HF</v>
      </c>
      <c r="F72" s="111"/>
      <c r="G72" s="114"/>
      <c r="H72" s="105"/>
      <c r="I72" s="115"/>
      <c r="J72" s="116"/>
      <c r="K72" s="146"/>
      <c r="L72" s="146"/>
      <c r="M72" s="146"/>
      <c r="N72" s="146"/>
      <c r="O72" s="146"/>
      <c r="P72" s="146"/>
      <c r="Q72" s="146"/>
    </row>
    <row r="73" spans="2:17" ht="15" customHeight="1" thickBot="1" x14ac:dyDescent="0.25">
      <c r="B73" s="117" t="s">
        <v>7</v>
      </c>
      <c r="C73" s="130">
        <f>C21</f>
        <v>0</v>
      </c>
      <c r="D73" s="118" t="s">
        <v>26</v>
      </c>
      <c r="E73" s="119"/>
      <c r="F73" s="118" t="s">
        <v>46</v>
      </c>
      <c r="G73" s="119" t="str">
        <f>$B$7</f>
        <v>04</v>
      </c>
      <c r="H73" s="120"/>
      <c r="I73" s="121"/>
      <c r="J73" s="122"/>
      <c r="K73" s="146"/>
      <c r="L73" s="146"/>
      <c r="M73" s="146"/>
      <c r="N73" s="146"/>
      <c r="O73" s="146"/>
      <c r="P73" s="146"/>
      <c r="Q73" s="146"/>
    </row>
    <row r="74" spans="2:17" ht="15" customHeight="1" thickBot="1" x14ac:dyDescent="0.25">
      <c r="B74" s="26" t="s">
        <v>8</v>
      </c>
      <c r="C74" s="27" t="s">
        <v>9</v>
      </c>
      <c r="D74" s="28" t="s">
        <v>19</v>
      </c>
      <c r="E74" s="29" t="s">
        <v>22</v>
      </c>
      <c r="F74" s="27" t="s">
        <v>10</v>
      </c>
      <c r="G74" s="30" t="s">
        <v>20</v>
      </c>
      <c r="H74" s="28" t="s">
        <v>18</v>
      </c>
      <c r="I74" s="89" t="s">
        <v>21</v>
      </c>
      <c r="J74" s="123" t="s">
        <v>53</v>
      </c>
      <c r="K74" s="146"/>
      <c r="L74" s="146"/>
      <c r="M74" s="146"/>
      <c r="N74" s="146"/>
      <c r="O74" s="146"/>
      <c r="P74" s="146"/>
      <c r="Q74" s="146"/>
    </row>
    <row r="75" spans="2:17" ht="15" customHeight="1" x14ac:dyDescent="0.2">
      <c r="B75" s="240"/>
      <c r="C75" s="243"/>
      <c r="D75" s="246">
        <v>3</v>
      </c>
      <c r="E75" s="126">
        <v>1</v>
      </c>
      <c r="F75" s="246" t="s">
        <v>27</v>
      </c>
      <c r="G75" s="249" t="s">
        <v>150</v>
      </c>
      <c r="H75" s="62" t="str">
        <f t="shared" ref="H75:H76" si="2">CONCATENATE($I$7," : ",K75)</f>
        <v>XAI01 : 01</v>
      </c>
      <c r="I75" s="126" t="s">
        <v>16</v>
      </c>
      <c r="J75" s="237" t="s">
        <v>65</v>
      </c>
      <c r="K75" s="125" t="s">
        <v>25</v>
      </c>
      <c r="L75" s="146"/>
      <c r="M75" s="146"/>
      <c r="N75" s="146"/>
      <c r="O75" s="146"/>
      <c r="P75" s="146"/>
      <c r="Q75" s="146"/>
    </row>
    <row r="76" spans="2:17" ht="15" customHeight="1" x14ac:dyDescent="0.2">
      <c r="B76" s="241"/>
      <c r="C76" s="244"/>
      <c r="D76" s="247"/>
      <c r="E76" s="127">
        <v>9</v>
      </c>
      <c r="F76" s="247"/>
      <c r="G76" s="250"/>
      <c r="H76" s="63" t="str">
        <f t="shared" si="2"/>
        <v>XAI01 : 02</v>
      </c>
      <c r="I76" s="127" t="s">
        <v>16</v>
      </c>
      <c r="J76" s="238"/>
      <c r="K76" s="125" t="s">
        <v>28</v>
      </c>
      <c r="L76" s="146"/>
      <c r="M76" s="146"/>
      <c r="N76" s="146"/>
      <c r="O76" s="146"/>
      <c r="P76" s="146"/>
      <c r="Q76" s="146"/>
    </row>
    <row r="77" spans="2:17" ht="15" customHeight="1" thickBot="1" x14ac:dyDescent="0.25">
      <c r="B77" s="242"/>
      <c r="C77" s="245"/>
      <c r="D77" s="248"/>
      <c r="E77" s="128" t="s">
        <v>16</v>
      </c>
      <c r="F77" s="248"/>
      <c r="G77" s="251"/>
      <c r="H77" s="124" t="str">
        <f>CONCATENATE($I$7," : ",K77)</f>
        <v>XAI01 : 03</v>
      </c>
      <c r="I77" s="128" t="s">
        <v>16</v>
      </c>
      <c r="J77" s="239"/>
      <c r="K77" s="125" t="s">
        <v>29</v>
      </c>
      <c r="L77" s="146"/>
      <c r="M77" s="146"/>
      <c r="N77" s="146"/>
      <c r="O77" s="146"/>
      <c r="P77" s="146"/>
      <c r="Q77" s="146"/>
    </row>
    <row r="78" spans="2:17" ht="15" customHeight="1" x14ac:dyDescent="0.2">
      <c r="B78" s="240"/>
      <c r="C78" s="243"/>
      <c r="D78" s="246">
        <v>3</v>
      </c>
      <c r="E78" s="126">
        <v>2</v>
      </c>
      <c r="F78" s="246">
        <v>1</v>
      </c>
      <c r="G78" s="249" t="s">
        <v>151</v>
      </c>
      <c r="H78" s="62" t="str">
        <f t="shared" ref="H78:H98" si="3">CONCATENATE($I$7," : ",K78)</f>
        <v>XAI01 : 04</v>
      </c>
      <c r="I78" s="126" t="s">
        <v>16</v>
      </c>
      <c r="J78" s="237" t="s">
        <v>65</v>
      </c>
      <c r="K78" s="125" t="s">
        <v>30</v>
      </c>
      <c r="L78" s="146"/>
      <c r="M78" s="146"/>
      <c r="N78" s="146"/>
      <c r="O78" s="146"/>
      <c r="P78" s="146"/>
      <c r="Q78" s="146"/>
    </row>
    <row r="79" spans="2:17" ht="15" customHeight="1" x14ac:dyDescent="0.2">
      <c r="B79" s="241"/>
      <c r="C79" s="244"/>
      <c r="D79" s="247"/>
      <c r="E79" s="127">
        <v>10</v>
      </c>
      <c r="F79" s="247"/>
      <c r="G79" s="250"/>
      <c r="H79" s="63" t="str">
        <f t="shared" si="3"/>
        <v>XAI01 : 05</v>
      </c>
      <c r="I79" s="127" t="s">
        <v>16</v>
      </c>
      <c r="J79" s="238"/>
      <c r="K79" s="125" t="s">
        <v>31</v>
      </c>
      <c r="L79" s="146"/>
      <c r="M79" s="146"/>
      <c r="N79" s="146"/>
      <c r="O79" s="146"/>
      <c r="P79" s="146"/>
      <c r="Q79" s="146"/>
    </row>
    <row r="80" spans="2:17" ht="15" customHeight="1" thickBot="1" x14ac:dyDescent="0.25">
      <c r="B80" s="242"/>
      <c r="C80" s="245"/>
      <c r="D80" s="248"/>
      <c r="E80" s="128" t="s">
        <v>16</v>
      </c>
      <c r="F80" s="248"/>
      <c r="G80" s="251"/>
      <c r="H80" s="124" t="str">
        <f t="shared" si="3"/>
        <v>XAI01 : 06</v>
      </c>
      <c r="I80" s="128" t="s">
        <v>16</v>
      </c>
      <c r="J80" s="239"/>
      <c r="K80" s="125" t="s">
        <v>32</v>
      </c>
      <c r="L80" s="146"/>
      <c r="M80" s="146"/>
      <c r="N80" s="146"/>
      <c r="O80" s="146"/>
      <c r="P80" s="146"/>
      <c r="Q80" s="146"/>
    </row>
    <row r="81" spans="2:17" ht="15" customHeight="1" x14ac:dyDescent="0.2">
      <c r="B81" s="240"/>
      <c r="C81" s="243"/>
      <c r="D81" s="246">
        <v>3</v>
      </c>
      <c r="E81" s="126">
        <v>3</v>
      </c>
      <c r="F81" s="246">
        <v>2</v>
      </c>
      <c r="G81" s="249" t="s">
        <v>152</v>
      </c>
      <c r="H81" s="62" t="str">
        <f t="shared" si="3"/>
        <v>XAI01 : 07</v>
      </c>
      <c r="I81" s="126" t="s">
        <v>16</v>
      </c>
      <c r="J81" s="237" t="s">
        <v>65</v>
      </c>
      <c r="K81" s="125" t="s">
        <v>33</v>
      </c>
      <c r="L81" s="146"/>
      <c r="M81" s="146"/>
      <c r="N81" s="146"/>
      <c r="O81" s="146"/>
      <c r="P81" s="146"/>
      <c r="Q81" s="146"/>
    </row>
    <row r="82" spans="2:17" ht="15" customHeight="1" x14ac:dyDescent="0.2">
      <c r="B82" s="241"/>
      <c r="C82" s="244"/>
      <c r="D82" s="247"/>
      <c r="E82" s="127">
        <v>11</v>
      </c>
      <c r="F82" s="247"/>
      <c r="G82" s="250"/>
      <c r="H82" s="63" t="str">
        <f t="shared" si="3"/>
        <v>XAI01 : 08</v>
      </c>
      <c r="I82" s="127" t="s">
        <v>16</v>
      </c>
      <c r="J82" s="238"/>
      <c r="K82" s="125" t="s">
        <v>34</v>
      </c>
      <c r="L82" s="146"/>
      <c r="M82" s="146"/>
      <c r="N82" s="146"/>
      <c r="O82" s="146"/>
      <c r="P82" s="146"/>
      <c r="Q82" s="146"/>
    </row>
    <row r="83" spans="2:17" ht="15" customHeight="1" thickBot="1" x14ac:dyDescent="0.25">
      <c r="B83" s="242"/>
      <c r="C83" s="245"/>
      <c r="D83" s="248"/>
      <c r="E83" s="128" t="s">
        <v>16</v>
      </c>
      <c r="F83" s="248"/>
      <c r="G83" s="251"/>
      <c r="H83" s="124" t="str">
        <f t="shared" si="3"/>
        <v>XAI01 : 09</v>
      </c>
      <c r="I83" s="128" t="s">
        <v>16</v>
      </c>
      <c r="J83" s="239"/>
      <c r="K83" s="125" t="s">
        <v>35</v>
      </c>
      <c r="L83" s="146"/>
      <c r="M83" s="146"/>
      <c r="N83" s="146"/>
      <c r="O83" s="146"/>
      <c r="P83" s="146"/>
      <c r="Q83" s="146"/>
    </row>
    <row r="84" spans="2:17" ht="15" customHeight="1" x14ac:dyDescent="0.2">
      <c r="B84" s="240"/>
      <c r="C84" s="252"/>
      <c r="D84" s="246">
        <v>3</v>
      </c>
      <c r="E84" s="126">
        <v>4</v>
      </c>
      <c r="F84" s="246">
        <v>3</v>
      </c>
      <c r="G84" s="249" t="s">
        <v>153</v>
      </c>
      <c r="H84" s="62" t="str">
        <f t="shared" si="3"/>
        <v>XAI01 : 10</v>
      </c>
      <c r="I84" s="126" t="s">
        <v>16</v>
      </c>
      <c r="J84" s="237" t="s">
        <v>65</v>
      </c>
      <c r="K84" s="125" t="s">
        <v>37</v>
      </c>
      <c r="L84" s="146"/>
      <c r="M84" s="146"/>
      <c r="N84" s="146"/>
      <c r="O84" s="146"/>
      <c r="P84" s="146"/>
      <c r="Q84" s="146"/>
    </row>
    <row r="85" spans="2:17" ht="15" customHeight="1" x14ac:dyDescent="0.2">
      <c r="B85" s="241"/>
      <c r="C85" s="253"/>
      <c r="D85" s="247"/>
      <c r="E85" s="127">
        <v>12</v>
      </c>
      <c r="F85" s="247"/>
      <c r="G85" s="250"/>
      <c r="H85" s="63" t="str">
        <f t="shared" si="3"/>
        <v>XAI01 : 11</v>
      </c>
      <c r="I85" s="127" t="s">
        <v>16</v>
      </c>
      <c r="J85" s="238"/>
      <c r="K85" s="125" t="s">
        <v>38</v>
      </c>
      <c r="L85" s="146"/>
      <c r="M85" s="146"/>
      <c r="N85" s="146"/>
      <c r="O85" s="146"/>
      <c r="P85" s="146"/>
      <c r="Q85" s="146"/>
    </row>
    <row r="86" spans="2:17" ht="15" customHeight="1" thickBot="1" x14ac:dyDescent="0.25">
      <c r="B86" s="242"/>
      <c r="C86" s="254"/>
      <c r="D86" s="248"/>
      <c r="E86" s="175" t="s">
        <v>16</v>
      </c>
      <c r="F86" s="248"/>
      <c r="G86" s="251"/>
      <c r="H86" s="124" t="str">
        <f t="shared" si="3"/>
        <v>XAI01 : 12</v>
      </c>
      <c r="I86" s="175" t="s">
        <v>16</v>
      </c>
      <c r="J86" s="239"/>
      <c r="K86" s="125" t="s">
        <v>39</v>
      </c>
      <c r="L86" s="146"/>
      <c r="M86" s="146"/>
      <c r="N86" s="146"/>
      <c r="O86" s="146"/>
      <c r="P86" s="146"/>
      <c r="Q86" s="146"/>
    </row>
    <row r="87" spans="2:17" ht="15" customHeight="1" x14ac:dyDescent="0.2">
      <c r="B87" s="240"/>
      <c r="C87" s="252"/>
      <c r="D87" s="246">
        <v>3</v>
      </c>
      <c r="E87" s="126">
        <v>5</v>
      </c>
      <c r="F87" s="246">
        <v>4</v>
      </c>
      <c r="G87" s="249" t="s">
        <v>154</v>
      </c>
      <c r="H87" s="62" t="str">
        <f t="shared" si="3"/>
        <v>XAI01 : 13</v>
      </c>
      <c r="I87" s="126" t="s">
        <v>16</v>
      </c>
      <c r="J87" s="237" t="s">
        <v>65</v>
      </c>
      <c r="K87" s="125" t="s">
        <v>40</v>
      </c>
      <c r="L87" s="146"/>
      <c r="M87" s="146"/>
      <c r="N87" s="146"/>
      <c r="O87" s="146"/>
      <c r="P87" s="146"/>
      <c r="Q87" s="146"/>
    </row>
    <row r="88" spans="2:17" ht="15" customHeight="1" x14ac:dyDescent="0.2">
      <c r="B88" s="241"/>
      <c r="C88" s="253"/>
      <c r="D88" s="247"/>
      <c r="E88" s="127">
        <v>13</v>
      </c>
      <c r="F88" s="247">
        <v>1</v>
      </c>
      <c r="G88" s="250"/>
      <c r="H88" s="63" t="str">
        <f t="shared" si="3"/>
        <v>XAI01 : 14</v>
      </c>
      <c r="I88" s="127" t="s">
        <v>16</v>
      </c>
      <c r="J88" s="238"/>
      <c r="K88" s="125" t="s">
        <v>47</v>
      </c>
      <c r="L88" s="146"/>
      <c r="M88" s="146"/>
      <c r="N88" s="146"/>
      <c r="O88" s="146"/>
      <c r="P88" s="146"/>
      <c r="Q88" s="146"/>
    </row>
    <row r="89" spans="2:17" ht="15" customHeight="1" thickBot="1" x14ac:dyDescent="0.25">
      <c r="B89" s="242"/>
      <c r="C89" s="254"/>
      <c r="D89" s="248"/>
      <c r="E89" s="128" t="s">
        <v>16</v>
      </c>
      <c r="F89" s="248"/>
      <c r="G89" s="251"/>
      <c r="H89" s="124" t="str">
        <f t="shared" si="3"/>
        <v>XAI01 : 15</v>
      </c>
      <c r="I89" s="128" t="s">
        <v>16</v>
      </c>
      <c r="J89" s="239"/>
      <c r="K89" s="125" t="s">
        <v>48</v>
      </c>
      <c r="L89" s="146"/>
      <c r="M89" s="146"/>
      <c r="N89" s="146"/>
      <c r="O89" s="146"/>
      <c r="P89" s="146"/>
      <c r="Q89" s="146"/>
    </row>
    <row r="90" spans="2:17" ht="15" customHeight="1" x14ac:dyDescent="0.2">
      <c r="B90" s="240"/>
      <c r="C90" s="252"/>
      <c r="D90" s="246">
        <v>3</v>
      </c>
      <c r="E90" s="126">
        <v>6</v>
      </c>
      <c r="F90" s="246">
        <v>5</v>
      </c>
      <c r="G90" s="249" t="s">
        <v>155</v>
      </c>
      <c r="H90" s="62" t="str">
        <f t="shared" si="3"/>
        <v>XAI01 : 16</v>
      </c>
      <c r="I90" s="126" t="s">
        <v>16</v>
      </c>
      <c r="J90" s="237" t="s">
        <v>65</v>
      </c>
      <c r="K90" s="125" t="s">
        <v>49</v>
      </c>
      <c r="L90" s="146"/>
      <c r="M90" s="146"/>
      <c r="N90" s="146"/>
      <c r="O90" s="146"/>
      <c r="P90" s="146"/>
      <c r="Q90" s="146"/>
    </row>
    <row r="91" spans="2:17" ht="15" customHeight="1" x14ac:dyDescent="0.2">
      <c r="B91" s="241"/>
      <c r="C91" s="253"/>
      <c r="D91" s="247"/>
      <c r="E91" s="127">
        <v>14</v>
      </c>
      <c r="F91" s="247">
        <v>3</v>
      </c>
      <c r="G91" s="250"/>
      <c r="H91" s="63" t="str">
        <f t="shared" si="3"/>
        <v>XAI01 : 17</v>
      </c>
      <c r="I91" s="127" t="s">
        <v>16</v>
      </c>
      <c r="J91" s="238"/>
      <c r="K91" s="125" t="s">
        <v>50</v>
      </c>
      <c r="L91" s="146"/>
      <c r="M91" s="146"/>
      <c r="N91" s="146"/>
      <c r="O91" s="146"/>
      <c r="P91" s="146"/>
      <c r="Q91" s="146"/>
    </row>
    <row r="92" spans="2:17" ht="15" customHeight="1" thickBot="1" x14ac:dyDescent="0.25">
      <c r="B92" s="242"/>
      <c r="C92" s="254"/>
      <c r="D92" s="248"/>
      <c r="E92" s="128" t="s">
        <v>16</v>
      </c>
      <c r="F92" s="248"/>
      <c r="G92" s="251"/>
      <c r="H92" s="124" t="str">
        <f t="shared" si="3"/>
        <v>XAI01 : 18</v>
      </c>
      <c r="I92" s="128" t="s">
        <v>16</v>
      </c>
      <c r="J92" s="239"/>
      <c r="K92" s="125" t="s">
        <v>51</v>
      </c>
      <c r="L92" s="146"/>
      <c r="M92" s="146"/>
      <c r="N92" s="146"/>
      <c r="O92" s="146"/>
      <c r="P92" s="146"/>
      <c r="Q92" s="146"/>
    </row>
    <row r="93" spans="2:17" ht="15" customHeight="1" x14ac:dyDescent="0.2">
      <c r="B93" s="240"/>
      <c r="C93" s="252"/>
      <c r="D93" s="246">
        <v>3</v>
      </c>
      <c r="E93" s="126">
        <v>7</v>
      </c>
      <c r="F93" s="246">
        <v>6</v>
      </c>
      <c r="G93" s="249" t="s">
        <v>156</v>
      </c>
      <c r="H93" s="62" t="str">
        <f t="shared" si="3"/>
        <v>XAI01 : 19</v>
      </c>
      <c r="I93" s="126" t="s">
        <v>16</v>
      </c>
      <c r="J93" s="237" t="s">
        <v>65</v>
      </c>
      <c r="K93" s="125" t="s">
        <v>52</v>
      </c>
      <c r="L93" s="146"/>
      <c r="M93" s="146"/>
      <c r="N93" s="146"/>
      <c r="O93" s="146"/>
      <c r="P93" s="146"/>
      <c r="Q93" s="146"/>
    </row>
    <row r="94" spans="2:17" ht="15" customHeight="1" x14ac:dyDescent="0.2">
      <c r="B94" s="241"/>
      <c r="C94" s="253"/>
      <c r="D94" s="247"/>
      <c r="E94" s="127">
        <v>15</v>
      </c>
      <c r="F94" s="247">
        <v>5</v>
      </c>
      <c r="G94" s="250"/>
      <c r="H94" s="63" t="str">
        <f t="shared" si="3"/>
        <v>XAI01 : 20</v>
      </c>
      <c r="I94" s="127" t="s">
        <v>16</v>
      </c>
      <c r="J94" s="238"/>
      <c r="K94" s="125" t="s">
        <v>60</v>
      </c>
      <c r="L94" s="146"/>
      <c r="M94" s="146"/>
      <c r="N94" s="146"/>
      <c r="O94" s="146"/>
      <c r="P94" s="146"/>
      <c r="Q94" s="146"/>
    </row>
    <row r="95" spans="2:17" ht="15" customHeight="1" thickBot="1" x14ac:dyDescent="0.25">
      <c r="B95" s="242"/>
      <c r="C95" s="254"/>
      <c r="D95" s="248"/>
      <c r="E95" s="128" t="s">
        <v>16</v>
      </c>
      <c r="F95" s="248"/>
      <c r="G95" s="251"/>
      <c r="H95" s="124" t="str">
        <f t="shared" si="3"/>
        <v>XAI01 : 21</v>
      </c>
      <c r="I95" s="128" t="s">
        <v>16</v>
      </c>
      <c r="J95" s="239"/>
      <c r="K95" s="125" t="s">
        <v>61</v>
      </c>
      <c r="L95" s="146"/>
      <c r="M95" s="146"/>
      <c r="N95" s="146"/>
      <c r="O95" s="146"/>
      <c r="P95" s="146"/>
      <c r="Q95" s="146"/>
    </row>
    <row r="96" spans="2:17" ht="15" customHeight="1" x14ac:dyDescent="0.2">
      <c r="B96" s="240"/>
      <c r="C96" s="243"/>
      <c r="D96" s="246">
        <v>3</v>
      </c>
      <c r="E96" s="126">
        <v>8</v>
      </c>
      <c r="F96" s="246">
        <v>7</v>
      </c>
      <c r="G96" s="249" t="s">
        <v>157</v>
      </c>
      <c r="H96" s="62" t="str">
        <f t="shared" si="3"/>
        <v>XAI01 : 22</v>
      </c>
      <c r="I96" s="126" t="s">
        <v>16</v>
      </c>
      <c r="J96" s="237" t="s">
        <v>65</v>
      </c>
      <c r="K96" s="125" t="s">
        <v>62</v>
      </c>
      <c r="L96" s="146"/>
      <c r="M96" s="146"/>
      <c r="N96" s="146"/>
      <c r="O96" s="146"/>
      <c r="P96" s="146"/>
      <c r="Q96" s="146"/>
    </row>
    <row r="97" spans="2:17" ht="15" customHeight="1" x14ac:dyDescent="0.2">
      <c r="B97" s="241"/>
      <c r="C97" s="244"/>
      <c r="D97" s="247"/>
      <c r="E97" s="127">
        <v>16</v>
      </c>
      <c r="F97" s="247">
        <v>7</v>
      </c>
      <c r="G97" s="250"/>
      <c r="H97" s="63" t="str">
        <f t="shared" si="3"/>
        <v>XAI01 : 23</v>
      </c>
      <c r="I97" s="127" t="s">
        <v>16</v>
      </c>
      <c r="J97" s="238"/>
      <c r="K97" s="125" t="s">
        <v>63</v>
      </c>
      <c r="L97" s="146"/>
      <c r="M97" s="146"/>
      <c r="N97" s="146"/>
      <c r="O97" s="146"/>
      <c r="P97" s="146"/>
      <c r="Q97" s="146"/>
    </row>
    <row r="98" spans="2:17" ht="15" customHeight="1" thickBot="1" x14ac:dyDescent="0.25">
      <c r="B98" s="242"/>
      <c r="C98" s="245"/>
      <c r="D98" s="248"/>
      <c r="E98" s="175" t="s">
        <v>16</v>
      </c>
      <c r="F98" s="248"/>
      <c r="G98" s="251"/>
      <c r="H98" s="124" t="str">
        <f t="shared" si="3"/>
        <v>XAI01 : 24</v>
      </c>
      <c r="I98" s="175" t="s">
        <v>16</v>
      </c>
      <c r="J98" s="239"/>
      <c r="K98" s="125" t="s">
        <v>64</v>
      </c>
      <c r="L98" s="146"/>
      <c r="M98" s="146"/>
      <c r="N98" s="146"/>
      <c r="O98" s="146"/>
      <c r="P98" s="146"/>
      <c r="Q98" s="146"/>
    </row>
    <row r="99" spans="2:17" ht="15" customHeight="1" x14ac:dyDescent="0.2">
      <c r="B99" s="52" t="s">
        <v>16</v>
      </c>
      <c r="C99" s="176" t="s">
        <v>23</v>
      </c>
      <c r="D99" s="176">
        <v>3</v>
      </c>
      <c r="E99" s="53" t="s">
        <v>42</v>
      </c>
      <c r="F99" s="176" t="s">
        <v>16</v>
      </c>
      <c r="G99" s="34" t="s">
        <v>16</v>
      </c>
      <c r="H99" s="176" t="s">
        <v>16</v>
      </c>
      <c r="I99" s="34" t="s">
        <v>16</v>
      </c>
      <c r="J99" s="177" t="s">
        <v>16</v>
      </c>
      <c r="K99" s="146"/>
      <c r="L99" s="146"/>
      <c r="M99" s="146"/>
      <c r="N99" s="146"/>
      <c r="O99" s="146"/>
      <c r="P99" s="146"/>
      <c r="Q99" s="146"/>
    </row>
    <row r="100" spans="2:17" ht="15" customHeight="1" thickBot="1" x14ac:dyDescent="0.25">
      <c r="B100" s="68" t="s">
        <v>16</v>
      </c>
      <c r="C100" s="64" t="s">
        <v>24</v>
      </c>
      <c r="D100" s="64">
        <v>3</v>
      </c>
      <c r="E100" s="31" t="s">
        <v>43</v>
      </c>
      <c r="F100" s="64" t="s">
        <v>16</v>
      </c>
      <c r="G100" s="32" t="s">
        <v>16</v>
      </c>
      <c r="H100" s="64" t="s">
        <v>16</v>
      </c>
      <c r="I100" s="32" t="s">
        <v>16</v>
      </c>
      <c r="J100" s="33" t="s">
        <v>16</v>
      </c>
      <c r="K100" s="146"/>
      <c r="L100" s="146"/>
      <c r="M100" s="146"/>
      <c r="N100" s="146"/>
      <c r="O100" s="146"/>
      <c r="P100" s="146"/>
      <c r="Q100" s="146"/>
    </row>
    <row r="101" spans="2:17" ht="15" customHeight="1" x14ac:dyDescent="0.2"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</row>
    <row r="102" spans="2:17" ht="15" customHeight="1" x14ac:dyDescent="0.2"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</row>
    <row r="103" spans="2:17" ht="15" customHeight="1" x14ac:dyDescent="0.2"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</row>
    <row r="104" spans="2:17" ht="15" customHeight="1" x14ac:dyDescent="0.2"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</row>
    <row r="105" spans="2:17" ht="15" customHeight="1" x14ac:dyDescent="0.2"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</row>
    <row r="106" spans="2:17" ht="15" customHeight="1" x14ac:dyDescent="0.2"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</row>
    <row r="107" spans="2:17" ht="15" customHeight="1" x14ac:dyDescent="0.2"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</row>
    <row r="108" spans="2:17" ht="15" customHeight="1" x14ac:dyDescent="0.2"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</row>
    <row r="109" spans="2:17" ht="15" customHeight="1" x14ac:dyDescent="0.2"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</row>
    <row r="110" spans="2:17" ht="15" customHeight="1" x14ac:dyDescent="0.2"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</row>
    <row r="111" spans="2:17" ht="15" customHeight="1" x14ac:dyDescent="0.2"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</row>
    <row r="112" spans="2:17" ht="15" customHeight="1" x14ac:dyDescent="0.2"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</row>
    <row r="113" spans="2:17" ht="15" customHeight="1" x14ac:dyDescent="0.2"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</row>
    <row r="114" spans="2:17" ht="15" customHeight="1" x14ac:dyDescent="0.2"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</row>
    <row r="115" spans="2:17" ht="15" customHeight="1" x14ac:dyDescent="0.2"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</row>
    <row r="116" spans="2:17" ht="15" customHeight="1" x14ac:dyDescent="0.2"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</row>
    <row r="117" spans="2:17" ht="15" customHeight="1" x14ac:dyDescent="0.2"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</row>
    <row r="118" spans="2:17" ht="15" customHeight="1" x14ac:dyDescent="0.2"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</row>
    <row r="119" spans="2:17" ht="15" customHeight="1" x14ac:dyDescent="0.2"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</row>
    <row r="120" spans="2:17" ht="15" customHeight="1" x14ac:dyDescent="0.2"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</row>
    <row r="121" spans="2:17" ht="15" customHeight="1" x14ac:dyDescent="0.2"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</row>
    <row r="122" spans="2:17" ht="15" customHeight="1" x14ac:dyDescent="0.2"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</row>
    <row r="123" spans="2:17" ht="15" customHeight="1" x14ac:dyDescent="0.2"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</row>
    <row r="124" spans="2:17" ht="15" customHeight="1" x14ac:dyDescent="0.2"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</row>
    <row r="125" spans="2:17" ht="15" customHeight="1" x14ac:dyDescent="0.2"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</row>
    <row r="126" spans="2:17" ht="15" customHeight="1" x14ac:dyDescent="0.2"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</row>
    <row r="127" spans="2:17" ht="15" customHeight="1" x14ac:dyDescent="0.2"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</row>
    <row r="128" spans="2:17" ht="15" customHeight="1" x14ac:dyDescent="0.2"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</row>
    <row r="129" spans="2:17" ht="15" customHeight="1" x14ac:dyDescent="0.2"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</row>
    <row r="130" spans="2:17" ht="15" customHeight="1" x14ac:dyDescent="0.2"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</row>
    <row r="131" spans="2:17" ht="15" customHeight="1" x14ac:dyDescent="0.2"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</row>
    <row r="132" spans="2:17" ht="15" customHeight="1" x14ac:dyDescent="0.2"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</row>
    <row r="133" spans="2:17" ht="15" customHeight="1" x14ac:dyDescent="0.2"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</row>
    <row r="134" spans="2:17" ht="15" customHeight="1" x14ac:dyDescent="0.2"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</row>
    <row r="135" spans="2:17" ht="15" customHeight="1" x14ac:dyDescent="0.2"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</row>
    <row r="136" spans="2:17" ht="15" customHeight="1" x14ac:dyDescent="0.2"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</row>
    <row r="137" spans="2:17" ht="15" customHeight="1" x14ac:dyDescent="0.2"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</row>
    <row r="138" spans="2:17" ht="15" customHeight="1" x14ac:dyDescent="0.2"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</row>
    <row r="139" spans="2:17" ht="15" customHeight="1" x14ac:dyDescent="0.2"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</row>
    <row r="140" spans="2:17" ht="15" customHeight="1" x14ac:dyDescent="0.2"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</row>
    <row r="141" spans="2:17" ht="15" customHeight="1" x14ac:dyDescent="0.2"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</row>
    <row r="142" spans="2:17" ht="15" customHeight="1" x14ac:dyDescent="0.2"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</row>
    <row r="143" spans="2:17" ht="15" customHeight="1" x14ac:dyDescent="0.2"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</row>
    <row r="144" spans="2:17" ht="15" customHeight="1" x14ac:dyDescent="0.2"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</row>
    <row r="145" spans="2:17" ht="15" customHeight="1" x14ac:dyDescent="0.2"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</row>
    <row r="146" spans="2:17" ht="15" customHeight="1" x14ac:dyDescent="0.2"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</row>
    <row r="147" spans="2:17" ht="15" customHeight="1" x14ac:dyDescent="0.2"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</row>
    <row r="148" spans="2:17" ht="15" customHeight="1" x14ac:dyDescent="0.2"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</row>
    <row r="149" spans="2:17" ht="15" customHeight="1" x14ac:dyDescent="0.2"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</row>
    <row r="150" spans="2:17" ht="15" customHeight="1" x14ac:dyDescent="0.2"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</row>
    <row r="151" spans="2:17" ht="15" customHeight="1" x14ac:dyDescent="0.2"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</row>
    <row r="152" spans="2:17" ht="15" customHeight="1" x14ac:dyDescent="0.2"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</row>
    <row r="153" spans="2:17" ht="15" customHeight="1" x14ac:dyDescent="0.2"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</row>
    <row r="154" spans="2:17" ht="15" customHeight="1" x14ac:dyDescent="0.2"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</row>
    <row r="155" spans="2:17" ht="15" customHeight="1" x14ac:dyDescent="0.2"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</row>
    <row r="156" spans="2:17" ht="15" customHeight="1" x14ac:dyDescent="0.2"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</row>
    <row r="157" spans="2:17" ht="15" customHeight="1" x14ac:dyDescent="0.2"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</row>
    <row r="158" spans="2:17" ht="15" customHeight="1" x14ac:dyDescent="0.2"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</row>
    <row r="159" spans="2:17" ht="15" customHeight="1" x14ac:dyDescent="0.2"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</row>
    <row r="160" spans="2:17" ht="15" customHeight="1" x14ac:dyDescent="0.2"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</row>
    <row r="161" spans="2:17" ht="15" customHeight="1" x14ac:dyDescent="0.2"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</row>
    <row r="162" spans="2:17" ht="15" customHeight="1" x14ac:dyDescent="0.2"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</row>
    <row r="163" spans="2:17" ht="15" customHeight="1" x14ac:dyDescent="0.2"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</row>
    <row r="164" spans="2:17" ht="15" customHeight="1" x14ac:dyDescent="0.2"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</row>
    <row r="165" spans="2:17" ht="15" customHeight="1" x14ac:dyDescent="0.2"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</row>
    <row r="166" spans="2:17" ht="15" customHeight="1" x14ac:dyDescent="0.2"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</row>
    <row r="167" spans="2:17" ht="15" customHeight="1" x14ac:dyDescent="0.2"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</row>
    <row r="168" spans="2:17" ht="15" customHeight="1" x14ac:dyDescent="0.2"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</row>
    <row r="169" spans="2:17" ht="15" customHeight="1" x14ac:dyDescent="0.2"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</row>
    <row r="170" spans="2:17" ht="15" customHeight="1" x14ac:dyDescent="0.2"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</row>
    <row r="171" spans="2:17" ht="15" customHeight="1" x14ac:dyDescent="0.2"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</row>
    <row r="172" spans="2:17" ht="15" customHeight="1" x14ac:dyDescent="0.2"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</row>
    <row r="173" spans="2:17" ht="15" customHeight="1" x14ac:dyDescent="0.2"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</row>
    <row r="174" spans="2:17" ht="15" customHeight="1" x14ac:dyDescent="0.2"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</row>
    <row r="175" spans="2:17" ht="15" customHeight="1" x14ac:dyDescent="0.2"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</row>
    <row r="176" spans="2:17" ht="15" customHeight="1" x14ac:dyDescent="0.2"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</row>
    <row r="177" spans="2:17" ht="15" customHeight="1" x14ac:dyDescent="0.2"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</row>
    <row r="178" spans="2:17" ht="15" customHeight="1" x14ac:dyDescent="0.2"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</row>
    <row r="179" spans="2:17" ht="15" customHeight="1" x14ac:dyDescent="0.2"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</row>
    <row r="180" spans="2:17" ht="15" customHeight="1" x14ac:dyDescent="0.2"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</row>
    <row r="181" spans="2:17" ht="15" customHeight="1" x14ac:dyDescent="0.2"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</row>
    <row r="182" spans="2:17" ht="15" customHeight="1" x14ac:dyDescent="0.2"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</row>
    <row r="183" spans="2:17" ht="15" customHeight="1" x14ac:dyDescent="0.2"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</row>
    <row r="184" spans="2:17" ht="15" customHeight="1" x14ac:dyDescent="0.2"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</row>
    <row r="185" spans="2:17" ht="15" customHeight="1" x14ac:dyDescent="0.2"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</row>
    <row r="186" spans="2:17" ht="15" customHeight="1" x14ac:dyDescent="0.2"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</row>
    <row r="187" spans="2:17" ht="15" customHeight="1" x14ac:dyDescent="0.2"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</row>
    <row r="188" spans="2:17" ht="15" customHeight="1" x14ac:dyDescent="0.2"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</row>
    <row r="189" spans="2:17" ht="15" customHeight="1" x14ac:dyDescent="0.2"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</row>
    <row r="190" spans="2:17" ht="15" customHeight="1" x14ac:dyDescent="0.2"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</row>
    <row r="191" spans="2:17" ht="15" customHeight="1" x14ac:dyDescent="0.2"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</row>
    <row r="192" spans="2:17" ht="15" customHeight="1" x14ac:dyDescent="0.2"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</row>
    <row r="193" spans="2:17" ht="15" customHeight="1" x14ac:dyDescent="0.2"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</row>
    <row r="194" spans="2:17" ht="15" customHeight="1" x14ac:dyDescent="0.2"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</row>
    <row r="195" spans="2:17" ht="15" customHeight="1" x14ac:dyDescent="0.2"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</row>
    <row r="196" spans="2:17" ht="15" customHeight="1" x14ac:dyDescent="0.2"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</row>
    <row r="197" spans="2:17" ht="15" customHeight="1" x14ac:dyDescent="0.2"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</row>
    <row r="198" spans="2:17" ht="15" customHeight="1" x14ac:dyDescent="0.2"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</row>
    <row r="199" spans="2:17" ht="15" customHeight="1" x14ac:dyDescent="0.2"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</row>
    <row r="200" spans="2:17" ht="15" customHeight="1" x14ac:dyDescent="0.2"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</row>
    <row r="201" spans="2:17" ht="15" customHeight="1" x14ac:dyDescent="0.2"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</row>
    <row r="202" spans="2:17" ht="15" customHeight="1" x14ac:dyDescent="0.2"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</row>
    <row r="203" spans="2:17" ht="15" customHeight="1" x14ac:dyDescent="0.2"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</row>
    <row r="204" spans="2:17" ht="15" customHeight="1" x14ac:dyDescent="0.2"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</row>
    <row r="205" spans="2:17" ht="15" customHeight="1" x14ac:dyDescent="0.2"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</row>
    <row r="206" spans="2:17" ht="15" customHeight="1" x14ac:dyDescent="0.2"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</row>
    <row r="207" spans="2:17" ht="15" customHeight="1" x14ac:dyDescent="0.2"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</row>
    <row r="208" spans="2:17" ht="15" customHeight="1" x14ac:dyDescent="0.2"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</row>
    <row r="209" spans="2:17" ht="15" customHeight="1" x14ac:dyDescent="0.2"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</row>
    <row r="210" spans="2:17" ht="15" customHeight="1" x14ac:dyDescent="0.2"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</row>
    <row r="211" spans="2:17" ht="15" customHeight="1" x14ac:dyDescent="0.2"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</row>
    <row r="212" spans="2:17" ht="15" customHeight="1" x14ac:dyDescent="0.2"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</row>
    <row r="213" spans="2:17" ht="15" customHeight="1" x14ac:dyDescent="0.2"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</row>
    <row r="214" spans="2:17" ht="15" customHeight="1" x14ac:dyDescent="0.2"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</row>
    <row r="215" spans="2:17" ht="15" customHeight="1" x14ac:dyDescent="0.2"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</row>
    <row r="216" spans="2:17" ht="15" customHeight="1" x14ac:dyDescent="0.2"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</row>
    <row r="217" spans="2:17" ht="15" customHeight="1" x14ac:dyDescent="0.2"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</row>
    <row r="218" spans="2:17" ht="15" customHeight="1" x14ac:dyDescent="0.2"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</row>
    <row r="219" spans="2:17" ht="15" customHeight="1" x14ac:dyDescent="0.2"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</row>
    <row r="220" spans="2:17" ht="15" customHeight="1" x14ac:dyDescent="0.2"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</row>
    <row r="221" spans="2:17" ht="15" customHeight="1" x14ac:dyDescent="0.2"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</row>
    <row r="222" spans="2:17" ht="15" customHeight="1" x14ac:dyDescent="0.2"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</row>
    <row r="223" spans="2:17" ht="15" customHeight="1" x14ac:dyDescent="0.2"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</row>
    <row r="224" spans="2:17" ht="15" customHeight="1" x14ac:dyDescent="0.2"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</row>
    <row r="225" spans="2:17" ht="15" customHeight="1" x14ac:dyDescent="0.2"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</row>
    <row r="226" spans="2:17" ht="15" customHeight="1" x14ac:dyDescent="0.2"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</row>
    <row r="227" spans="2:17" ht="15" customHeight="1" x14ac:dyDescent="0.2"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</row>
    <row r="228" spans="2:17" ht="15" customHeight="1" x14ac:dyDescent="0.2"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</row>
    <row r="229" spans="2:17" ht="15" customHeight="1" x14ac:dyDescent="0.2"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</row>
    <row r="230" spans="2:17" ht="15" customHeight="1" x14ac:dyDescent="0.2"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</row>
    <row r="231" spans="2:17" ht="15" customHeight="1" x14ac:dyDescent="0.2"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</row>
    <row r="232" spans="2:17" ht="15" customHeight="1" x14ac:dyDescent="0.2"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</row>
    <row r="233" spans="2:17" ht="15" customHeight="1" x14ac:dyDescent="0.2"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</row>
    <row r="234" spans="2:17" ht="15" customHeight="1" x14ac:dyDescent="0.2"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</row>
    <row r="235" spans="2:17" ht="15" customHeight="1" x14ac:dyDescent="0.2"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</row>
    <row r="236" spans="2:17" ht="15" customHeight="1" x14ac:dyDescent="0.2"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</row>
    <row r="237" spans="2:17" ht="15" customHeight="1" x14ac:dyDescent="0.2"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</row>
    <row r="238" spans="2:17" ht="15" customHeight="1" x14ac:dyDescent="0.2"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</row>
    <row r="239" spans="2:17" ht="15" customHeight="1" x14ac:dyDescent="0.2"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</row>
    <row r="240" spans="2:17" ht="15" customHeight="1" x14ac:dyDescent="0.2"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</row>
    <row r="241" spans="2:17" ht="15" customHeight="1" x14ac:dyDescent="0.2"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</row>
    <row r="242" spans="2:17" ht="15" customHeight="1" x14ac:dyDescent="0.2"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</row>
    <row r="243" spans="2:17" ht="15" customHeight="1" x14ac:dyDescent="0.2"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</row>
    <row r="244" spans="2:17" ht="15" customHeight="1" x14ac:dyDescent="0.2"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</row>
    <row r="245" spans="2:17" ht="15" customHeight="1" x14ac:dyDescent="0.2"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</row>
    <row r="246" spans="2:17" ht="15" customHeight="1" x14ac:dyDescent="0.2"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</row>
    <row r="247" spans="2:17" ht="15" customHeight="1" x14ac:dyDescent="0.2"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</row>
    <row r="248" spans="2:17" ht="15" customHeight="1" x14ac:dyDescent="0.2"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</row>
    <row r="249" spans="2:17" ht="15" customHeight="1" x14ac:dyDescent="0.2"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</row>
    <row r="250" spans="2:17" ht="15" customHeight="1" x14ac:dyDescent="0.2"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</row>
    <row r="251" spans="2:17" ht="15" customHeight="1" x14ac:dyDescent="0.2"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</row>
    <row r="252" spans="2:17" ht="15" customHeight="1" x14ac:dyDescent="0.2"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</row>
    <row r="253" spans="2:17" ht="15" customHeight="1" x14ac:dyDescent="0.2"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</row>
    <row r="254" spans="2:17" ht="15" customHeight="1" x14ac:dyDescent="0.2"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</row>
    <row r="255" spans="2:17" ht="15" customHeight="1" x14ac:dyDescent="0.2"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</row>
    <row r="256" spans="2:17" ht="15" customHeight="1" x14ac:dyDescent="0.2"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</row>
    <row r="257" spans="2:17" ht="15" customHeight="1" x14ac:dyDescent="0.2"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</row>
    <row r="258" spans="2:17" ht="15" customHeight="1" x14ac:dyDescent="0.2"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</row>
    <row r="259" spans="2:17" ht="15" customHeight="1" x14ac:dyDescent="0.2"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</row>
    <row r="260" spans="2:17" ht="15" customHeight="1" x14ac:dyDescent="0.2"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</row>
    <row r="261" spans="2:17" ht="15" customHeight="1" x14ac:dyDescent="0.2"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</row>
    <row r="262" spans="2:17" ht="15" customHeight="1" x14ac:dyDescent="0.2"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</row>
    <row r="263" spans="2:17" ht="15" customHeight="1" x14ac:dyDescent="0.2"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</row>
    <row r="264" spans="2:17" ht="15" customHeight="1" x14ac:dyDescent="0.2"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</row>
    <row r="265" spans="2:17" ht="15" customHeight="1" x14ac:dyDescent="0.2"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</row>
    <row r="266" spans="2:17" ht="15" customHeight="1" x14ac:dyDescent="0.2"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</row>
    <row r="267" spans="2:17" ht="15" customHeight="1" x14ac:dyDescent="0.2"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</row>
    <row r="268" spans="2:17" ht="15" customHeight="1" x14ac:dyDescent="0.2"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</row>
    <row r="269" spans="2:17" ht="15" customHeight="1" x14ac:dyDescent="0.2"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</row>
    <row r="270" spans="2:17" ht="15" customHeight="1" x14ac:dyDescent="0.2"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</row>
    <row r="271" spans="2:17" ht="15" customHeight="1" x14ac:dyDescent="0.2"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</row>
    <row r="272" spans="2:17" ht="15" customHeight="1" x14ac:dyDescent="0.2"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</row>
    <row r="273" spans="2:17" ht="15" customHeight="1" x14ac:dyDescent="0.2"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</row>
    <row r="274" spans="2:17" ht="15" customHeight="1" x14ac:dyDescent="0.2"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</row>
    <row r="275" spans="2:17" ht="15" customHeight="1" x14ac:dyDescent="0.2"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</row>
    <row r="276" spans="2:17" ht="15" customHeight="1" x14ac:dyDescent="0.2"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</row>
    <row r="277" spans="2:17" ht="15" customHeight="1" x14ac:dyDescent="0.2"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</row>
    <row r="278" spans="2:17" ht="15" customHeight="1" x14ac:dyDescent="0.2"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</row>
    <row r="279" spans="2:17" ht="15" customHeight="1" x14ac:dyDescent="0.2"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</row>
    <row r="280" spans="2:17" ht="15" customHeight="1" x14ac:dyDescent="0.2"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</row>
    <row r="281" spans="2:17" ht="15" customHeight="1" x14ac:dyDescent="0.2"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</row>
    <row r="282" spans="2:17" ht="15" customHeight="1" x14ac:dyDescent="0.2"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</row>
    <row r="283" spans="2:17" ht="15" customHeight="1" x14ac:dyDescent="0.2"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</row>
    <row r="284" spans="2:17" ht="15" customHeight="1" x14ac:dyDescent="0.2"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</row>
    <row r="285" spans="2:17" ht="15" customHeight="1" x14ac:dyDescent="0.2"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</row>
  </sheetData>
  <mergeCells count="50">
    <mergeCell ref="J84:J86"/>
    <mergeCell ref="J87:J89"/>
    <mergeCell ref="J90:J92"/>
    <mergeCell ref="J93:J95"/>
    <mergeCell ref="J49:J64"/>
    <mergeCell ref="J23:J38"/>
    <mergeCell ref="J75:J77"/>
    <mergeCell ref="J78:J80"/>
    <mergeCell ref="J81:J83"/>
    <mergeCell ref="B75:B77"/>
    <mergeCell ref="C75:C77"/>
    <mergeCell ref="D75:D77"/>
    <mergeCell ref="F75:F77"/>
    <mergeCell ref="G75:G77"/>
    <mergeCell ref="B78:B80"/>
    <mergeCell ref="C78:C80"/>
    <mergeCell ref="D78:D80"/>
    <mergeCell ref="F78:F80"/>
    <mergeCell ref="G78:G80"/>
    <mergeCell ref="B81:B83"/>
    <mergeCell ref="C81:C83"/>
    <mergeCell ref="D81:D83"/>
    <mergeCell ref="F81:F83"/>
    <mergeCell ref="G81:G83"/>
    <mergeCell ref="B84:B86"/>
    <mergeCell ref="C84:C86"/>
    <mergeCell ref="D84:D86"/>
    <mergeCell ref="F84:F86"/>
    <mergeCell ref="G84:G86"/>
    <mergeCell ref="B87:B89"/>
    <mergeCell ref="C87:C89"/>
    <mergeCell ref="D87:D89"/>
    <mergeCell ref="F87:F89"/>
    <mergeCell ref="G87:G89"/>
    <mergeCell ref="B90:B92"/>
    <mergeCell ref="C90:C92"/>
    <mergeCell ref="D90:D92"/>
    <mergeCell ref="F90:F92"/>
    <mergeCell ref="G90:G92"/>
    <mergeCell ref="B93:B95"/>
    <mergeCell ref="C93:C95"/>
    <mergeCell ref="D93:D95"/>
    <mergeCell ref="F93:F95"/>
    <mergeCell ref="G93:G95"/>
    <mergeCell ref="J96:J98"/>
    <mergeCell ref="B96:B98"/>
    <mergeCell ref="C96:C98"/>
    <mergeCell ref="D96:D98"/>
    <mergeCell ref="F96:F98"/>
    <mergeCell ref="G96:G98"/>
  </mergeCells>
  <phoneticPr fontId="14" type="noConversion"/>
  <conditionalFormatting sqref="A29 A39:XFD41 A30:C38 A286:XFD1048576 A1:XFD3 G4:XFD7 F5:F7 A4:E7 C7:G7 A8:XFD22 R42:XFD285 A42:A285 A23:C28 L23:XFD38 E23:J38">
    <cfRule type="cellIs" dxfId="27" priority="116" operator="equal">
      <formula>"RESERVA"</formula>
    </cfRule>
  </conditionalFormatting>
  <conditionalFormatting sqref="B29">
    <cfRule type="cellIs" dxfId="26" priority="114" operator="equal">
      <formula>"RESERVA"</formula>
    </cfRule>
  </conditionalFormatting>
  <conditionalFormatting sqref="C29">
    <cfRule type="cellIs" dxfId="25" priority="112" operator="equal">
      <formula>"RESERVA"</formula>
    </cfRule>
  </conditionalFormatting>
  <conditionalFormatting sqref="B56:C66 B43:J44 B47:J47 B45:D46 F45:J46 I49:J64 B49:C54 D65:J66 B48:I48">
    <cfRule type="cellIs" dxfId="24" priority="64" operator="equal">
      <formula>"RESERVA"</formula>
    </cfRule>
  </conditionalFormatting>
  <conditionalFormatting sqref="B55">
    <cfRule type="cellIs" dxfId="23" priority="62" operator="equal">
      <formula>"RESERVA"</formula>
    </cfRule>
  </conditionalFormatting>
  <conditionalFormatting sqref="C55">
    <cfRule type="cellIs" dxfId="22" priority="60" operator="equal">
      <formula>"RESERVA"</formula>
    </cfRule>
  </conditionalFormatting>
  <conditionalFormatting sqref="E45:E46">
    <cfRule type="cellIs" dxfId="21" priority="58" operator="equal">
      <formula>"RESERVA"</formula>
    </cfRule>
  </conditionalFormatting>
  <conditionalFormatting sqref="B69:J100">
    <cfRule type="cellIs" dxfId="20" priority="16" operator="equal">
      <formula>"RESERVA"</formula>
    </cfRule>
  </conditionalFormatting>
  <conditionalFormatting sqref="J48">
    <cfRule type="cellIs" dxfId="19" priority="12" operator="equal">
      <formula>"RESERVA"</formula>
    </cfRule>
  </conditionalFormatting>
  <conditionalFormatting sqref="D49:H64">
    <cfRule type="cellIs" dxfId="18" priority="10" operator="equal">
      <formula>"RESERVA"</formula>
    </cfRule>
  </conditionalFormatting>
  <conditionalFormatting sqref="K75:K98">
    <cfRule type="cellIs" dxfId="17" priority="8" operator="equal">
      <formula>"RESERVA"</formula>
    </cfRule>
  </conditionalFormatting>
  <conditionalFormatting sqref="K49:K64">
    <cfRule type="cellIs" dxfId="16" priority="6" operator="equal">
      <formula>"RESERVA"</formula>
    </cfRule>
  </conditionalFormatting>
  <conditionalFormatting sqref="K23:K38">
    <cfRule type="cellIs" dxfId="15" priority="4" operator="equal">
      <formula>"RESERVA"</formula>
    </cfRule>
  </conditionalFormatting>
  <conditionalFormatting sqref="D23:D38">
    <cfRule type="cellIs" dxfId="14" priority="2" operator="equal">
      <formula>"RESERVA"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5" operator="containsText" id="{BE4919EC-E9C3-48D7-AD39-1F1AC0C55455}">
            <xm:f>NOT(ISERROR(SEARCH("RES_",A1)))</xm:f>
            <xm:f>"RES_"</xm:f>
            <x14:dxf>
              <font>
                <color rgb="FFFF0000"/>
              </font>
            </x14:dxf>
          </x14:cfRule>
          <xm:sqref>A29 A39:XFD41 A30:C38 A286:XFD1048576 A1:XFD3 G4:XFD7 F5:F7 A4:E7 C7:G7 A8:XFD22 R42:XFD285 A42:A285 A23:C28 L23:XFD38 E23:J38</xm:sqref>
        </x14:conditionalFormatting>
        <x14:conditionalFormatting xmlns:xm="http://schemas.microsoft.com/office/excel/2006/main">
          <x14:cfRule type="containsText" priority="113" operator="containsText" id="{960F32AE-AB22-44FC-B7CB-7832F364085F}">
            <xm:f>NOT(ISERROR(SEARCH("RES_",B29)))</xm:f>
            <xm:f>"RES_"</xm:f>
            <x14:dxf>
              <font>
                <color rgb="FFFF0000"/>
              </font>
            </x14:dxf>
          </x14:cfRule>
          <xm:sqref>B29</xm:sqref>
        </x14:conditionalFormatting>
        <x14:conditionalFormatting xmlns:xm="http://schemas.microsoft.com/office/excel/2006/main">
          <x14:cfRule type="containsText" priority="111" operator="containsText" id="{EFF3ED07-773E-4E4E-B9EF-B2F2DC4BE6AE}">
            <xm:f>NOT(ISERROR(SEARCH("RES_",C29)))</xm:f>
            <xm:f>"RES_"</xm:f>
            <x14:dxf>
              <font>
                <color rgb="FFFF0000"/>
              </font>
            </x14:dxf>
          </x14:cfRule>
          <xm:sqref>C29</xm:sqref>
        </x14:conditionalFormatting>
        <x14:conditionalFormatting xmlns:xm="http://schemas.microsoft.com/office/excel/2006/main">
          <x14:cfRule type="containsText" priority="63" operator="containsText" id="{CCF2C458-0766-491F-81E4-116C52DCC2BA}">
            <xm:f>NOT(ISERROR(SEARCH("RES_",B43)))</xm:f>
            <xm:f>"RES_"</xm:f>
            <x14:dxf>
              <font>
                <color rgb="FFFF0000"/>
              </font>
            </x14:dxf>
          </x14:cfRule>
          <xm:sqref>B56:C66 B43:J44 B47:J47 B45:D46 F45:J46 I49:J64 B49:C54 D65:J66 B48:I48</xm:sqref>
        </x14:conditionalFormatting>
        <x14:conditionalFormatting xmlns:xm="http://schemas.microsoft.com/office/excel/2006/main">
          <x14:cfRule type="containsText" priority="61" operator="containsText" id="{50D88E4B-C543-486E-9E93-1871616BAD02}">
            <xm:f>NOT(ISERROR(SEARCH("RES_",B55)))</xm:f>
            <xm:f>"RES_"</xm:f>
            <x14:dxf>
              <font>
                <color rgb="FFFF0000"/>
              </font>
            </x14:dxf>
          </x14:cfRule>
          <xm:sqref>B55</xm:sqref>
        </x14:conditionalFormatting>
        <x14:conditionalFormatting xmlns:xm="http://schemas.microsoft.com/office/excel/2006/main">
          <x14:cfRule type="containsText" priority="59" operator="containsText" id="{9EA8DEF8-BE69-4471-B297-C7B79D8A4387}">
            <xm:f>NOT(ISERROR(SEARCH("RES_",C55)))</xm:f>
            <xm:f>"RES_"</xm:f>
            <x14:dxf>
              <font>
                <color rgb="FFFF0000"/>
              </font>
            </x14:dxf>
          </x14:cfRule>
          <xm:sqref>C55</xm:sqref>
        </x14:conditionalFormatting>
        <x14:conditionalFormatting xmlns:xm="http://schemas.microsoft.com/office/excel/2006/main">
          <x14:cfRule type="containsText" priority="57" operator="containsText" id="{B8E7AAE4-3D41-4669-B06B-0AEEC4212D85}">
            <xm:f>NOT(ISERROR(SEARCH("RES_",E45)))</xm:f>
            <xm:f>"RES_"</xm:f>
            <x14:dxf>
              <font>
                <color rgb="FFFF0000"/>
              </font>
            </x14:dxf>
          </x14:cfRule>
          <xm:sqref>E45:E46</xm:sqref>
        </x14:conditionalFormatting>
        <x14:conditionalFormatting xmlns:xm="http://schemas.microsoft.com/office/excel/2006/main">
          <x14:cfRule type="containsText" priority="15" operator="containsText" id="{C5B096DC-57EA-420C-B4E3-57A3B3C13346}">
            <xm:f>NOT(ISERROR(SEARCH("RES_",B69)))</xm:f>
            <xm:f>"RES_"</xm:f>
            <x14:dxf>
              <font>
                <color rgb="FFFF0000"/>
              </font>
            </x14:dxf>
          </x14:cfRule>
          <xm:sqref>B69:J100</xm:sqref>
        </x14:conditionalFormatting>
        <x14:conditionalFormatting xmlns:xm="http://schemas.microsoft.com/office/excel/2006/main">
          <x14:cfRule type="containsText" priority="11" operator="containsText" id="{A0EEE744-E7C0-4545-92A5-A2311421F2CA}">
            <xm:f>NOT(ISERROR(SEARCH("RES_",J48)))</xm:f>
            <xm:f>"RES_"</xm:f>
            <x14:dxf>
              <font>
                <color rgb="FFFF0000"/>
              </font>
            </x14:dxf>
          </x14:cfRule>
          <xm:sqref>J48</xm:sqref>
        </x14:conditionalFormatting>
        <x14:conditionalFormatting xmlns:xm="http://schemas.microsoft.com/office/excel/2006/main">
          <x14:cfRule type="containsText" priority="9" operator="containsText" id="{1F479F73-8BA7-40A8-B8A6-DDDA96AFE2DE}">
            <xm:f>NOT(ISERROR(SEARCH("RES_",D49)))</xm:f>
            <xm:f>"RES_"</xm:f>
            <x14:dxf>
              <font>
                <color rgb="FFFF0000"/>
              </font>
            </x14:dxf>
          </x14:cfRule>
          <xm:sqref>D49:H64</xm:sqref>
        </x14:conditionalFormatting>
        <x14:conditionalFormatting xmlns:xm="http://schemas.microsoft.com/office/excel/2006/main">
          <x14:cfRule type="containsText" priority="7" operator="containsText" id="{E67C244B-3567-44C7-B602-D6D4615855D4}">
            <xm:f>NOT(ISERROR(SEARCH("RES_",K75)))</xm:f>
            <xm:f>"RES_"</xm:f>
            <x14:dxf>
              <font>
                <color rgb="FFFF0000"/>
              </font>
            </x14:dxf>
          </x14:cfRule>
          <xm:sqref>K75:K98</xm:sqref>
        </x14:conditionalFormatting>
        <x14:conditionalFormatting xmlns:xm="http://schemas.microsoft.com/office/excel/2006/main">
          <x14:cfRule type="containsText" priority="5" operator="containsText" id="{D0CA2E9C-D975-442E-9998-82246F97A378}">
            <xm:f>NOT(ISERROR(SEARCH("RES_",K49)))</xm:f>
            <xm:f>"RES_"</xm:f>
            <x14:dxf>
              <font>
                <color rgb="FFFF0000"/>
              </font>
            </x14:dxf>
          </x14:cfRule>
          <xm:sqref>K49:K64</xm:sqref>
        </x14:conditionalFormatting>
        <x14:conditionalFormatting xmlns:xm="http://schemas.microsoft.com/office/excel/2006/main">
          <x14:cfRule type="containsText" priority="3" operator="containsText" id="{B5EE8E9D-3005-4DB2-8AA6-40D5DD56FC53}">
            <xm:f>NOT(ISERROR(SEARCH("RES_",K23)))</xm:f>
            <xm:f>"RES_"</xm:f>
            <x14:dxf>
              <font>
                <color rgb="FFFF0000"/>
              </font>
            </x14:dxf>
          </x14:cfRule>
          <xm:sqref>K23:K38</xm:sqref>
        </x14:conditionalFormatting>
        <x14:conditionalFormatting xmlns:xm="http://schemas.microsoft.com/office/excel/2006/main">
          <x14:cfRule type="containsText" priority="1" operator="containsText" id="{E93D53C8-7452-4CBB-A762-BDE3AFC75DC9}">
            <xm:f>NOT(ISERROR(SEARCH("RES_",D23)))</xm:f>
            <xm:f>"RES_"</xm:f>
            <x14:dxf>
              <font>
                <color rgb="FFFF0000"/>
              </font>
            </x14:dxf>
          </x14:cfRule>
          <xm:sqref>D23:D38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Carátula</vt:lpstr>
      <vt:lpstr>ET200SP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</dc:creator>
  <cp:lastModifiedBy>fboz</cp:lastModifiedBy>
  <cp:lastPrinted>2019-05-20T17:36:43Z</cp:lastPrinted>
  <dcterms:created xsi:type="dcterms:W3CDTF">2012-09-12T13:37:28Z</dcterms:created>
  <dcterms:modified xsi:type="dcterms:W3CDTF">2022-09-22T19:32:26Z</dcterms:modified>
</cp:coreProperties>
</file>