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boz\Desktop\generadorDeProyectos\archivosDefault\"/>
    </mc:Choice>
  </mc:AlternateContent>
  <xr:revisionPtr revIDLastSave="0" documentId="13_ncr:1_{F645477A-88E5-4FAD-9245-C938B12B9EF7}" xr6:coauthVersionLast="47" xr6:coauthVersionMax="47" xr10:uidLastSave="{00000000-0000-0000-0000-000000000000}"/>
  <bookViews>
    <workbookView xWindow="20370" yWindow="-120" windowWidth="20730" windowHeight="11040" tabRatio="597" activeTab="1" xr2:uid="{00000000-000D-0000-FFFF-FFFF00000000}"/>
  </bookViews>
  <sheets>
    <sheet name="Carátula" sheetId="23" r:id="rId1"/>
    <sheet name="Calculos" sheetId="18" r:id="rId2"/>
    <sheet name="I cable" sheetId="19" r:id="rId3"/>
    <sheet name="R cable" sheetId="20" r:id="rId4"/>
    <sheet name="Tipo" sheetId="21" r:id="rId5"/>
    <sheet name="Factores" sheetId="22" r:id="rId6"/>
  </sheets>
  <definedNames>
    <definedName name="_xlnm._FilterDatabase" localSheetId="1" hidden="1">Calculos!$A$8:$AO$17</definedName>
    <definedName name="AAAA" hidden="1">{#N/A,#N/A,FALSE,"GENERAL";#N/A,#N/A,FALSE,"USP 1";#N/A,#N/A,FALSE,"USP 2";#N/A,#N/A,FALSE,"UTE"}</definedName>
    <definedName name="Access_Button" hidden="1">"ACT_PUMP_EQUIP_DATA_BASE_List"</definedName>
    <definedName name="AccessDatabase" hidden="1">"C:\work\LYS\SC0098\ACT_PUMP.mdb"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</definedNames>
  <calcPr calcId="191029"/>
</workbook>
</file>

<file path=xl/calcChain.xml><?xml version="1.0" encoding="utf-8"?>
<calcChain xmlns="http://schemas.openxmlformats.org/spreadsheetml/2006/main">
  <c r="AO1" i="18" l="1"/>
  <c r="U1" i="18"/>
  <c r="P55" i="23"/>
  <c r="U3" i="18" s="1"/>
</calcChain>
</file>

<file path=xl/sharedStrings.xml><?xml version="1.0" encoding="utf-8"?>
<sst xmlns="http://schemas.openxmlformats.org/spreadsheetml/2006/main" count="245" uniqueCount="123">
  <si>
    <t>Datos del conductor</t>
  </si>
  <si>
    <t>Datos de carga</t>
  </si>
  <si>
    <t>L</t>
  </si>
  <si>
    <t>K1</t>
  </si>
  <si>
    <t>K2</t>
  </si>
  <si>
    <t>K3</t>
  </si>
  <si>
    <t>K4</t>
  </si>
  <si>
    <t>X</t>
  </si>
  <si>
    <t>Cable Nº</t>
  </si>
  <si>
    <t>Desde</t>
  </si>
  <si>
    <t>Hasta</t>
  </si>
  <si>
    <t xml:space="preserve">Tag </t>
  </si>
  <si>
    <t>Descripción</t>
  </si>
  <si>
    <t>U</t>
  </si>
  <si>
    <t>F</t>
  </si>
  <si>
    <t>P</t>
  </si>
  <si>
    <t>I</t>
  </si>
  <si>
    <t>[A]</t>
  </si>
  <si>
    <t>Iarr</t>
  </si>
  <si>
    <t>[V]</t>
  </si>
  <si>
    <t>Canalización</t>
  </si>
  <si>
    <t>Cantidad</t>
  </si>
  <si>
    <t>Tipo</t>
  </si>
  <si>
    <t>Sección</t>
  </si>
  <si>
    <t>Icable</t>
  </si>
  <si>
    <t>tipo</t>
  </si>
  <si>
    <t>p/fase</t>
  </si>
  <si>
    <t>mm2</t>
  </si>
  <si>
    <t>Formación</t>
  </si>
  <si>
    <t>KT</t>
  </si>
  <si>
    <t>Iadm</t>
  </si>
  <si>
    <t>Factores de Instalación</t>
  </si>
  <si>
    <t>Verifica</t>
  </si>
  <si>
    <t>Factores de corriente</t>
  </si>
  <si>
    <t>Caída de Tensión</t>
  </si>
  <si>
    <t>k</t>
  </si>
  <si>
    <t>nom</t>
  </si>
  <si>
    <t>arr</t>
  </si>
  <si>
    <t>%</t>
  </si>
  <si>
    <t>Unipolar</t>
  </si>
  <si>
    <t>Factor de Sim.</t>
  </si>
  <si>
    <t>CAÑERO</t>
  </si>
  <si>
    <t>BANDEJA PERF</t>
  </si>
  <si>
    <t>Iarr/In</t>
  </si>
  <si>
    <t>CABLE RETENAX VALIO</t>
  </si>
  <si>
    <t>X [ohm/km]</t>
  </si>
  <si>
    <t>conductor</t>
  </si>
  <si>
    <t>Multipolar</t>
  </si>
  <si>
    <t>Cu</t>
  </si>
  <si>
    <t>------</t>
  </si>
  <si>
    <t>MEMORIA DE CALCULO DE CONDUCTORES  ELECTRICOS</t>
  </si>
  <si>
    <t>M</t>
  </si>
  <si>
    <r>
      <t>cos</t>
    </r>
    <r>
      <rPr>
        <sz val="8"/>
        <rFont val="Symbol"/>
        <family val="1"/>
        <charset val="2"/>
      </rPr>
      <t>j</t>
    </r>
  </si>
  <si>
    <r>
      <t>D</t>
    </r>
    <r>
      <rPr>
        <sz val="8"/>
        <rFont val="Arial"/>
        <family val="2"/>
      </rPr>
      <t>Un</t>
    </r>
  </si>
  <si>
    <r>
      <t>D</t>
    </r>
    <r>
      <rPr>
        <sz val="8"/>
        <rFont val="Arial"/>
        <family val="2"/>
      </rPr>
      <t>UnArr</t>
    </r>
  </si>
  <si>
    <r>
      <t>W</t>
    </r>
    <r>
      <rPr>
        <sz val="8"/>
        <rFont val="Arial"/>
        <family val="2"/>
      </rPr>
      <t>/km</t>
    </r>
  </si>
  <si>
    <t xml:space="preserve">DOC N°  </t>
  </si>
  <si>
    <t>[km]</t>
  </si>
  <si>
    <t>-</t>
  </si>
  <si>
    <t>PVC</t>
  </si>
  <si>
    <t>BIPOLAR</t>
  </si>
  <si>
    <t>TRIPOLAR</t>
  </si>
  <si>
    <t>TETRAPOLAR</t>
  </si>
  <si>
    <t>CAÑO EMBUT/VISTA</t>
  </si>
  <si>
    <t>Sintenax Valio</t>
  </si>
  <si>
    <t>T</t>
  </si>
  <si>
    <t>R</t>
  </si>
  <si>
    <t>Aisl</t>
  </si>
  <si>
    <t>XLPE</t>
  </si>
  <si>
    <t>Aislante</t>
  </si>
  <si>
    <t>Referencia</t>
  </si>
  <si>
    <t>Retenax Valio</t>
  </si>
  <si>
    <t>PVC - Corrientes nominales</t>
  </si>
  <si>
    <t>PVC - Tabla Auxiliar</t>
  </si>
  <si>
    <t>XLPE - Corrientes nominales</t>
  </si>
  <si>
    <t>XLPE - Tabla Auxiliar</t>
  </si>
  <si>
    <t>R (máx)</t>
  </si>
  <si>
    <t>CABLE SINTENAX VALIO</t>
  </si>
  <si>
    <t>2 UNIPOLARES</t>
  </si>
  <si>
    <t>3 UNIPOLARES</t>
  </si>
  <si>
    <t>Motor</t>
  </si>
  <si>
    <t>Red</t>
  </si>
  <si>
    <t>R 90° [ohm/km]</t>
  </si>
  <si>
    <t>R 70° [ohm/km]</t>
  </si>
  <si>
    <t>FV</t>
  </si>
  <si>
    <t>Fotovoltáico</t>
  </si>
  <si>
    <t>Tipos de "Carga"</t>
  </si>
  <si>
    <t>Corriente de Cortocircuito (t &lt; 100ms)</t>
  </si>
  <si>
    <t>k2 S2</t>
  </si>
  <si>
    <t>I2t</t>
  </si>
  <si>
    <t>[kA2s]</t>
  </si>
  <si>
    <t>[kW]</t>
  </si>
  <si>
    <t>TÍTULO</t>
  </si>
  <si>
    <t xml:space="preserve">HOJA 2DE </t>
  </si>
  <si>
    <t>FECHA:</t>
  </si>
  <si>
    <t>Proyectó:</t>
  </si>
  <si>
    <t>FechaP:</t>
  </si>
  <si>
    <t>Cliente:</t>
  </si>
  <si>
    <t>Dibujó:</t>
  </si>
  <si>
    <t>FechaD:</t>
  </si>
  <si>
    <t>Revisó:</t>
  </si>
  <si>
    <t>FechaR:</t>
  </si>
  <si>
    <t>A</t>
  </si>
  <si>
    <t>PARA APROBACIÓN</t>
  </si>
  <si>
    <t>Aprobó:</t>
  </si>
  <si>
    <t>FechaA:</t>
  </si>
  <si>
    <t>Rev.</t>
  </si>
  <si>
    <t>DESCRIPCIÓN:</t>
  </si>
  <si>
    <t>EJEC.</t>
  </si>
  <si>
    <t>CONT.</t>
  </si>
  <si>
    <t>APRO.</t>
  </si>
  <si>
    <t>FECHA</t>
  </si>
  <si>
    <t>Proyecta:</t>
  </si>
  <si>
    <t>A4</t>
  </si>
  <si>
    <t>Escala:</t>
  </si>
  <si>
    <t>S/E</t>
  </si>
  <si>
    <t>Medidas en:</t>
  </si>
  <si>
    <t>210x297
IRAM 4504</t>
  </si>
  <si>
    <t>LA INFORMACIÓN CONTENIDA EN ESTE DOCUMENTO ES PROPIEDAD DE XXXXX, CUALQUIER REPRODUCCIÓN PARCIAL O TOTAL ESTÁ PROHIBIDA, SALVO EXPRESA AUTORIZACIÓN</t>
  </si>
  <si>
    <t>Rev:</t>
  </si>
  <si>
    <t>Hoja:</t>
  </si>
  <si>
    <t>Memoria de cálculos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</si>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</sst>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Symbol"/>
      <family val="1"/>
      <charset val="2"/>
    </font>
    <font>
      <sz val="8"/>
      <color theme="1"/>
      <name val="Arial"/>
      <family val="2"/>
    </font>
    <font>
      <b/>
      <sz val="12"/>
      <name val="Arial"/>
      <family val="2"/>
    </font>
    <font>
      <sz val="55"/>
      <color theme="1"/>
      <name val="Bahnschrift Light"/>
      <family val="2"/>
    </font>
    <font>
      <sz val="5"/>
      <color theme="1"/>
      <name val="Bahnschrift Light"/>
      <family val="2"/>
    </font>
    <font>
      <sz val="8"/>
      <color theme="1"/>
      <name val="Bahnschrift Light"/>
      <family val="2"/>
    </font>
    <font>
      <sz val="6.5"/>
      <color theme="1"/>
      <name val="Bahnschrift Light"/>
      <family val="2"/>
    </font>
    <font>
      <sz val="11"/>
      <color theme="1"/>
      <name val="Bahnschrift Light"/>
      <family val="2"/>
    </font>
    <font>
      <sz val="6"/>
      <color theme="1"/>
      <name val="Bahnschrift Light"/>
      <family val="2"/>
    </font>
    <font>
      <sz val="9"/>
      <color theme="1"/>
      <name val="Bahnschrift Light"/>
      <family val="2"/>
    </font>
    <font>
      <b/>
      <sz val="20"/>
      <color theme="1"/>
      <name val="Bahnschrift Light"/>
      <family val="2"/>
    </font>
    <font>
      <sz val="4"/>
      <color theme="1"/>
      <name val="Bahnschrift Light"/>
      <family val="2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181AB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38" fontId="3" fillId="0" borderId="10" applyNumberFormat="0" applyFont="0" applyFill="0" applyAlignment="0" applyProtection="0"/>
  </cellStyleXfs>
  <cellXfs count="295">
    <xf numFmtId="0" fontId="0" fillId="0" borderId="0" xfId="0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textRotation="90" wrapText="1"/>
      <protection locked="0"/>
    </xf>
    <xf numFmtId="0" fontId="0" fillId="0" borderId="4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1" fontId="7" fillId="4" borderId="8" xfId="0" applyNumberFormat="1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9" fillId="4" borderId="21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textRotation="90" wrapText="1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/>
      <protection locked="0"/>
    </xf>
    <xf numFmtId="2" fontId="2" fillId="4" borderId="5" xfId="0" applyNumberFormat="1" applyFont="1" applyFill="1" applyBorder="1" applyAlignment="1" applyProtection="1">
      <alignment horizontal="center" vertical="center"/>
      <protection locked="0"/>
    </xf>
    <xf numFmtId="2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center" vertical="center" wrapText="1"/>
    </xf>
    <xf numFmtId="166" fontId="2" fillId="4" borderId="5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3" xfId="0" applyBorder="1"/>
    <xf numFmtId="0" fontId="7" fillId="0" borderId="33" xfId="0" applyFont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7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vertical="center"/>
    </xf>
    <xf numFmtId="0" fontId="9" fillId="0" borderId="34" xfId="0" applyFont="1" applyFill="1" applyBorder="1" applyAlignment="1">
      <alignment vertical="center"/>
    </xf>
    <xf numFmtId="0" fontId="9" fillId="0" borderId="35" xfId="0" applyFont="1" applyFill="1" applyBorder="1" applyAlignment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0" fontId="0" fillId="0" borderId="16" xfId="0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9" fillId="0" borderId="3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" fontId="2" fillId="4" borderId="5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/>
    <xf numFmtId="0" fontId="0" fillId="0" borderId="2" xfId="0" applyBorder="1"/>
    <xf numFmtId="0" fontId="0" fillId="0" borderId="27" xfId="0" applyBorder="1"/>
    <xf numFmtId="0" fontId="0" fillId="0" borderId="9" xfId="0" applyBorder="1"/>
    <xf numFmtId="0" fontId="0" fillId="0" borderId="24" xfId="0" applyBorder="1"/>
    <xf numFmtId="0" fontId="0" fillId="0" borderId="15" xfId="0" applyBorder="1"/>
    <xf numFmtId="0" fontId="14" fillId="0" borderId="27" xfId="0" applyFont="1" applyBorder="1"/>
    <xf numFmtId="0" fontId="17" fillId="0" borderId="9" xfId="0" applyFont="1" applyBorder="1"/>
    <xf numFmtId="0" fontId="17" fillId="0" borderId="24" xfId="0" applyFont="1" applyBorder="1"/>
    <xf numFmtId="0" fontId="15" fillId="0" borderId="7" xfId="0" applyFont="1" applyBorder="1" applyAlignment="1">
      <alignment horizontal="center"/>
    </xf>
    <xf numFmtId="0" fontId="17" fillId="0" borderId="15" xfId="0" applyFont="1" applyBorder="1"/>
    <xf numFmtId="0" fontId="17" fillId="0" borderId="0" xfId="0" applyFont="1"/>
    <xf numFmtId="0" fontId="17" fillId="0" borderId="37" xfId="0" applyFont="1" applyBorder="1"/>
    <xf numFmtId="0" fontId="17" fillId="0" borderId="28" xfId="0" applyFont="1" applyBorder="1"/>
    <xf numFmtId="0" fontId="17" fillId="0" borderId="25" xfId="0" applyFont="1" applyBorder="1"/>
    <xf numFmtId="0" fontId="17" fillId="0" borderId="26" xfId="0" applyFont="1" applyBorder="1"/>
    <xf numFmtId="0" fontId="14" fillId="0" borderId="7" xfId="0" applyFont="1" applyBorder="1"/>
    <xf numFmtId="0" fontId="15" fillId="0" borderId="9" xfId="0" applyFont="1" applyBorder="1"/>
    <xf numFmtId="0" fontId="24" fillId="0" borderId="27" xfId="0" applyFont="1" applyBorder="1" applyAlignment="1">
      <alignment horizontal="left" vertical="top"/>
    </xf>
    <xf numFmtId="0" fontId="25" fillId="0" borderId="24" xfId="0" applyFont="1" applyBorder="1"/>
    <xf numFmtId="0" fontId="25" fillId="0" borderId="9" xfId="0" applyFont="1" applyBorder="1"/>
    <xf numFmtId="0" fontId="0" fillId="0" borderId="37" xfId="0" applyBorder="1"/>
    <xf numFmtId="0" fontId="25" fillId="0" borderId="28" xfId="0" applyFont="1" applyBorder="1"/>
    <xf numFmtId="0" fontId="25" fillId="0" borderId="26" xfId="0" applyFont="1" applyBorder="1"/>
    <xf numFmtId="0" fontId="0" fillId="0" borderId="28" xfId="0" applyBorder="1"/>
    <xf numFmtId="0" fontId="0" fillId="0" borderId="26" xfId="0" applyBorder="1"/>
    <xf numFmtId="0" fontId="22" fillId="0" borderId="2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2" fontId="25" fillId="0" borderId="28" xfId="0" applyNumberFormat="1" applyFont="1" applyBorder="1" applyAlignment="1">
      <alignment horizontal="center" vertical="top"/>
    </xf>
    <xf numFmtId="12" fontId="25" fillId="0" borderId="25" xfId="0" applyNumberFormat="1" applyFont="1" applyBorder="1" applyAlignment="1">
      <alignment horizontal="center" vertical="top"/>
    </xf>
    <xf numFmtId="12" fontId="25" fillId="0" borderId="26" xfId="0" applyNumberFormat="1" applyFont="1" applyBorder="1" applyAlignment="1">
      <alignment horizontal="center" vertical="top"/>
    </xf>
    <xf numFmtId="0" fontId="14" fillId="0" borderId="3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27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9" fillId="0" borderId="2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top"/>
    </xf>
    <xf numFmtId="0" fontId="15" fillId="0" borderId="25" xfId="0" applyFont="1" applyBorder="1" applyAlignment="1">
      <alignment horizontal="center" vertical="top"/>
    </xf>
    <xf numFmtId="0" fontId="15" fillId="0" borderId="26" xfId="0" applyFont="1" applyBorder="1" applyAlignment="1">
      <alignment horizontal="center" vertical="top"/>
    </xf>
    <xf numFmtId="0" fontId="21" fillId="0" borderId="28" xfId="0" applyFont="1" applyBorder="1" applyAlignment="1">
      <alignment horizontal="center" vertical="top" wrapText="1"/>
    </xf>
    <xf numFmtId="0" fontId="21" fillId="0" borderId="25" xfId="0" applyFont="1" applyBorder="1" applyAlignment="1">
      <alignment horizontal="center" vertical="top" wrapText="1"/>
    </xf>
    <xf numFmtId="0" fontId="21" fillId="0" borderId="26" xfId="0" applyFont="1" applyBorder="1" applyAlignment="1">
      <alignment horizontal="center" vertical="top" wrapText="1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14" fontId="15" fillId="0" borderId="31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31" xfId="0" applyFont="1" applyBorder="1" applyAlignment="1">
      <alignment horizontal="left"/>
    </xf>
    <xf numFmtId="0" fontId="14" fillId="0" borderId="32" xfId="0" applyFont="1" applyBorder="1" applyAlignment="1">
      <alignment horizontal="left"/>
    </xf>
    <xf numFmtId="0" fontId="16" fillId="0" borderId="3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14" fontId="16" fillId="0" borderId="31" xfId="0" applyNumberFormat="1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4" fontId="14" fillId="0" borderId="31" xfId="0" applyNumberFormat="1" applyFont="1" applyBorder="1" applyAlignment="1">
      <alignment horizontal="center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27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14" fontId="12" fillId="3" borderId="27" xfId="0" applyNumberFormat="1" applyFont="1" applyFill="1" applyBorder="1" applyAlignment="1" applyProtection="1">
      <alignment horizontal="center" vertical="center"/>
      <protection locked="0"/>
    </xf>
    <xf numFmtId="14" fontId="12" fillId="3" borderId="9" xfId="0" applyNumberFormat="1" applyFont="1" applyFill="1" applyBorder="1" applyAlignment="1" applyProtection="1">
      <alignment horizontal="center" vertical="center"/>
      <protection locked="0"/>
    </xf>
    <xf numFmtId="14" fontId="12" fillId="3" borderId="24" xfId="0" applyNumberFormat="1" applyFont="1" applyFill="1" applyBorder="1" applyAlignment="1" applyProtection="1">
      <alignment horizontal="center" vertical="center"/>
      <protection locked="0"/>
    </xf>
    <xf numFmtId="14" fontId="12" fillId="3" borderId="28" xfId="0" applyNumberFormat="1" applyFont="1" applyFill="1" applyBorder="1" applyAlignment="1" applyProtection="1">
      <alignment horizontal="center" vertical="center"/>
      <protection locked="0"/>
    </xf>
    <xf numFmtId="14" fontId="12" fillId="3" borderId="25" xfId="0" applyNumberFormat="1" applyFont="1" applyFill="1" applyBorder="1" applyAlignment="1" applyProtection="1">
      <alignment horizontal="center" vertical="center"/>
      <protection locked="0"/>
    </xf>
    <xf numFmtId="14" fontId="12" fillId="3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7" fillId="0" borderId="3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6" borderId="29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3" xfId="0" applyFont="1" applyFill="1" applyBorder="1" applyAlignment="1" applyProtection="1">
      <alignment horizontal="center" vertical="center"/>
      <protection locked="0"/>
    </xf>
    <xf numFmtId="0" fontId="1" fillId="6" borderId="30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49" fontId="0" fillId="0" borderId="27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49" fontId="0" fillId="0" borderId="24" xfId="0" applyNumberFormat="1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49" fontId="0" fillId="0" borderId="25" xfId="0" applyNumberFormat="1" applyFill="1" applyBorder="1" applyAlignment="1">
      <alignment horizontal="center"/>
    </xf>
    <xf numFmtId="49" fontId="0" fillId="0" borderId="26" xfId="0" applyNumberFormat="1" applyFill="1" applyBorder="1" applyAlignment="1">
      <alignment horizontal="center"/>
    </xf>
    <xf numFmtId="0" fontId="12" fillId="3" borderId="27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24" xfId="0" applyFont="1" applyFill="1" applyBorder="1" applyAlignment="1" applyProtection="1">
      <alignment horizontal="center" vertical="center"/>
      <protection locked="0"/>
    </xf>
    <xf numFmtId="0" fontId="12" fillId="3" borderId="28" xfId="0" applyFont="1" applyFill="1" applyBorder="1" applyAlignment="1" applyProtection="1">
      <alignment horizontal="center" vertical="center"/>
      <protection locked="0"/>
    </xf>
    <xf numFmtId="0" fontId="12" fillId="3" borderId="25" xfId="0" applyFont="1" applyFill="1" applyBorder="1" applyAlignment="1" applyProtection="1">
      <alignment horizontal="center" vertical="center"/>
      <protection locked="0"/>
    </xf>
    <xf numFmtId="0" fontId="12" fillId="3" borderId="26" xfId="0" applyFont="1" applyFill="1" applyBorder="1" applyAlignment="1" applyProtection="1">
      <alignment horizontal="center" vertical="center"/>
      <protection locked="0"/>
    </xf>
    <xf numFmtId="0" fontId="12" fillId="0" borderId="27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4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9" fillId="3" borderId="27" xfId="0" applyFont="1" applyFill="1" applyBorder="1" applyAlignment="1" applyProtection="1">
      <alignment horizontal="center" vertical="center"/>
      <protection locked="0"/>
    </xf>
    <xf numFmtId="0" fontId="9" fillId="3" borderId="24" xfId="0" applyFont="1" applyFill="1" applyBorder="1" applyAlignment="1" applyProtection="1">
      <alignment horizontal="center" vertical="center"/>
      <protection locked="0"/>
    </xf>
    <xf numFmtId="0" fontId="9" fillId="3" borderId="28" xfId="0" applyFont="1" applyFill="1" applyBorder="1" applyAlignment="1" applyProtection="1">
      <alignment horizontal="center" vertical="center"/>
      <protection locked="0"/>
    </xf>
    <xf numFmtId="0" fontId="9" fillId="3" borderId="26" xfId="0" applyFont="1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Total" xfId="1" builtinId="25" customBuiltin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B3B3CD"/>
      <color rgb="FF8181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20058</xdr:colOff>
      <xdr:row>52</xdr:row>
      <xdr:rowOff>55129</xdr:rowOff>
    </xdr:from>
    <xdr:to>
      <xdr:col>13</xdr:col>
      <xdr:colOff>29307</xdr:colOff>
      <xdr:row>55</xdr:row>
      <xdr:rowOff>128876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897AA1-F147-4C72-91C3-74736CC14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404" y="8818129"/>
          <a:ext cx="976403" cy="579305"/>
        </a:xfrm>
        <a:prstGeom prst="rect">
          <a:avLst/>
        </a:prstGeom>
      </xdr:spPr>
    </xdr:pic>
    <xdr:clientData/>
  </xdr:twoCellAnchor>
  <xdr:twoCellAnchor>
    <xdr:from>
      <xdr:col>33</xdr:col>
      <xdr:colOff>116964</xdr:colOff>
      <xdr:row>56</xdr:row>
      <xdr:rowOff>45982</xdr:rowOff>
    </xdr:from>
    <xdr:to>
      <xdr:col>35</xdr:col>
      <xdr:colOff>57844</xdr:colOff>
      <xdr:row>57</xdr:row>
      <xdr:rowOff>98534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C6667783-EAB8-43C7-A6C4-6A50A0A57759}"/>
            </a:ext>
          </a:extLst>
        </xdr:cNvPr>
        <xdr:cNvSpPr/>
      </xdr:nvSpPr>
      <xdr:spPr>
        <a:xfrm>
          <a:off x="5460489" y="9647182"/>
          <a:ext cx="264730" cy="224002"/>
        </a:xfrm>
        <a:prstGeom prst="triangl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95249</xdr:colOff>
      <xdr:row>51</xdr:row>
      <xdr:rowOff>134216</xdr:rowOff>
    </xdr:from>
    <xdr:to>
      <xdr:col>16</xdr:col>
      <xdr:colOff>142875</xdr:colOff>
      <xdr:row>52</xdr:row>
      <xdr:rowOff>112568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32DBEF7-CDB3-40CF-A80D-DB8AE12C7A40}"/>
            </a:ext>
          </a:extLst>
        </xdr:cNvPr>
        <xdr:cNvSpPr txBox="1"/>
      </xdr:nvSpPr>
      <xdr:spPr>
        <a:xfrm>
          <a:off x="2362199" y="8878166"/>
          <a:ext cx="371476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Obra</a:t>
          </a:r>
          <a:r>
            <a:rPr lang="en-US" sz="500"/>
            <a:t>:</a:t>
          </a:r>
        </a:p>
      </xdr:txBody>
    </xdr:sp>
    <xdr:clientData/>
  </xdr:twoCellAnchor>
  <xdr:twoCellAnchor>
    <xdr:from>
      <xdr:col>14</xdr:col>
      <xdr:colOff>100445</xdr:colOff>
      <xdr:row>53</xdr:row>
      <xdr:rowOff>135083</xdr:rowOff>
    </xdr:from>
    <xdr:to>
      <xdr:col>16</xdr:col>
      <xdr:colOff>148071</xdr:colOff>
      <xdr:row>54</xdr:row>
      <xdr:rowOff>113435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ABEFBB7-A9EF-4B30-9B89-2B3C7F335422}"/>
            </a:ext>
          </a:extLst>
        </xdr:cNvPr>
        <xdr:cNvSpPr txBox="1"/>
      </xdr:nvSpPr>
      <xdr:spPr>
        <a:xfrm>
          <a:off x="2367395" y="9221933"/>
          <a:ext cx="371476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Tema:</a:t>
          </a:r>
        </a:p>
      </xdr:txBody>
    </xdr:sp>
    <xdr:clientData/>
  </xdr:twoCellAnchor>
  <xdr:twoCellAnchor>
    <xdr:from>
      <xdr:col>15</xdr:col>
      <xdr:colOff>96982</xdr:colOff>
      <xdr:row>55</xdr:row>
      <xdr:rowOff>144608</xdr:rowOff>
    </xdr:from>
    <xdr:to>
      <xdr:col>18</xdr:col>
      <xdr:colOff>129887</xdr:colOff>
      <xdr:row>56</xdr:row>
      <xdr:rowOff>122960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AFD530D-A946-4E43-8ADD-A3DED65258BC}"/>
            </a:ext>
          </a:extLst>
        </xdr:cNvPr>
        <xdr:cNvSpPr txBox="1"/>
      </xdr:nvSpPr>
      <xdr:spPr>
        <a:xfrm>
          <a:off x="2525857" y="9574358"/>
          <a:ext cx="518680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Documento:</a:t>
          </a:r>
        </a:p>
      </xdr:txBody>
    </xdr:sp>
    <xdr:clientData/>
  </xdr:twoCellAnchor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BF0668B-E291-49AD-9A55-E7A1706E8649}"/>
            </a:ext>
          </a:extLst>
        </xdr:cNvPr>
        <xdr:cNvSpPr txBox="1"/>
      </xdr:nvSpPr>
      <xdr:spPr>
        <a:xfrm>
          <a:off x="5273385" y="8879032"/>
          <a:ext cx="437285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0</xdr:row>
      <xdr:rowOff>0</xdr:rowOff>
    </xdr:from>
    <xdr:to>
      <xdr:col>41</xdr:col>
      <xdr:colOff>0</xdr:colOff>
      <xdr:row>0</xdr:row>
      <xdr:rowOff>0</xdr:rowOff>
    </xdr:to>
    <xdr:pic>
      <xdr:nvPicPr>
        <xdr:cNvPr id="25016" name="Picture 2" descr="logo">
          <a:extLst>
            <a:ext uri="{FF2B5EF4-FFF2-40B4-BE49-F238E27FC236}">
              <a16:creationId xmlns:a16="http://schemas.microsoft.com/office/drawing/2014/main" id="{A7D98B37-2EAC-4399-92F8-827B3C699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0</xdr:colOff>
      <xdr:row>0</xdr:row>
      <xdr:rowOff>0</xdr:rowOff>
    </xdr:from>
    <xdr:to>
      <xdr:col>41</xdr:col>
      <xdr:colOff>0</xdr:colOff>
      <xdr:row>0</xdr:row>
      <xdr:rowOff>0</xdr:rowOff>
    </xdr:to>
    <xdr:pic>
      <xdr:nvPicPr>
        <xdr:cNvPr id="25017" name="Picture 3">
          <a:extLst>
            <a:ext uri="{FF2B5EF4-FFF2-40B4-BE49-F238E27FC236}">
              <a16:creationId xmlns:a16="http://schemas.microsoft.com/office/drawing/2014/main" id="{C1646B68-BAA8-48D1-A861-A73C14BA6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323850</xdr:colOff>
      <xdr:row>2</xdr:row>
      <xdr:rowOff>38100</xdr:rowOff>
    </xdr:from>
    <xdr:to>
      <xdr:col>2</xdr:col>
      <xdr:colOff>628650</xdr:colOff>
      <xdr:row>3</xdr:row>
      <xdr:rowOff>247650</xdr:rowOff>
    </xdr:to>
    <xdr:pic>
      <xdr:nvPicPr>
        <xdr:cNvPr id="25018" name="Picture 4">
          <a:extLst>
            <a:ext uri="{FF2B5EF4-FFF2-40B4-BE49-F238E27FC236}">
              <a16:creationId xmlns:a16="http://schemas.microsoft.com/office/drawing/2014/main" id="{B06524C7-DEB8-43DF-801F-13CFEC376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95300"/>
          <a:ext cx="18383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38</xdr:row>
      <xdr:rowOff>57150</xdr:rowOff>
    </xdr:from>
    <xdr:to>
      <xdr:col>2</xdr:col>
      <xdr:colOff>828675</xdr:colOff>
      <xdr:row>47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34FCD5-D74B-4B56-AA06-3C6BBEB525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21" t="3529" r="57812" b="7645"/>
        <a:stretch/>
      </xdr:blipFill>
      <xdr:spPr>
        <a:xfrm>
          <a:off x="1619250" y="6610350"/>
          <a:ext cx="80010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19050</xdr:rowOff>
    </xdr:from>
    <xdr:to>
      <xdr:col>4</xdr:col>
      <xdr:colOff>28685</xdr:colOff>
      <xdr:row>48</xdr:row>
      <xdr:rowOff>28802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125B15-E538-46DC-9981-5C4A66B09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6572250"/>
          <a:ext cx="790685" cy="1629002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38</xdr:row>
      <xdr:rowOff>93051</xdr:rowOff>
    </xdr:from>
    <xdr:to>
      <xdr:col>5</xdr:col>
      <xdr:colOff>57323</xdr:colOff>
      <xdr:row>48</xdr:row>
      <xdr:rowOff>19428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BB0846-270E-4CCB-B2FA-B535F5329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5" y="6646251"/>
          <a:ext cx="705023" cy="15456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12</xdr:col>
      <xdr:colOff>494400</xdr:colOff>
      <xdr:row>11</xdr:row>
      <xdr:rowOff>90340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EB454-16EB-4AD2-ABB3-6395656FE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6"/>
          <a:ext cx="7200000" cy="17095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12</xdr:col>
      <xdr:colOff>494400</xdr:colOff>
      <xdr:row>22</xdr:row>
      <xdr:rowOff>101978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43B47-1218-4E37-BA31-F386E5C5F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43100"/>
          <a:ext cx="7200000" cy="1721228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23</xdr:row>
      <xdr:rowOff>0</xdr:rowOff>
    </xdr:from>
    <xdr:to>
      <xdr:col>12</xdr:col>
      <xdr:colOff>494399</xdr:colOff>
      <xdr:row>32</xdr:row>
      <xdr:rowOff>32492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5EAB36-340D-434A-8F09-B57DF5F8F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599" y="3724275"/>
          <a:ext cx="7200000" cy="1489817"/>
        </a:xfrm>
        <a:prstGeom prst="rect">
          <a:avLst/>
        </a:prstGeom>
      </xdr:spPr>
    </xdr:pic>
    <xdr:clientData/>
  </xdr:twoCellAnchor>
  <xdr:twoCellAnchor editAs="oneCell">
    <xdr:from>
      <xdr:col>1</xdr:col>
      <xdr:colOff>26458</xdr:colOff>
      <xdr:row>33</xdr:row>
      <xdr:rowOff>47626</xdr:rowOff>
    </xdr:from>
    <xdr:to>
      <xdr:col>12</xdr:col>
      <xdr:colOff>463708</xdr:colOff>
      <xdr:row>50</xdr:row>
      <xdr:rowOff>62397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42D565-2493-4EF9-AA0F-EB4FD5DFC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708" y="5286376"/>
          <a:ext cx="7073000" cy="2713521"/>
        </a:xfrm>
        <a:prstGeom prst="rect">
          <a:avLst/>
        </a:prstGeom>
      </xdr:spPr>
    </xdr:pic>
    <xdr:clientData/>
  </xdr:twoCellAnchor>
  <xdr:twoCellAnchor editAs="oneCell">
    <xdr:from>
      <xdr:col>0</xdr:col>
      <xdr:colOff>587375</xdr:colOff>
      <xdr:row>51</xdr:row>
      <xdr:rowOff>0</xdr:rowOff>
    </xdr:from>
    <xdr:to>
      <xdr:col>12</xdr:col>
      <xdr:colOff>431958</xdr:colOff>
      <xdr:row>73</xdr:row>
      <xdr:rowOff>88750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D1CEF0-408C-4457-96D4-D3DF7DF59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7375" y="8096250"/>
          <a:ext cx="7083583" cy="35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73</xdr:row>
      <xdr:rowOff>127000</xdr:rowOff>
    </xdr:from>
    <xdr:to>
      <xdr:col>6</xdr:col>
      <xdr:colOff>349250</xdr:colOff>
      <xdr:row>83</xdr:row>
      <xdr:rowOff>84275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648AD0-E1D0-451E-A711-3D43EBFE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11715750"/>
          <a:ext cx="3397250" cy="1544775"/>
        </a:xfrm>
        <a:prstGeom prst="rect">
          <a:avLst/>
        </a:prstGeom>
      </xdr:spPr>
    </xdr:pic>
    <xdr:clientData/>
  </xdr:twoCellAnchor>
  <xdr:twoCellAnchor editAs="oneCell">
    <xdr:from>
      <xdr:col>12</xdr:col>
      <xdr:colOff>587375</xdr:colOff>
      <xdr:row>0</xdr:row>
      <xdr:rowOff>111125</xdr:rowOff>
    </xdr:from>
    <xdr:to>
      <xdr:col>24</xdr:col>
      <xdr:colOff>548375</xdr:colOff>
      <xdr:row>41</xdr:row>
      <xdr:rowOff>155084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D968B4-A1AF-42CE-B538-F68AC3FC3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26375" y="111125"/>
          <a:ext cx="7200000" cy="6552709"/>
        </a:xfrm>
        <a:prstGeom prst="rect">
          <a:avLst/>
        </a:prstGeom>
      </xdr:spPr>
    </xdr:pic>
    <xdr:clientData/>
  </xdr:twoCellAnchor>
  <xdr:twoCellAnchor editAs="oneCell">
    <xdr:from>
      <xdr:col>24</xdr:col>
      <xdr:colOff>555625</xdr:colOff>
      <xdr:row>0</xdr:row>
      <xdr:rowOff>95251</xdr:rowOff>
    </xdr:from>
    <xdr:to>
      <xdr:col>36</xdr:col>
      <xdr:colOff>516625</xdr:colOff>
      <xdr:row>48</xdr:row>
      <xdr:rowOff>65880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B9C691-AF19-4984-8306-82B914054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033625" y="95251"/>
          <a:ext cx="7200000" cy="759062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42</xdr:row>
      <xdr:rowOff>47626</xdr:rowOff>
    </xdr:from>
    <xdr:to>
      <xdr:col>24</xdr:col>
      <xdr:colOff>564250</xdr:colOff>
      <xdr:row>85</xdr:row>
      <xdr:rowOff>136931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2B1490-0ED8-45FB-8AE6-10BBA7FD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2250" y="6715126"/>
          <a:ext cx="7200000" cy="6915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A6B6-9362-495E-B491-FFC261B06D42}">
  <dimension ref="B1:AO135"/>
  <sheetViews>
    <sheetView view="pageBreakPreview" topLeftCell="A45" zoomScale="130" zoomScaleNormal="100" zoomScaleSheetLayoutView="130" workbookViewId="0">
      <selection activeCell="Q57" sqref="Q57:AG58"/>
    </sheetView>
  </sheetViews>
  <sheetFormatPr baseColWidth="10" defaultColWidth="1.140625" defaultRowHeight="12.75" x14ac:dyDescent="0.2"/>
  <cols>
    <col min="1" max="100" width="2.42578125" customWidth="1"/>
  </cols>
  <sheetData>
    <row r="1" spans="2:41" ht="14.1" customHeight="1" thickBot="1" x14ac:dyDescent="0.25">
      <c r="B1" s="143"/>
      <c r="C1" s="143"/>
    </row>
    <row r="2" spans="2:41" ht="14.1" customHeight="1" thickBot="1" x14ac:dyDescent="0.25">
      <c r="C2" s="144"/>
      <c r="E2" s="145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4"/>
      <c r="AO2" s="147"/>
    </row>
    <row r="3" spans="2:41" ht="14.1" customHeight="1" thickBot="1" x14ac:dyDescent="0.25">
      <c r="B3" s="143"/>
      <c r="C3" s="143"/>
      <c r="E3" s="148"/>
      <c r="F3" s="222" t="s">
        <v>121</v>
      </c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1"/>
      <c r="AO3" s="107"/>
    </row>
    <row r="4" spans="2:41" ht="14.1" customHeight="1" thickBot="1" x14ac:dyDescent="0.25">
      <c r="C4" s="144"/>
      <c r="E4" s="148"/>
      <c r="F4" s="223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5"/>
      <c r="AO4" s="107"/>
    </row>
    <row r="5" spans="2:41" ht="14.1" customHeight="1" thickBot="1" x14ac:dyDescent="0.25">
      <c r="B5" s="143"/>
      <c r="C5" s="143"/>
      <c r="E5" s="148"/>
      <c r="F5" s="223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5"/>
      <c r="AO5" s="107"/>
    </row>
    <row r="6" spans="2:41" ht="14.1" customHeight="1" thickBot="1" x14ac:dyDescent="0.25">
      <c r="C6" s="144"/>
      <c r="E6" s="148"/>
      <c r="F6" s="223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5"/>
      <c r="AO6" s="107"/>
    </row>
    <row r="7" spans="2:41" ht="14.1" customHeight="1" thickBot="1" x14ac:dyDescent="0.25">
      <c r="B7" s="143"/>
      <c r="C7" s="143"/>
      <c r="E7" s="148"/>
      <c r="F7" s="223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5"/>
      <c r="AO7" s="107"/>
    </row>
    <row r="8" spans="2:41" ht="14.1" customHeight="1" thickBot="1" x14ac:dyDescent="0.25">
      <c r="C8" s="144"/>
      <c r="E8" s="148"/>
      <c r="F8" s="223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5"/>
      <c r="AO8" s="107"/>
    </row>
    <row r="9" spans="2:41" ht="14.1" customHeight="1" thickBot="1" x14ac:dyDescent="0.25">
      <c r="B9" s="143"/>
      <c r="C9" s="143"/>
      <c r="E9" s="148"/>
      <c r="F9" s="223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5"/>
      <c r="AO9" s="107"/>
    </row>
    <row r="10" spans="2:41" ht="14.1" customHeight="1" thickBot="1" x14ac:dyDescent="0.25">
      <c r="C10" s="144"/>
      <c r="E10" s="148"/>
      <c r="F10" s="223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5"/>
      <c r="AO10" s="107"/>
    </row>
    <row r="11" spans="2:41" ht="14.1" customHeight="1" thickBot="1" x14ac:dyDescent="0.25">
      <c r="B11" s="143"/>
      <c r="C11" s="143"/>
      <c r="E11" s="148"/>
      <c r="F11" s="223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5"/>
      <c r="AO11" s="107"/>
    </row>
    <row r="12" spans="2:41" ht="14.1" customHeight="1" thickBot="1" x14ac:dyDescent="0.25">
      <c r="C12" s="144"/>
      <c r="E12" s="148"/>
      <c r="F12" s="223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5"/>
      <c r="AO12" s="107"/>
    </row>
    <row r="13" spans="2:41" ht="14.1" customHeight="1" thickBot="1" x14ac:dyDescent="0.25">
      <c r="B13" s="143"/>
      <c r="C13" s="143"/>
      <c r="E13" s="148"/>
      <c r="F13" s="223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5"/>
      <c r="AO13" s="107"/>
    </row>
    <row r="14" spans="2:41" ht="14.1" customHeight="1" thickBot="1" x14ac:dyDescent="0.25">
      <c r="C14" s="144"/>
      <c r="E14" s="148"/>
      <c r="F14" s="223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5"/>
      <c r="AO14" s="107"/>
    </row>
    <row r="15" spans="2:41" ht="14.1" customHeight="1" thickBot="1" x14ac:dyDescent="0.25">
      <c r="B15" s="143"/>
      <c r="C15" s="143"/>
      <c r="E15" s="148"/>
      <c r="F15" s="223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/>
      <c r="AN15" s="225"/>
      <c r="AO15" s="107"/>
    </row>
    <row r="16" spans="2:41" ht="14.1" customHeight="1" thickBot="1" x14ac:dyDescent="0.25">
      <c r="C16" s="144"/>
      <c r="E16" s="148"/>
      <c r="F16" s="223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/>
      <c r="AN16" s="225"/>
      <c r="AO16" s="107"/>
    </row>
    <row r="17" spans="2:41" ht="14.1" customHeight="1" thickBot="1" x14ac:dyDescent="0.25">
      <c r="B17" s="143"/>
      <c r="C17" s="143"/>
      <c r="E17" s="148"/>
      <c r="F17" s="223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5"/>
      <c r="AO17" s="107"/>
    </row>
    <row r="18" spans="2:41" ht="14.1" customHeight="1" thickBot="1" x14ac:dyDescent="0.25">
      <c r="C18" s="144"/>
      <c r="E18" s="148"/>
      <c r="F18" s="223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5"/>
      <c r="AO18" s="107"/>
    </row>
    <row r="19" spans="2:41" ht="14.1" customHeight="1" thickBot="1" x14ac:dyDescent="0.25">
      <c r="B19" s="143"/>
      <c r="C19" s="143"/>
      <c r="E19" s="148"/>
      <c r="F19" s="223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5"/>
      <c r="AO19" s="107"/>
    </row>
    <row r="20" spans="2:41" ht="14.1" customHeight="1" thickBot="1" x14ac:dyDescent="0.25">
      <c r="C20" s="144"/>
      <c r="E20" s="148"/>
      <c r="F20" s="223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5"/>
      <c r="AO20" s="107"/>
    </row>
    <row r="21" spans="2:41" ht="14.1" customHeight="1" thickBot="1" x14ac:dyDescent="0.25">
      <c r="B21" s="143"/>
      <c r="C21" s="143"/>
      <c r="E21" s="148"/>
      <c r="F21" s="223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5"/>
      <c r="AO21" s="107"/>
    </row>
    <row r="22" spans="2:41" ht="14.1" customHeight="1" thickBot="1" x14ac:dyDescent="0.25">
      <c r="C22" s="144"/>
      <c r="E22" s="148"/>
      <c r="F22" s="223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5"/>
      <c r="AO22" s="107"/>
    </row>
    <row r="23" spans="2:41" ht="14.1" customHeight="1" thickBot="1" x14ac:dyDescent="0.25">
      <c r="B23" s="143"/>
      <c r="C23" s="143"/>
      <c r="E23" s="148"/>
      <c r="F23" s="223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5"/>
      <c r="AO23" s="107"/>
    </row>
    <row r="24" spans="2:41" ht="14.1" customHeight="1" thickBot="1" x14ac:dyDescent="0.25">
      <c r="C24" s="144"/>
      <c r="E24" s="148"/>
      <c r="F24" s="223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5"/>
      <c r="AO24" s="107"/>
    </row>
    <row r="25" spans="2:41" ht="14.1" customHeight="1" thickBot="1" x14ac:dyDescent="0.25">
      <c r="B25" s="143"/>
      <c r="C25" s="143"/>
      <c r="E25" s="148"/>
      <c r="F25" s="223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5"/>
      <c r="AO25" s="107"/>
    </row>
    <row r="26" spans="2:41" ht="14.1" customHeight="1" thickBot="1" x14ac:dyDescent="0.25">
      <c r="C26" s="144"/>
      <c r="E26" s="148"/>
      <c r="F26" s="223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5"/>
      <c r="AO26" s="107"/>
    </row>
    <row r="27" spans="2:41" ht="14.1" customHeight="1" thickBot="1" x14ac:dyDescent="0.25">
      <c r="B27" s="143"/>
      <c r="C27" s="143"/>
      <c r="E27" s="148"/>
      <c r="F27" s="223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5"/>
      <c r="AO27" s="107"/>
    </row>
    <row r="28" spans="2:41" ht="14.1" customHeight="1" thickBot="1" x14ac:dyDescent="0.25">
      <c r="C28" s="144"/>
      <c r="E28" s="148"/>
      <c r="F28" s="223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5"/>
      <c r="AO28" s="107"/>
    </row>
    <row r="29" spans="2:41" ht="14.1" customHeight="1" thickBot="1" x14ac:dyDescent="0.25">
      <c r="B29" s="143"/>
      <c r="C29" s="143"/>
      <c r="E29" s="148"/>
      <c r="F29" s="223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5"/>
      <c r="AO29" s="107"/>
    </row>
    <row r="30" spans="2:41" ht="14.1" customHeight="1" thickBot="1" x14ac:dyDescent="0.25">
      <c r="C30" s="144"/>
      <c r="E30" s="148"/>
      <c r="F30" s="223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5"/>
      <c r="AO30" s="107"/>
    </row>
    <row r="31" spans="2:41" ht="14.1" customHeight="1" thickBot="1" x14ac:dyDescent="0.25">
      <c r="B31" s="143"/>
      <c r="C31" s="143"/>
      <c r="E31" s="148"/>
      <c r="F31" s="223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5"/>
      <c r="AO31" s="107"/>
    </row>
    <row r="32" spans="2:41" ht="14.1" customHeight="1" thickBot="1" x14ac:dyDescent="0.25">
      <c r="C32" s="144"/>
      <c r="E32" s="148"/>
      <c r="F32" s="223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5"/>
      <c r="AO32" s="107"/>
    </row>
    <row r="33" spans="2:41" ht="14.1" customHeight="1" thickBot="1" x14ac:dyDescent="0.25">
      <c r="B33" s="143"/>
      <c r="C33" s="143"/>
      <c r="E33" s="148"/>
      <c r="F33" s="223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5"/>
      <c r="AO33" s="107"/>
    </row>
    <row r="34" spans="2:41" ht="14.1" customHeight="1" thickBot="1" x14ac:dyDescent="0.25">
      <c r="C34" s="144"/>
      <c r="E34" s="148"/>
      <c r="F34" s="223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5"/>
      <c r="AO34" s="107"/>
    </row>
    <row r="35" spans="2:41" ht="14.1" customHeight="1" thickBot="1" x14ac:dyDescent="0.25">
      <c r="B35" s="143"/>
      <c r="C35" s="143"/>
      <c r="E35" s="148"/>
      <c r="F35" s="223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5"/>
      <c r="AO35" s="107"/>
    </row>
    <row r="36" spans="2:41" ht="14.1" customHeight="1" thickBot="1" x14ac:dyDescent="0.25">
      <c r="C36" s="144"/>
      <c r="E36" s="148"/>
      <c r="F36" s="223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5"/>
      <c r="AO36" s="107"/>
    </row>
    <row r="37" spans="2:41" ht="14.1" customHeight="1" thickBot="1" x14ac:dyDescent="0.25">
      <c r="B37" s="143"/>
      <c r="C37" s="143"/>
      <c r="E37" s="148"/>
      <c r="F37" s="223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5"/>
      <c r="AO37" s="107"/>
    </row>
    <row r="38" spans="2:41" ht="14.1" customHeight="1" thickBot="1" x14ac:dyDescent="0.25">
      <c r="C38" s="144"/>
      <c r="E38" s="148"/>
      <c r="F38" s="223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5"/>
      <c r="AO38" s="107"/>
    </row>
    <row r="39" spans="2:41" ht="14.1" customHeight="1" thickBot="1" x14ac:dyDescent="0.25">
      <c r="B39" s="143"/>
      <c r="C39" s="143"/>
      <c r="E39" s="148"/>
      <c r="F39" s="223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25"/>
      <c r="AO39" s="107"/>
    </row>
    <row r="40" spans="2:41" ht="14.1" customHeight="1" thickBot="1" x14ac:dyDescent="0.25">
      <c r="C40" s="144"/>
      <c r="E40" s="148"/>
      <c r="F40" s="223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/>
      <c r="AN40" s="225"/>
      <c r="AO40" s="107"/>
    </row>
    <row r="41" spans="2:41" ht="14.1" customHeight="1" thickBot="1" x14ac:dyDescent="0.25">
      <c r="B41" s="143"/>
      <c r="C41" s="143"/>
      <c r="E41" s="148"/>
      <c r="F41" s="223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5"/>
      <c r="AO41" s="107"/>
    </row>
    <row r="42" spans="2:41" ht="14.1" customHeight="1" thickBot="1" x14ac:dyDescent="0.25">
      <c r="C42" s="144"/>
      <c r="E42" s="148"/>
      <c r="F42" s="223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5"/>
      <c r="AO42" s="107"/>
    </row>
    <row r="43" spans="2:41" ht="14.1" customHeight="1" thickBot="1" x14ac:dyDescent="0.25">
      <c r="B43" s="143"/>
      <c r="C43" s="143"/>
      <c r="E43" s="148"/>
      <c r="F43" s="223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5"/>
      <c r="AO43" s="107"/>
    </row>
    <row r="44" spans="2:41" ht="14.1" customHeight="1" thickBot="1" x14ac:dyDescent="0.25">
      <c r="C44" s="144"/>
      <c r="E44" s="148"/>
      <c r="F44" s="223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5"/>
      <c r="AO44" s="107"/>
    </row>
    <row r="45" spans="2:41" ht="14.1" customHeight="1" thickBot="1" x14ac:dyDescent="0.25">
      <c r="B45" s="143"/>
      <c r="C45" s="143"/>
      <c r="E45" s="148"/>
      <c r="F45" s="223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5"/>
      <c r="AO45" s="107"/>
    </row>
    <row r="46" spans="2:41" ht="14.1" customHeight="1" thickBot="1" x14ac:dyDescent="0.25">
      <c r="C46" s="144"/>
      <c r="E46" s="148"/>
      <c r="F46" s="223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5"/>
      <c r="AO46" s="107"/>
    </row>
    <row r="47" spans="2:41" ht="14.1" customHeight="1" thickBot="1" x14ac:dyDescent="0.25">
      <c r="B47" s="143"/>
      <c r="C47" s="143"/>
      <c r="E47" s="148"/>
      <c r="F47" s="223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5"/>
      <c r="AO47" s="107"/>
    </row>
    <row r="48" spans="2:41" ht="14.1" customHeight="1" thickBot="1" x14ac:dyDescent="0.25">
      <c r="C48" s="144"/>
      <c r="E48" s="148"/>
      <c r="F48" s="172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4"/>
      <c r="AO48" s="107"/>
    </row>
    <row r="49" spans="2:41" ht="14.1" customHeight="1" thickBot="1" x14ac:dyDescent="0.25">
      <c r="B49" s="143"/>
      <c r="C49" s="143"/>
      <c r="E49" s="148"/>
      <c r="F49" s="213" t="s">
        <v>95</v>
      </c>
      <c r="G49" s="214"/>
      <c r="H49" s="209"/>
      <c r="I49" s="210"/>
      <c r="J49" s="226" t="s">
        <v>96</v>
      </c>
      <c r="K49" s="187"/>
      <c r="L49" s="188"/>
      <c r="M49" s="218"/>
      <c r="N49" s="216"/>
      <c r="O49" s="217"/>
      <c r="P49" s="149" t="s">
        <v>97</v>
      </c>
      <c r="Q49" s="150"/>
      <c r="R49" s="150"/>
      <c r="S49" s="150"/>
      <c r="T49" s="150"/>
      <c r="U49" s="150"/>
      <c r="V49" s="150"/>
      <c r="W49" s="150"/>
      <c r="X49" s="150"/>
      <c r="Y49" s="151"/>
      <c r="Z49" s="152" t="s">
        <v>58</v>
      </c>
      <c r="AA49" s="209" t="s">
        <v>58</v>
      </c>
      <c r="AB49" s="212"/>
      <c r="AC49" s="212"/>
      <c r="AD49" s="212"/>
      <c r="AE49" s="210"/>
      <c r="AF49" s="209" t="s">
        <v>58</v>
      </c>
      <c r="AG49" s="210"/>
      <c r="AH49" s="209" t="s">
        <v>58</v>
      </c>
      <c r="AI49" s="210"/>
      <c r="AJ49" s="209" t="s">
        <v>58</v>
      </c>
      <c r="AK49" s="210"/>
      <c r="AL49" s="209" t="s">
        <v>58</v>
      </c>
      <c r="AM49" s="212"/>
      <c r="AN49" s="210"/>
      <c r="AO49" s="107"/>
    </row>
    <row r="50" spans="2:41" ht="14.1" customHeight="1" thickBot="1" x14ac:dyDescent="0.25">
      <c r="C50" s="144"/>
      <c r="E50" s="148"/>
      <c r="F50" s="213" t="s">
        <v>98</v>
      </c>
      <c r="G50" s="214"/>
      <c r="H50" s="209"/>
      <c r="I50" s="210"/>
      <c r="J50" s="186" t="s">
        <v>99</v>
      </c>
      <c r="K50" s="187"/>
      <c r="L50" s="188"/>
      <c r="M50" s="218"/>
      <c r="N50" s="216"/>
      <c r="O50" s="217"/>
      <c r="P50" s="153"/>
      <c r="Q50" s="154"/>
      <c r="R50" s="154"/>
      <c r="S50" s="154"/>
      <c r="T50" s="154"/>
      <c r="U50" s="154"/>
      <c r="V50" s="154"/>
      <c r="W50" s="154"/>
      <c r="X50" s="154"/>
      <c r="Y50" s="155"/>
      <c r="Z50" s="152" t="s">
        <v>58</v>
      </c>
      <c r="AA50" s="209" t="s">
        <v>58</v>
      </c>
      <c r="AB50" s="212"/>
      <c r="AC50" s="212"/>
      <c r="AD50" s="212"/>
      <c r="AE50" s="210"/>
      <c r="AF50" s="209" t="s">
        <v>58</v>
      </c>
      <c r="AG50" s="210"/>
      <c r="AH50" s="209" t="s">
        <v>58</v>
      </c>
      <c r="AI50" s="210"/>
      <c r="AJ50" s="209" t="s">
        <v>58</v>
      </c>
      <c r="AK50" s="210"/>
      <c r="AL50" s="211"/>
      <c r="AM50" s="212"/>
      <c r="AN50" s="210"/>
      <c r="AO50" s="107"/>
    </row>
    <row r="51" spans="2:41" ht="14.1" customHeight="1" thickBot="1" x14ac:dyDescent="0.25">
      <c r="B51" s="143"/>
      <c r="C51" s="143"/>
      <c r="E51" s="148"/>
      <c r="F51" s="213" t="s">
        <v>100</v>
      </c>
      <c r="G51" s="214"/>
      <c r="H51" s="209"/>
      <c r="I51" s="210"/>
      <c r="J51" s="186" t="s">
        <v>101</v>
      </c>
      <c r="K51" s="187"/>
      <c r="L51" s="188"/>
      <c r="M51" s="218"/>
      <c r="N51" s="216"/>
      <c r="O51" s="217"/>
      <c r="P51" s="153"/>
      <c r="Q51" s="154"/>
      <c r="R51" s="154"/>
      <c r="S51" s="154"/>
      <c r="T51" s="154"/>
      <c r="U51" s="154"/>
      <c r="V51" s="154"/>
      <c r="W51" s="154"/>
      <c r="X51" s="154"/>
      <c r="Y51" s="155"/>
      <c r="Z51" s="152" t="s">
        <v>102</v>
      </c>
      <c r="AA51" s="219" t="s">
        <v>103</v>
      </c>
      <c r="AB51" s="220"/>
      <c r="AC51" s="220"/>
      <c r="AD51" s="220"/>
      <c r="AE51" s="221"/>
      <c r="AF51" s="209"/>
      <c r="AG51" s="210"/>
      <c r="AH51" s="209"/>
      <c r="AI51" s="210"/>
      <c r="AJ51" s="209"/>
      <c r="AK51" s="210"/>
      <c r="AL51" s="211"/>
      <c r="AM51" s="212"/>
      <c r="AN51" s="210"/>
      <c r="AO51" s="107"/>
    </row>
    <row r="52" spans="2:41" ht="14.1" customHeight="1" thickBot="1" x14ac:dyDescent="0.25">
      <c r="C52" s="144"/>
      <c r="E52" s="148"/>
      <c r="F52" s="213" t="s">
        <v>104</v>
      </c>
      <c r="G52" s="214"/>
      <c r="H52" s="209"/>
      <c r="I52" s="210"/>
      <c r="J52" s="186" t="s">
        <v>105</v>
      </c>
      <c r="K52" s="187"/>
      <c r="L52" s="188"/>
      <c r="M52" s="215"/>
      <c r="N52" s="216"/>
      <c r="O52" s="217"/>
      <c r="P52" s="156"/>
      <c r="Q52" s="157"/>
      <c r="R52" s="157"/>
      <c r="S52" s="157"/>
      <c r="T52" s="157"/>
      <c r="U52" s="157"/>
      <c r="V52" s="157"/>
      <c r="W52" s="157"/>
      <c r="X52" s="157"/>
      <c r="Y52" s="158"/>
      <c r="Z52" s="159" t="s">
        <v>106</v>
      </c>
      <c r="AA52" s="186" t="s">
        <v>107</v>
      </c>
      <c r="AB52" s="187"/>
      <c r="AC52" s="187"/>
      <c r="AD52" s="187"/>
      <c r="AE52" s="188"/>
      <c r="AF52" s="186" t="s">
        <v>108</v>
      </c>
      <c r="AG52" s="188"/>
      <c r="AH52" s="186" t="s">
        <v>109</v>
      </c>
      <c r="AI52" s="188"/>
      <c r="AJ52" s="186" t="s">
        <v>110</v>
      </c>
      <c r="AK52" s="188"/>
      <c r="AL52" s="186" t="s">
        <v>111</v>
      </c>
      <c r="AM52" s="187"/>
      <c r="AN52" s="188"/>
      <c r="AO52" s="107"/>
    </row>
    <row r="53" spans="2:41" ht="14.1" customHeight="1" thickBot="1" x14ac:dyDescent="0.25">
      <c r="B53" s="143"/>
      <c r="C53" s="143"/>
      <c r="E53" s="148"/>
      <c r="F53" s="189" t="s">
        <v>112</v>
      </c>
      <c r="G53" s="190"/>
      <c r="H53" s="190"/>
      <c r="I53" s="150"/>
      <c r="J53" s="150"/>
      <c r="K53" s="150"/>
      <c r="L53" s="150"/>
      <c r="M53" s="150"/>
      <c r="N53" s="150"/>
      <c r="O53" s="151"/>
      <c r="P53" s="191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3"/>
      <c r="AH53" s="197" t="s">
        <v>113</v>
      </c>
      <c r="AI53" s="198"/>
      <c r="AJ53" s="199"/>
      <c r="AK53" s="189" t="s">
        <v>114</v>
      </c>
      <c r="AL53" s="190"/>
      <c r="AM53" s="160"/>
      <c r="AN53" s="151"/>
      <c r="AO53" s="107"/>
    </row>
    <row r="54" spans="2:41" ht="14.1" customHeight="1" thickBot="1" x14ac:dyDescent="0.25">
      <c r="C54" s="144"/>
      <c r="E54" s="148"/>
      <c r="F54" s="153"/>
      <c r="G54" s="154"/>
      <c r="H54" s="154"/>
      <c r="I54" s="154"/>
      <c r="J54" s="154"/>
      <c r="K54" s="154"/>
      <c r="L54" s="154"/>
      <c r="M54" s="154"/>
      <c r="N54" s="154"/>
      <c r="O54" s="155"/>
      <c r="P54" s="194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6"/>
      <c r="AH54" s="200"/>
      <c r="AI54" s="201"/>
      <c r="AJ54" s="202"/>
      <c r="AK54" s="203" t="s">
        <v>115</v>
      </c>
      <c r="AL54" s="204"/>
      <c r="AM54" s="204"/>
      <c r="AN54" s="205"/>
      <c r="AO54" s="107"/>
    </row>
    <row r="55" spans="2:41" ht="14.1" customHeight="1" thickBot="1" x14ac:dyDescent="0.25">
      <c r="B55" s="143"/>
      <c r="C55" s="143"/>
      <c r="E55" s="148"/>
      <c r="F55" s="153"/>
      <c r="G55" s="154"/>
      <c r="H55" s="154"/>
      <c r="I55" s="154"/>
      <c r="J55" s="154"/>
      <c r="K55" s="154"/>
      <c r="L55" s="154"/>
      <c r="M55" s="154"/>
      <c r="N55" s="154"/>
      <c r="O55" s="155"/>
      <c r="P55" s="191" t="str">
        <f>F3</f>
        <v>Memoria de cálculos</v>
      </c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3"/>
      <c r="AH55" s="200"/>
      <c r="AI55" s="201"/>
      <c r="AJ55" s="202"/>
      <c r="AK55" s="189" t="s">
        <v>116</v>
      </c>
      <c r="AL55" s="190"/>
      <c r="AM55" s="190"/>
      <c r="AN55" s="155"/>
      <c r="AO55" s="107"/>
    </row>
    <row r="56" spans="2:41" ht="14.1" customHeight="1" thickBot="1" x14ac:dyDescent="0.25">
      <c r="C56" s="144"/>
      <c r="E56" s="148"/>
      <c r="F56" s="156"/>
      <c r="G56" s="157"/>
      <c r="H56" s="157"/>
      <c r="I56" s="157"/>
      <c r="J56" s="157"/>
      <c r="K56" s="157"/>
      <c r="L56" s="157"/>
      <c r="M56" s="157"/>
      <c r="N56" s="157"/>
      <c r="O56" s="158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6"/>
      <c r="AH56" s="206" t="s">
        <v>117</v>
      </c>
      <c r="AI56" s="207"/>
      <c r="AJ56" s="208"/>
      <c r="AK56" s="203" t="s">
        <v>58</v>
      </c>
      <c r="AL56" s="204"/>
      <c r="AM56" s="204"/>
      <c r="AN56" s="205"/>
      <c r="AO56" s="107"/>
    </row>
    <row r="57" spans="2:41" ht="14.1" customHeight="1" thickBot="1" x14ac:dyDescent="0.25">
      <c r="B57" s="143"/>
      <c r="C57" s="143"/>
      <c r="E57" s="148"/>
      <c r="F57" s="169" t="s">
        <v>118</v>
      </c>
      <c r="G57" s="170"/>
      <c r="H57" s="170"/>
      <c r="I57" s="170"/>
      <c r="J57" s="170"/>
      <c r="K57" s="170"/>
      <c r="L57" s="170"/>
      <c r="M57" s="170"/>
      <c r="N57" s="170"/>
      <c r="O57" s="170"/>
      <c r="P57" s="171"/>
      <c r="Q57" s="175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7"/>
      <c r="AH57" s="161" t="s">
        <v>119</v>
      </c>
      <c r="AI57" s="181" t="s">
        <v>102</v>
      </c>
      <c r="AJ57" s="162"/>
      <c r="AK57" s="161" t="s">
        <v>120</v>
      </c>
      <c r="AL57" s="163"/>
      <c r="AM57" s="163"/>
      <c r="AN57" s="164"/>
      <c r="AO57" s="107"/>
    </row>
    <row r="58" spans="2:41" ht="14.1" customHeight="1" thickBot="1" x14ac:dyDescent="0.25">
      <c r="C58" s="144"/>
      <c r="E58" s="148"/>
      <c r="F58" s="172"/>
      <c r="G58" s="173"/>
      <c r="H58" s="173"/>
      <c r="I58" s="173"/>
      <c r="J58" s="173"/>
      <c r="K58" s="173"/>
      <c r="L58" s="173"/>
      <c r="M58" s="173"/>
      <c r="N58" s="173"/>
      <c r="O58" s="173"/>
      <c r="P58" s="174"/>
      <c r="Q58" s="178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80"/>
      <c r="AH58" s="165"/>
      <c r="AI58" s="182"/>
      <c r="AJ58" s="166"/>
      <c r="AK58" s="183"/>
      <c r="AL58" s="184"/>
      <c r="AM58" s="184"/>
      <c r="AN58" s="185"/>
      <c r="AO58" s="107"/>
    </row>
    <row r="59" spans="2:41" ht="14.1" customHeight="1" thickBot="1" x14ac:dyDescent="0.25">
      <c r="B59" s="143"/>
      <c r="C59" s="143"/>
      <c r="E59" s="167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68"/>
    </row>
    <row r="60" spans="2:41" ht="14.1" customHeight="1" x14ac:dyDescent="0.2"/>
    <row r="61" spans="2:41" ht="14.1" customHeight="1" x14ac:dyDescent="0.2"/>
    <row r="62" spans="2:41" ht="14.1" customHeight="1" x14ac:dyDescent="0.2"/>
    <row r="63" spans="2:41" ht="14.1" customHeight="1" x14ac:dyDescent="0.2"/>
    <row r="64" spans="2:41" ht="14.1" customHeigh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</sheetData>
  <mergeCells count="50">
    <mergeCell ref="F3:AN48"/>
    <mergeCell ref="F49:G49"/>
    <mergeCell ref="H49:I49"/>
    <mergeCell ref="J49:L49"/>
    <mergeCell ref="M49:O49"/>
    <mergeCell ref="AA49:AE49"/>
    <mergeCell ref="AF49:AG49"/>
    <mergeCell ref="AH49:AI49"/>
    <mergeCell ref="AJ49:AK49"/>
    <mergeCell ref="AL49:AN49"/>
    <mergeCell ref="AH50:AI50"/>
    <mergeCell ref="AJ50:AK50"/>
    <mergeCell ref="AL50:AN50"/>
    <mergeCell ref="F51:G51"/>
    <mergeCell ref="H51:I51"/>
    <mergeCell ref="J51:L51"/>
    <mergeCell ref="M51:O51"/>
    <mergeCell ref="AA51:AE51"/>
    <mergeCell ref="AF51:AG51"/>
    <mergeCell ref="AH51:AI51"/>
    <mergeCell ref="F50:G50"/>
    <mergeCell ref="H50:I50"/>
    <mergeCell ref="J50:L50"/>
    <mergeCell ref="M50:O50"/>
    <mergeCell ref="AA50:AE50"/>
    <mergeCell ref="AF50:AG50"/>
    <mergeCell ref="AJ51:AK51"/>
    <mergeCell ref="AL51:AN51"/>
    <mergeCell ref="F52:G52"/>
    <mergeCell ref="H52:I52"/>
    <mergeCell ref="J52:L52"/>
    <mergeCell ref="M52:O52"/>
    <mergeCell ref="AA52:AE52"/>
    <mergeCell ref="AF52:AG52"/>
    <mergeCell ref="AH52:AI52"/>
    <mergeCell ref="AJ52:AK52"/>
    <mergeCell ref="F57:P58"/>
    <mergeCell ref="Q57:AG58"/>
    <mergeCell ref="AI57:AI58"/>
    <mergeCell ref="AK58:AN58"/>
    <mergeCell ref="AL52:AN52"/>
    <mergeCell ref="F53:H53"/>
    <mergeCell ref="P53:AG54"/>
    <mergeCell ref="AH53:AJ55"/>
    <mergeCell ref="AK53:AL53"/>
    <mergeCell ref="AK54:AN54"/>
    <mergeCell ref="P55:AG56"/>
    <mergeCell ref="AK55:AM55"/>
    <mergeCell ref="AH56:AJ56"/>
    <mergeCell ref="AK56:AN56"/>
  </mergeCells>
  <pageMargins left="0.7" right="0.7" top="0.75" bottom="0.75" header="0.3" footer="0.3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47"/>
  <sheetViews>
    <sheetView showGridLines="0" tabSelected="1" zoomScale="55" zoomScaleNormal="55" zoomScaleSheetLayoutView="100" workbookViewId="0">
      <selection activeCell="U3" sqref="U3:AL4"/>
    </sheetView>
  </sheetViews>
  <sheetFormatPr baseColWidth="10" defaultColWidth="11.42578125" defaultRowHeight="12.75" x14ac:dyDescent="0.2"/>
  <cols>
    <col min="1" max="1" width="9.7109375" style="7" customWidth="1"/>
    <col min="2" max="2" width="13.28515625" style="14" customWidth="1"/>
    <col min="3" max="3" width="14.140625" style="14" customWidth="1"/>
    <col min="4" max="4" width="20.28515625" style="39" customWidth="1"/>
    <col min="5" max="5" width="5.85546875" style="17" bestFit="1" customWidth="1"/>
    <col min="6" max="6" width="6" style="18" customWidth="1"/>
    <col min="7" max="8" width="5.7109375" style="18" customWidth="1"/>
    <col min="9" max="9" width="9.7109375" style="18" bestFit="1" customWidth="1"/>
    <col min="10" max="10" width="8.85546875" style="18" customWidth="1"/>
    <col min="11" max="11" width="5.85546875" style="18" customWidth="1"/>
    <col min="12" max="12" width="7.140625" style="18" bestFit="1" customWidth="1"/>
    <col min="13" max="13" width="5.140625" style="18" customWidth="1"/>
    <col min="14" max="14" width="8.28515625" style="18" customWidth="1"/>
    <col min="15" max="15" width="15.5703125" style="18" bestFit="1" customWidth="1"/>
    <col min="16" max="16" width="13.28515625" style="18" customWidth="1"/>
    <col min="17" max="17" width="10.140625" style="18" customWidth="1"/>
    <col min="18" max="18" width="5.7109375" style="18" customWidth="1"/>
    <col min="19" max="19" width="9.28515625" style="18" bestFit="1" customWidth="1"/>
    <col min="20" max="20" width="6.85546875" style="18" customWidth="1"/>
    <col min="21" max="25" width="6.7109375" style="18" customWidth="1"/>
    <col min="26" max="26" width="7.28515625" style="18" customWidth="1"/>
    <col min="27" max="27" width="8.140625" style="18" customWidth="1"/>
    <col min="28" max="28" width="4.85546875" style="18" customWidth="1"/>
    <col min="29" max="29" width="8.28515625" style="18" customWidth="1"/>
    <col min="30" max="30" width="6.85546875" style="18" customWidth="1"/>
    <col min="31" max="31" width="7.5703125" style="18" customWidth="1"/>
    <col min="32" max="32" width="7.42578125" style="18" customWidth="1"/>
    <col min="33" max="34" width="5.140625" style="40" customWidth="1"/>
    <col min="35" max="35" width="6.28515625" style="40" customWidth="1"/>
    <col min="36" max="36" width="5.7109375" style="40" customWidth="1"/>
    <col min="37" max="37" width="8.85546875" style="18" customWidth="1"/>
    <col min="38" max="38" width="4.42578125" style="18" customWidth="1"/>
    <col min="39" max="39" width="8.42578125" style="18" customWidth="1"/>
    <col min="40" max="40" width="10" style="18" bestFit="1" customWidth="1"/>
    <col min="41" max="41" width="9.42578125" style="18" bestFit="1" customWidth="1"/>
    <col min="42" max="16384" width="11.42578125" style="7"/>
  </cols>
  <sheetData>
    <row r="1" spans="1:41" s="8" customFormat="1" ht="12.75" customHeight="1" x14ac:dyDescent="0.2">
      <c r="A1" s="228"/>
      <c r="B1" s="229"/>
      <c r="C1" s="141"/>
      <c r="D1" s="259" t="s">
        <v>56</v>
      </c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1"/>
      <c r="U1" s="232">
        <f>Carátula!Q57</f>
        <v>0</v>
      </c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4"/>
      <c r="AM1" s="289" t="s">
        <v>122</v>
      </c>
      <c r="AN1" s="290"/>
      <c r="AO1" s="293" t="str">
        <f>Carátula!AI57</f>
        <v>A</v>
      </c>
    </row>
    <row r="2" spans="1:41" s="8" customFormat="1" ht="23.25" customHeight="1" thickBot="1" x14ac:dyDescent="0.25">
      <c r="A2" s="230"/>
      <c r="B2" s="231"/>
      <c r="C2" s="142"/>
      <c r="D2" s="262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235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7"/>
      <c r="AM2" s="291"/>
      <c r="AN2" s="292"/>
      <c r="AO2" s="294"/>
    </row>
    <row r="3" spans="1:41" s="8" customFormat="1" ht="13.5" customHeight="1" thickBot="1" x14ac:dyDescent="0.25">
      <c r="A3" s="253"/>
      <c r="B3" s="254"/>
      <c r="C3" s="255"/>
      <c r="D3" s="265" t="s">
        <v>92</v>
      </c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7"/>
      <c r="U3" s="238" t="str">
        <f>Carátula!P55</f>
        <v>Memoria de cálculos</v>
      </c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40"/>
      <c r="AM3" s="245" t="s">
        <v>93</v>
      </c>
      <c r="AN3" s="246"/>
      <c r="AO3" s="247"/>
    </row>
    <row r="4" spans="1:41" s="8" customFormat="1" ht="22.5" customHeight="1" thickBot="1" x14ac:dyDescent="0.25">
      <c r="A4" s="256"/>
      <c r="B4" s="257"/>
      <c r="C4" s="258"/>
      <c r="D4" s="268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70"/>
      <c r="U4" s="241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3"/>
      <c r="AM4" s="245" t="s">
        <v>94</v>
      </c>
      <c r="AN4" s="246"/>
      <c r="AO4" s="247"/>
    </row>
    <row r="5" spans="1:41" s="8" customFormat="1" x14ac:dyDescent="0.2">
      <c r="A5" s="248" t="s">
        <v>50</v>
      </c>
      <c r="B5" s="249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1"/>
    </row>
    <row r="6" spans="1:41" s="9" customFormat="1" ht="14.25" x14ac:dyDescent="0.2">
      <c r="A6" s="227" t="s">
        <v>8</v>
      </c>
      <c r="B6" s="227" t="s">
        <v>9</v>
      </c>
      <c r="C6" s="227" t="s">
        <v>10</v>
      </c>
      <c r="D6" s="227"/>
      <c r="E6" s="227" t="s">
        <v>1</v>
      </c>
      <c r="F6" s="227"/>
      <c r="G6" s="227"/>
      <c r="H6" s="227"/>
      <c r="I6" s="227"/>
      <c r="J6" s="227"/>
      <c r="K6" s="227"/>
      <c r="L6" s="227"/>
      <c r="M6" s="227"/>
      <c r="N6" s="1"/>
      <c r="O6" s="227" t="s">
        <v>0</v>
      </c>
      <c r="P6" s="227"/>
      <c r="Q6" s="227"/>
      <c r="R6" s="227"/>
      <c r="S6" s="227"/>
      <c r="T6" s="227"/>
      <c r="U6" s="227" t="s">
        <v>33</v>
      </c>
      <c r="V6" s="227"/>
      <c r="W6" s="227"/>
      <c r="X6" s="227"/>
      <c r="Y6" s="227"/>
      <c r="Z6" s="227"/>
      <c r="AA6" s="227"/>
      <c r="AB6" s="227" t="s">
        <v>34</v>
      </c>
      <c r="AC6" s="227"/>
      <c r="AD6" s="227"/>
      <c r="AE6" s="227"/>
      <c r="AF6" s="227"/>
      <c r="AG6" s="227"/>
      <c r="AH6" s="227"/>
      <c r="AI6" s="227"/>
      <c r="AJ6" s="227"/>
      <c r="AK6" s="227"/>
      <c r="AL6" s="227" t="s">
        <v>87</v>
      </c>
      <c r="AM6" s="227"/>
      <c r="AN6" s="227"/>
      <c r="AO6" s="227"/>
    </row>
    <row r="7" spans="1:41" s="10" customFormat="1" ht="14.25" x14ac:dyDescent="0.2">
      <c r="A7" s="227"/>
      <c r="B7" s="227"/>
      <c r="C7" s="227"/>
      <c r="D7" s="227"/>
      <c r="E7" s="227" t="s">
        <v>22</v>
      </c>
      <c r="F7" s="1" t="s">
        <v>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52</v>
      </c>
      <c r="L7" s="1" t="s">
        <v>43</v>
      </c>
      <c r="M7" s="1" t="s">
        <v>18</v>
      </c>
      <c r="N7" s="227" t="s">
        <v>40</v>
      </c>
      <c r="O7" s="1" t="s">
        <v>20</v>
      </c>
      <c r="P7" s="273" t="s">
        <v>28</v>
      </c>
      <c r="Q7" s="1" t="s">
        <v>21</v>
      </c>
      <c r="R7" s="77" t="s">
        <v>67</v>
      </c>
      <c r="S7" s="1" t="s">
        <v>23</v>
      </c>
      <c r="T7" s="1" t="s">
        <v>24</v>
      </c>
      <c r="U7" s="227" t="s">
        <v>31</v>
      </c>
      <c r="V7" s="227"/>
      <c r="W7" s="227"/>
      <c r="X7" s="227"/>
      <c r="Y7" s="227"/>
      <c r="Z7" s="1" t="s">
        <v>30</v>
      </c>
      <c r="AA7" s="227" t="s">
        <v>32</v>
      </c>
      <c r="AB7" s="1" t="s">
        <v>35</v>
      </c>
      <c r="AC7" s="1" t="s">
        <v>76</v>
      </c>
      <c r="AD7" s="1" t="s">
        <v>7</v>
      </c>
      <c r="AE7" s="1" t="s">
        <v>52</v>
      </c>
      <c r="AF7" s="1" t="s">
        <v>52</v>
      </c>
      <c r="AG7" s="252" t="s">
        <v>53</v>
      </c>
      <c r="AH7" s="227"/>
      <c r="AI7" s="252" t="s">
        <v>54</v>
      </c>
      <c r="AJ7" s="227"/>
      <c r="AK7" s="227" t="s">
        <v>32</v>
      </c>
      <c r="AL7" s="137" t="s">
        <v>35</v>
      </c>
      <c r="AM7" s="1" t="s">
        <v>88</v>
      </c>
      <c r="AN7" s="1" t="s">
        <v>89</v>
      </c>
      <c r="AO7" s="227" t="s">
        <v>32</v>
      </c>
    </row>
    <row r="8" spans="1:41" s="11" customFormat="1" ht="11.25" x14ac:dyDescent="0.2">
      <c r="A8" s="227"/>
      <c r="B8" s="227"/>
      <c r="C8" s="1" t="s">
        <v>11</v>
      </c>
      <c r="D8" s="1" t="s">
        <v>12</v>
      </c>
      <c r="E8" s="227"/>
      <c r="F8" s="1" t="s">
        <v>57</v>
      </c>
      <c r="G8" s="1" t="s">
        <v>19</v>
      </c>
      <c r="H8" s="1"/>
      <c r="I8" s="1" t="s">
        <v>91</v>
      </c>
      <c r="J8" s="1" t="s">
        <v>17</v>
      </c>
      <c r="K8" s="43" t="s">
        <v>36</v>
      </c>
      <c r="L8" s="1"/>
      <c r="M8" s="1" t="s">
        <v>17</v>
      </c>
      <c r="N8" s="227"/>
      <c r="O8" s="1" t="s">
        <v>25</v>
      </c>
      <c r="P8" s="274"/>
      <c r="Q8" s="1" t="s">
        <v>26</v>
      </c>
      <c r="R8" s="77"/>
      <c r="S8" s="1" t="s">
        <v>27</v>
      </c>
      <c r="T8" s="1" t="s">
        <v>17</v>
      </c>
      <c r="U8" s="1" t="s">
        <v>3</v>
      </c>
      <c r="V8" s="1" t="s">
        <v>4</v>
      </c>
      <c r="W8" s="1" t="s">
        <v>5</v>
      </c>
      <c r="X8" s="1" t="s">
        <v>6</v>
      </c>
      <c r="Y8" s="1" t="s">
        <v>29</v>
      </c>
      <c r="Z8" s="1" t="s">
        <v>17</v>
      </c>
      <c r="AA8" s="227"/>
      <c r="AB8" s="44"/>
      <c r="AC8" s="45" t="s">
        <v>55</v>
      </c>
      <c r="AD8" s="45" t="s">
        <v>55</v>
      </c>
      <c r="AE8" s="43" t="s">
        <v>36</v>
      </c>
      <c r="AF8" s="43" t="s">
        <v>37</v>
      </c>
      <c r="AG8" s="227" t="s">
        <v>38</v>
      </c>
      <c r="AH8" s="227"/>
      <c r="AI8" s="227" t="s">
        <v>38</v>
      </c>
      <c r="AJ8" s="227"/>
      <c r="AK8" s="227"/>
      <c r="AL8" s="1"/>
      <c r="AM8" s="1" t="s">
        <v>90</v>
      </c>
      <c r="AN8" s="1" t="s">
        <v>90</v>
      </c>
      <c r="AO8" s="227"/>
    </row>
    <row r="9" spans="1:41" s="16" customFormat="1" x14ac:dyDescent="0.2">
      <c r="A9" s="46"/>
      <c r="B9" s="46"/>
      <c r="C9" s="47"/>
      <c r="D9" s="55"/>
      <c r="E9" s="123"/>
      <c r="F9" s="48"/>
      <c r="G9" s="48"/>
      <c r="H9" s="48"/>
      <c r="I9" s="49"/>
      <c r="J9" s="49"/>
      <c r="K9" s="54"/>
      <c r="L9" s="49"/>
      <c r="M9" s="48"/>
      <c r="N9" s="48"/>
      <c r="O9" s="48"/>
      <c r="P9" s="48"/>
      <c r="Q9" s="48"/>
      <c r="R9" s="73"/>
      <c r="S9" s="48"/>
      <c r="T9" s="73"/>
      <c r="U9" s="72"/>
      <c r="V9" s="50"/>
      <c r="W9" s="50"/>
      <c r="X9" s="50"/>
      <c r="Y9" s="50"/>
      <c r="Z9" s="53"/>
      <c r="AA9" s="51"/>
      <c r="AB9" s="48"/>
      <c r="AC9" s="114"/>
      <c r="AD9" s="114"/>
      <c r="AE9" s="50"/>
      <c r="AF9" s="50"/>
      <c r="AG9" s="52"/>
      <c r="AH9" s="52"/>
      <c r="AI9" s="52"/>
      <c r="AJ9" s="52"/>
      <c r="AK9" s="51"/>
      <c r="AL9" s="51"/>
      <c r="AM9" s="138"/>
      <c r="AN9" s="139"/>
      <c r="AO9" s="51"/>
    </row>
    <row r="10" spans="1:41" s="16" customFormat="1" x14ac:dyDescent="0.2">
      <c r="A10" s="46"/>
      <c r="B10" s="46"/>
      <c r="C10" s="47"/>
      <c r="D10" s="55"/>
      <c r="E10" s="123"/>
      <c r="F10" s="48"/>
      <c r="G10" s="136"/>
      <c r="H10" s="48"/>
      <c r="I10" s="49"/>
      <c r="J10" s="140"/>
      <c r="K10" s="54"/>
      <c r="L10" s="49"/>
      <c r="M10" s="48"/>
      <c r="N10" s="48"/>
      <c r="O10" s="48"/>
      <c r="P10" s="48"/>
      <c r="Q10" s="48"/>
      <c r="R10" s="73"/>
      <c r="S10" s="48"/>
      <c r="T10" s="73"/>
      <c r="U10" s="72"/>
      <c r="V10" s="50"/>
      <c r="W10" s="50"/>
      <c r="X10" s="50"/>
      <c r="Y10" s="50"/>
      <c r="Z10" s="53"/>
      <c r="AA10" s="51"/>
      <c r="AB10" s="48"/>
      <c r="AC10" s="114"/>
      <c r="AD10" s="114"/>
      <c r="AE10" s="50"/>
      <c r="AF10" s="50"/>
      <c r="AG10" s="52"/>
      <c r="AH10" s="52"/>
      <c r="AI10" s="52"/>
      <c r="AJ10" s="52"/>
      <c r="AK10" s="51"/>
      <c r="AL10" s="51"/>
      <c r="AM10" s="51"/>
      <c r="AN10" s="51"/>
      <c r="AO10" s="51"/>
    </row>
    <row r="11" spans="1:41" s="16" customFormat="1" x14ac:dyDescent="0.2"/>
    <row r="12" spans="1:41" s="16" customFormat="1" x14ac:dyDescent="0.2"/>
    <row r="13" spans="1:41" s="16" customFormat="1" x14ac:dyDescent="0.2"/>
    <row r="14" spans="1:41" s="16" customFormat="1" x14ac:dyDescent="0.2"/>
    <row r="15" spans="1:41" s="16" customFormat="1" x14ac:dyDescent="0.2"/>
    <row r="16" spans="1:41" s="16" customFormat="1" x14ac:dyDescent="0.2"/>
    <row r="17" spans="1:41" s="16" customFormat="1" x14ac:dyDescent="0.2"/>
    <row r="18" spans="1:41" s="4" customFormat="1" x14ac:dyDescent="0.2">
      <c r="B18" s="13"/>
      <c r="C18" s="13"/>
      <c r="D18" s="35"/>
      <c r="E18" s="4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79"/>
      <c r="Q18" s="33"/>
      <c r="R18" s="36"/>
      <c r="S18" s="33"/>
      <c r="T18" s="56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/>
      <c r="AH18" s="34"/>
      <c r="AI18" s="34"/>
      <c r="AJ18" s="34"/>
      <c r="AK18" s="33"/>
      <c r="AL18" s="33"/>
      <c r="AM18" s="33"/>
      <c r="AN18" s="33"/>
      <c r="AO18" s="33"/>
    </row>
    <row r="19" spans="1:41" s="4" customFormat="1" x14ac:dyDescent="0.2">
      <c r="B19" s="13"/>
      <c r="C19" s="13"/>
      <c r="D19" s="35"/>
      <c r="E19" s="4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79"/>
      <c r="Q19" s="33"/>
      <c r="R19" s="36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4"/>
      <c r="AH19" s="34"/>
      <c r="AI19" s="34"/>
      <c r="AJ19" s="34"/>
      <c r="AK19" s="33"/>
      <c r="AL19" s="33"/>
      <c r="AM19" s="33"/>
      <c r="AN19" s="33"/>
      <c r="AO19" s="33"/>
    </row>
    <row r="20" spans="1:41" s="4" customFormat="1" x14ac:dyDescent="0.2">
      <c r="B20" s="13"/>
      <c r="C20" s="13"/>
      <c r="D20" s="35"/>
      <c r="E20" s="4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79"/>
      <c r="Q20" s="33"/>
      <c r="R20" s="36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4"/>
      <c r="AH20" s="34"/>
      <c r="AI20" s="34"/>
      <c r="AJ20" s="34"/>
      <c r="AK20" s="33"/>
      <c r="AL20" s="33"/>
      <c r="AM20" s="33"/>
      <c r="AN20" s="33"/>
      <c r="AO20" s="33"/>
    </row>
    <row r="21" spans="1:41" s="4" customFormat="1" x14ac:dyDescent="0.2">
      <c r="B21" s="13"/>
      <c r="C21" s="13"/>
      <c r="D21" s="35"/>
      <c r="E21" s="41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79"/>
      <c r="Q21" s="33"/>
      <c r="R21" s="36"/>
      <c r="S21" s="33"/>
      <c r="T21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4"/>
      <c r="AH21" s="34"/>
      <c r="AI21" s="34"/>
      <c r="AJ21" s="34"/>
      <c r="AK21" s="33"/>
      <c r="AL21" s="33"/>
      <c r="AM21" s="33"/>
      <c r="AN21" s="33"/>
      <c r="AO21" s="33"/>
    </row>
    <row r="22" spans="1:41" s="4" customFormat="1" x14ac:dyDescent="0.2">
      <c r="B22" s="13"/>
      <c r="C22" s="13"/>
      <c r="D22" s="35"/>
      <c r="E22" s="41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79"/>
      <c r="Q22" s="33"/>
      <c r="R22" s="36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4"/>
      <c r="AH22" s="34"/>
      <c r="AI22" s="34"/>
      <c r="AJ22" s="34"/>
      <c r="AK22" s="33"/>
      <c r="AL22" s="33"/>
      <c r="AM22" s="33"/>
      <c r="AN22" s="33"/>
      <c r="AO22" s="33"/>
    </row>
    <row r="23" spans="1:41" s="4" customFormat="1" x14ac:dyDescent="0.2">
      <c r="B23" s="13"/>
      <c r="C23" s="13"/>
      <c r="D23" s="35"/>
      <c r="E23" s="41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79"/>
      <c r="Q23" s="33"/>
      <c r="R23" s="36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4"/>
      <c r="AH23" s="34"/>
      <c r="AI23" s="34"/>
      <c r="AJ23" s="34"/>
      <c r="AK23" s="33"/>
      <c r="AL23" s="33"/>
      <c r="AM23" s="33"/>
      <c r="AN23" s="33"/>
      <c r="AO23" s="33"/>
    </row>
    <row r="24" spans="1:41" s="4" customFormat="1" x14ac:dyDescent="0.2">
      <c r="B24" s="13"/>
      <c r="C24" s="13"/>
      <c r="D24" s="35"/>
      <c r="E24" s="41"/>
      <c r="F24" s="33"/>
      <c r="G24" s="33"/>
      <c r="H24" s="33"/>
      <c r="I24" s="33"/>
      <c r="J24" s="33"/>
      <c r="K24" s="74"/>
      <c r="L24" s="74"/>
      <c r="M24" s="74"/>
      <c r="N24" s="74"/>
      <c r="O24" s="74"/>
      <c r="P24" s="76"/>
      <c r="Q24" s="74"/>
      <c r="R24" s="74"/>
      <c r="S24" s="74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4"/>
      <c r="AH24" s="34"/>
      <c r="AI24" s="34"/>
      <c r="AJ24" s="34"/>
      <c r="AK24" s="33"/>
      <c r="AL24" s="33"/>
      <c r="AM24" s="33"/>
      <c r="AN24" s="33"/>
      <c r="AO24" s="33"/>
    </row>
    <row r="25" spans="1:41" s="4" customFormat="1" x14ac:dyDescent="0.2">
      <c r="B25" s="13"/>
      <c r="C25" s="13"/>
      <c r="D25" s="35"/>
      <c r="E25" s="41"/>
      <c r="F25" s="33"/>
      <c r="G25" s="33"/>
      <c r="H25" s="33"/>
      <c r="I25" s="33"/>
      <c r="J25" s="33"/>
      <c r="K25" s="74"/>
      <c r="L25" s="74"/>
      <c r="M25" s="74"/>
      <c r="N25" s="74"/>
      <c r="O25" s="74"/>
      <c r="P25" s="76"/>
      <c r="Q25" s="74"/>
      <c r="R25" s="74"/>
      <c r="S25" s="74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4"/>
      <c r="AH25" s="34"/>
      <c r="AI25" s="34"/>
      <c r="AJ25" s="34"/>
      <c r="AK25" s="33"/>
      <c r="AL25" s="33"/>
      <c r="AM25" s="33"/>
      <c r="AN25" s="33"/>
      <c r="AO25" s="33"/>
    </row>
    <row r="26" spans="1:41" s="4" customFormat="1" x14ac:dyDescent="0.2">
      <c r="A26" s="57"/>
      <c r="B26" s="13"/>
      <c r="C26" s="13"/>
      <c r="D26" s="35"/>
      <c r="E26" s="41"/>
      <c r="F26" s="33"/>
      <c r="G26" s="33"/>
      <c r="H26" s="33"/>
      <c r="I26" s="33"/>
      <c r="J26" s="33"/>
      <c r="K26" s="74"/>
      <c r="L26" s="74"/>
      <c r="M26" s="74"/>
      <c r="N26" s="74"/>
      <c r="O26" s="74"/>
      <c r="P26" s="76"/>
      <c r="Q26" s="74"/>
      <c r="R26" s="74"/>
      <c r="S26" s="74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4"/>
      <c r="AH26" s="34"/>
      <c r="AI26" s="34"/>
      <c r="AJ26" s="34"/>
      <c r="AK26" s="33"/>
      <c r="AL26" s="33"/>
      <c r="AM26" s="33"/>
      <c r="AN26" s="33"/>
      <c r="AO26" s="33"/>
    </row>
    <row r="27" spans="1:41" s="4" customFormat="1" ht="14.25" x14ac:dyDescent="0.2">
      <c r="A27" s="2"/>
      <c r="B27" s="2"/>
      <c r="C27" s="13"/>
      <c r="D27" s="272"/>
      <c r="E27" s="272"/>
      <c r="F27" s="272"/>
      <c r="G27" s="272"/>
      <c r="H27" s="272"/>
      <c r="I27" s="272"/>
      <c r="J27" s="33"/>
      <c r="K27" s="244"/>
      <c r="L27" s="244"/>
      <c r="M27" s="244"/>
      <c r="N27" s="244"/>
      <c r="O27" s="244"/>
      <c r="P27" s="244"/>
      <c r="Q27" s="244"/>
      <c r="R27" s="74"/>
      <c r="S27" s="74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4"/>
      <c r="AH27" s="34"/>
      <c r="AI27" s="34"/>
      <c r="AJ27" s="34"/>
      <c r="AK27" s="33"/>
      <c r="AL27" s="33"/>
      <c r="AM27" s="33"/>
      <c r="AN27" s="33"/>
      <c r="AO27" s="33"/>
    </row>
    <row r="28" spans="1:41" s="4" customFormat="1" ht="15" x14ac:dyDescent="0.2">
      <c r="A28" s="3"/>
      <c r="B28" s="3"/>
      <c r="C28" s="13"/>
      <c r="D28" s="37"/>
      <c r="E28" s="37"/>
      <c r="F28" s="37"/>
      <c r="G28" s="37"/>
      <c r="H28" s="37"/>
      <c r="I28" s="37"/>
      <c r="J28" s="33"/>
      <c r="K28" s="58"/>
      <c r="L28" s="58"/>
      <c r="M28" s="58"/>
      <c r="N28" s="58"/>
      <c r="O28" s="244"/>
      <c r="P28" s="244"/>
      <c r="Q28" s="244"/>
      <c r="R28" s="74"/>
      <c r="S28" s="74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4"/>
      <c r="AH28" s="34"/>
      <c r="AI28" s="34"/>
      <c r="AJ28" s="34"/>
      <c r="AK28" s="33"/>
      <c r="AL28" s="33"/>
      <c r="AM28" s="33"/>
      <c r="AN28" s="33"/>
      <c r="AO28" s="33"/>
    </row>
    <row r="29" spans="1:41" s="4" customFormat="1" ht="15" x14ac:dyDescent="0.2">
      <c r="A29" s="5"/>
      <c r="B29" s="5"/>
      <c r="C29" s="13"/>
      <c r="D29" s="37"/>
      <c r="E29" s="37"/>
      <c r="F29" s="38"/>
      <c r="G29" s="37"/>
      <c r="H29" s="37"/>
      <c r="I29" s="37"/>
      <c r="J29" s="33"/>
      <c r="K29" s="58"/>
      <c r="L29" s="58"/>
      <c r="M29" s="58"/>
      <c r="N29" s="58"/>
      <c r="O29" s="244"/>
      <c r="P29" s="244"/>
      <c r="Q29" s="244"/>
      <c r="R29" s="74"/>
      <c r="S29" s="74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4"/>
      <c r="AH29" s="34"/>
      <c r="AI29" s="34"/>
      <c r="AJ29" s="34"/>
      <c r="AK29" s="33"/>
      <c r="AL29" s="33"/>
      <c r="AM29" s="33"/>
      <c r="AN29" s="33"/>
      <c r="AO29" s="33"/>
    </row>
    <row r="30" spans="1:41" s="4" customFormat="1" ht="15" x14ac:dyDescent="0.2">
      <c r="A30" s="5"/>
      <c r="B30" s="5"/>
      <c r="C30" s="13"/>
      <c r="D30" s="37"/>
      <c r="E30" s="37"/>
      <c r="F30" s="38"/>
      <c r="G30" s="37"/>
      <c r="H30" s="37"/>
      <c r="I30" s="37"/>
      <c r="J30" s="33"/>
      <c r="K30" s="58"/>
      <c r="L30" s="58"/>
      <c r="M30" s="58"/>
      <c r="N30" s="58"/>
      <c r="O30" s="244"/>
      <c r="P30" s="244"/>
      <c r="Q30" s="244"/>
      <c r="R30" s="74"/>
      <c r="S30" s="74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4"/>
      <c r="AH30" s="34"/>
      <c r="AI30" s="34"/>
      <c r="AJ30" s="34"/>
      <c r="AK30" s="33"/>
      <c r="AL30" s="33"/>
      <c r="AM30" s="33"/>
      <c r="AN30" s="33"/>
      <c r="AO30" s="33"/>
    </row>
    <row r="31" spans="1:41" s="4" customFormat="1" ht="15" x14ac:dyDescent="0.2">
      <c r="A31" s="5"/>
      <c r="B31" s="5"/>
      <c r="C31" s="13"/>
      <c r="D31" s="37"/>
      <c r="E31" s="37"/>
      <c r="F31" s="38"/>
      <c r="G31" s="37"/>
      <c r="H31" s="37"/>
      <c r="I31" s="37"/>
      <c r="J31" s="33"/>
      <c r="K31" s="58"/>
      <c r="L31" s="58"/>
      <c r="M31" s="58"/>
      <c r="N31" s="58"/>
      <c r="O31" s="244"/>
      <c r="P31" s="244"/>
      <c r="Q31" s="244"/>
      <c r="R31" s="74"/>
      <c r="S31" s="74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4"/>
      <c r="AH31" s="34"/>
      <c r="AI31" s="34"/>
      <c r="AJ31" s="34"/>
      <c r="AK31" s="33"/>
      <c r="AL31" s="33"/>
      <c r="AM31" s="33"/>
      <c r="AN31" s="33"/>
      <c r="AO31" s="33"/>
    </row>
    <row r="32" spans="1:41" s="4" customFormat="1" ht="15" x14ac:dyDescent="0.2">
      <c r="A32" s="5"/>
      <c r="B32" s="5"/>
      <c r="C32" s="13"/>
      <c r="D32" s="37"/>
      <c r="E32" s="37"/>
      <c r="F32" s="38"/>
      <c r="G32" s="37"/>
      <c r="H32" s="37"/>
      <c r="I32" s="37"/>
      <c r="J32" s="33"/>
      <c r="K32" s="58"/>
      <c r="L32" s="58"/>
      <c r="M32" s="58"/>
      <c r="N32" s="58"/>
      <c r="O32" s="244"/>
      <c r="P32" s="244"/>
      <c r="Q32" s="244"/>
      <c r="R32" s="74"/>
      <c r="S32" s="74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  <c r="AH32" s="34"/>
      <c r="AI32" s="34"/>
      <c r="AJ32" s="34"/>
      <c r="AK32" s="33"/>
      <c r="AL32" s="33"/>
      <c r="AM32" s="33"/>
      <c r="AN32" s="33"/>
      <c r="AO32" s="33"/>
    </row>
    <row r="33" spans="1:41" s="4" customFormat="1" ht="15" x14ac:dyDescent="0.2">
      <c r="A33" s="5"/>
      <c r="B33" s="5"/>
      <c r="C33" s="13"/>
      <c r="D33" s="37"/>
      <c r="E33" s="37"/>
      <c r="F33" s="38"/>
      <c r="G33" s="37"/>
      <c r="H33" s="37"/>
      <c r="I33" s="37"/>
      <c r="J33" s="33"/>
      <c r="K33" s="58"/>
      <c r="L33" s="58"/>
      <c r="M33" s="58"/>
      <c r="N33" s="58"/>
      <c r="O33" s="244"/>
      <c r="P33" s="244"/>
      <c r="Q33" s="244"/>
      <c r="R33" s="74"/>
      <c r="S33" s="74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4"/>
      <c r="AH33" s="34"/>
      <c r="AI33" s="34"/>
      <c r="AJ33" s="34"/>
      <c r="AK33" s="33"/>
      <c r="AL33" s="33"/>
      <c r="AM33" s="33"/>
      <c r="AN33" s="33"/>
      <c r="AO33" s="33"/>
    </row>
    <row r="34" spans="1:41" s="4" customFormat="1" ht="15" x14ac:dyDescent="0.2">
      <c r="A34" s="5"/>
      <c r="B34" s="5"/>
      <c r="C34" s="13"/>
      <c r="D34" s="37"/>
      <c r="E34" s="37"/>
      <c r="F34" s="38"/>
      <c r="G34" s="37"/>
      <c r="H34" s="37"/>
      <c r="I34" s="37"/>
      <c r="J34" s="33"/>
      <c r="K34" s="244"/>
      <c r="L34" s="244"/>
      <c r="M34" s="244"/>
      <c r="N34" s="244"/>
      <c r="O34" s="244"/>
      <c r="P34" s="244"/>
      <c r="Q34" s="244"/>
      <c r="R34" s="74"/>
      <c r="S34" s="74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4"/>
      <c r="AH34" s="34"/>
      <c r="AI34" s="34"/>
      <c r="AJ34" s="34"/>
      <c r="AK34" s="33"/>
      <c r="AL34" s="33"/>
      <c r="AM34" s="33"/>
      <c r="AN34" s="33"/>
      <c r="AO34" s="33"/>
    </row>
    <row r="35" spans="1:41" s="4" customFormat="1" ht="15" x14ac:dyDescent="0.2">
      <c r="A35" s="5"/>
      <c r="B35" s="5"/>
      <c r="C35" s="13"/>
      <c r="D35" s="37"/>
      <c r="E35" s="37"/>
      <c r="F35" s="38"/>
      <c r="G35" s="37"/>
      <c r="H35" s="37"/>
      <c r="I35" s="37"/>
      <c r="J35" s="33"/>
      <c r="K35" s="244"/>
      <c r="L35" s="244"/>
      <c r="M35" s="244"/>
      <c r="N35" s="244"/>
      <c r="O35" s="244"/>
      <c r="P35" s="244"/>
      <c r="Q35" s="244"/>
      <c r="R35" s="74"/>
      <c r="S35" s="74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4"/>
      <c r="AH35" s="34"/>
      <c r="AI35" s="34"/>
      <c r="AJ35" s="34"/>
      <c r="AK35" s="33"/>
      <c r="AL35" s="33"/>
      <c r="AM35" s="33"/>
      <c r="AN35" s="33"/>
      <c r="AO35" s="33"/>
    </row>
    <row r="36" spans="1:41" s="4" customFormat="1" ht="15" x14ac:dyDescent="0.2">
      <c r="A36" s="5"/>
      <c r="B36" s="5"/>
      <c r="C36" s="13"/>
      <c r="D36" s="37"/>
      <c r="E36" s="37"/>
      <c r="F36" s="38"/>
      <c r="G36" s="37"/>
      <c r="H36" s="37"/>
      <c r="I36" s="37"/>
      <c r="J36" s="33"/>
      <c r="K36" s="244"/>
      <c r="L36" s="244"/>
      <c r="M36" s="244"/>
      <c r="N36" s="244"/>
      <c r="O36" s="244"/>
      <c r="P36" s="244"/>
      <c r="Q36" s="244"/>
      <c r="R36" s="74"/>
      <c r="S36" s="74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4"/>
      <c r="AH36" s="34"/>
      <c r="AI36" s="34"/>
      <c r="AJ36" s="34"/>
      <c r="AK36" s="33"/>
      <c r="AL36" s="33"/>
      <c r="AM36" s="33"/>
      <c r="AN36" s="33"/>
      <c r="AO36" s="33"/>
    </row>
    <row r="37" spans="1:41" s="4" customFormat="1" ht="15" x14ac:dyDescent="0.2">
      <c r="A37" s="5"/>
      <c r="B37" s="5"/>
      <c r="C37" s="13"/>
      <c r="D37" s="37"/>
      <c r="E37" s="37"/>
      <c r="F37" s="38"/>
      <c r="G37" s="37"/>
      <c r="H37" s="37"/>
      <c r="I37" s="37"/>
      <c r="J37" s="33"/>
      <c r="K37" s="244"/>
      <c r="L37" s="244"/>
      <c r="M37" s="244"/>
      <c r="N37" s="244"/>
      <c r="O37" s="244"/>
      <c r="P37" s="244"/>
      <c r="Q37" s="244"/>
      <c r="R37" s="74"/>
      <c r="S37" s="74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4"/>
      <c r="AH37" s="34"/>
      <c r="AI37" s="34"/>
      <c r="AJ37" s="34"/>
      <c r="AK37" s="33"/>
      <c r="AL37" s="33"/>
      <c r="AM37" s="33"/>
      <c r="AN37" s="33"/>
      <c r="AO37" s="33"/>
    </row>
    <row r="38" spans="1:41" s="4" customFormat="1" ht="15" x14ac:dyDescent="0.2">
      <c r="A38" s="5"/>
      <c r="B38" s="5"/>
      <c r="C38" s="13"/>
      <c r="D38" s="37"/>
      <c r="E38" s="37"/>
      <c r="F38" s="38"/>
      <c r="G38" s="37"/>
      <c r="H38" s="37"/>
      <c r="I38" s="37"/>
      <c r="J38" s="33"/>
      <c r="K38" s="271"/>
      <c r="L38" s="271"/>
      <c r="M38" s="271"/>
      <c r="N38" s="271"/>
      <c r="O38" s="271"/>
      <c r="P38" s="271"/>
      <c r="Q38" s="271"/>
      <c r="R38" s="36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4"/>
      <c r="AH38" s="34"/>
      <c r="AI38" s="34"/>
      <c r="AJ38" s="34"/>
      <c r="AK38" s="33"/>
      <c r="AL38" s="33"/>
      <c r="AM38" s="33"/>
      <c r="AN38" s="33"/>
      <c r="AO38" s="33"/>
    </row>
    <row r="39" spans="1:41" s="4" customFormat="1" ht="15" x14ac:dyDescent="0.2">
      <c r="A39" s="5"/>
      <c r="B39" s="5"/>
      <c r="C39" s="13"/>
      <c r="D39" s="37"/>
      <c r="E39" s="37"/>
      <c r="F39" s="38"/>
      <c r="G39" s="37"/>
      <c r="H39" s="37"/>
      <c r="I39" s="37"/>
      <c r="J39" s="33"/>
      <c r="K39" s="33"/>
      <c r="L39" s="33"/>
      <c r="M39" s="33"/>
      <c r="N39" s="33"/>
      <c r="O39" s="33"/>
      <c r="P39" s="79"/>
      <c r="Q39" s="33"/>
      <c r="R39" s="36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4"/>
      <c r="AH39" s="34"/>
      <c r="AI39" s="34"/>
      <c r="AJ39" s="34"/>
      <c r="AK39" s="33"/>
      <c r="AL39" s="33"/>
      <c r="AM39" s="33"/>
      <c r="AN39" s="33"/>
      <c r="AO39" s="33"/>
    </row>
    <row r="40" spans="1:41" s="4" customFormat="1" ht="15" x14ac:dyDescent="0.2">
      <c r="A40" s="5"/>
      <c r="B40" s="5"/>
      <c r="C40" s="13"/>
      <c r="D40" s="37"/>
      <c r="E40" s="37"/>
      <c r="F40" s="38"/>
      <c r="G40" s="37"/>
      <c r="H40" s="37"/>
      <c r="I40" s="37"/>
      <c r="J40" s="33"/>
      <c r="K40" s="33"/>
      <c r="L40" s="33"/>
      <c r="M40" s="33"/>
      <c r="N40" s="33"/>
      <c r="O40" s="33"/>
      <c r="P40" s="79"/>
      <c r="Q40" s="33"/>
      <c r="R40" s="36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4"/>
      <c r="AH40" s="34"/>
      <c r="AI40" s="34"/>
      <c r="AJ40" s="34"/>
      <c r="AK40" s="33"/>
      <c r="AL40" s="33"/>
      <c r="AM40" s="33"/>
      <c r="AN40" s="33"/>
      <c r="AO40" s="33"/>
    </row>
    <row r="41" spans="1:41" s="4" customFormat="1" ht="15" x14ac:dyDescent="0.2">
      <c r="A41" s="6"/>
      <c r="B41" s="6"/>
      <c r="C41" s="13"/>
      <c r="D41" s="37"/>
      <c r="E41" s="37"/>
      <c r="F41" s="38"/>
      <c r="G41" s="37"/>
      <c r="H41" s="37"/>
      <c r="I41" s="37"/>
      <c r="J41" s="33"/>
      <c r="K41" s="33"/>
      <c r="L41" s="33"/>
      <c r="M41" s="33"/>
      <c r="N41" s="33"/>
      <c r="O41" s="33"/>
      <c r="P41" s="79"/>
      <c r="Q41" s="33"/>
      <c r="R41" s="36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4"/>
      <c r="AH41" s="34"/>
      <c r="AI41" s="34"/>
      <c r="AJ41" s="34"/>
      <c r="AK41" s="33"/>
      <c r="AL41" s="33"/>
      <c r="AM41" s="33"/>
      <c r="AN41" s="33"/>
      <c r="AO41" s="33"/>
    </row>
    <row r="42" spans="1:41" s="4" customFormat="1" ht="15" x14ac:dyDescent="0.2">
      <c r="A42" s="6"/>
      <c r="B42" s="6"/>
      <c r="C42" s="13"/>
      <c r="D42" s="37"/>
      <c r="E42" s="37"/>
      <c r="F42" s="38"/>
      <c r="G42" s="37"/>
      <c r="H42" s="37"/>
      <c r="I42" s="37"/>
      <c r="J42" s="33"/>
      <c r="K42" s="33"/>
      <c r="L42" s="33"/>
      <c r="M42" s="33"/>
      <c r="N42" s="33"/>
      <c r="O42" s="33"/>
      <c r="P42" s="79"/>
      <c r="Q42" s="33"/>
      <c r="R42" s="36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4"/>
      <c r="AH42" s="34"/>
      <c r="AI42" s="34"/>
      <c r="AJ42" s="34"/>
      <c r="AK42" s="33"/>
      <c r="AL42" s="33"/>
      <c r="AM42" s="33"/>
      <c r="AN42" s="33"/>
      <c r="AO42" s="33"/>
    </row>
    <row r="43" spans="1:41" s="4" customFormat="1" ht="15" x14ac:dyDescent="0.2">
      <c r="A43" s="6"/>
      <c r="B43" s="6"/>
      <c r="C43" s="13"/>
      <c r="D43" s="37"/>
      <c r="E43" s="37"/>
      <c r="F43" s="38"/>
      <c r="G43" s="37"/>
      <c r="H43" s="37"/>
      <c r="I43" s="37"/>
      <c r="J43" s="33"/>
      <c r="K43" s="33"/>
      <c r="L43" s="33"/>
      <c r="M43" s="33"/>
      <c r="N43" s="33"/>
      <c r="O43" s="33"/>
      <c r="P43" s="79"/>
      <c r="Q43" s="33"/>
      <c r="R43" s="36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4"/>
      <c r="AH43" s="34"/>
      <c r="AI43" s="34"/>
      <c r="AJ43" s="34"/>
      <c r="AK43" s="33"/>
      <c r="AL43" s="33"/>
      <c r="AM43" s="33"/>
      <c r="AN43" s="33"/>
      <c r="AO43" s="33"/>
    </row>
    <row r="44" spans="1:41" s="4" customFormat="1" x14ac:dyDescent="0.2">
      <c r="B44" s="13"/>
      <c r="C44" s="13"/>
      <c r="D44" s="37"/>
      <c r="E44" s="37"/>
      <c r="F44" s="38"/>
      <c r="G44" s="37"/>
      <c r="H44" s="37"/>
      <c r="I44" s="37"/>
      <c r="J44" s="33"/>
      <c r="K44" s="33"/>
      <c r="L44" s="33"/>
      <c r="M44" s="33"/>
      <c r="N44" s="33"/>
      <c r="O44" s="33"/>
      <c r="P44" s="79"/>
      <c r="Q44" s="33"/>
      <c r="R44" s="36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4"/>
      <c r="AH44" s="34"/>
      <c r="AI44" s="34"/>
      <c r="AJ44" s="34"/>
      <c r="AK44" s="33"/>
      <c r="AL44" s="33"/>
      <c r="AM44" s="33"/>
      <c r="AN44" s="33"/>
      <c r="AO44" s="33"/>
    </row>
    <row r="45" spans="1:41" s="4" customFormat="1" x14ac:dyDescent="0.2">
      <c r="B45" s="13"/>
      <c r="C45" s="13"/>
      <c r="D45" s="35"/>
      <c r="E45" s="41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79"/>
      <c r="Q45" s="33"/>
      <c r="R45" s="36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4"/>
      <c r="AH45" s="34"/>
      <c r="AI45" s="34"/>
      <c r="AJ45" s="34"/>
      <c r="AK45" s="33"/>
      <c r="AL45" s="33"/>
      <c r="AM45" s="33"/>
      <c r="AN45" s="33"/>
      <c r="AO45" s="33"/>
    </row>
    <row r="46" spans="1:41" x14ac:dyDescent="0.2">
      <c r="A46" s="12"/>
      <c r="B46" s="13"/>
      <c r="C46" s="13"/>
      <c r="D46" s="35"/>
      <c r="E46" s="4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79"/>
      <c r="Q46" s="33"/>
      <c r="R46" s="36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34"/>
      <c r="AI46" s="34"/>
      <c r="AJ46" s="34"/>
      <c r="AK46" s="33"/>
      <c r="AL46" s="33"/>
      <c r="AM46" s="33"/>
      <c r="AN46" s="33"/>
      <c r="AO46" s="33"/>
    </row>
    <row r="47" spans="1:41" x14ac:dyDescent="0.2">
      <c r="A47" s="12"/>
      <c r="B47" s="13"/>
      <c r="C47" s="13"/>
      <c r="D47" s="35"/>
      <c r="E47" s="41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79"/>
      <c r="Q47" s="33"/>
      <c r="R47" s="36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4"/>
      <c r="AH47" s="34"/>
      <c r="AI47" s="34"/>
      <c r="AJ47" s="34"/>
      <c r="AK47" s="33"/>
      <c r="AL47" s="33"/>
      <c r="AM47" s="33"/>
      <c r="AN47" s="33"/>
      <c r="AO47" s="33"/>
    </row>
  </sheetData>
  <protectedRanges>
    <protectedRange password="CAA7" sqref="F9:T10 AB9:AB10" name="Rango1"/>
  </protectedRanges>
  <autoFilter ref="A8:AO17" xr:uid="{00000000-0009-0000-0000-000000000000}">
    <filterColumn colId="32" showButton="0"/>
    <filterColumn colId="34" showButton="0"/>
  </autoFilter>
  <mergeCells count="48">
    <mergeCell ref="O28:Q28"/>
    <mergeCell ref="K27:Q27"/>
    <mergeCell ref="O30:Q30"/>
    <mergeCell ref="N7:N8"/>
    <mergeCell ref="E6:M6"/>
    <mergeCell ref="D27:I27"/>
    <mergeCell ref="P7:P8"/>
    <mergeCell ref="C6:D7"/>
    <mergeCell ref="E7:E8"/>
    <mergeCell ref="K34:N34"/>
    <mergeCell ref="K38:N38"/>
    <mergeCell ref="O38:Q38"/>
    <mergeCell ref="O35:Q35"/>
    <mergeCell ref="K36:N36"/>
    <mergeCell ref="O36:Q36"/>
    <mergeCell ref="K37:N37"/>
    <mergeCell ref="K35:N35"/>
    <mergeCell ref="O37:Q37"/>
    <mergeCell ref="O34:Q34"/>
    <mergeCell ref="O32:Q32"/>
    <mergeCell ref="O29:Q29"/>
    <mergeCell ref="O33:Q33"/>
    <mergeCell ref="O31:Q31"/>
    <mergeCell ref="U6:AA6"/>
    <mergeCell ref="AM3:AO3"/>
    <mergeCell ref="AM4:AO4"/>
    <mergeCell ref="A5:AO5"/>
    <mergeCell ref="B6:B8"/>
    <mergeCell ref="A6:A8"/>
    <mergeCell ref="AI7:AJ7"/>
    <mergeCell ref="A3:C4"/>
    <mergeCell ref="D1:T2"/>
    <mergeCell ref="D3:T4"/>
    <mergeCell ref="AO7:AO8"/>
    <mergeCell ref="AL6:AO6"/>
    <mergeCell ref="AK7:AK8"/>
    <mergeCell ref="A1:B2"/>
    <mergeCell ref="U1:AL2"/>
    <mergeCell ref="U3:AL4"/>
    <mergeCell ref="U7:Y7"/>
    <mergeCell ref="AA7:AA8"/>
    <mergeCell ref="AG8:AH8"/>
    <mergeCell ref="AI8:AJ8"/>
    <mergeCell ref="AG7:AH7"/>
    <mergeCell ref="O6:T6"/>
    <mergeCell ref="AB6:AK6"/>
    <mergeCell ref="AM1:AN2"/>
    <mergeCell ref="AO1:AO2"/>
  </mergeCells>
  <phoneticPr fontId="8" type="noConversion"/>
  <conditionalFormatting sqref="AK9 AA9:AA10 AM10:AN10">
    <cfRule type="expression" dxfId="1" priority="10" stopIfTrue="1">
      <formula>AA9="NO"</formula>
    </cfRule>
  </conditionalFormatting>
  <conditionalFormatting sqref="AO9:AO10 AK10">
    <cfRule type="expression" dxfId="0" priority="4" stopIfTrue="1">
      <formula>AK9="NO"</formula>
    </cfRule>
  </conditionalFormatting>
  <printOptions horizontalCentered="1"/>
  <pageMargins left="0.39370078740157483" right="0.39370078740157483" top="0.78740157480314965" bottom="0.39370078740157483" header="0.11811023622047245" footer="0.19685039370078741"/>
  <pageSetup paperSize="8" scale="44" orientation="landscape" r:id="rId1"/>
  <headerFooter alignWithMargins="0">
    <oddFooter xml:space="preserve">&amp;C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5F763D0-B616-4A8E-8953-38BF7BC4A76B}">
          <x14:formula1>
            <xm:f>'I cable'!$B$13:$B$28</xm:f>
          </x14:formula1>
          <xm:sqref>S9:S10</xm:sqref>
        </x14:dataValidation>
        <x14:dataValidation type="list" allowBlank="1" showInputMessage="1" showErrorMessage="1" xr:uid="{B250573C-8D8F-465B-A01D-137B50EE2D28}">
          <x14:formula1>
            <xm:f>'I cable'!$B$34:$B$38</xm:f>
          </x14:formula1>
          <xm:sqref>P9:P10</xm:sqref>
        </x14:dataValidation>
        <x14:dataValidation type="list" allowBlank="1" showInputMessage="1" showErrorMessage="1" xr:uid="{B3D0E0D6-0067-43EC-9A14-9728A34C7F54}">
          <x14:formula1>
            <xm:f>'I cable'!$A$2:$A$3</xm:f>
          </x14:formula1>
          <xm:sqref>R9:R10</xm:sqref>
        </x14:dataValidation>
        <x14:dataValidation type="list" allowBlank="1" showInputMessage="1" showErrorMessage="1" xr:uid="{06156C04-BCD0-4467-A38A-617F7B207FD4}">
          <x14:formula1>
            <xm:f>Tipo!$B$3:$B$6</xm:f>
          </x14:formula1>
          <xm:sqref>E9:E10</xm:sqref>
        </x14:dataValidation>
        <x14:dataValidation type="list" allowBlank="1" showInputMessage="1" showErrorMessage="1" xr:uid="{00000000-0002-0000-0000-000000000000}">
          <x14:formula1>
            <xm:f>'I cable'!$C$33:$E$33</xm:f>
          </x14:formula1>
          <xm:sqref>O9:O10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8"/>
  <sheetViews>
    <sheetView zoomScaleNormal="100" workbookViewId="0">
      <selection activeCell="R15" sqref="R15"/>
    </sheetView>
  </sheetViews>
  <sheetFormatPr baseColWidth="10" defaultColWidth="9.140625" defaultRowHeight="12.75" x14ac:dyDescent="0.2"/>
  <cols>
    <col min="1" max="1" width="9.140625" style="68" customWidth="1"/>
    <col min="2" max="2" width="14.7109375" style="68" bestFit="1" customWidth="1"/>
    <col min="3" max="3" width="13.7109375" style="68" customWidth="1"/>
    <col min="4" max="4" width="9.5703125" style="68" bestFit="1" customWidth="1"/>
    <col min="5" max="11" width="8.7109375" style="68" customWidth="1"/>
    <col min="12" max="12" width="7.28515625" style="68" customWidth="1"/>
    <col min="13" max="13" width="1" style="107" customWidth="1"/>
    <col min="14" max="14" width="7.140625" style="68" customWidth="1"/>
    <col min="15" max="15" width="14.7109375" bestFit="1" customWidth="1"/>
    <col min="16" max="16" width="13.7109375" customWidth="1"/>
    <col min="17" max="17" width="9.5703125" bestFit="1" customWidth="1"/>
    <col min="18" max="18" width="8.7109375" customWidth="1"/>
    <col min="19" max="20" width="15.140625" bestFit="1" customWidth="1"/>
    <col min="21" max="21" width="15.140625" customWidth="1"/>
    <col min="22" max="23" width="8.7109375" bestFit="1" customWidth="1"/>
  </cols>
  <sheetData>
    <row r="1" spans="1:23" ht="13.5" thickBot="1" x14ac:dyDescent="0.25">
      <c r="A1" s="101" t="s">
        <v>69</v>
      </c>
      <c r="B1" s="102" t="s">
        <v>70</v>
      </c>
      <c r="M1" s="106"/>
    </row>
    <row r="2" spans="1:23" x14ac:dyDescent="0.2">
      <c r="A2" s="103" t="s">
        <v>59</v>
      </c>
      <c r="B2" s="104" t="s">
        <v>64</v>
      </c>
    </row>
    <row r="3" spans="1:23" ht="13.5" thickBot="1" x14ac:dyDescent="0.25">
      <c r="A3" s="75" t="s">
        <v>68</v>
      </c>
      <c r="B3" s="105" t="s">
        <v>71</v>
      </c>
    </row>
    <row r="5" spans="1:23" ht="13.5" thickBot="1" x14ac:dyDescent="0.25"/>
    <row r="6" spans="1:23" ht="13.5" thickBot="1" x14ac:dyDescent="0.25">
      <c r="C6" s="275" t="s">
        <v>72</v>
      </c>
      <c r="D6" s="276"/>
      <c r="E6" s="276"/>
      <c r="F6" s="276"/>
      <c r="G6" s="276"/>
      <c r="H6" s="276"/>
      <c r="I6" s="276"/>
      <c r="J6" s="276"/>
      <c r="K6" s="277"/>
      <c r="O6" s="68"/>
      <c r="P6" s="275" t="s">
        <v>74</v>
      </c>
      <c r="Q6" s="276"/>
      <c r="R6" s="276"/>
      <c r="S6" s="276"/>
      <c r="T6" s="276"/>
      <c r="U6" s="276"/>
      <c r="V6" s="276"/>
      <c r="W6" s="277"/>
    </row>
    <row r="7" spans="1:23" s="68" customFormat="1" ht="15.75" customHeight="1" x14ac:dyDescent="0.2">
      <c r="B7" s="64"/>
      <c r="C7" s="281" t="s">
        <v>63</v>
      </c>
      <c r="D7" s="282"/>
      <c r="E7" s="282"/>
      <c r="F7" s="283"/>
      <c r="G7" s="281" t="s">
        <v>42</v>
      </c>
      <c r="H7" s="282"/>
      <c r="I7" s="283"/>
      <c r="J7" s="281" t="s">
        <v>41</v>
      </c>
      <c r="K7" s="283"/>
      <c r="L7" s="58"/>
      <c r="M7" s="108"/>
      <c r="O7" s="64"/>
      <c r="P7" s="281" t="s">
        <v>63</v>
      </c>
      <c r="Q7" s="283"/>
      <c r="R7" s="281" t="s">
        <v>42</v>
      </c>
      <c r="S7" s="282"/>
      <c r="T7" s="282"/>
      <c r="U7" s="283"/>
      <c r="V7" s="281" t="s">
        <v>41</v>
      </c>
      <c r="W7" s="283"/>
    </row>
    <row r="8" spans="1:23" s="68" customFormat="1" x14ac:dyDescent="0.2">
      <c r="B8" s="98" t="s">
        <v>79</v>
      </c>
      <c r="C8" s="117"/>
      <c r="D8" s="118" t="s">
        <v>7</v>
      </c>
      <c r="E8" s="118"/>
      <c r="F8" s="82"/>
      <c r="G8" s="83"/>
      <c r="H8" s="81"/>
      <c r="I8" s="82" t="s">
        <v>7</v>
      </c>
      <c r="J8" s="118"/>
      <c r="K8" s="82" t="s">
        <v>7</v>
      </c>
      <c r="L8" s="57"/>
      <c r="M8" s="109"/>
      <c r="O8" s="98" t="s">
        <v>79</v>
      </c>
      <c r="P8" s="132" t="s">
        <v>7</v>
      </c>
      <c r="Q8" s="133"/>
      <c r="R8" s="134"/>
      <c r="S8" s="135"/>
      <c r="T8" s="135" t="s">
        <v>7</v>
      </c>
      <c r="U8" s="133"/>
      <c r="V8" s="81"/>
      <c r="W8" s="82" t="s">
        <v>7</v>
      </c>
    </row>
    <row r="9" spans="1:23" s="68" customFormat="1" x14ac:dyDescent="0.2">
      <c r="B9" s="99" t="s">
        <v>78</v>
      </c>
      <c r="C9" s="117"/>
      <c r="D9" s="118"/>
      <c r="E9" s="118" t="s">
        <v>7</v>
      </c>
      <c r="F9" s="127"/>
      <c r="G9" s="117"/>
      <c r="H9" s="118"/>
      <c r="I9" s="127"/>
      <c r="J9" s="118" t="s">
        <v>7</v>
      </c>
      <c r="K9" s="82"/>
      <c r="L9" s="57"/>
      <c r="M9" s="109"/>
      <c r="O9" s="99" t="s">
        <v>78</v>
      </c>
      <c r="P9" s="117"/>
      <c r="Q9" s="127"/>
      <c r="R9" s="117"/>
      <c r="S9" s="118"/>
      <c r="T9" s="118"/>
      <c r="U9" s="127" t="s">
        <v>7</v>
      </c>
      <c r="V9" s="118" t="s">
        <v>7</v>
      </c>
      <c r="W9" s="82"/>
    </row>
    <row r="10" spans="1:23" s="68" customFormat="1" x14ac:dyDescent="0.2">
      <c r="B10" s="99" t="s">
        <v>60</v>
      </c>
      <c r="C10" s="83" t="s">
        <v>7</v>
      </c>
      <c r="D10" s="81"/>
      <c r="E10" s="81"/>
      <c r="F10" s="82"/>
      <c r="G10" s="83" t="s">
        <v>7</v>
      </c>
      <c r="H10" s="81"/>
      <c r="I10" s="82"/>
      <c r="J10" s="81" t="s">
        <v>7</v>
      </c>
      <c r="K10" s="82"/>
      <c r="L10" s="57"/>
      <c r="M10" s="109"/>
      <c r="O10" s="99" t="s">
        <v>60</v>
      </c>
      <c r="P10" s="83" t="s">
        <v>7</v>
      </c>
      <c r="Q10" s="82"/>
      <c r="R10" s="83" t="s">
        <v>7</v>
      </c>
      <c r="S10" s="81"/>
      <c r="T10" s="81"/>
      <c r="U10" s="82"/>
      <c r="V10" s="81" t="s">
        <v>7</v>
      </c>
      <c r="W10" s="82"/>
    </row>
    <row r="11" spans="1:23" s="68" customFormat="1" x14ac:dyDescent="0.2">
      <c r="B11" s="99" t="s">
        <v>61</v>
      </c>
      <c r="C11" s="83"/>
      <c r="D11" s="81"/>
      <c r="E11" s="81"/>
      <c r="F11" s="82" t="s">
        <v>7</v>
      </c>
      <c r="G11" s="83"/>
      <c r="H11" s="81" t="s">
        <v>7</v>
      </c>
      <c r="I11" s="82"/>
      <c r="J11" s="81"/>
      <c r="K11" s="82" t="s">
        <v>7</v>
      </c>
      <c r="L11" s="60"/>
      <c r="M11" s="104"/>
      <c r="O11" s="99" t="s">
        <v>61</v>
      </c>
      <c r="P11" s="83"/>
      <c r="Q11" s="82" t="s">
        <v>7</v>
      </c>
      <c r="R11" s="83"/>
      <c r="S11" s="81" t="s">
        <v>7</v>
      </c>
      <c r="T11" s="81"/>
      <c r="U11" s="82"/>
      <c r="V11" s="81"/>
      <c r="W11" s="82" t="s">
        <v>7</v>
      </c>
    </row>
    <row r="12" spans="1:23" s="68" customFormat="1" x14ac:dyDescent="0.2">
      <c r="B12" s="100" t="s">
        <v>62</v>
      </c>
      <c r="C12" s="84"/>
      <c r="D12" s="80"/>
      <c r="E12" s="80"/>
      <c r="F12" s="85" t="s">
        <v>7</v>
      </c>
      <c r="G12" s="84"/>
      <c r="H12" s="80" t="s">
        <v>7</v>
      </c>
      <c r="I12" s="85"/>
      <c r="J12" s="80"/>
      <c r="K12" s="85" t="s">
        <v>7</v>
      </c>
      <c r="L12" s="60"/>
      <c r="M12" s="104"/>
      <c r="O12" s="100" t="s">
        <v>62</v>
      </c>
      <c r="P12" s="84"/>
      <c r="Q12" s="85" t="s">
        <v>7</v>
      </c>
      <c r="R12" s="84"/>
      <c r="S12" s="80" t="s">
        <v>7</v>
      </c>
      <c r="T12" s="80"/>
      <c r="U12" s="85"/>
      <c r="V12" s="80"/>
      <c r="W12" s="85" t="s">
        <v>7</v>
      </c>
    </row>
    <row r="13" spans="1:23" s="68" customFormat="1" x14ac:dyDescent="0.2">
      <c r="B13" s="94">
        <v>1.5</v>
      </c>
      <c r="C13" s="86">
        <v>13</v>
      </c>
      <c r="D13" s="87">
        <v>14</v>
      </c>
      <c r="E13" s="87">
        <v>15</v>
      </c>
      <c r="F13" s="88">
        <v>12</v>
      </c>
      <c r="G13" s="87">
        <v>18</v>
      </c>
      <c r="H13" s="87">
        <v>15</v>
      </c>
      <c r="I13" s="87" t="s">
        <v>58</v>
      </c>
      <c r="J13" s="86">
        <v>24</v>
      </c>
      <c r="K13" s="88">
        <v>19</v>
      </c>
      <c r="L13" s="59"/>
      <c r="M13" s="110"/>
      <c r="O13" s="94">
        <v>1.5</v>
      </c>
      <c r="P13" s="86">
        <v>19</v>
      </c>
      <c r="Q13" s="87">
        <v>17</v>
      </c>
      <c r="R13" s="86">
        <v>23</v>
      </c>
      <c r="S13" s="87">
        <v>20</v>
      </c>
      <c r="T13" s="87" t="s">
        <v>58</v>
      </c>
      <c r="U13" s="88" t="s">
        <v>58</v>
      </c>
      <c r="V13" s="87">
        <v>28</v>
      </c>
      <c r="W13" s="88">
        <v>24</v>
      </c>
    </row>
    <row r="14" spans="1:23" x14ac:dyDescent="0.2">
      <c r="B14" s="95">
        <v>2.5</v>
      </c>
      <c r="C14" s="89">
        <v>19</v>
      </c>
      <c r="D14" s="60">
        <v>18</v>
      </c>
      <c r="E14" s="60">
        <v>21</v>
      </c>
      <c r="F14" s="65">
        <v>16</v>
      </c>
      <c r="G14" s="60">
        <v>25</v>
      </c>
      <c r="H14" s="60">
        <v>21</v>
      </c>
      <c r="I14" s="60" t="s">
        <v>58</v>
      </c>
      <c r="J14" s="89">
        <v>31</v>
      </c>
      <c r="K14" s="65">
        <v>26</v>
      </c>
      <c r="L14" s="60"/>
      <c r="M14" s="104"/>
      <c r="O14" s="95">
        <v>2.5</v>
      </c>
      <c r="P14" s="89">
        <v>26</v>
      </c>
      <c r="Q14" s="62">
        <v>23</v>
      </c>
      <c r="R14" s="89">
        <v>31</v>
      </c>
      <c r="S14" s="60">
        <v>28</v>
      </c>
      <c r="T14" s="60" t="s">
        <v>58</v>
      </c>
      <c r="U14" s="65" t="s">
        <v>58</v>
      </c>
      <c r="V14" s="62">
        <v>37</v>
      </c>
      <c r="W14" s="65">
        <v>31</v>
      </c>
    </row>
    <row r="15" spans="1:23" x14ac:dyDescent="0.2">
      <c r="B15" s="95">
        <v>4</v>
      </c>
      <c r="C15" s="89">
        <v>25</v>
      </c>
      <c r="D15" s="60">
        <v>25</v>
      </c>
      <c r="E15" s="60">
        <v>28</v>
      </c>
      <c r="F15" s="65">
        <v>22</v>
      </c>
      <c r="G15" s="60">
        <v>33</v>
      </c>
      <c r="H15" s="60">
        <v>29</v>
      </c>
      <c r="I15" s="60">
        <v>29</v>
      </c>
      <c r="J15" s="89">
        <v>41</v>
      </c>
      <c r="K15" s="65">
        <v>33</v>
      </c>
      <c r="L15" s="60"/>
      <c r="M15" s="104"/>
      <c r="O15" s="95">
        <v>4</v>
      </c>
      <c r="P15" s="89">
        <v>34</v>
      </c>
      <c r="Q15" s="62">
        <v>30</v>
      </c>
      <c r="R15" s="89">
        <v>43</v>
      </c>
      <c r="S15" s="60">
        <v>36</v>
      </c>
      <c r="T15" s="60">
        <v>36</v>
      </c>
      <c r="U15" s="65">
        <v>46</v>
      </c>
      <c r="V15" s="62">
        <v>48</v>
      </c>
      <c r="W15" s="65">
        <v>40</v>
      </c>
    </row>
    <row r="16" spans="1:23" x14ac:dyDescent="0.2">
      <c r="B16" s="95">
        <v>6</v>
      </c>
      <c r="C16" s="89">
        <v>31</v>
      </c>
      <c r="D16" s="60">
        <v>32</v>
      </c>
      <c r="E16" s="60">
        <v>36</v>
      </c>
      <c r="F16" s="65">
        <v>29</v>
      </c>
      <c r="G16" s="60">
        <v>42</v>
      </c>
      <c r="H16" s="60">
        <v>35</v>
      </c>
      <c r="I16" s="60">
        <v>37</v>
      </c>
      <c r="J16" s="89">
        <v>50</v>
      </c>
      <c r="K16" s="65">
        <v>42</v>
      </c>
      <c r="L16" s="60"/>
      <c r="M16" s="104"/>
      <c r="O16" s="95">
        <v>6</v>
      </c>
      <c r="P16" s="89">
        <v>44</v>
      </c>
      <c r="Q16" s="62">
        <v>38</v>
      </c>
      <c r="R16" s="89">
        <v>54</v>
      </c>
      <c r="S16" s="60">
        <v>47</v>
      </c>
      <c r="T16" s="60">
        <v>48</v>
      </c>
      <c r="U16" s="65">
        <v>59</v>
      </c>
      <c r="V16" s="62">
        <v>60</v>
      </c>
      <c r="W16" s="65">
        <v>49</v>
      </c>
    </row>
    <row r="17" spans="2:23" x14ac:dyDescent="0.2">
      <c r="B17" s="95">
        <v>10</v>
      </c>
      <c r="C17" s="89">
        <v>43</v>
      </c>
      <c r="D17" s="60">
        <v>44</v>
      </c>
      <c r="E17" s="60">
        <v>50</v>
      </c>
      <c r="F17" s="65">
        <v>38</v>
      </c>
      <c r="G17" s="60">
        <v>58</v>
      </c>
      <c r="H17" s="60">
        <v>49</v>
      </c>
      <c r="I17" s="60">
        <v>52</v>
      </c>
      <c r="J17" s="89">
        <v>67</v>
      </c>
      <c r="K17" s="65">
        <v>55</v>
      </c>
      <c r="L17" s="60"/>
      <c r="M17" s="104"/>
      <c r="O17" s="95">
        <v>10</v>
      </c>
      <c r="P17" s="89">
        <v>60</v>
      </c>
      <c r="Q17" s="62">
        <v>52</v>
      </c>
      <c r="R17" s="89">
        <v>74</v>
      </c>
      <c r="S17" s="60">
        <v>65</v>
      </c>
      <c r="T17" s="60">
        <v>67</v>
      </c>
      <c r="U17" s="65">
        <v>82</v>
      </c>
      <c r="V17" s="62">
        <v>79</v>
      </c>
      <c r="W17" s="65">
        <v>66</v>
      </c>
    </row>
    <row r="18" spans="2:23" x14ac:dyDescent="0.2">
      <c r="B18" s="95">
        <v>16</v>
      </c>
      <c r="C18" s="89">
        <v>57</v>
      </c>
      <c r="D18" s="60">
        <v>59</v>
      </c>
      <c r="E18" s="60">
        <v>66</v>
      </c>
      <c r="F18" s="65">
        <v>51</v>
      </c>
      <c r="G18" s="60">
        <v>78</v>
      </c>
      <c r="H18" s="60">
        <v>67</v>
      </c>
      <c r="I18" s="60">
        <v>71</v>
      </c>
      <c r="J18" s="89">
        <v>89</v>
      </c>
      <c r="K18" s="65">
        <v>71</v>
      </c>
      <c r="L18" s="60"/>
      <c r="M18" s="104"/>
      <c r="O18" s="95">
        <v>16</v>
      </c>
      <c r="P18" s="89">
        <v>79</v>
      </c>
      <c r="Q18" s="62">
        <v>69</v>
      </c>
      <c r="R18" s="89">
        <v>100</v>
      </c>
      <c r="S18" s="60">
        <v>86</v>
      </c>
      <c r="T18" s="60">
        <v>92</v>
      </c>
      <c r="U18" s="65">
        <v>110</v>
      </c>
      <c r="V18" s="62">
        <v>101</v>
      </c>
      <c r="W18" s="65">
        <v>85</v>
      </c>
    </row>
    <row r="19" spans="2:23" x14ac:dyDescent="0.2">
      <c r="B19" s="95">
        <v>25</v>
      </c>
      <c r="C19" s="89">
        <v>74</v>
      </c>
      <c r="D19" s="60">
        <v>77</v>
      </c>
      <c r="E19" s="60">
        <v>88</v>
      </c>
      <c r="F19" s="65">
        <v>67</v>
      </c>
      <c r="G19" s="60">
        <v>99</v>
      </c>
      <c r="H19" s="60">
        <v>84</v>
      </c>
      <c r="I19" s="60">
        <v>91</v>
      </c>
      <c r="J19" s="89">
        <v>111</v>
      </c>
      <c r="K19" s="65">
        <v>91</v>
      </c>
      <c r="L19" s="60"/>
      <c r="M19" s="104"/>
      <c r="O19" s="95">
        <v>25</v>
      </c>
      <c r="P19" s="89">
        <v>103</v>
      </c>
      <c r="Q19" s="62">
        <v>91</v>
      </c>
      <c r="R19" s="89">
        <v>129</v>
      </c>
      <c r="S19" s="60">
        <v>110</v>
      </c>
      <c r="T19" s="60">
        <v>123</v>
      </c>
      <c r="U19" s="65">
        <v>147</v>
      </c>
      <c r="V19" s="62">
        <v>130</v>
      </c>
      <c r="W19" s="65">
        <v>108</v>
      </c>
    </row>
    <row r="20" spans="2:23" x14ac:dyDescent="0.2">
      <c r="B20" s="95">
        <v>35</v>
      </c>
      <c r="C20" s="89">
        <v>92</v>
      </c>
      <c r="D20" s="60">
        <v>96</v>
      </c>
      <c r="E20" s="60">
        <v>109</v>
      </c>
      <c r="F20" s="65">
        <v>82</v>
      </c>
      <c r="G20" s="60">
        <v>123</v>
      </c>
      <c r="H20" s="60">
        <v>105</v>
      </c>
      <c r="I20" s="60">
        <v>113</v>
      </c>
      <c r="J20" s="89">
        <v>133</v>
      </c>
      <c r="K20" s="65">
        <v>109</v>
      </c>
      <c r="L20" s="60"/>
      <c r="M20" s="104"/>
      <c r="O20" s="95">
        <v>35</v>
      </c>
      <c r="P20" s="89">
        <v>126</v>
      </c>
      <c r="Q20" s="62">
        <v>110</v>
      </c>
      <c r="R20" s="89">
        <v>160</v>
      </c>
      <c r="S20" s="60">
        <v>137</v>
      </c>
      <c r="T20" s="60">
        <v>154</v>
      </c>
      <c r="U20" s="65">
        <v>182</v>
      </c>
      <c r="V20" s="62">
        <v>157</v>
      </c>
      <c r="W20" s="65">
        <v>131</v>
      </c>
    </row>
    <row r="21" spans="2:23" x14ac:dyDescent="0.2">
      <c r="B21" s="95">
        <v>50</v>
      </c>
      <c r="C21" s="89" t="s">
        <v>58</v>
      </c>
      <c r="D21" s="60">
        <v>117</v>
      </c>
      <c r="E21" s="60">
        <v>131</v>
      </c>
      <c r="F21" s="65">
        <v>103</v>
      </c>
      <c r="G21" s="60">
        <v>157</v>
      </c>
      <c r="H21" s="60">
        <v>133</v>
      </c>
      <c r="I21" s="60">
        <v>138</v>
      </c>
      <c r="J21" s="89" t="s">
        <v>58</v>
      </c>
      <c r="K21" s="65">
        <v>137</v>
      </c>
      <c r="L21" s="60"/>
      <c r="M21" s="104"/>
      <c r="O21" s="95">
        <v>50</v>
      </c>
      <c r="P21" s="89">
        <v>159</v>
      </c>
      <c r="Q21" s="62">
        <v>140</v>
      </c>
      <c r="R21" s="89">
        <v>205</v>
      </c>
      <c r="S21" s="60">
        <v>175</v>
      </c>
      <c r="T21" s="60">
        <v>188</v>
      </c>
      <c r="U21" s="65">
        <v>220</v>
      </c>
      <c r="V21" s="62">
        <v>196</v>
      </c>
      <c r="W21" s="65">
        <v>163</v>
      </c>
    </row>
    <row r="22" spans="2:23" x14ac:dyDescent="0.2">
      <c r="B22" s="95">
        <v>70</v>
      </c>
      <c r="C22" s="89" t="s">
        <v>58</v>
      </c>
      <c r="D22" s="60">
        <v>149</v>
      </c>
      <c r="E22" s="60">
        <v>167</v>
      </c>
      <c r="F22" s="65">
        <v>130</v>
      </c>
      <c r="G22" s="60">
        <v>202</v>
      </c>
      <c r="H22" s="60">
        <v>171</v>
      </c>
      <c r="I22" s="60">
        <v>179</v>
      </c>
      <c r="J22" s="89" t="s">
        <v>58</v>
      </c>
      <c r="K22" s="65">
        <v>169</v>
      </c>
      <c r="L22" s="60"/>
      <c r="M22" s="104"/>
      <c r="O22" s="95">
        <v>70</v>
      </c>
      <c r="P22" s="89">
        <v>201</v>
      </c>
      <c r="Q22" s="62">
        <v>177</v>
      </c>
      <c r="R22" s="89">
        <v>263</v>
      </c>
      <c r="S22" s="60">
        <v>224</v>
      </c>
      <c r="T22" s="60">
        <v>244</v>
      </c>
      <c r="U22" s="65">
        <v>282</v>
      </c>
      <c r="V22" s="62">
        <v>241</v>
      </c>
      <c r="W22" s="65">
        <v>202</v>
      </c>
    </row>
    <row r="23" spans="2:23" x14ac:dyDescent="0.2">
      <c r="B23" s="95">
        <v>95</v>
      </c>
      <c r="C23" s="89" t="s">
        <v>58</v>
      </c>
      <c r="D23" s="60">
        <v>180</v>
      </c>
      <c r="E23" s="60">
        <v>202</v>
      </c>
      <c r="F23" s="65">
        <v>156</v>
      </c>
      <c r="G23" s="60">
        <v>245</v>
      </c>
      <c r="H23" s="60">
        <v>207</v>
      </c>
      <c r="I23" s="60">
        <v>219</v>
      </c>
      <c r="J23" s="89" t="s">
        <v>58</v>
      </c>
      <c r="K23" s="65">
        <v>201</v>
      </c>
      <c r="L23" s="60"/>
      <c r="M23" s="104"/>
      <c r="O23" s="95">
        <v>95</v>
      </c>
      <c r="P23" s="89">
        <v>241</v>
      </c>
      <c r="Q23" s="62">
        <v>212</v>
      </c>
      <c r="R23" s="89">
        <v>320</v>
      </c>
      <c r="S23" s="60">
        <v>271</v>
      </c>
      <c r="T23" s="60">
        <v>298</v>
      </c>
      <c r="U23" s="65">
        <v>343</v>
      </c>
      <c r="V23" s="62">
        <v>285</v>
      </c>
      <c r="W23" s="65">
        <v>239</v>
      </c>
    </row>
    <row r="24" spans="2:23" x14ac:dyDescent="0.2">
      <c r="B24" s="95">
        <v>120</v>
      </c>
      <c r="C24" s="89" t="s">
        <v>58</v>
      </c>
      <c r="D24" s="60">
        <v>208</v>
      </c>
      <c r="E24" s="60">
        <v>234</v>
      </c>
      <c r="F24" s="65">
        <v>179</v>
      </c>
      <c r="G24" s="60">
        <v>285</v>
      </c>
      <c r="H24" s="60">
        <v>240</v>
      </c>
      <c r="I24" s="60">
        <v>255</v>
      </c>
      <c r="J24" s="89" t="s">
        <v>58</v>
      </c>
      <c r="K24" s="65">
        <v>228</v>
      </c>
      <c r="L24" s="60"/>
      <c r="M24" s="104"/>
      <c r="O24" s="95">
        <v>120</v>
      </c>
      <c r="P24" s="89">
        <v>278</v>
      </c>
      <c r="Q24" s="62">
        <v>244</v>
      </c>
      <c r="R24" s="89">
        <v>373</v>
      </c>
      <c r="S24" s="60">
        <v>315</v>
      </c>
      <c r="T24" s="60">
        <v>349</v>
      </c>
      <c r="U24" s="65">
        <v>398</v>
      </c>
      <c r="V24" s="62">
        <v>325</v>
      </c>
      <c r="W24" s="65">
        <v>272</v>
      </c>
    </row>
    <row r="25" spans="2:23" x14ac:dyDescent="0.2">
      <c r="B25" s="95">
        <v>150</v>
      </c>
      <c r="C25" s="89" t="s">
        <v>58</v>
      </c>
      <c r="D25" s="60">
        <v>228</v>
      </c>
      <c r="E25" s="60">
        <v>261</v>
      </c>
      <c r="F25" s="65" t="s">
        <v>58</v>
      </c>
      <c r="G25" s="60">
        <v>330</v>
      </c>
      <c r="H25" s="60">
        <v>278</v>
      </c>
      <c r="I25" s="60">
        <v>295</v>
      </c>
      <c r="J25" s="89" t="s">
        <v>58</v>
      </c>
      <c r="K25" s="65">
        <v>258</v>
      </c>
      <c r="L25" s="60"/>
      <c r="M25" s="104"/>
      <c r="O25" s="95">
        <v>150</v>
      </c>
      <c r="P25" s="89">
        <v>304</v>
      </c>
      <c r="Q25" s="62">
        <v>273</v>
      </c>
      <c r="R25" s="89">
        <v>430</v>
      </c>
      <c r="S25" s="60">
        <v>363</v>
      </c>
      <c r="T25" s="60">
        <v>404</v>
      </c>
      <c r="U25" s="65">
        <v>459</v>
      </c>
      <c r="V25" s="62">
        <v>367</v>
      </c>
      <c r="W25" s="65">
        <v>307</v>
      </c>
    </row>
    <row r="26" spans="2:23" x14ac:dyDescent="0.2">
      <c r="B26" s="96">
        <v>185</v>
      </c>
      <c r="C26" s="90" t="s">
        <v>58</v>
      </c>
      <c r="D26" s="61">
        <v>258</v>
      </c>
      <c r="E26" s="61">
        <v>297</v>
      </c>
      <c r="F26" s="66" t="s">
        <v>58</v>
      </c>
      <c r="G26" s="61">
        <v>378</v>
      </c>
      <c r="H26" s="61">
        <v>317</v>
      </c>
      <c r="I26" s="61">
        <v>338</v>
      </c>
      <c r="J26" s="90" t="s">
        <v>58</v>
      </c>
      <c r="K26" s="66">
        <v>289</v>
      </c>
      <c r="L26" s="61"/>
      <c r="M26" s="111"/>
      <c r="O26" s="96">
        <v>185</v>
      </c>
      <c r="P26" s="89">
        <v>349</v>
      </c>
      <c r="Q26" s="62">
        <v>309</v>
      </c>
      <c r="R26" s="89">
        <v>493</v>
      </c>
      <c r="S26" s="60">
        <v>415</v>
      </c>
      <c r="T26" s="60">
        <v>464</v>
      </c>
      <c r="U26" s="65">
        <v>523</v>
      </c>
      <c r="V26" s="62">
        <v>411</v>
      </c>
      <c r="W26" s="65">
        <v>344</v>
      </c>
    </row>
    <row r="27" spans="2:23" x14ac:dyDescent="0.2">
      <c r="B27" s="96">
        <v>240</v>
      </c>
      <c r="C27" s="90" t="s">
        <v>58</v>
      </c>
      <c r="D27" s="61">
        <v>301</v>
      </c>
      <c r="E27" s="61">
        <v>348</v>
      </c>
      <c r="F27" s="66" t="s">
        <v>58</v>
      </c>
      <c r="G27" s="61">
        <v>447</v>
      </c>
      <c r="H27" s="61">
        <v>374</v>
      </c>
      <c r="I27" s="61">
        <v>401</v>
      </c>
      <c r="J27" s="90" t="s">
        <v>58</v>
      </c>
      <c r="K27" s="66">
        <v>333</v>
      </c>
      <c r="L27" s="61"/>
      <c r="M27" s="111"/>
      <c r="O27" s="96">
        <v>240</v>
      </c>
      <c r="P27" s="89">
        <v>418</v>
      </c>
      <c r="Q27" s="62">
        <v>362</v>
      </c>
      <c r="R27" s="89">
        <v>583</v>
      </c>
      <c r="S27" s="60">
        <v>490</v>
      </c>
      <c r="T27" s="60">
        <v>552</v>
      </c>
      <c r="U27" s="65">
        <v>618</v>
      </c>
      <c r="V27" s="62">
        <v>475</v>
      </c>
      <c r="W27" s="65">
        <v>398</v>
      </c>
    </row>
    <row r="28" spans="2:23" x14ac:dyDescent="0.2">
      <c r="B28" s="97">
        <v>300</v>
      </c>
      <c r="C28" s="91" t="s">
        <v>58</v>
      </c>
      <c r="D28" s="92">
        <v>343</v>
      </c>
      <c r="E28" s="92">
        <v>398</v>
      </c>
      <c r="F28" s="93" t="s">
        <v>58</v>
      </c>
      <c r="G28" s="92">
        <v>516</v>
      </c>
      <c r="H28" s="92">
        <v>432</v>
      </c>
      <c r="I28" s="92">
        <v>488</v>
      </c>
      <c r="J28" s="91" t="s">
        <v>58</v>
      </c>
      <c r="K28" s="93">
        <v>377</v>
      </c>
      <c r="L28" s="61"/>
      <c r="M28" s="111"/>
      <c r="O28" s="97">
        <v>300</v>
      </c>
      <c r="P28" s="112">
        <v>484</v>
      </c>
      <c r="Q28" s="63">
        <v>414</v>
      </c>
      <c r="R28" s="112">
        <v>674</v>
      </c>
      <c r="S28" s="63">
        <v>565</v>
      </c>
      <c r="T28" s="63">
        <v>640</v>
      </c>
      <c r="U28" s="113">
        <v>713</v>
      </c>
      <c r="V28" s="63">
        <v>537</v>
      </c>
      <c r="W28" s="113">
        <v>449</v>
      </c>
    </row>
    <row r="29" spans="2:23" x14ac:dyDescent="0.2">
      <c r="O29" s="68"/>
      <c r="P29" s="68"/>
      <c r="Q29" s="68"/>
      <c r="R29" s="68"/>
      <c r="S29" s="68"/>
      <c r="T29" s="68"/>
      <c r="U29" s="68"/>
      <c r="V29" s="68"/>
      <c r="W29" s="68"/>
    </row>
    <row r="30" spans="2:23" x14ac:dyDescent="0.2">
      <c r="O30" s="68"/>
      <c r="P30" s="68"/>
      <c r="Q30" s="68"/>
      <c r="R30" s="68"/>
      <c r="S30" s="68"/>
      <c r="T30" s="68"/>
      <c r="U30" s="68"/>
      <c r="V30" s="68"/>
      <c r="W30" s="68"/>
    </row>
    <row r="31" spans="2:23" x14ac:dyDescent="0.2">
      <c r="O31" s="68"/>
      <c r="P31" s="68"/>
      <c r="Q31" s="68"/>
      <c r="R31" s="68"/>
      <c r="S31" s="68"/>
      <c r="T31" s="68"/>
      <c r="U31" s="68"/>
      <c r="V31" s="68"/>
      <c r="W31" s="68"/>
    </row>
    <row r="32" spans="2:23" x14ac:dyDescent="0.2">
      <c r="C32" s="278" t="s">
        <v>73</v>
      </c>
      <c r="D32" s="279"/>
      <c r="E32" s="280"/>
      <c r="F32" s="128"/>
      <c r="G32" s="128"/>
      <c r="O32" s="68"/>
      <c r="P32" s="278" t="s">
        <v>75</v>
      </c>
      <c r="Q32" s="279"/>
      <c r="R32" s="280"/>
      <c r="S32" s="68"/>
      <c r="T32" s="68"/>
      <c r="U32" s="68"/>
      <c r="V32" s="68"/>
      <c r="W32" s="68"/>
    </row>
    <row r="33" spans="2:23" ht="25.5" x14ac:dyDescent="0.2">
      <c r="B33" s="67"/>
      <c r="C33" s="129" t="s">
        <v>63</v>
      </c>
      <c r="D33" s="125" t="s">
        <v>42</v>
      </c>
      <c r="E33" s="126" t="s">
        <v>41</v>
      </c>
      <c r="O33" s="67"/>
      <c r="P33" s="129" t="s">
        <v>63</v>
      </c>
      <c r="Q33" s="125" t="s">
        <v>42</v>
      </c>
      <c r="R33" s="126" t="s">
        <v>41</v>
      </c>
      <c r="S33" s="68"/>
      <c r="T33" s="68"/>
      <c r="U33" s="68"/>
      <c r="V33" s="68"/>
      <c r="W33" s="68"/>
    </row>
    <row r="34" spans="2:23" x14ac:dyDescent="0.2">
      <c r="B34" s="99" t="s">
        <v>79</v>
      </c>
      <c r="C34" s="130">
        <v>2</v>
      </c>
      <c r="D34" s="57">
        <v>7</v>
      </c>
      <c r="E34" s="69">
        <v>9</v>
      </c>
      <c r="O34" s="99" t="s">
        <v>79</v>
      </c>
      <c r="P34" s="57">
        <v>1</v>
      </c>
      <c r="Q34" s="57">
        <v>5</v>
      </c>
      <c r="R34" s="69">
        <v>8</v>
      </c>
      <c r="S34" s="68"/>
      <c r="T34" s="68"/>
      <c r="U34" s="68"/>
      <c r="V34" s="68"/>
      <c r="W34" s="68"/>
    </row>
    <row r="35" spans="2:23" x14ac:dyDescent="0.2">
      <c r="B35" s="99" t="s">
        <v>78</v>
      </c>
      <c r="C35" s="89">
        <v>3</v>
      </c>
      <c r="D35" s="60" t="s">
        <v>58</v>
      </c>
      <c r="E35" s="65">
        <v>8</v>
      </c>
      <c r="O35" s="99" t="s">
        <v>78</v>
      </c>
      <c r="P35" s="60" t="s">
        <v>58</v>
      </c>
      <c r="Q35" s="57">
        <v>6</v>
      </c>
      <c r="R35" s="65">
        <v>7</v>
      </c>
      <c r="S35" s="68"/>
      <c r="T35" s="68"/>
      <c r="U35" s="68"/>
      <c r="V35" s="68"/>
      <c r="W35" s="68"/>
    </row>
    <row r="36" spans="2:23" x14ac:dyDescent="0.2">
      <c r="B36" s="99" t="s">
        <v>60</v>
      </c>
      <c r="C36" s="130">
        <v>1</v>
      </c>
      <c r="D36" s="57">
        <v>5</v>
      </c>
      <c r="E36" s="69">
        <v>8</v>
      </c>
      <c r="O36" s="99" t="s">
        <v>60</v>
      </c>
      <c r="P36" s="57">
        <v>1</v>
      </c>
      <c r="Q36" s="57">
        <v>3</v>
      </c>
      <c r="R36" s="69">
        <v>7</v>
      </c>
      <c r="S36" s="68"/>
      <c r="T36" s="68"/>
      <c r="U36" s="68"/>
      <c r="V36" s="68"/>
      <c r="W36" s="68"/>
    </row>
    <row r="37" spans="2:23" x14ac:dyDescent="0.2">
      <c r="B37" s="99" t="s">
        <v>61</v>
      </c>
      <c r="C37" s="130">
        <v>4</v>
      </c>
      <c r="D37" s="57">
        <v>6</v>
      </c>
      <c r="E37" s="69">
        <v>9</v>
      </c>
      <c r="O37" s="99" t="s">
        <v>61</v>
      </c>
      <c r="P37" s="57">
        <v>2</v>
      </c>
      <c r="Q37" s="57">
        <v>4</v>
      </c>
      <c r="R37" s="69">
        <v>8</v>
      </c>
      <c r="S37" s="68"/>
      <c r="T37" s="68"/>
      <c r="U37" s="68"/>
      <c r="V37" s="68"/>
      <c r="W37" s="68"/>
    </row>
    <row r="38" spans="2:23" x14ac:dyDescent="0.2">
      <c r="B38" s="100" t="s">
        <v>62</v>
      </c>
      <c r="C38" s="131">
        <v>4</v>
      </c>
      <c r="D38" s="70">
        <v>6</v>
      </c>
      <c r="E38" s="71">
        <v>9</v>
      </c>
      <c r="O38" s="100" t="s">
        <v>62</v>
      </c>
      <c r="P38" s="70">
        <v>2</v>
      </c>
      <c r="Q38" s="70">
        <v>4</v>
      </c>
      <c r="R38" s="71">
        <v>8</v>
      </c>
      <c r="S38" s="68"/>
      <c r="T38" s="68"/>
      <c r="U38" s="68"/>
      <c r="V38" s="68"/>
      <c r="W38" s="68"/>
    </row>
  </sheetData>
  <mergeCells count="10">
    <mergeCell ref="C6:K6"/>
    <mergeCell ref="P6:W6"/>
    <mergeCell ref="P32:R32"/>
    <mergeCell ref="C7:F7"/>
    <mergeCell ref="G7:I7"/>
    <mergeCell ref="J7:K7"/>
    <mergeCell ref="C32:E32"/>
    <mergeCell ref="P7:Q7"/>
    <mergeCell ref="R7:U7"/>
    <mergeCell ref="V7:W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700D-D768-4EAB-91AB-665909140435}">
  <dimension ref="C3:Q25"/>
  <sheetViews>
    <sheetView topLeftCell="B1" zoomScale="110" zoomScaleNormal="110" workbookViewId="0">
      <selection activeCell="N10" sqref="N10"/>
    </sheetView>
  </sheetViews>
  <sheetFormatPr baseColWidth="10" defaultColWidth="9.140625" defaultRowHeight="12.75" x14ac:dyDescent="0.2"/>
  <cols>
    <col min="5" max="5" width="14.7109375" bestFit="1" customWidth="1"/>
    <col min="7" max="7" width="10.140625" bestFit="1" customWidth="1"/>
    <col min="8" max="8" width="9.140625" customWidth="1"/>
    <col min="9" max="9" width="7.85546875" customWidth="1"/>
    <col min="10" max="10" width="0.85546875" style="107" customWidth="1"/>
    <col min="11" max="11" width="5.5703125" customWidth="1"/>
    <col min="14" max="14" width="14.7109375" bestFit="1" customWidth="1"/>
    <col min="16" max="16" width="10.140625" bestFit="1" customWidth="1"/>
  </cols>
  <sheetData>
    <row r="3" spans="3:17" x14ac:dyDescent="0.2">
      <c r="C3" s="15"/>
      <c r="D3" s="15"/>
      <c r="E3" s="15"/>
      <c r="F3" s="15"/>
      <c r="G3" s="15"/>
      <c r="H3" s="15"/>
      <c r="L3" s="15"/>
      <c r="M3" s="15"/>
      <c r="N3" s="15"/>
      <c r="O3" s="15"/>
      <c r="P3" s="15"/>
      <c r="Q3" s="15"/>
    </row>
    <row r="4" spans="3:17" x14ac:dyDescent="0.2">
      <c r="C4" s="284" t="s">
        <v>59</v>
      </c>
      <c r="D4" s="285"/>
      <c r="E4" s="285"/>
      <c r="F4" s="285"/>
      <c r="G4" s="285"/>
      <c r="H4" s="285"/>
      <c r="L4" s="284" t="s">
        <v>68</v>
      </c>
      <c r="M4" s="285"/>
      <c r="N4" s="285"/>
      <c r="O4" s="285"/>
      <c r="P4" s="285"/>
      <c r="Q4" s="285"/>
    </row>
    <row r="5" spans="3:17" ht="13.5" thickBot="1" x14ac:dyDescent="0.25">
      <c r="C5" s="286" t="s">
        <v>77</v>
      </c>
      <c r="D5" s="285"/>
      <c r="E5" s="285"/>
      <c r="F5" s="285"/>
      <c r="G5" s="285"/>
      <c r="H5" s="285"/>
      <c r="L5" s="286" t="s">
        <v>44</v>
      </c>
      <c r="M5" s="285"/>
      <c r="N5" s="285"/>
      <c r="O5" s="285"/>
      <c r="P5" s="285"/>
      <c r="Q5" s="285"/>
    </row>
    <row r="6" spans="3:17" ht="13.5" thickBot="1" x14ac:dyDescent="0.25">
      <c r="C6" s="18"/>
      <c r="D6" s="19"/>
      <c r="E6" s="42" t="s">
        <v>83</v>
      </c>
      <c r="F6" s="287" t="s">
        <v>45</v>
      </c>
      <c r="G6" s="288"/>
      <c r="H6" s="20"/>
      <c r="L6" s="18"/>
      <c r="M6" s="19"/>
      <c r="N6" s="78" t="s">
        <v>82</v>
      </c>
      <c r="O6" s="287" t="s">
        <v>45</v>
      </c>
      <c r="P6" s="288"/>
      <c r="Q6" s="20"/>
    </row>
    <row r="7" spans="3:17" ht="13.5" thickBot="1" x14ac:dyDescent="0.25">
      <c r="C7" s="18"/>
      <c r="D7" s="21" t="s">
        <v>23</v>
      </c>
      <c r="E7" s="42" t="s">
        <v>46</v>
      </c>
      <c r="F7" s="42" t="s">
        <v>39</v>
      </c>
      <c r="G7" s="42" t="s">
        <v>47</v>
      </c>
      <c r="H7" s="20"/>
      <c r="L7" s="18"/>
      <c r="M7" s="21" t="s">
        <v>23</v>
      </c>
      <c r="N7" s="78" t="s">
        <v>46</v>
      </c>
      <c r="O7" s="78" t="s">
        <v>39</v>
      </c>
      <c r="P7" s="78" t="s">
        <v>47</v>
      </c>
      <c r="Q7" s="20"/>
    </row>
    <row r="8" spans="3:17" ht="13.5" thickBot="1" x14ac:dyDescent="0.25">
      <c r="C8" s="18"/>
      <c r="D8" s="22" t="s">
        <v>27</v>
      </c>
      <c r="E8" s="23" t="s">
        <v>48</v>
      </c>
      <c r="F8" s="23" t="s">
        <v>48</v>
      </c>
      <c r="G8" s="23" t="s">
        <v>48</v>
      </c>
      <c r="H8" s="20"/>
      <c r="L8" s="18"/>
      <c r="M8" s="22" t="s">
        <v>27</v>
      </c>
      <c r="N8" s="23" t="s">
        <v>48</v>
      </c>
      <c r="O8" s="23" t="s">
        <v>48</v>
      </c>
      <c r="P8" s="23" t="s">
        <v>48</v>
      </c>
      <c r="Q8" s="20"/>
    </row>
    <row r="9" spans="3:17" x14ac:dyDescent="0.2">
      <c r="C9" s="18"/>
      <c r="D9" s="24">
        <v>1.5</v>
      </c>
      <c r="E9" s="25">
        <v>15.9</v>
      </c>
      <c r="F9" s="26" t="s">
        <v>49</v>
      </c>
      <c r="G9" s="27">
        <v>0.108</v>
      </c>
      <c r="H9" s="20"/>
      <c r="L9" s="18"/>
      <c r="M9" s="24">
        <v>1.5</v>
      </c>
      <c r="N9" s="25">
        <v>17</v>
      </c>
      <c r="O9" s="26" t="s">
        <v>49</v>
      </c>
      <c r="P9" s="27">
        <v>0.10299999999999999</v>
      </c>
      <c r="Q9" s="20"/>
    </row>
    <row r="10" spans="3:17" x14ac:dyDescent="0.2">
      <c r="C10" s="18"/>
      <c r="D10" s="28">
        <v>2.5</v>
      </c>
      <c r="E10" s="29">
        <v>9.5500000000000007</v>
      </c>
      <c r="F10" s="30" t="s">
        <v>49</v>
      </c>
      <c r="G10" s="31">
        <v>9.9949999999999997E-2</v>
      </c>
      <c r="H10" s="20"/>
      <c r="L10" s="18"/>
      <c r="M10" s="28">
        <v>2.5</v>
      </c>
      <c r="N10" s="29">
        <v>10.199999999999999</v>
      </c>
      <c r="O10" s="30" t="s">
        <v>49</v>
      </c>
      <c r="P10" s="31">
        <v>9.5699999999999993E-2</v>
      </c>
      <c r="Q10" s="20"/>
    </row>
    <row r="11" spans="3:17" x14ac:dyDescent="0.2">
      <c r="C11" s="18"/>
      <c r="D11" s="28">
        <v>4</v>
      </c>
      <c r="E11" s="29">
        <v>5.92</v>
      </c>
      <c r="F11" s="116">
        <v>0.189</v>
      </c>
      <c r="G11" s="115">
        <v>9.9099999999999994E-2</v>
      </c>
      <c r="H11" s="20"/>
      <c r="L11" s="18"/>
      <c r="M11" s="28">
        <v>4</v>
      </c>
      <c r="N11" s="29">
        <v>6.3</v>
      </c>
      <c r="O11" s="32">
        <v>0.187</v>
      </c>
      <c r="P11" s="31">
        <v>8.9399999999999993E-2</v>
      </c>
      <c r="Q11" s="20"/>
    </row>
    <row r="12" spans="3:17" x14ac:dyDescent="0.2">
      <c r="C12" s="18"/>
      <c r="D12" s="28">
        <v>6</v>
      </c>
      <c r="E12" s="29">
        <v>3.95</v>
      </c>
      <c r="F12" s="116">
        <v>0.18</v>
      </c>
      <c r="G12" s="115">
        <v>9.01E-2</v>
      </c>
      <c r="H12" s="20"/>
      <c r="L12" s="18"/>
      <c r="M12" s="28">
        <v>6</v>
      </c>
      <c r="N12" s="29">
        <v>4.2</v>
      </c>
      <c r="O12" s="32">
        <v>0.17599999999999999</v>
      </c>
      <c r="P12" s="31">
        <v>8.5000000000000006E-2</v>
      </c>
      <c r="Q12" s="20"/>
    </row>
    <row r="13" spans="3:17" x14ac:dyDescent="0.2">
      <c r="C13" s="18"/>
      <c r="D13" s="28">
        <v>10</v>
      </c>
      <c r="E13" s="29">
        <v>2.29</v>
      </c>
      <c r="F13" s="116">
        <v>0.17</v>
      </c>
      <c r="G13" s="115">
        <v>8.5999999999999993E-2</v>
      </c>
      <c r="H13" s="20"/>
      <c r="L13" s="18"/>
      <c r="M13" s="28">
        <v>10</v>
      </c>
      <c r="N13" s="29">
        <v>2.44</v>
      </c>
      <c r="O13" s="32">
        <v>0.16600000000000001</v>
      </c>
      <c r="P13" s="31">
        <v>7.9699999999999993E-2</v>
      </c>
      <c r="Q13" s="20"/>
    </row>
    <row r="14" spans="3:17" x14ac:dyDescent="0.2">
      <c r="C14" s="18"/>
      <c r="D14" s="28">
        <v>16</v>
      </c>
      <c r="E14" s="29">
        <v>1.45</v>
      </c>
      <c r="F14" s="116">
        <v>0.16200000000000001</v>
      </c>
      <c r="G14" s="115">
        <v>8.1299999999999997E-2</v>
      </c>
      <c r="H14" s="20"/>
      <c r="L14" s="18"/>
      <c r="M14" s="28">
        <v>16</v>
      </c>
      <c r="N14" s="29">
        <v>1.54</v>
      </c>
      <c r="O14" s="32">
        <v>0.159</v>
      </c>
      <c r="P14" s="31">
        <v>7.4999999999999997E-2</v>
      </c>
      <c r="Q14" s="20"/>
    </row>
    <row r="15" spans="3:17" x14ac:dyDescent="0.2">
      <c r="C15" s="18"/>
      <c r="D15" s="28">
        <v>25</v>
      </c>
      <c r="E15" s="29">
        <v>0.93300000000000005</v>
      </c>
      <c r="F15" s="116">
        <v>0.154</v>
      </c>
      <c r="G15" s="115">
        <v>7.8E-2</v>
      </c>
      <c r="H15" s="20"/>
      <c r="L15" s="18"/>
      <c r="M15" s="28">
        <v>25</v>
      </c>
      <c r="N15" s="29">
        <v>0.995</v>
      </c>
      <c r="O15" s="32">
        <v>0.151</v>
      </c>
      <c r="P15" s="31">
        <v>7.3999999999999996E-2</v>
      </c>
      <c r="Q15" s="20"/>
    </row>
    <row r="16" spans="3:17" x14ac:dyDescent="0.2">
      <c r="C16" s="18"/>
      <c r="D16" s="28">
        <v>35</v>
      </c>
      <c r="E16" s="29">
        <v>0.66300000000000003</v>
      </c>
      <c r="F16" s="116">
        <v>0.15</v>
      </c>
      <c r="G16" s="115">
        <v>7.5999999999999998E-2</v>
      </c>
      <c r="H16" s="20"/>
      <c r="L16" s="18"/>
      <c r="M16" s="28">
        <v>35</v>
      </c>
      <c r="N16" s="29">
        <v>0.70699999999999996</v>
      </c>
      <c r="O16" s="32">
        <v>0.14699999999999999</v>
      </c>
      <c r="P16" s="31">
        <v>7.1999999999999995E-2</v>
      </c>
      <c r="Q16" s="20"/>
    </row>
    <row r="17" spans="3:17" x14ac:dyDescent="0.2">
      <c r="C17" s="18"/>
      <c r="D17" s="28">
        <v>50</v>
      </c>
      <c r="E17" s="29">
        <v>0.46400000000000002</v>
      </c>
      <c r="F17" s="116">
        <v>0.14699999999999999</v>
      </c>
      <c r="G17" s="115">
        <v>7.7700000000000005E-2</v>
      </c>
      <c r="H17" s="20"/>
      <c r="L17" s="18"/>
      <c r="M17" s="28">
        <v>50</v>
      </c>
      <c r="N17" s="29">
        <v>0.49299999999999999</v>
      </c>
      <c r="O17" s="32">
        <v>0.14399999999999999</v>
      </c>
      <c r="P17" s="31">
        <v>7.2599999999999998E-2</v>
      </c>
      <c r="Q17" s="20"/>
    </row>
    <row r="18" spans="3:17" x14ac:dyDescent="0.2">
      <c r="C18" s="18"/>
      <c r="D18" s="28">
        <v>70</v>
      </c>
      <c r="E18" s="29">
        <v>0.32100000000000001</v>
      </c>
      <c r="F18" s="116">
        <v>0.14299999999999999</v>
      </c>
      <c r="G18" s="115">
        <v>7.3599999999999999E-2</v>
      </c>
      <c r="H18" s="20"/>
      <c r="L18" s="18"/>
      <c r="M18" s="28">
        <v>70</v>
      </c>
      <c r="N18" s="29">
        <v>0.34100000000000003</v>
      </c>
      <c r="O18" s="32">
        <v>0.14099999999999999</v>
      </c>
      <c r="P18" s="31">
        <v>7.0699999999999999E-2</v>
      </c>
      <c r="Q18" s="20"/>
    </row>
    <row r="19" spans="3:17" x14ac:dyDescent="0.2">
      <c r="C19" s="18"/>
      <c r="D19" s="28">
        <v>95</v>
      </c>
      <c r="E19" s="29">
        <v>0.23200000000000001</v>
      </c>
      <c r="F19" s="116">
        <v>0.14199999999999999</v>
      </c>
      <c r="G19" s="115">
        <v>7.3300000000000004E-2</v>
      </c>
      <c r="H19" s="20"/>
      <c r="L19" s="18"/>
      <c r="M19" s="28">
        <v>95</v>
      </c>
      <c r="N19" s="29">
        <v>0.246</v>
      </c>
      <c r="O19" s="32">
        <v>0.13900000000000001</v>
      </c>
      <c r="P19" s="31">
        <v>6.8500000000000005E-2</v>
      </c>
      <c r="Q19" s="20"/>
    </row>
    <row r="20" spans="3:17" x14ac:dyDescent="0.2">
      <c r="C20" s="18"/>
      <c r="D20" s="28">
        <v>120</v>
      </c>
      <c r="E20" s="29">
        <v>0.184</v>
      </c>
      <c r="F20" s="116">
        <v>0.13900000000000001</v>
      </c>
      <c r="G20" s="115">
        <v>7.2900000000000006E-2</v>
      </c>
      <c r="H20" s="20"/>
      <c r="L20" s="18"/>
      <c r="M20" s="28">
        <v>120</v>
      </c>
      <c r="N20" s="29">
        <v>0.19500000000000001</v>
      </c>
      <c r="O20" s="32">
        <v>0.13600000000000001</v>
      </c>
      <c r="P20" s="31">
        <v>6.8900000000000003E-2</v>
      </c>
      <c r="Q20" s="20"/>
    </row>
    <row r="21" spans="3:17" x14ac:dyDescent="0.2">
      <c r="C21" s="18"/>
      <c r="D21" s="28">
        <v>150</v>
      </c>
      <c r="E21" s="29">
        <v>0.15</v>
      </c>
      <c r="F21" s="116">
        <v>0.13900000000000001</v>
      </c>
      <c r="G21" s="115">
        <v>7.1999999999999995E-2</v>
      </c>
      <c r="H21" s="20"/>
      <c r="L21" s="18"/>
      <c r="M21" s="28">
        <v>150</v>
      </c>
      <c r="N21" s="29">
        <v>0.158</v>
      </c>
      <c r="O21" s="32">
        <v>0.13700000000000001</v>
      </c>
      <c r="P21" s="31">
        <v>6.93E-2</v>
      </c>
      <c r="Q21" s="20"/>
    </row>
    <row r="22" spans="3:17" x14ac:dyDescent="0.2">
      <c r="C22" s="18"/>
      <c r="D22" s="28">
        <v>185</v>
      </c>
      <c r="E22" s="29">
        <v>0.121</v>
      </c>
      <c r="F22" s="116">
        <v>0.13900000000000001</v>
      </c>
      <c r="G22" s="115">
        <v>7.1999999999999995E-2</v>
      </c>
      <c r="H22" s="20"/>
      <c r="L22" s="18"/>
      <c r="M22" s="28">
        <v>185</v>
      </c>
      <c r="N22" s="29">
        <v>0.126</v>
      </c>
      <c r="O22" s="32">
        <v>0.13700000000000001</v>
      </c>
      <c r="P22" s="31">
        <v>6.9599999999999995E-2</v>
      </c>
      <c r="Q22" s="20"/>
    </row>
    <row r="23" spans="3:17" x14ac:dyDescent="0.2">
      <c r="C23" s="18"/>
      <c r="D23" s="28">
        <v>240</v>
      </c>
      <c r="E23" s="29">
        <v>9.11E-2</v>
      </c>
      <c r="F23" s="116">
        <v>0.13700000000000001</v>
      </c>
      <c r="G23" s="115">
        <v>7.1599999999999997E-2</v>
      </c>
      <c r="H23" s="20"/>
      <c r="L23" s="18"/>
      <c r="M23" s="28">
        <v>240</v>
      </c>
      <c r="N23" s="29">
        <v>9.6100000000000005E-2</v>
      </c>
      <c r="O23" s="32">
        <v>0.13400000000000001</v>
      </c>
      <c r="P23" s="31">
        <v>6.8900000000000003E-2</v>
      </c>
      <c r="Q23" s="20"/>
    </row>
    <row r="24" spans="3:17" x14ac:dyDescent="0.2">
      <c r="C24" s="18"/>
      <c r="D24" s="28">
        <v>300</v>
      </c>
      <c r="E24" s="29">
        <v>7.2999999999999995E-2</v>
      </c>
      <c r="F24" s="116">
        <v>0.14000000000000001</v>
      </c>
      <c r="G24" s="115">
        <v>7.1400000000000005E-2</v>
      </c>
      <c r="H24" s="20"/>
      <c r="L24" s="18"/>
      <c r="M24" s="28">
        <v>300</v>
      </c>
      <c r="N24" s="29">
        <v>7.6600000000000001E-2</v>
      </c>
      <c r="O24" s="32">
        <v>0.13700000000000001</v>
      </c>
      <c r="P24" s="31">
        <v>6.8500000000000005E-2</v>
      </c>
      <c r="Q24" s="20"/>
    </row>
    <row r="25" spans="3:17" x14ac:dyDescent="0.2">
      <c r="C25" s="16"/>
      <c r="D25" s="16"/>
      <c r="E25" s="16"/>
      <c r="F25" s="16"/>
      <c r="G25" s="16"/>
      <c r="H25" s="16"/>
      <c r="L25" s="16"/>
      <c r="M25" s="16"/>
      <c r="N25" s="16"/>
      <c r="O25" s="16"/>
      <c r="P25" s="16"/>
      <c r="Q25" s="16"/>
    </row>
  </sheetData>
  <mergeCells count="6">
    <mergeCell ref="C4:H4"/>
    <mergeCell ref="C5:H5"/>
    <mergeCell ref="F6:G6"/>
    <mergeCell ref="L4:Q4"/>
    <mergeCell ref="L5:Q5"/>
    <mergeCell ref="O6: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313A-FBA9-45A0-9A1B-2F8DAAB4752B}">
  <dimension ref="B1:C6"/>
  <sheetViews>
    <sheetView zoomScale="110" zoomScaleNormal="110" workbookViewId="0">
      <selection activeCell="D2" sqref="D2"/>
    </sheetView>
  </sheetViews>
  <sheetFormatPr baseColWidth="10" defaultColWidth="9.140625" defaultRowHeight="12.75" x14ac:dyDescent="0.2"/>
  <cols>
    <col min="3" max="3" width="11" bestFit="1" customWidth="1"/>
  </cols>
  <sheetData>
    <row r="1" spans="2:3" ht="13.5" thickBot="1" x14ac:dyDescent="0.25"/>
    <row r="2" spans="2:3" ht="13.5" thickBot="1" x14ac:dyDescent="0.25">
      <c r="B2" s="275" t="s">
        <v>86</v>
      </c>
      <c r="C2" s="277"/>
    </row>
    <row r="3" spans="2:3" x14ac:dyDescent="0.2">
      <c r="B3" s="119" t="s">
        <v>51</v>
      </c>
      <c r="C3" s="120" t="s">
        <v>80</v>
      </c>
    </row>
    <row r="4" spans="2:3" x14ac:dyDescent="0.2">
      <c r="B4" s="103" t="s">
        <v>65</v>
      </c>
      <c r="C4" s="124"/>
    </row>
    <row r="5" spans="2:3" x14ac:dyDescent="0.2">
      <c r="B5" s="103" t="s">
        <v>66</v>
      </c>
      <c r="C5" s="124" t="s">
        <v>81</v>
      </c>
    </row>
    <row r="6" spans="2:3" ht="13.5" thickBot="1" x14ac:dyDescent="0.25">
      <c r="B6" s="121" t="s">
        <v>84</v>
      </c>
      <c r="C6" s="122" t="s">
        <v>85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A459-4E72-4C5F-8236-A614ABEC3DD1}">
  <dimension ref="A1"/>
  <sheetViews>
    <sheetView topLeftCell="A4" zoomScale="90" zoomScaleNormal="90" workbookViewId="0"/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Carátula</vt:lpstr>
      <vt:lpstr>Calculos</vt:lpstr>
      <vt:lpstr>I cable</vt:lpstr>
      <vt:lpstr>R cable</vt:lpstr>
      <vt:lpstr>Tipo</vt:lpstr>
      <vt:lpstr>Factores</vt:lpstr>
    </vt:vector>
  </TitlesOfParts>
  <Company>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 Ingeniería</dc:creator>
  <cp:lastModifiedBy>fboz</cp:lastModifiedBy>
  <cp:lastPrinted>2018-06-27T21:58:18Z</cp:lastPrinted>
  <dcterms:created xsi:type="dcterms:W3CDTF">2005-12-01T23:17:19Z</dcterms:created>
  <dcterms:modified xsi:type="dcterms:W3CDTF">2022-09-22T19:31:56Z</dcterms:modified>
</cp:coreProperties>
</file>