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Tables/HPS34/"/>
    </mc:Choice>
  </mc:AlternateContent>
  <xr:revisionPtr revIDLastSave="19" documentId="8_{5F12C941-4B06-4826-A77D-7B982D62EF18}" xr6:coauthVersionLast="47" xr6:coauthVersionMax="47" xr10:uidLastSave="{C01711A9-2B6C-4786-A9D1-9FF9AAC5A56E}"/>
  <bookViews>
    <workbookView xWindow="-108" yWindow="-108" windowWidth="23256" windowHeight="13176" xr2:uid="{00000000-000D-0000-FFFF-FFFF00000000}"/>
  </bookViews>
  <sheets>
    <sheet name="BAYO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N3" i="1" l="1"/>
  <c r="N2" i="1" a="1"/>
  <c r="N2" i="1" s="1"/>
  <c r="N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<sst xmlns="http://schemas.openxmlformats.org/spreadsheetml/2006/main" count="12" uniqueCount="12">
  <si>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</si>
  <si>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Area (km2)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</si>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</sst>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HPS34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GLACIER AREA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440570866141732"/>
                  <c:y val="0.12437407298475391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-0.0535x + 153.61</a:t>
                    </a:r>
                    <a:b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</a:b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ȳ = 153.45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0.2486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RRMSD = 0.09%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cat>
            <c:strRef>
              <c:f>BAYO_GLACIERAREA!$A$2:$A$6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BAYO_GLACIERAREA!$B$2:$B$6</c:f>
              <c:numCache>
                <c:formatCode>General</c:formatCode>
                <c:ptCount val="5"/>
                <c:pt idx="0">
                  <c:v>153.572</c:v>
                </c:pt>
                <c:pt idx="1">
                  <c:v>153.624</c:v>
                </c:pt>
                <c:pt idx="2">
                  <c:v>153.35400000000001</c:v>
                </c:pt>
                <c:pt idx="3">
                  <c:v>153.21100000000001</c:v>
                </c:pt>
                <c:pt idx="4">
                  <c:v>153.511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1F4-4903-B551-103CF798C3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Glacier Area (km</a:t>
                </a:r>
                <a:r>
                  <a:rPr lang="es-CO" sz="1000" b="0" i="1" u="none" strike="noStrike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²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)</a:t>
                </a:r>
              </a:p>
            </c:rich>
          </c:tx>
          <c:layout>
            <c:manualLayout>
              <c:xMode val="edge"/>
              <c:yMode val="edge"/>
              <c:x val="1.9444444444444445E-2"/>
              <c:y val="0.27148549139690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556260</xdr:colOff>
      <xdr:row>10</xdr:row>
      <xdr:rowOff>15240</xdr:rowOff>
    </xdr:from>
    <xdr:to>
      <xdr:col>13</xdr:col>
      <xdr:colOff>251460</xdr:colOff>
      <xdr:row>24</xdr:row>
      <xdr:rowOff>144331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52134D-C989-42C5-B4F2-56DA761B009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zoomScaleNormal="100" workbookViewId="0">
      <selection activeCell="K6" sqref="K6"/>
    </sheetView>
  </sheetViews>
  <sheetFormatPr defaultRowHeight="14.4" x14ac:dyDescent="0.3"/>
  <cols>
    <col min="2" max="2" width="10.33203125" bestFit="1" customWidth="1"/>
    <col min="3" max="3" width="5.109375" bestFit="1" customWidth="1"/>
    <col min="4" max="4" width="20.109375" bestFit="1" customWidth="1"/>
    <col min="14" max="14" width="22.6640625" bestFit="1" customWidth="1"/>
  </cols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14" x14ac:dyDescent="0.3">
      <c r="A2" s="3" t="s">
        <v>4</v>
      </c>
      <c r="B2" s="3">
        <v>153.572</v>
      </c>
      <c r="C2" s="3">
        <v>1</v>
      </c>
      <c r="D2" s="3">
        <f xml:space="preserve"> -0.0535*C2 + 153.61</f>
        <v>153.5565</v>
      </c>
      <c r="M2" s="1" t="s">
        <v>5</v>
      </c>
      <c r="N2" cm="1">
        <f t="array" ref="N2">SQRT(SUMSQ(B2:B6-D2:D6) / COUNTA(D2:D6))</f>
        <v>0.13161971736787159</v>
      </c>
    </row>
    <row r="3" spans="1:14" x14ac:dyDescent="0.3">
      <c r="A3" s="3" t="s">
        <v>6</v>
      </c>
      <c r="B3" s="3">
        <v>153.624</v>
      </c>
      <c r="C3" s="3">
        <v>2</v>
      </c>
      <c r="D3" s="3">
        <f t="shared" ref="D3:D6" si="0" xml:space="preserve"> -0.0535*C3 + 153.61</f>
        <v>153.50300000000001</v>
      </c>
      <c r="M3" s="1" t="s">
        <v>7</v>
      </c>
      <c r="N3">
        <f>AVERAGE(D2:D6)</f>
        <v>153.4495</v>
      </c>
    </row>
    <row r="4" spans="1:14" x14ac:dyDescent="0.3">
      <c r="A4" s="3" t="s">
        <v>8</v>
      </c>
      <c r="B4" s="3">
        <v>153.35400000000001</v>
      </c>
      <c r="C4" s="3">
        <v>3</v>
      </c>
      <c r="D4" s="3">
        <f t="shared" si="0"/>
        <v>153.4495</v>
      </c>
      <c r="M4" s="1" t="s">
        <v>9</v>
      </c>
      <c r="N4">
        <f>(N2/N3) * 100</f>
        <v>8.5773963009245127E-2</v>
      </c>
    </row>
    <row r="5" spans="1:14" x14ac:dyDescent="0.3">
      <c r="A5" s="3" t="s">
        <v>10</v>
      </c>
      <c r="B5" s="3">
        <v>153.21100000000001</v>
      </c>
      <c r="C5" s="3">
        <v>4</v>
      </c>
      <c r="D5" s="3">
        <f t="shared" si="0"/>
        <v>153.39600000000002</v>
      </c>
    </row>
    <row r="6" spans="1:14" x14ac:dyDescent="0.3">
      <c r="A6" s="3" t="s">
        <v>11</v>
      </c>
      <c r="B6" s="3">
        <v>153.511</v>
      </c>
      <c r="C6" s="3">
        <v>5</v>
      </c>
      <c r="D6" s="3">
        <f t="shared" si="0"/>
        <v>153.3425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BAYO_GLACIERAREA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2024-02-28T15:55:29Z</dcterms:created>
  <dcterms:modified xsi:type="dcterms:W3CDTF">2024-03-04T13:59:05Z</dcterms:modified>
</cp:coreProperties>
</file>