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UPSALA/"/>
    </mc:Choice>
  </mc:AlternateContent>
  <xr:revisionPtr revIDLastSave="22" documentId="8_{74E34EDA-C70C-4040-81FA-1AF6F49F84B5}" xr6:coauthVersionLast="47" xr6:coauthVersionMax="47" xr10:uidLastSave="{7C7755C5-C03C-4D2F-BC83-3A0A8CE3AF7B}"/>
  <bookViews>
    <workbookView xWindow="-108" yWindow="-108" windowWidth="23256" windowHeight="13176" xr2:uid="{00000000-000D-0000-FFFF-FFFF00000000}"/>
  </bookViews>
  <sheets>
    <sheet name="BAYO_GLACIERAREA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<sst xmlns="http://schemas.openxmlformats.org/spreadsheetml/2006/main" count="12" uniqueCount="12">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</sst>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UPSALA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084951881014872"/>
          <c:y val="0.20338616894182407"/>
          <c:w val="0.816928258967629"/>
          <c:h val="0.59208652005959672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076399825021872E-2"/>
                  <c:y val="-4.71039941459300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226-40F6-B576-7A0C1AD3AB9C}"/>
                </c:ext>
              </c:extLst>
            </c:dLbl>
            <c:dLbl>
              <c:idx val="1"/>
              <c:layout>
                <c:manualLayout>
                  <c:x val="-5.7986220472440946E-2"/>
                  <c:y val="-4.23817705809933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226-40F6-B576-7A0C1AD3AB9C}"/>
                </c:ext>
              </c:extLst>
            </c:dLbl>
            <c:dLbl>
              <c:idx val="4"/>
              <c:layout>
                <c:manualLayout>
                  <c:x val="-3.0902887139107712E-2"/>
                  <c:y val="6.15071478476141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226-40F6-B576-7A0C1AD3AB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961264216972879"/>
                  <c:y val="0.2370418653006178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-0.2795x + 734.58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733.74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0.0037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0.89%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736.34199999999998</c:v>
                </c:pt>
                <c:pt idx="1">
                  <c:v>735.87800000000004</c:v>
                </c:pt>
                <c:pt idx="2">
                  <c:v>732.553</c:v>
                </c:pt>
                <c:pt idx="3">
                  <c:v>722.10699999999997</c:v>
                </c:pt>
                <c:pt idx="4">
                  <c:v>741.83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andes-my.sharepoint.com/personal/f_camacho10_uniandes_edu_co/Documents/Copernicus_Master_Olomouc_Documents/Thesis/Github/PatagonianGlaciers/Tables/PISCIS/PISCIS_GLACIERAREA.xlsx" TargetMode="External"/><Relationship Id="rId1" Type="http://schemas.openxmlformats.org/officeDocument/2006/relationships/externalLinkPath" Target="/personal/f_camacho10_uniandes_edu_co/Documents/Copernicus_Master_Olomouc_Documents/Thesis/Github/PatagonianGlaciers/Tables/PISCIS/PISCIS_GLACIERAR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YO_GLACIERAREA"/>
    </sheetNames>
    <sheetDataSet>
      <sheetData sheetId="0">
        <row r="2">
          <cell r="A2" t="str">
            <v>2018/19</v>
          </cell>
          <cell r="B2">
            <v>11.346</v>
          </cell>
        </row>
        <row r="3">
          <cell r="A3" t="str">
            <v>2019/20</v>
          </cell>
          <cell r="B3">
            <v>11.348000000000001</v>
          </cell>
        </row>
        <row r="4">
          <cell r="A4" t="str">
            <v>2020/21</v>
          </cell>
          <cell r="B4">
            <v>11.196999999999999</v>
          </cell>
        </row>
        <row r="5">
          <cell r="A5" t="str">
            <v>2021/22</v>
          </cell>
          <cell r="B5">
            <v>11.045999999999999</v>
          </cell>
        </row>
        <row r="6">
          <cell r="A6" t="str">
            <v>2022/23</v>
          </cell>
          <cell r="B6">
            <v>11.122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P15" sqref="P15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736.34199999999998</v>
      </c>
      <c r="C2" s="3">
        <v>1</v>
      </c>
      <c r="D2" s="3">
        <f xml:space="preserve"> -0.2795*C2 + 734.58</f>
        <v>734.30050000000006</v>
      </c>
      <c r="M2" s="1" t="s">
        <v>5</v>
      </c>
      <c r="N2" cm="1">
        <f t="array" ref="N2">SQRT(SUMSQ(B2:B6-D2:D6) / COUNTA(D2:D6))</f>
        <v>6.5229438867738372</v>
      </c>
    </row>
    <row r="3" spans="1:14" x14ac:dyDescent="0.3">
      <c r="A3" s="3" t="s">
        <v>6</v>
      </c>
      <c r="B3" s="3">
        <v>735.87800000000004</v>
      </c>
      <c r="C3" s="3">
        <v>2</v>
      </c>
      <c r="D3" s="3">
        <f t="shared" ref="D3:D6" si="0" xml:space="preserve"> -0.2795*C3 + 734.58</f>
        <v>734.02100000000007</v>
      </c>
      <c r="M3" s="1" t="s">
        <v>7</v>
      </c>
      <c r="N3">
        <f>AVERAGE(D2:D6)</f>
        <v>733.74149999999997</v>
      </c>
    </row>
    <row r="4" spans="1:14" x14ac:dyDescent="0.3">
      <c r="A4" s="3" t="s">
        <v>8</v>
      </c>
      <c r="B4" s="3">
        <v>732.553</v>
      </c>
      <c r="C4" s="3">
        <v>3</v>
      </c>
      <c r="D4" s="3">
        <f t="shared" si="0"/>
        <v>733.74150000000009</v>
      </c>
      <c r="M4" s="1" t="s">
        <v>9</v>
      </c>
      <c r="N4">
        <f>(N2/N3) * 100</f>
        <v>0.88899754024732658</v>
      </c>
    </row>
    <row r="5" spans="1:14" x14ac:dyDescent="0.3">
      <c r="A5" s="3" t="s">
        <v>10</v>
      </c>
      <c r="B5" s="3">
        <v>722.10699999999997</v>
      </c>
      <c r="C5" s="3">
        <v>4</v>
      </c>
      <c r="D5" s="3">
        <f t="shared" si="0"/>
        <v>733.46199999999999</v>
      </c>
    </row>
    <row r="6" spans="1:14" x14ac:dyDescent="0.3">
      <c r="A6" s="3" t="s">
        <v>11</v>
      </c>
      <c r="B6" s="3">
        <v>741.83</v>
      </c>
      <c r="C6" s="3">
        <v>5</v>
      </c>
      <c r="D6" s="3">
        <f t="shared" si="0"/>
        <v>733.1825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2024-03-04T16:19:39Z</dcterms:modified>
</cp:coreProperties>
</file>