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ive\Guille Aula virtual IO\Ejercicios 10 Teoría de la decisión\"/>
    </mc:Choice>
  </mc:AlternateContent>
  <xr:revisionPtr revIDLastSave="0" documentId="13_ncr:1_{84A9BA13-466B-455E-8946-78BEBA0C4109}" xr6:coauthVersionLast="47" xr6:coauthVersionMax="47" xr10:uidLastSave="{00000000-0000-0000-0000-000000000000}"/>
  <bookViews>
    <workbookView xWindow="-109" yWindow="-109" windowWidth="18775" windowHeight="10067" tabRatio="543" xr2:uid="{00000000-000D-0000-FFFF-FFFF00000000}"/>
  </bookViews>
  <sheets>
    <sheet name="Hoja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5" i="4" l="1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64" i="4"/>
  <c r="D79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64" i="4"/>
  <c r="C35" i="4"/>
  <c r="C32" i="4"/>
  <c r="D32" i="4"/>
  <c r="D31" i="4"/>
  <c r="C31" i="4"/>
  <c r="E32" i="4" l="1"/>
  <c r="D33" i="4"/>
  <c r="C33" i="4"/>
  <c r="D34" i="4"/>
  <c r="C34" i="4"/>
  <c r="E31" i="4"/>
  <c r="D35" i="4"/>
  <c r="E35" i="4" s="1"/>
  <c r="E33" i="4" l="1"/>
  <c r="E34" i="4"/>
  <c r="D36" i="4"/>
  <c r="C36" i="4"/>
  <c r="C37" i="4"/>
  <c r="D37" i="4"/>
  <c r="E36" i="4" l="1"/>
  <c r="E37" i="4"/>
  <c r="C38" i="4"/>
  <c r="D38" i="4"/>
  <c r="C39" i="4" l="1"/>
  <c r="D39" i="4"/>
  <c r="E38" i="4"/>
  <c r="E39" i="4" l="1"/>
</calcChain>
</file>

<file path=xl/sharedStrings.xml><?xml version="1.0" encoding="utf-8"?>
<sst xmlns="http://schemas.openxmlformats.org/spreadsheetml/2006/main" count="44" uniqueCount="38">
  <si>
    <t>Ingreso</t>
  </si>
  <si>
    <t>Demanda max</t>
  </si>
  <si>
    <t>Precio de venta</t>
  </si>
  <si>
    <t>Función de costo</t>
  </si>
  <si>
    <t>Y=30000+600X</t>
  </si>
  <si>
    <t>Demanda</t>
  </si>
  <si>
    <t>Costo</t>
  </si>
  <si>
    <t>Beneficios</t>
  </si>
  <si>
    <t>Función de ingreso</t>
  </si>
  <si>
    <t>Y=700X</t>
  </si>
  <si>
    <t>Función beneficio</t>
  </si>
  <si>
    <t>Y=700x-(30000+600X)</t>
  </si>
  <si>
    <t>Y=100x-30000</t>
  </si>
  <si>
    <t>Punto de equilibrio</t>
  </si>
  <si>
    <t>0=100x-30000</t>
  </si>
  <si>
    <t xml:space="preserve">X = 300 </t>
  </si>
  <si>
    <t>X = 30000/100</t>
  </si>
  <si>
    <t>a) Aquí el objetivo es determinar el punto de equilibrio.</t>
  </si>
  <si>
    <t>b) Debemos encontrar el punto de máximo de la función parabólica</t>
  </si>
  <si>
    <t>Costo total</t>
  </si>
  <si>
    <t>Beneficio</t>
  </si>
  <si>
    <t xml:space="preserve">Y= 700X-(30000+600X+0.5X^2) </t>
  </si>
  <si>
    <t>Función costo</t>
  </si>
  <si>
    <t>Y= 30000+600X+0.5X^2</t>
  </si>
  <si>
    <t>Y= -30000+100X-0.5X^2</t>
  </si>
  <si>
    <t>Derivada 1era repecto de X</t>
  </si>
  <si>
    <t xml:space="preserve"> </t>
  </si>
  <si>
    <t>Igualando a 0</t>
  </si>
  <si>
    <t>0 = 100-1X</t>
  </si>
  <si>
    <t>Despejando X</t>
  </si>
  <si>
    <t>X = 100</t>
  </si>
  <si>
    <t>Derivada 2da repecto de X</t>
  </si>
  <si>
    <t>dy''/dx = -1</t>
  </si>
  <si>
    <t>dy'/dx = 100-1X</t>
  </si>
  <si>
    <t>Si es negativa es un máximo.</t>
  </si>
  <si>
    <t>Respuesta =  la mínima pérdida se alcanza a las 100 unidades</t>
  </si>
  <si>
    <t>Respuesta =  el punto de equilibrio es a las 300 unidades</t>
  </si>
  <si>
    <t>Respuesta =  la ganancia máxima serían 270.000 por las 3000 unidades.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</si>
</sst>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2" fillId="0" borderId="0" xfId="0" applyFont="1"/>
    <xf numFmtId="0" fontId="1" fillId="0" borderId="0" xfId="0" applyFont="1"/>
    <xf numFmtId="0" fontId="1" fillId="2" borderId="1" xfId="0" applyFont="1" applyFill="1" applyBorder="1" applyAlignment="1">
      <alignment horizontal="left"/>
    </xf>
    <xf numFmtId="0" fontId="0" fillId="2" borderId="1" xfId="0" applyFill="1" applyBorder="1"/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0" fillId="4" borderId="0" xfId="0" applyFill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Beneficio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Hoja1!$E$30</c:f>
              <c:strCache>
                <c:ptCount val="1"/>
                <c:pt idx="0">
                  <c:v>Beneficios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Hoja1!$B$31:$B$39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cat>
          <c:val>
            <c:numRef>
              <c:f>Hoja1!$E$31:$E$39</c:f>
              <c:numCache>
                <c:formatCode>General</c:formatCode>
                <c:ptCount val="9"/>
                <c:pt idx="0">
                  <c:v>-30000</c:v>
                </c:pt>
                <c:pt idx="1">
                  <c:v>-25000</c:v>
                </c:pt>
                <c:pt idx="2">
                  <c:v>-20000</c:v>
                </c:pt>
                <c:pt idx="3">
                  <c:v>-15000</c:v>
                </c:pt>
                <c:pt idx="4">
                  <c:v>-10000</c:v>
                </c:pt>
                <c:pt idx="5">
                  <c:v>-5000</c:v>
                </c:pt>
                <c:pt idx="6">
                  <c:v>0</c:v>
                </c:pt>
                <c:pt idx="7">
                  <c:v>5000</c:v>
                </c:pt>
                <c:pt idx="8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4-466B-B121-2AF1B07FD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116048"/>
        <c:axId val="249116608"/>
      </c:lineChart>
      <c:catAx>
        <c:axId val="24911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9116608"/>
        <c:crosses val="autoZero"/>
        <c:auto val="1"/>
        <c:lblAlgn val="ctr"/>
        <c:lblOffset val="100"/>
        <c:noMultiLvlLbl val="0"/>
      </c:catAx>
      <c:valAx>
        <c:axId val="2491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911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Beneficio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Hoja1!$D$63</c:f>
              <c:strCache>
                <c:ptCount val="1"/>
                <c:pt idx="0">
                  <c:v>Beneficio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Hoja1!$B$64:$B$79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</c:numCache>
            </c:numRef>
          </c:cat>
          <c:val>
            <c:numRef>
              <c:f>Hoja1!$D$64:$D$79</c:f>
              <c:numCache>
                <c:formatCode>General</c:formatCode>
                <c:ptCount val="16"/>
                <c:pt idx="0">
                  <c:v>-30000</c:v>
                </c:pt>
                <c:pt idx="1">
                  <c:v>-25000</c:v>
                </c:pt>
                <c:pt idx="2">
                  <c:v>-30000</c:v>
                </c:pt>
                <c:pt idx="3">
                  <c:v>-45000</c:v>
                </c:pt>
                <c:pt idx="4">
                  <c:v>-70000</c:v>
                </c:pt>
                <c:pt idx="5">
                  <c:v>-105000</c:v>
                </c:pt>
                <c:pt idx="6">
                  <c:v>-150000</c:v>
                </c:pt>
                <c:pt idx="7">
                  <c:v>-205000</c:v>
                </c:pt>
                <c:pt idx="8">
                  <c:v>-270000</c:v>
                </c:pt>
                <c:pt idx="9">
                  <c:v>-345000</c:v>
                </c:pt>
                <c:pt idx="10">
                  <c:v>-430000</c:v>
                </c:pt>
                <c:pt idx="11">
                  <c:v>-525000</c:v>
                </c:pt>
                <c:pt idx="12">
                  <c:v>-630000</c:v>
                </c:pt>
                <c:pt idx="13">
                  <c:v>-745000</c:v>
                </c:pt>
                <c:pt idx="14">
                  <c:v>-870000</c:v>
                </c:pt>
                <c:pt idx="15">
                  <c:v>-975030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2-4E11-BC30-AC386483A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118848"/>
        <c:axId val="249119408"/>
      </c:lineChart>
      <c:catAx>
        <c:axId val="24911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9119408"/>
        <c:crosses val="autoZero"/>
        <c:auto val="1"/>
        <c:lblAlgn val="ctr"/>
        <c:lblOffset val="100"/>
        <c:noMultiLvlLbl val="0"/>
      </c:catAx>
      <c:valAx>
        <c:axId val="2491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911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665837</xdr:colOff>
      <xdr:row>12</xdr:row>
      <xdr:rowOff>94976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90500"/>
          <a:ext cx="7304762" cy="2190476"/>
        </a:xfrm>
        <a:prstGeom prst="rect">
          <a:avLst/>
        </a:prstGeom>
      </xdr:spPr>
    </xdr:pic>
    <xdr:clientData/>
  </xdr:twoCellAnchor>
  <xdr:twoCellAnchor>
    <xdr:from>
      <xdr:col>6</xdr:col>
      <xdr:colOff>30816</xdr:colOff>
      <xdr:row>13</xdr:row>
      <xdr:rowOff>63874</xdr:rowOff>
    </xdr:from>
    <xdr:to>
      <xdr:col>13</xdr:col>
      <xdr:colOff>421341</xdr:colOff>
      <xdr:row>39</xdr:row>
      <xdr:rowOff>54349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28575</xdr:colOff>
      <xdr:row>40</xdr:row>
      <xdr:rowOff>47625</xdr:rowOff>
    </xdr:from>
    <xdr:to>
      <xdr:col>9</xdr:col>
      <xdr:colOff>694412</xdr:colOff>
      <xdr:row>43</xdr:row>
      <xdr:rowOff>28301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74792"/>
        <a:stretch/>
      </xdr:blipFill>
      <xdr:spPr>
        <a:xfrm>
          <a:off x="247650" y="7096125"/>
          <a:ext cx="7304762" cy="552176"/>
        </a:xfrm>
        <a:prstGeom prst="rect">
          <a:avLst/>
        </a:prstGeom>
      </xdr:spPr>
    </xdr:pic>
    <xdr:clientData/>
  </xdr:twoCellAnchor>
  <xdr:twoCellAnchor>
    <xdr:from>
      <xdr:col>6</xdr:col>
      <xdr:colOff>87701</xdr:colOff>
      <xdr:row>52</xdr:row>
      <xdr:rowOff>54454</xdr:rowOff>
    </xdr:from>
    <xdr:to>
      <xdr:col>13</xdr:col>
      <xdr:colOff>475351</xdr:colOff>
      <xdr:row>79</xdr:row>
      <xdr:rowOff>54453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5:E79"/>
  <sheetViews>
    <sheetView showGridLines="0" tabSelected="1" zoomScaleNormal="100" workbookViewId="0">
      <selection activeCell="F51" sqref="F51"/>
    </sheetView>
  </sheetViews>
  <sheetFormatPr baseColWidth="10" defaultRowHeight="14.3" x14ac:dyDescent="0.25"/>
  <cols>
    <col min="1" max="1" width="3.375" customWidth="1"/>
    <col min="2" max="2" width="17.875" bestFit="1" customWidth="1"/>
    <col min="3" max="3" width="13.125" bestFit="1" customWidth="1"/>
  </cols>
  <sheetData>
    <row r="15" spans="2:3" x14ac:dyDescent="0.25">
      <c r="B15" s="5" t="s">
        <v>17</v>
      </c>
    </row>
    <row r="16" spans="2:3" x14ac:dyDescent="0.25">
      <c r="B16" t="s">
        <v>1</v>
      </c>
      <c r="C16" s="1">
        <v>3000</v>
      </c>
    </row>
    <row r="17" spans="2:5" x14ac:dyDescent="0.25">
      <c r="B17" t="s">
        <v>2</v>
      </c>
      <c r="C17" s="1">
        <v>700</v>
      </c>
    </row>
    <row r="18" spans="2:5" x14ac:dyDescent="0.25">
      <c r="B18" t="s">
        <v>3</v>
      </c>
      <c r="C18" s="12" t="s">
        <v>4</v>
      </c>
    </row>
    <row r="19" spans="2:5" x14ac:dyDescent="0.25">
      <c r="B19" t="s">
        <v>8</v>
      </c>
      <c r="C19" s="6" t="s">
        <v>9</v>
      </c>
    </row>
    <row r="20" spans="2:5" x14ac:dyDescent="0.25">
      <c r="B20" s="11" t="s">
        <v>10</v>
      </c>
      <c r="C20" s="6" t="s">
        <v>11</v>
      </c>
    </row>
    <row r="21" spans="2:5" x14ac:dyDescent="0.25">
      <c r="B21" s="11" t="s">
        <v>10</v>
      </c>
      <c r="C21" s="6" t="s">
        <v>12</v>
      </c>
    </row>
    <row r="23" spans="2:5" x14ac:dyDescent="0.25">
      <c r="B23" s="11" t="s">
        <v>13</v>
      </c>
      <c r="C23" t="s">
        <v>14</v>
      </c>
    </row>
    <row r="24" spans="2:5" x14ac:dyDescent="0.25">
      <c r="C24" t="s">
        <v>16</v>
      </c>
    </row>
    <row r="25" spans="2:5" x14ac:dyDescent="0.25">
      <c r="C25" s="6" t="s">
        <v>15</v>
      </c>
    </row>
    <row r="27" spans="2:5" x14ac:dyDescent="0.25">
      <c r="B27" s="6" t="s">
        <v>36</v>
      </c>
    </row>
    <row r="28" spans="2:5" x14ac:dyDescent="0.25">
      <c r="B28" s="6" t="s">
        <v>37</v>
      </c>
    </row>
    <row r="30" spans="2:5" x14ac:dyDescent="0.25">
      <c r="B30" t="s">
        <v>5</v>
      </c>
      <c r="C30" t="s">
        <v>6</v>
      </c>
      <c r="D30" t="s">
        <v>0</v>
      </c>
      <c r="E30" t="s">
        <v>7</v>
      </c>
    </row>
    <row r="31" spans="2:5" x14ac:dyDescent="0.25">
      <c r="B31" s="4">
        <v>0</v>
      </c>
      <c r="C31" s="2">
        <f>30000+600*B31</f>
        <v>30000</v>
      </c>
      <c r="D31" s="2">
        <f>700*B31</f>
        <v>0</v>
      </c>
      <c r="E31" s="3">
        <f>D31-C31</f>
        <v>-30000</v>
      </c>
    </row>
    <row r="32" spans="2:5" x14ac:dyDescent="0.25">
      <c r="B32" s="4">
        <v>50</v>
      </c>
      <c r="C32" s="2">
        <f t="shared" ref="C32:C39" si="0">30000+600*B32</f>
        <v>60000</v>
      </c>
      <c r="D32" s="2">
        <f t="shared" ref="D32:D39" si="1">700*B32</f>
        <v>35000</v>
      </c>
      <c r="E32" s="3">
        <f t="shared" ref="E32:E39" si="2">D32-C32</f>
        <v>-25000</v>
      </c>
    </row>
    <row r="33" spans="2:5" x14ac:dyDescent="0.25">
      <c r="B33" s="4">
        <v>100</v>
      </c>
      <c r="C33" s="2">
        <f t="shared" si="0"/>
        <v>90000</v>
      </c>
      <c r="D33" s="2">
        <f t="shared" si="1"/>
        <v>70000</v>
      </c>
      <c r="E33" s="3">
        <f t="shared" si="2"/>
        <v>-20000</v>
      </c>
    </row>
    <row r="34" spans="2:5" x14ac:dyDescent="0.25">
      <c r="B34" s="4">
        <v>150</v>
      </c>
      <c r="C34" s="2">
        <f t="shared" si="0"/>
        <v>120000</v>
      </c>
      <c r="D34" s="2">
        <f t="shared" si="1"/>
        <v>105000</v>
      </c>
      <c r="E34" s="3">
        <f t="shared" si="2"/>
        <v>-15000</v>
      </c>
    </row>
    <row r="35" spans="2:5" x14ac:dyDescent="0.25">
      <c r="B35" s="4">
        <v>200</v>
      </c>
      <c r="C35" s="2">
        <f t="shared" si="0"/>
        <v>150000</v>
      </c>
      <c r="D35" s="2">
        <f t="shared" si="1"/>
        <v>140000</v>
      </c>
      <c r="E35" s="3">
        <f t="shared" si="2"/>
        <v>-10000</v>
      </c>
    </row>
    <row r="36" spans="2:5" x14ac:dyDescent="0.25">
      <c r="B36" s="4">
        <v>250</v>
      </c>
      <c r="C36" s="2">
        <f t="shared" si="0"/>
        <v>180000</v>
      </c>
      <c r="D36" s="2">
        <f t="shared" si="1"/>
        <v>175000</v>
      </c>
      <c r="E36" s="3">
        <f t="shared" si="2"/>
        <v>-5000</v>
      </c>
    </row>
    <row r="37" spans="2:5" x14ac:dyDescent="0.25">
      <c r="B37" s="7">
        <v>300</v>
      </c>
      <c r="C37" s="10">
        <f t="shared" si="0"/>
        <v>210000</v>
      </c>
      <c r="D37" s="10">
        <f t="shared" si="1"/>
        <v>210000</v>
      </c>
      <c r="E37" s="9">
        <f t="shared" si="2"/>
        <v>0</v>
      </c>
    </row>
    <row r="38" spans="2:5" x14ac:dyDescent="0.25">
      <c r="B38" s="4">
        <v>350</v>
      </c>
      <c r="C38" s="2">
        <f t="shared" si="0"/>
        <v>240000</v>
      </c>
      <c r="D38" s="2">
        <f t="shared" si="1"/>
        <v>245000</v>
      </c>
      <c r="E38" s="3">
        <f t="shared" si="2"/>
        <v>5000</v>
      </c>
    </row>
    <row r="39" spans="2:5" x14ac:dyDescent="0.25">
      <c r="B39" s="4">
        <v>400</v>
      </c>
      <c r="C39" s="2">
        <f t="shared" si="0"/>
        <v>270000</v>
      </c>
      <c r="D39" s="2">
        <f t="shared" si="1"/>
        <v>280000</v>
      </c>
      <c r="E39" s="3">
        <f t="shared" si="2"/>
        <v>10000</v>
      </c>
    </row>
    <row r="45" spans="2:5" x14ac:dyDescent="0.25">
      <c r="B45" s="5" t="s">
        <v>18</v>
      </c>
    </row>
    <row r="47" spans="2:5" x14ac:dyDescent="0.25">
      <c r="B47" t="s">
        <v>22</v>
      </c>
      <c r="C47" t="s">
        <v>23</v>
      </c>
    </row>
    <row r="48" spans="2:5" x14ac:dyDescent="0.25">
      <c r="B48" t="s">
        <v>8</v>
      </c>
      <c r="C48" t="s">
        <v>9</v>
      </c>
    </row>
    <row r="49" spans="2:4" x14ac:dyDescent="0.25">
      <c r="B49" s="11" t="s">
        <v>10</v>
      </c>
      <c r="C49" t="s">
        <v>21</v>
      </c>
    </row>
    <row r="50" spans="2:4" x14ac:dyDescent="0.25">
      <c r="C50" t="s">
        <v>24</v>
      </c>
    </row>
    <row r="52" spans="2:4" x14ac:dyDescent="0.25">
      <c r="B52" t="s">
        <v>25</v>
      </c>
    </row>
    <row r="53" spans="2:4" x14ac:dyDescent="0.25">
      <c r="B53" t="s">
        <v>26</v>
      </c>
      <c r="C53" t="s">
        <v>33</v>
      </c>
    </row>
    <row r="54" spans="2:4" x14ac:dyDescent="0.25">
      <c r="B54" t="s">
        <v>27</v>
      </c>
      <c r="C54" t="s">
        <v>28</v>
      </c>
    </row>
    <row r="55" spans="2:4" x14ac:dyDescent="0.25">
      <c r="B55" t="s">
        <v>29</v>
      </c>
      <c r="C55" s="6" t="s">
        <v>30</v>
      </c>
    </row>
    <row r="56" spans="2:4" x14ac:dyDescent="0.25">
      <c r="B56" t="s">
        <v>31</v>
      </c>
    </row>
    <row r="57" spans="2:4" x14ac:dyDescent="0.25">
      <c r="C57" t="s">
        <v>33</v>
      </c>
    </row>
    <row r="58" spans="2:4" x14ac:dyDescent="0.25">
      <c r="C58" t="s">
        <v>32</v>
      </c>
    </row>
    <row r="59" spans="2:4" x14ac:dyDescent="0.25">
      <c r="B59" t="s">
        <v>34</v>
      </c>
    </row>
    <row r="61" spans="2:4" x14ac:dyDescent="0.25">
      <c r="B61" s="6" t="s">
        <v>35</v>
      </c>
    </row>
    <row r="63" spans="2:4" x14ac:dyDescent="0.25">
      <c r="B63" t="s">
        <v>5</v>
      </c>
      <c r="C63" t="s">
        <v>19</v>
      </c>
      <c r="D63" t="s">
        <v>20</v>
      </c>
    </row>
    <row r="64" spans="2:4" x14ac:dyDescent="0.25">
      <c r="B64" s="4">
        <v>0</v>
      </c>
      <c r="C64" s="3">
        <f>30000+600*B64+0.5*(B64)^2</f>
        <v>30000</v>
      </c>
      <c r="D64" s="3">
        <f>700*B64-(30000+600*B64+0.5*(B64)^2)</f>
        <v>-30000</v>
      </c>
    </row>
    <row r="65" spans="2:4" x14ac:dyDescent="0.25">
      <c r="B65" s="7">
        <v>100</v>
      </c>
      <c r="C65" s="8">
        <f t="shared" ref="C65:C79" si="3">30000+600*B65+0.5*(B65)^2</f>
        <v>95000</v>
      </c>
      <c r="D65" s="9">
        <f t="shared" ref="D65:D78" si="4">700*B65-(30000+600*B65+0.5*(B65)^2)</f>
        <v>-25000</v>
      </c>
    </row>
    <row r="66" spans="2:4" x14ac:dyDescent="0.25">
      <c r="B66" s="4">
        <v>200</v>
      </c>
      <c r="C66" s="3">
        <f t="shared" si="3"/>
        <v>170000</v>
      </c>
      <c r="D66" s="3">
        <f t="shared" si="4"/>
        <v>-30000</v>
      </c>
    </row>
    <row r="67" spans="2:4" x14ac:dyDescent="0.25">
      <c r="B67" s="4">
        <v>300</v>
      </c>
      <c r="C67" s="3">
        <f t="shared" si="3"/>
        <v>255000</v>
      </c>
      <c r="D67" s="3">
        <f t="shared" si="4"/>
        <v>-45000</v>
      </c>
    </row>
    <row r="68" spans="2:4" x14ac:dyDescent="0.25">
      <c r="B68" s="4">
        <v>400</v>
      </c>
      <c r="C68" s="3">
        <f t="shared" si="3"/>
        <v>350000</v>
      </c>
      <c r="D68" s="3">
        <f t="shared" si="4"/>
        <v>-70000</v>
      </c>
    </row>
    <row r="69" spans="2:4" x14ac:dyDescent="0.25">
      <c r="B69" s="4">
        <v>500</v>
      </c>
      <c r="C69" s="3">
        <f t="shared" si="3"/>
        <v>455000</v>
      </c>
      <c r="D69" s="3">
        <f t="shared" si="4"/>
        <v>-105000</v>
      </c>
    </row>
    <row r="70" spans="2:4" x14ac:dyDescent="0.25">
      <c r="B70" s="4">
        <v>600</v>
      </c>
      <c r="C70" s="3">
        <f t="shared" si="3"/>
        <v>570000</v>
      </c>
      <c r="D70" s="3">
        <f t="shared" si="4"/>
        <v>-150000</v>
      </c>
    </row>
    <row r="71" spans="2:4" x14ac:dyDescent="0.25">
      <c r="B71" s="4">
        <v>700</v>
      </c>
      <c r="C71" s="3">
        <f t="shared" si="3"/>
        <v>695000</v>
      </c>
      <c r="D71" s="3">
        <f t="shared" si="4"/>
        <v>-205000</v>
      </c>
    </row>
    <row r="72" spans="2:4" x14ac:dyDescent="0.25">
      <c r="B72" s="4">
        <v>800</v>
      </c>
      <c r="C72" s="3">
        <f t="shared" si="3"/>
        <v>830000</v>
      </c>
      <c r="D72" s="3">
        <f t="shared" si="4"/>
        <v>-270000</v>
      </c>
    </row>
    <row r="73" spans="2:4" x14ac:dyDescent="0.25">
      <c r="B73" s="4">
        <v>900</v>
      </c>
      <c r="C73" s="3">
        <f t="shared" si="3"/>
        <v>975000</v>
      </c>
      <c r="D73" s="3">
        <f t="shared" si="4"/>
        <v>-345000</v>
      </c>
    </row>
    <row r="74" spans="2:4" x14ac:dyDescent="0.25">
      <c r="B74" s="4">
        <v>1000</v>
      </c>
      <c r="C74" s="3">
        <f t="shared" si="3"/>
        <v>1130000</v>
      </c>
      <c r="D74" s="3">
        <f t="shared" si="4"/>
        <v>-430000</v>
      </c>
    </row>
    <row r="75" spans="2:4" x14ac:dyDescent="0.25">
      <c r="B75" s="4">
        <v>1100</v>
      </c>
      <c r="C75" s="3">
        <f t="shared" si="3"/>
        <v>1295000</v>
      </c>
      <c r="D75" s="3">
        <f t="shared" si="4"/>
        <v>-525000</v>
      </c>
    </row>
    <row r="76" spans="2:4" x14ac:dyDescent="0.25">
      <c r="B76" s="4">
        <v>1200</v>
      </c>
      <c r="C76" s="3">
        <f t="shared" si="3"/>
        <v>1470000</v>
      </c>
      <c r="D76" s="3">
        <f t="shared" si="4"/>
        <v>-630000</v>
      </c>
    </row>
    <row r="77" spans="2:4" x14ac:dyDescent="0.25">
      <c r="B77" s="4">
        <v>1300</v>
      </c>
      <c r="C77" s="3">
        <f t="shared" si="3"/>
        <v>1655000</v>
      </c>
      <c r="D77" s="3">
        <f t="shared" si="4"/>
        <v>-745000</v>
      </c>
    </row>
    <row r="78" spans="2:4" x14ac:dyDescent="0.25">
      <c r="B78" s="4">
        <v>1400</v>
      </c>
      <c r="C78" s="3">
        <f t="shared" si="3"/>
        <v>1850000</v>
      </c>
      <c r="D78" s="3">
        <f t="shared" si="4"/>
        <v>-870000</v>
      </c>
    </row>
    <row r="79" spans="2:4" x14ac:dyDescent="0.25">
      <c r="B79" s="4">
        <v>1500</v>
      </c>
      <c r="C79" s="3">
        <f t="shared" si="3"/>
        <v>2055000</v>
      </c>
      <c r="D79" s="3">
        <f t="shared" ref="D79" si="5">700*B79-(30+600*B79+0.5*(B79)^2)</f>
        <v>-975030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 Lopez Romero</dc:creator>
  <cp:lastModifiedBy>Ema Lenovo</cp:lastModifiedBy>
  <dcterms:created xsi:type="dcterms:W3CDTF">2020-03-30T12:59:24Z</dcterms:created>
  <dcterms:modified xsi:type="dcterms:W3CDTF">2023-08-03T02:51:54Z</dcterms:modified>
</cp:coreProperties>
</file>