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ive Guille\Guille Aula virtual IO\Ejercicios Teorema de Bayes\"/>
    </mc:Choice>
  </mc:AlternateContent>
  <bookViews>
    <workbookView xWindow="0" yWindow="0" windowWidth="28800" windowHeight="12372"/>
  </bookViews>
  <sheets>
    <sheet name="Ejercicio 3" sheetId="1" r:id="rId1"/>
  </sheets>
  <definedNames>
    <definedName name="_xlnm.Print_Area" localSheetId="0">'Ejercicio 3'!$A$1:$AU$86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O17" i="1" l="1"/>
  <c r="AN37" i="1"/>
  <c r="AN35" i="1"/>
  <c r="AN34" i="1"/>
  <c r="AN33" i="1"/>
  <c r="AN29" i="1"/>
  <c r="AN21" i="1"/>
  <c r="AN17" i="1"/>
  <c r="AI7" i="1"/>
  <c r="AG7" i="1" l="1"/>
  <c r="AM35" i="1" l="1"/>
  <c r="AL35" i="1"/>
  <c r="AK35" i="1"/>
  <c r="AM34" i="1"/>
  <c r="AL34" i="1"/>
  <c r="AK34" i="1"/>
  <c r="AM33" i="1"/>
  <c r="AL33" i="1"/>
  <c r="AK33" i="1"/>
  <c r="AR32" i="1"/>
  <c r="AQ32" i="1"/>
  <c r="AK31" i="1"/>
  <c r="AM27" i="1"/>
  <c r="AN27" i="1" s="1"/>
  <c r="AL27" i="1"/>
  <c r="AK27" i="1"/>
  <c r="AM26" i="1"/>
  <c r="AL26" i="1"/>
  <c r="AN26" i="1" s="1"/>
  <c r="AK26" i="1"/>
  <c r="AM25" i="1"/>
  <c r="AL25" i="1"/>
  <c r="AN25" i="1" s="1"/>
  <c r="AK25" i="1"/>
  <c r="AR24" i="1"/>
  <c r="AQ24" i="1"/>
  <c r="AK23" i="1"/>
  <c r="AM19" i="1"/>
  <c r="AL19" i="1"/>
  <c r="AN19" i="1" s="1"/>
  <c r="AK19" i="1"/>
  <c r="AM18" i="1"/>
  <c r="AL18" i="1"/>
  <c r="AN18" i="1" s="1"/>
  <c r="AK18" i="1"/>
  <c r="AM17" i="1"/>
  <c r="AL17" i="1"/>
  <c r="AK17" i="1"/>
  <c r="AR16" i="1"/>
  <c r="AQ16" i="1"/>
  <c r="AK15" i="1"/>
  <c r="AG8" i="1"/>
  <c r="AK8" i="1"/>
  <c r="AO33" i="1" l="1"/>
  <c r="AO19" i="1"/>
  <c r="AO18" i="1"/>
  <c r="AO27" i="1"/>
  <c r="AO25" i="1"/>
  <c r="AO35" i="1" l="1"/>
  <c r="AO26" i="1"/>
  <c r="AR25" i="1" s="1"/>
  <c r="AO34" i="1"/>
  <c r="AQ33" i="1" s="1"/>
  <c r="AR33" i="1" l="1"/>
  <c r="AT33" i="1" s="1"/>
  <c r="AQ25" i="1"/>
  <c r="AT25" i="1" s="1"/>
  <c r="AR17" i="1"/>
  <c r="AQ17" i="1"/>
  <c r="AT17" i="1" s="1"/>
  <c r="AN40" i="1" l="1"/>
  <c r="AN43" i="1"/>
  <c r="AN46" i="1" s="1"/>
  <c r="AK11" i="1"/>
</calcChain>
</file>

<file path=xl/sharedStrings.xml><?xml version="1.0" encoding="utf-8"?>
<sst xmlns="http://schemas.openxmlformats.org/spreadsheetml/2006/main" count="58" uniqueCount="41">
  <si>
    <t>MATRIZ DE COMPENSACIONES / RESULTADOS</t>
  </si>
  <si>
    <t>GANACIA CON INFORMACIÓN PERFECTA</t>
  </si>
  <si>
    <t>PROBABILIDADES A "PRIORI"</t>
  </si>
  <si>
    <t>Sumatoria de mejores resultado*sus probabilidades</t>
  </si>
  <si>
    <t>R. bueno</t>
  </si>
  <si>
    <t>R promedio</t>
  </si>
  <si>
    <t>R. malo</t>
  </si>
  <si>
    <t>MEJOR RESULTADO</t>
  </si>
  <si>
    <t>VALOR DE LA INFORMACIÓN PERFECTA</t>
  </si>
  <si>
    <t>ALTERNATIVAS DE DECISIÓN</t>
  </si>
  <si>
    <t>extender</t>
  </si>
  <si>
    <t>VE1</t>
  </si>
  <si>
    <t>Ganancia con inf perfecta - ganancia sin inf extra</t>
  </si>
  <si>
    <t>no extender</t>
  </si>
  <si>
    <t>VE2</t>
  </si>
  <si>
    <t>VALOR DE LA INFORMACIÓN NO PERFECTA</t>
  </si>
  <si>
    <t>Ganancia con inf NO perfecta - ganancia sin inf extra</t>
  </si>
  <si>
    <t>ANÁLISIS DE LA INFORMACIÓN EXTRA</t>
  </si>
  <si>
    <t>Costo</t>
  </si>
  <si>
    <t>CÁLCULO DE PROBABILIDADES A POSTERIORI</t>
  </si>
  <si>
    <t>OCURRENCIA REAL (HISTORIAL DE ESTADOS DE LA NATURALEZA)</t>
  </si>
  <si>
    <t>fue bueno</t>
  </si>
  <si>
    <t>fue promedio</t>
  </si>
  <si>
    <t>fue malo</t>
  </si>
  <si>
    <t>VE3</t>
  </si>
  <si>
    <t>HISTORIAL DE PREDICCIONES</t>
  </si>
  <si>
    <t>Dice bueno</t>
  </si>
  <si>
    <t>EST DE NAT</t>
  </si>
  <si>
    <t>P. PRIORI</t>
  </si>
  <si>
    <t>P.CONDICIONAL</t>
  </si>
  <si>
    <t>P. CONJUNTA</t>
  </si>
  <si>
    <t>P. POSTERIORI</t>
  </si>
  <si>
    <t>Mejor VE</t>
  </si>
  <si>
    <t>Dice promedio</t>
  </si>
  <si>
    <t>Dice malo</t>
  </si>
  <si>
    <t>P. CONJ. TOTAL</t>
  </si>
  <si>
    <t>VE4</t>
  </si>
  <si>
    <t>VE5</t>
  </si>
  <si>
    <t>VE Final Bruto</t>
  </si>
  <si>
    <t>VE Final NETO</t>
  </si>
  <si>
    <t>MEJOR RESULTADO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</si>
</sst>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1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4" borderId="0" xfId="0" applyFont="1" applyFill="1"/>
    <xf numFmtId="0" fontId="1" fillId="0" borderId="0" xfId="0" applyFont="1"/>
    <xf numFmtId="0" fontId="2" fillId="0" borderId="0" xfId="0" applyFont="1"/>
    <xf numFmtId="4" fontId="0" fillId="5" borderId="4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4" borderId="4" xfId="0" applyNumberFormat="1" applyFill="1" applyBorder="1" applyAlignment="1">
      <alignment horizontal="center"/>
    </xf>
    <xf numFmtId="4" fontId="0" fillId="4" borderId="0" xfId="0" applyNumberFormat="1" applyFill="1" applyBorder="1" applyAlignment="1">
      <alignment horizontal="center"/>
    </xf>
    <xf numFmtId="4" fontId="0" fillId="3" borderId="4" xfId="0" applyNumberFormat="1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4" xfId="0" applyBorder="1"/>
    <xf numFmtId="4" fontId="0" fillId="0" borderId="4" xfId="0" applyNumberFormat="1" applyBorder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4" xfId="0" applyNumberFormat="1" applyBorder="1"/>
    <xf numFmtId="9" fontId="2" fillId="0" borderId="4" xfId="0" applyNumberFormat="1" applyFont="1" applyBorder="1"/>
    <xf numFmtId="10" fontId="2" fillId="4" borderId="4" xfId="0" applyNumberFormat="1" applyFont="1" applyFill="1" applyBorder="1"/>
    <xf numFmtId="4" fontId="0" fillId="4" borderId="4" xfId="0" applyNumberFormat="1" applyFill="1" applyBorder="1"/>
    <xf numFmtId="0" fontId="4" fillId="0" borderId="0" xfId="0" applyFont="1" applyAlignment="1">
      <alignment vertical="center" wrapText="1"/>
    </xf>
    <xf numFmtId="0" fontId="0" fillId="4" borderId="0" xfId="0" applyFill="1" applyAlignment="1">
      <alignment horizontal="right"/>
    </xf>
    <xf numFmtId="10" fontId="2" fillId="4" borderId="4" xfId="0" applyNumberFormat="1" applyFont="1" applyFill="1" applyBorder="1" applyAlignment="1">
      <alignment horizontal="center"/>
    </xf>
    <xf numFmtId="4" fontId="0" fillId="0" borderId="0" xfId="0" applyNumberFormat="1" applyBorder="1" applyAlignment="1"/>
    <xf numFmtId="4" fontId="0" fillId="6" borderId="4" xfId="0" applyNumberFormat="1" applyFill="1" applyBorder="1" applyAlignment="1">
      <alignment horizontal="center"/>
    </xf>
    <xf numFmtId="4" fontId="0" fillId="7" borderId="4" xfId="0" applyNumberFormat="1" applyFill="1" applyBorder="1" applyAlignment="1">
      <alignment horizontal="center"/>
    </xf>
    <xf numFmtId="10" fontId="2" fillId="0" borderId="4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4" fontId="1" fillId="3" borderId="2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53.emf"/><Relationship Id="rId18" Type="http://schemas.openxmlformats.org/officeDocument/2006/relationships/image" Target="../media/image58.emf"/><Relationship Id="rId26" Type="http://schemas.openxmlformats.org/officeDocument/2006/relationships/image" Target="../media/image66.emf"/><Relationship Id="rId39" Type="http://schemas.openxmlformats.org/officeDocument/2006/relationships/image" Target="../media/image79.emf"/><Relationship Id="rId21" Type="http://schemas.openxmlformats.org/officeDocument/2006/relationships/image" Target="../media/image61.emf"/><Relationship Id="rId34" Type="http://schemas.openxmlformats.org/officeDocument/2006/relationships/image" Target="../media/image74.emf"/><Relationship Id="rId7" Type="http://schemas.openxmlformats.org/officeDocument/2006/relationships/image" Target="../media/image47.emf"/><Relationship Id="rId12" Type="http://schemas.openxmlformats.org/officeDocument/2006/relationships/image" Target="../media/image52.emf"/><Relationship Id="rId17" Type="http://schemas.openxmlformats.org/officeDocument/2006/relationships/image" Target="../media/image57.emf"/><Relationship Id="rId25" Type="http://schemas.openxmlformats.org/officeDocument/2006/relationships/image" Target="../media/image65.emf"/><Relationship Id="rId33" Type="http://schemas.openxmlformats.org/officeDocument/2006/relationships/image" Target="../media/image73.emf"/><Relationship Id="rId38" Type="http://schemas.openxmlformats.org/officeDocument/2006/relationships/image" Target="../media/image78.emf"/><Relationship Id="rId2" Type="http://schemas.openxmlformats.org/officeDocument/2006/relationships/image" Target="../media/image42.emf"/><Relationship Id="rId16" Type="http://schemas.openxmlformats.org/officeDocument/2006/relationships/image" Target="../media/image56.emf"/><Relationship Id="rId20" Type="http://schemas.openxmlformats.org/officeDocument/2006/relationships/image" Target="../media/image60.emf"/><Relationship Id="rId29" Type="http://schemas.openxmlformats.org/officeDocument/2006/relationships/image" Target="../media/image69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11" Type="http://schemas.openxmlformats.org/officeDocument/2006/relationships/image" Target="../media/image51.emf"/><Relationship Id="rId24" Type="http://schemas.openxmlformats.org/officeDocument/2006/relationships/image" Target="../media/image64.emf"/><Relationship Id="rId32" Type="http://schemas.openxmlformats.org/officeDocument/2006/relationships/image" Target="../media/image72.emf"/><Relationship Id="rId37" Type="http://schemas.openxmlformats.org/officeDocument/2006/relationships/image" Target="../media/image77.emf"/><Relationship Id="rId40" Type="http://schemas.openxmlformats.org/officeDocument/2006/relationships/image" Target="../media/image80.emf"/><Relationship Id="rId5" Type="http://schemas.openxmlformats.org/officeDocument/2006/relationships/image" Target="../media/image45.emf"/><Relationship Id="rId15" Type="http://schemas.openxmlformats.org/officeDocument/2006/relationships/image" Target="../media/image55.emf"/><Relationship Id="rId23" Type="http://schemas.openxmlformats.org/officeDocument/2006/relationships/image" Target="../media/image63.emf"/><Relationship Id="rId28" Type="http://schemas.openxmlformats.org/officeDocument/2006/relationships/image" Target="../media/image68.emf"/><Relationship Id="rId36" Type="http://schemas.openxmlformats.org/officeDocument/2006/relationships/image" Target="../media/image76.emf"/><Relationship Id="rId10" Type="http://schemas.openxmlformats.org/officeDocument/2006/relationships/image" Target="../media/image50.emf"/><Relationship Id="rId19" Type="http://schemas.openxmlformats.org/officeDocument/2006/relationships/image" Target="../media/image59.emf"/><Relationship Id="rId31" Type="http://schemas.openxmlformats.org/officeDocument/2006/relationships/image" Target="../media/image71.emf"/><Relationship Id="rId4" Type="http://schemas.openxmlformats.org/officeDocument/2006/relationships/image" Target="../media/image44.emf"/><Relationship Id="rId9" Type="http://schemas.openxmlformats.org/officeDocument/2006/relationships/image" Target="../media/image49.emf"/><Relationship Id="rId14" Type="http://schemas.openxmlformats.org/officeDocument/2006/relationships/image" Target="../media/image54.emf"/><Relationship Id="rId22" Type="http://schemas.openxmlformats.org/officeDocument/2006/relationships/image" Target="../media/image62.emf"/><Relationship Id="rId27" Type="http://schemas.openxmlformats.org/officeDocument/2006/relationships/image" Target="../media/image67.emf"/><Relationship Id="rId30" Type="http://schemas.openxmlformats.org/officeDocument/2006/relationships/image" Target="../media/image70.emf"/><Relationship Id="rId35" Type="http://schemas.openxmlformats.org/officeDocument/2006/relationships/image" Target="../media/image75.emf"/><Relationship Id="rId8" Type="http://schemas.openxmlformats.org/officeDocument/2006/relationships/image" Target="../media/image48.emf"/><Relationship Id="rId3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421141</xdr:colOff>
      <xdr:row>20</xdr:row>
      <xdr:rowOff>186998</xdr:rowOff>
    </xdr:from>
    <xdr:ext cx="1457326" cy="483253"/>
    <xdr:sp macro="" textlink="">
      <xdr:nvSpPr>
        <xdr:cNvPr id="2" name="Rectángulo redondeado 1"/>
        <xdr:cNvSpPr/>
      </xdr:nvSpPr>
      <xdr:spPr>
        <a:xfrm>
          <a:off x="3431041" y="3996998"/>
          <a:ext cx="1457326" cy="483253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050"/>
            <a:t>¿CONSULTAR</a:t>
          </a:r>
          <a:r>
            <a:rPr lang="es-ES" sz="1050" baseline="0"/>
            <a:t> O NO CONSULTAR?</a:t>
          </a:r>
          <a:endParaRPr lang="es-ES" sz="1050"/>
        </a:p>
      </xdr:txBody>
    </xdr:sp>
    <xdr:clientData/>
  </xdr:oneCellAnchor>
  <xdr:oneCellAnchor>
    <xdr:from>
      <xdr:col>4</xdr:col>
      <xdr:colOff>428626</xdr:colOff>
      <xdr:row>34</xdr:row>
      <xdr:rowOff>163131</xdr:rowOff>
    </xdr:from>
    <xdr:ext cx="1440000" cy="1440000"/>
    <xdr:sp macro="" textlink="">
      <xdr:nvSpPr>
        <xdr:cNvPr id="3" name="Elipse 2"/>
        <xdr:cNvSpPr>
          <a:spLocks noChangeAspect="1"/>
        </xdr:cNvSpPr>
      </xdr:nvSpPr>
      <xdr:spPr>
        <a:xfrm>
          <a:off x="3438526" y="6640131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noAutofit/>
        </a:bodyPr>
        <a:lstStyle/>
        <a:p>
          <a:pPr algn="ctr"/>
          <a:r>
            <a:rPr lang="es-ES" sz="1400"/>
            <a:t>INVERTIR EN </a:t>
          </a:r>
          <a:r>
            <a:rPr lang="es-ES" sz="1400" baseline="0"/>
            <a:t>INVESTIGACIÓN</a:t>
          </a:r>
          <a:endParaRPr lang="es-ES" sz="1400"/>
        </a:p>
      </xdr:txBody>
    </xdr:sp>
    <xdr:clientData/>
  </xdr:oneCellAnchor>
  <xdr:oneCellAnchor>
    <xdr:from>
      <xdr:col>7</xdr:col>
      <xdr:colOff>66675</xdr:colOff>
      <xdr:row>16</xdr:row>
      <xdr:rowOff>142743</xdr:rowOff>
    </xdr:from>
    <xdr:ext cx="1457326" cy="292704"/>
    <xdr:sp macro="" textlink="">
      <xdr:nvSpPr>
        <xdr:cNvPr id="4" name="Rectángulo redondeado 3"/>
        <xdr:cNvSpPr/>
      </xdr:nvSpPr>
      <xdr:spPr>
        <a:xfrm>
          <a:off x="5543550" y="319074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11</xdr:col>
      <xdr:colOff>123825</xdr:colOff>
      <xdr:row>14</xdr:row>
      <xdr:rowOff>141437</xdr:rowOff>
    </xdr:from>
    <xdr:to>
      <xdr:col>11</xdr:col>
      <xdr:colOff>627825</xdr:colOff>
      <xdr:row>17</xdr:row>
      <xdr:rowOff>73937</xdr:rowOff>
    </xdr:to>
    <xdr:sp macro="" textlink="">
      <xdr:nvSpPr>
        <xdr:cNvPr id="5" name="Elipse 4"/>
        <xdr:cNvSpPr/>
      </xdr:nvSpPr>
      <xdr:spPr>
        <a:xfrm>
          <a:off x="8648700" y="2808437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11</xdr:col>
      <xdr:colOff>123825</xdr:colOff>
      <xdr:row>18</xdr:row>
      <xdr:rowOff>16355</xdr:rowOff>
    </xdr:from>
    <xdr:to>
      <xdr:col>11</xdr:col>
      <xdr:colOff>627825</xdr:colOff>
      <xdr:row>20</xdr:row>
      <xdr:rowOff>139355</xdr:rowOff>
    </xdr:to>
    <xdr:sp macro="" textlink="">
      <xdr:nvSpPr>
        <xdr:cNvPr id="6" name="Elipse 5"/>
        <xdr:cNvSpPr/>
      </xdr:nvSpPr>
      <xdr:spPr>
        <a:xfrm>
          <a:off x="8648700" y="344535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11</xdr:col>
      <xdr:colOff>627825</xdr:colOff>
      <xdr:row>7</xdr:row>
      <xdr:rowOff>139871</xdr:rowOff>
    </xdr:from>
    <xdr:to>
      <xdr:col>14</xdr:col>
      <xdr:colOff>142875</xdr:colOff>
      <xdr:row>16</xdr:row>
      <xdr:rowOff>12437</xdr:rowOff>
    </xdr:to>
    <xdr:cxnSp macro="">
      <xdr:nvCxnSpPr>
        <xdr:cNvPr id="7" name="Conector recto de flecha 6"/>
        <xdr:cNvCxnSpPr>
          <a:stCxn id="5" idx="6"/>
          <a:endCxn id="9" idx="2"/>
        </xdr:cNvCxnSpPr>
      </xdr:nvCxnSpPr>
      <xdr:spPr>
        <a:xfrm flipV="1">
          <a:off x="9152700" y="1473371"/>
          <a:ext cx="1801050" cy="15870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10</xdr:row>
      <xdr:rowOff>173209</xdr:rowOff>
    </xdr:from>
    <xdr:to>
      <xdr:col>14</xdr:col>
      <xdr:colOff>142875</xdr:colOff>
      <xdr:row>16</xdr:row>
      <xdr:rowOff>12437</xdr:rowOff>
    </xdr:to>
    <xdr:cxnSp macro="">
      <xdr:nvCxnSpPr>
        <xdr:cNvPr id="8" name="Conector recto de flecha 7"/>
        <xdr:cNvCxnSpPr>
          <a:stCxn id="5" idx="6"/>
          <a:endCxn id="10" idx="2"/>
        </xdr:cNvCxnSpPr>
      </xdr:nvCxnSpPr>
      <xdr:spPr>
        <a:xfrm flipV="1">
          <a:off x="9152700" y="2078209"/>
          <a:ext cx="1801050" cy="9822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6</xdr:row>
      <xdr:rowOff>184019</xdr:rowOff>
    </xdr:from>
    <xdr:ext cx="1200150" cy="292704"/>
    <xdr:sp macro="" textlink="">
      <xdr:nvSpPr>
        <xdr:cNvPr id="9" name="Redondear rectángulo de esquina diagonal 8"/>
        <xdr:cNvSpPr/>
      </xdr:nvSpPr>
      <xdr:spPr>
        <a:xfrm>
          <a:off x="10953750" y="132701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10</xdr:row>
      <xdr:rowOff>26857</xdr:rowOff>
    </xdr:from>
    <xdr:ext cx="1200150" cy="292704"/>
    <xdr:sp macro="" textlink="">
      <xdr:nvSpPr>
        <xdr:cNvPr id="10" name="Redondear rectángulo de esquina diagonal 9"/>
        <xdr:cNvSpPr/>
      </xdr:nvSpPr>
      <xdr:spPr>
        <a:xfrm>
          <a:off x="10953750" y="193185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16</xdr:row>
      <xdr:rowOff>33282</xdr:rowOff>
    </xdr:from>
    <xdr:to>
      <xdr:col>14</xdr:col>
      <xdr:colOff>142875</xdr:colOff>
      <xdr:row>19</xdr:row>
      <xdr:rowOff>77855</xdr:rowOff>
    </xdr:to>
    <xdr:cxnSp macro="">
      <xdr:nvCxnSpPr>
        <xdr:cNvPr id="11" name="Conector recto de flecha 10"/>
        <xdr:cNvCxnSpPr>
          <a:stCxn id="6" idx="6"/>
          <a:endCxn id="13" idx="2"/>
        </xdr:cNvCxnSpPr>
      </xdr:nvCxnSpPr>
      <xdr:spPr>
        <a:xfrm flipV="1">
          <a:off x="9152700" y="3081282"/>
          <a:ext cx="1801050" cy="616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66620</xdr:rowOff>
    </xdr:from>
    <xdr:to>
      <xdr:col>14</xdr:col>
      <xdr:colOff>142875</xdr:colOff>
      <xdr:row>19</xdr:row>
      <xdr:rowOff>77855</xdr:rowOff>
    </xdr:to>
    <xdr:cxnSp macro="">
      <xdr:nvCxnSpPr>
        <xdr:cNvPr id="12" name="Conector recto de flecha 11"/>
        <xdr:cNvCxnSpPr>
          <a:stCxn id="6" idx="6"/>
          <a:endCxn id="14" idx="2"/>
        </xdr:cNvCxnSpPr>
      </xdr:nvCxnSpPr>
      <xdr:spPr>
        <a:xfrm flipV="1">
          <a:off x="9152700" y="3686120"/>
          <a:ext cx="1801050" cy="11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15</xdr:row>
      <xdr:rowOff>77430</xdr:rowOff>
    </xdr:from>
    <xdr:ext cx="1200150" cy="292704"/>
    <xdr:sp macro="" textlink="">
      <xdr:nvSpPr>
        <xdr:cNvPr id="13" name="Redondear rectángulo de esquina diagonal 12"/>
        <xdr:cNvSpPr/>
      </xdr:nvSpPr>
      <xdr:spPr>
        <a:xfrm>
          <a:off x="10953750" y="2934930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14</xdr:col>
      <xdr:colOff>142875</xdr:colOff>
      <xdr:row>18</xdr:row>
      <xdr:rowOff>110768</xdr:rowOff>
    </xdr:from>
    <xdr:ext cx="1200150" cy="292704"/>
    <xdr:sp macro="" textlink="">
      <xdr:nvSpPr>
        <xdr:cNvPr id="14" name="Redondear rectángulo de esquina diagonal 13"/>
        <xdr:cNvSpPr/>
      </xdr:nvSpPr>
      <xdr:spPr>
        <a:xfrm>
          <a:off x="10953750" y="3539768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5</xdr:col>
      <xdr:colOff>387804</xdr:colOff>
      <xdr:row>17</xdr:row>
      <xdr:rowOff>98596</xdr:rowOff>
    </xdr:from>
    <xdr:to>
      <xdr:col>7</xdr:col>
      <xdr:colOff>66675</xdr:colOff>
      <xdr:row>20</xdr:row>
      <xdr:rowOff>186999</xdr:rowOff>
    </xdr:to>
    <xdr:cxnSp macro="">
      <xdr:nvCxnSpPr>
        <xdr:cNvPr id="15" name="Conector angular 14"/>
        <xdr:cNvCxnSpPr>
          <a:stCxn id="2" idx="0"/>
          <a:endCxn id="4" idx="1"/>
        </xdr:cNvCxnSpPr>
      </xdr:nvCxnSpPr>
      <xdr:spPr>
        <a:xfrm rot="5400000" flipH="1" flipV="1">
          <a:off x="4521675" y="2975125"/>
          <a:ext cx="659903" cy="138384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16</xdr:row>
      <xdr:rowOff>12438</xdr:rowOff>
    </xdr:from>
    <xdr:to>
      <xdr:col>11</xdr:col>
      <xdr:colOff>123824</xdr:colOff>
      <xdr:row>16</xdr:row>
      <xdr:rowOff>142744</xdr:rowOff>
    </xdr:to>
    <xdr:cxnSp macro="">
      <xdr:nvCxnSpPr>
        <xdr:cNvPr id="16" name="Conector angular 15"/>
        <xdr:cNvCxnSpPr>
          <a:stCxn id="4" idx="0"/>
          <a:endCxn id="5" idx="2"/>
        </xdr:cNvCxnSpPr>
      </xdr:nvCxnSpPr>
      <xdr:spPr>
        <a:xfrm rot="5400000" flipH="1" flipV="1">
          <a:off x="7395303" y="1937347"/>
          <a:ext cx="130306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</xdr:colOff>
      <xdr:row>18</xdr:row>
      <xdr:rowOff>54447</xdr:rowOff>
    </xdr:from>
    <xdr:to>
      <xdr:col>11</xdr:col>
      <xdr:colOff>123824</xdr:colOff>
      <xdr:row>19</xdr:row>
      <xdr:rowOff>77855</xdr:rowOff>
    </xdr:to>
    <xdr:cxnSp macro="">
      <xdr:nvCxnSpPr>
        <xdr:cNvPr id="17" name="Conector angular 16"/>
        <xdr:cNvCxnSpPr>
          <a:stCxn id="4" idx="2"/>
          <a:endCxn id="6" idx="2"/>
        </xdr:cNvCxnSpPr>
      </xdr:nvCxnSpPr>
      <xdr:spPr>
        <a:xfrm rot="16200000" flipH="1">
          <a:off x="7353502" y="2402157"/>
          <a:ext cx="213908" cy="23764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386626</xdr:colOff>
      <xdr:row>23</xdr:row>
      <xdr:rowOff>98751</xdr:rowOff>
    </xdr:from>
    <xdr:to>
      <xdr:col>5</xdr:col>
      <xdr:colOff>387804</xdr:colOff>
      <xdr:row>34</xdr:row>
      <xdr:rowOff>163131</xdr:rowOff>
    </xdr:to>
    <xdr:cxnSp macro="">
      <xdr:nvCxnSpPr>
        <xdr:cNvPr id="18" name="Conector angular 17"/>
        <xdr:cNvCxnSpPr>
          <a:stCxn id="2" idx="2"/>
          <a:endCxn id="3" idx="0"/>
        </xdr:cNvCxnSpPr>
      </xdr:nvCxnSpPr>
      <xdr:spPr>
        <a:xfrm rot="5400000">
          <a:off x="3079175" y="5559602"/>
          <a:ext cx="2159880" cy="117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688521</xdr:colOff>
      <xdr:row>45</xdr:row>
      <xdr:rowOff>60965</xdr:rowOff>
    </xdr:from>
    <xdr:ext cx="1339399" cy="374141"/>
    <xdr:sp macro="" textlink="">
      <xdr:nvSpPr>
        <xdr:cNvPr id="19" name="Llamada rectangular 18"/>
        <xdr:cNvSpPr/>
      </xdr:nvSpPr>
      <xdr:spPr>
        <a:xfrm>
          <a:off x="7689396" y="8633465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twoCellAnchor>
    <xdr:from>
      <xdr:col>6</xdr:col>
      <xdr:colOff>165332</xdr:colOff>
      <xdr:row>34</xdr:row>
      <xdr:rowOff>6405</xdr:rowOff>
    </xdr:from>
    <xdr:to>
      <xdr:col>9</xdr:col>
      <xdr:colOff>568043</xdr:colOff>
      <xdr:row>38</xdr:row>
      <xdr:rowOff>121131</xdr:rowOff>
    </xdr:to>
    <xdr:cxnSp macro="">
      <xdr:nvCxnSpPr>
        <xdr:cNvPr id="20" name="Conector recto de flecha 19"/>
        <xdr:cNvCxnSpPr>
          <a:stCxn id="3" idx="6"/>
          <a:endCxn id="50" idx="4"/>
        </xdr:cNvCxnSpPr>
      </xdr:nvCxnSpPr>
      <xdr:spPr>
        <a:xfrm flipV="1">
          <a:off x="4880207" y="6483405"/>
          <a:ext cx="2688711" cy="876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165332</xdr:colOff>
      <xdr:row>38</xdr:row>
      <xdr:rowOff>121131</xdr:rowOff>
    </xdr:from>
    <xdr:to>
      <xdr:col>9</xdr:col>
      <xdr:colOff>547710</xdr:colOff>
      <xdr:row>43</xdr:row>
      <xdr:rowOff>183778</xdr:rowOff>
    </xdr:to>
    <xdr:cxnSp macro="">
      <xdr:nvCxnSpPr>
        <xdr:cNvPr id="21" name="Conector recto de flecha 20"/>
        <xdr:cNvCxnSpPr>
          <a:stCxn id="3" idx="6"/>
          <a:endCxn id="19" idx="4"/>
        </xdr:cNvCxnSpPr>
      </xdr:nvCxnSpPr>
      <xdr:spPr>
        <a:xfrm>
          <a:off x="4880207" y="7360131"/>
          <a:ext cx="2668378" cy="10151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189135</xdr:colOff>
      <xdr:row>30</xdr:row>
      <xdr:rowOff>155163</xdr:rowOff>
    </xdr:from>
    <xdr:ext cx="1457326" cy="292704"/>
    <xdr:sp macro="" textlink="">
      <xdr:nvSpPr>
        <xdr:cNvPr id="22" name="Rectángulo redondeado 21"/>
        <xdr:cNvSpPr/>
      </xdr:nvSpPr>
      <xdr:spPr>
        <a:xfrm>
          <a:off x="10238010" y="5870163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50341</xdr:colOff>
      <xdr:row>28</xdr:row>
      <xdr:rowOff>29604</xdr:rowOff>
    </xdr:from>
    <xdr:to>
      <xdr:col>17</xdr:col>
      <xdr:colOff>554341</xdr:colOff>
      <xdr:row>30</xdr:row>
      <xdr:rowOff>152604</xdr:rowOff>
    </xdr:to>
    <xdr:sp macro="" textlink="">
      <xdr:nvSpPr>
        <xdr:cNvPr id="23" name="Elipse 22"/>
        <xdr:cNvSpPr/>
      </xdr:nvSpPr>
      <xdr:spPr>
        <a:xfrm>
          <a:off x="13147216" y="5363604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50341</xdr:colOff>
      <xdr:row>32</xdr:row>
      <xdr:rowOff>161298</xdr:rowOff>
    </xdr:from>
    <xdr:to>
      <xdr:col>17</xdr:col>
      <xdr:colOff>554341</xdr:colOff>
      <xdr:row>35</xdr:row>
      <xdr:rowOff>93798</xdr:rowOff>
    </xdr:to>
    <xdr:sp macro="" textlink="">
      <xdr:nvSpPr>
        <xdr:cNvPr id="24" name="Elipse 23"/>
        <xdr:cNvSpPr/>
      </xdr:nvSpPr>
      <xdr:spPr>
        <a:xfrm>
          <a:off x="13147216" y="625729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554341</xdr:colOff>
      <xdr:row>22</xdr:row>
      <xdr:rowOff>173717</xdr:rowOff>
    </xdr:from>
    <xdr:to>
      <xdr:col>20</xdr:col>
      <xdr:colOff>59866</xdr:colOff>
      <xdr:row>29</xdr:row>
      <xdr:rowOff>91104</xdr:rowOff>
    </xdr:to>
    <xdr:cxnSp macro="">
      <xdr:nvCxnSpPr>
        <xdr:cNvPr id="25" name="Conector recto de flecha 24"/>
        <xdr:cNvCxnSpPr>
          <a:stCxn id="23" idx="6"/>
          <a:endCxn id="27" idx="2"/>
        </xdr:cNvCxnSpPr>
      </xdr:nvCxnSpPr>
      <xdr:spPr>
        <a:xfrm flipV="1">
          <a:off x="13651216" y="4364717"/>
          <a:ext cx="1791525" cy="12508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26</xdr:row>
      <xdr:rowOff>16555</xdr:rowOff>
    </xdr:from>
    <xdr:to>
      <xdr:col>20</xdr:col>
      <xdr:colOff>59866</xdr:colOff>
      <xdr:row>29</xdr:row>
      <xdr:rowOff>91104</xdr:rowOff>
    </xdr:to>
    <xdr:cxnSp macro="">
      <xdr:nvCxnSpPr>
        <xdr:cNvPr id="26" name="Conector recto de flecha 25"/>
        <xdr:cNvCxnSpPr>
          <a:stCxn id="23" idx="6"/>
          <a:endCxn id="28" idx="2"/>
        </xdr:cNvCxnSpPr>
      </xdr:nvCxnSpPr>
      <xdr:spPr>
        <a:xfrm flipV="1">
          <a:off x="13651216" y="4969555"/>
          <a:ext cx="1791525" cy="6460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22</xdr:row>
      <xdr:rowOff>27365</xdr:rowOff>
    </xdr:from>
    <xdr:ext cx="1200150" cy="292704"/>
    <xdr:sp macro="" textlink="">
      <xdr:nvSpPr>
        <xdr:cNvPr id="27" name="Redondear rectángulo de esquina diagonal 26"/>
        <xdr:cNvSpPr/>
      </xdr:nvSpPr>
      <xdr:spPr>
        <a:xfrm>
          <a:off x="15442741" y="4218365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25</xdr:row>
      <xdr:rowOff>60703</xdr:rowOff>
    </xdr:from>
    <xdr:ext cx="1200150" cy="292704"/>
    <xdr:sp macro="" textlink="">
      <xdr:nvSpPr>
        <xdr:cNvPr id="28" name="Redondear rectángulo de esquina diagonal 27"/>
        <xdr:cNvSpPr/>
      </xdr:nvSpPr>
      <xdr:spPr>
        <a:xfrm>
          <a:off x="15442741" y="482320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34</xdr:row>
      <xdr:rowOff>10135</xdr:rowOff>
    </xdr:from>
    <xdr:to>
      <xdr:col>20</xdr:col>
      <xdr:colOff>59866</xdr:colOff>
      <xdr:row>34</xdr:row>
      <xdr:rowOff>32298</xdr:rowOff>
    </xdr:to>
    <xdr:cxnSp macro="">
      <xdr:nvCxnSpPr>
        <xdr:cNvPr id="29" name="Conector recto de flecha 28"/>
        <xdr:cNvCxnSpPr>
          <a:stCxn id="24" idx="6"/>
          <a:endCxn id="31" idx="2"/>
        </xdr:cNvCxnSpPr>
      </xdr:nvCxnSpPr>
      <xdr:spPr>
        <a:xfrm flipV="1">
          <a:off x="13651216" y="6487135"/>
          <a:ext cx="1791525" cy="221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554341</xdr:colOff>
      <xdr:row>34</xdr:row>
      <xdr:rowOff>32298</xdr:rowOff>
    </xdr:from>
    <xdr:to>
      <xdr:col>20</xdr:col>
      <xdr:colOff>59866</xdr:colOff>
      <xdr:row>37</xdr:row>
      <xdr:rowOff>43473</xdr:rowOff>
    </xdr:to>
    <xdr:cxnSp macro="">
      <xdr:nvCxnSpPr>
        <xdr:cNvPr id="30" name="Conector recto de flecha 29"/>
        <xdr:cNvCxnSpPr>
          <a:stCxn id="24" idx="6"/>
          <a:endCxn id="32" idx="2"/>
        </xdr:cNvCxnSpPr>
      </xdr:nvCxnSpPr>
      <xdr:spPr>
        <a:xfrm>
          <a:off x="13651216" y="6509298"/>
          <a:ext cx="1791525" cy="582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33</xdr:row>
      <xdr:rowOff>54283</xdr:rowOff>
    </xdr:from>
    <xdr:ext cx="1200150" cy="292704"/>
    <xdr:sp macro="" textlink="">
      <xdr:nvSpPr>
        <xdr:cNvPr id="31" name="Redondear rectángulo de esquina diagonal 30"/>
        <xdr:cNvSpPr/>
      </xdr:nvSpPr>
      <xdr:spPr>
        <a:xfrm>
          <a:off x="15442741" y="634078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36</xdr:row>
      <xdr:rowOff>87621</xdr:rowOff>
    </xdr:from>
    <xdr:ext cx="1200150" cy="292704"/>
    <xdr:sp macro="" textlink="">
      <xdr:nvSpPr>
        <xdr:cNvPr id="32" name="Redondear rectángulo de esquina diagonal 31"/>
        <xdr:cNvSpPr/>
      </xdr:nvSpPr>
      <xdr:spPr>
        <a:xfrm>
          <a:off x="15442741" y="6945621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14</xdr:col>
      <xdr:colOff>155798</xdr:colOff>
      <xdr:row>29</xdr:row>
      <xdr:rowOff>91105</xdr:rowOff>
    </xdr:from>
    <xdr:to>
      <xdr:col>17</xdr:col>
      <xdr:colOff>50341</xdr:colOff>
      <xdr:row>30</xdr:row>
      <xdr:rowOff>155164</xdr:rowOff>
    </xdr:to>
    <xdr:cxnSp macro="">
      <xdr:nvCxnSpPr>
        <xdr:cNvPr id="33" name="Conector angular 32"/>
        <xdr:cNvCxnSpPr>
          <a:stCxn id="22" idx="0"/>
          <a:endCxn id="23" idx="2"/>
        </xdr:cNvCxnSpPr>
      </xdr:nvCxnSpPr>
      <xdr:spPr>
        <a:xfrm rot="5400000" flipH="1" flipV="1">
          <a:off x="11929665" y="4652613"/>
          <a:ext cx="254559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155798</xdr:colOff>
      <xdr:row>32</xdr:row>
      <xdr:rowOff>66866</xdr:rowOff>
    </xdr:from>
    <xdr:to>
      <xdr:col>17</xdr:col>
      <xdr:colOff>50341</xdr:colOff>
      <xdr:row>34</xdr:row>
      <xdr:rowOff>32297</xdr:rowOff>
    </xdr:to>
    <xdr:cxnSp macro="">
      <xdr:nvCxnSpPr>
        <xdr:cNvPr id="34" name="Conector angular 33"/>
        <xdr:cNvCxnSpPr>
          <a:stCxn id="22" idx="2"/>
          <a:endCxn id="24" idx="2"/>
        </xdr:cNvCxnSpPr>
      </xdr:nvCxnSpPr>
      <xdr:spPr>
        <a:xfrm rot="16200000" flipH="1">
          <a:off x="11883729" y="5245810"/>
          <a:ext cx="346431" cy="218054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497036</xdr:colOff>
      <xdr:row>31</xdr:row>
      <xdr:rowOff>111015</xdr:rowOff>
    </xdr:from>
    <xdr:to>
      <xdr:col>13</xdr:col>
      <xdr:colOff>189135</xdr:colOff>
      <xdr:row>31</xdr:row>
      <xdr:rowOff>113088</xdr:rowOff>
    </xdr:to>
    <xdr:cxnSp macro="">
      <xdr:nvCxnSpPr>
        <xdr:cNvPr id="35" name="Conector angular 34"/>
        <xdr:cNvCxnSpPr>
          <a:stCxn id="50" idx="3"/>
          <a:endCxn id="22" idx="1"/>
        </xdr:cNvCxnSpPr>
      </xdr:nvCxnSpPr>
      <xdr:spPr>
        <a:xfrm flipV="1">
          <a:off x="9021911" y="6016515"/>
          <a:ext cx="1216099" cy="207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723895</xdr:colOff>
      <xdr:row>45</xdr:row>
      <xdr:rowOff>183742</xdr:rowOff>
    </xdr:from>
    <xdr:ext cx="1457326" cy="292704"/>
    <xdr:sp macro="" textlink="">
      <xdr:nvSpPr>
        <xdr:cNvPr id="36" name="Rectángulo redondeado 35"/>
        <xdr:cNvSpPr/>
      </xdr:nvSpPr>
      <xdr:spPr>
        <a:xfrm>
          <a:off x="10010770" y="8756242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40816</xdr:colOff>
      <xdr:row>43</xdr:row>
      <xdr:rowOff>107878</xdr:rowOff>
    </xdr:from>
    <xdr:to>
      <xdr:col>17</xdr:col>
      <xdr:colOff>544816</xdr:colOff>
      <xdr:row>46</xdr:row>
      <xdr:rowOff>40378</xdr:rowOff>
    </xdr:to>
    <xdr:sp macro="" textlink="">
      <xdr:nvSpPr>
        <xdr:cNvPr id="37" name="Elipse 36"/>
        <xdr:cNvSpPr/>
      </xdr:nvSpPr>
      <xdr:spPr>
        <a:xfrm>
          <a:off x="13137691" y="8299378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40816</xdr:colOff>
      <xdr:row>47</xdr:row>
      <xdr:rowOff>49072</xdr:rowOff>
    </xdr:from>
    <xdr:to>
      <xdr:col>17</xdr:col>
      <xdr:colOff>544816</xdr:colOff>
      <xdr:row>49</xdr:row>
      <xdr:rowOff>172072</xdr:rowOff>
    </xdr:to>
    <xdr:sp macro="" textlink="">
      <xdr:nvSpPr>
        <xdr:cNvPr id="38" name="Elipse 37"/>
        <xdr:cNvSpPr/>
      </xdr:nvSpPr>
      <xdr:spPr>
        <a:xfrm>
          <a:off x="13137691" y="9002572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544816</xdr:colOff>
      <xdr:row>44</xdr:row>
      <xdr:rowOff>169378</xdr:rowOff>
    </xdr:from>
    <xdr:to>
      <xdr:col>20</xdr:col>
      <xdr:colOff>59866</xdr:colOff>
      <xdr:row>45</xdr:row>
      <xdr:rowOff>18348</xdr:rowOff>
    </xdr:to>
    <xdr:cxnSp macro="">
      <xdr:nvCxnSpPr>
        <xdr:cNvPr id="39" name="Conector recto de flecha 38"/>
        <xdr:cNvCxnSpPr>
          <a:stCxn id="37" idx="6"/>
          <a:endCxn id="41" idx="2"/>
        </xdr:cNvCxnSpPr>
      </xdr:nvCxnSpPr>
      <xdr:spPr>
        <a:xfrm>
          <a:off x="13641691" y="8551378"/>
          <a:ext cx="1801050" cy="3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44</xdr:row>
      <xdr:rowOff>169378</xdr:rowOff>
    </xdr:from>
    <xdr:to>
      <xdr:col>20</xdr:col>
      <xdr:colOff>59866</xdr:colOff>
      <xdr:row>48</xdr:row>
      <xdr:rowOff>51686</xdr:rowOff>
    </xdr:to>
    <xdr:cxnSp macro="">
      <xdr:nvCxnSpPr>
        <xdr:cNvPr id="40" name="Conector recto de flecha 39"/>
        <xdr:cNvCxnSpPr>
          <a:stCxn id="37" idx="6"/>
          <a:endCxn id="42" idx="2"/>
        </xdr:cNvCxnSpPr>
      </xdr:nvCxnSpPr>
      <xdr:spPr>
        <a:xfrm>
          <a:off x="13641691" y="8551378"/>
          <a:ext cx="1801050" cy="644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44</xdr:row>
      <xdr:rowOff>62496</xdr:rowOff>
    </xdr:from>
    <xdr:ext cx="1200150" cy="292704"/>
    <xdr:sp macro="" textlink="">
      <xdr:nvSpPr>
        <xdr:cNvPr id="41" name="Redondear rectángulo de esquina diagonal 40"/>
        <xdr:cNvSpPr/>
      </xdr:nvSpPr>
      <xdr:spPr>
        <a:xfrm>
          <a:off x="15442741" y="8444496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47</xdr:row>
      <xdr:rowOff>95834</xdr:rowOff>
    </xdr:from>
    <xdr:ext cx="1200150" cy="292704"/>
    <xdr:sp macro="" textlink="">
      <xdr:nvSpPr>
        <xdr:cNvPr id="42" name="Redondear rectángulo de esquina diagonal 41"/>
        <xdr:cNvSpPr/>
      </xdr:nvSpPr>
      <xdr:spPr>
        <a:xfrm>
          <a:off x="15442741" y="9049334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53</xdr:row>
      <xdr:rowOff>178057</xdr:rowOff>
    </xdr:to>
    <xdr:cxnSp macro="">
      <xdr:nvCxnSpPr>
        <xdr:cNvPr id="43" name="Conector recto de flecha 42"/>
        <xdr:cNvCxnSpPr>
          <a:stCxn id="38" idx="6"/>
          <a:endCxn id="45" idx="2"/>
        </xdr:cNvCxnSpPr>
      </xdr:nvCxnSpPr>
      <xdr:spPr>
        <a:xfrm>
          <a:off x="13641691" y="9254572"/>
          <a:ext cx="1801050" cy="1019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544816</xdr:colOff>
      <xdr:row>48</xdr:row>
      <xdr:rowOff>110572</xdr:rowOff>
    </xdr:from>
    <xdr:to>
      <xdr:col>20</xdr:col>
      <xdr:colOff>59866</xdr:colOff>
      <xdr:row>57</xdr:row>
      <xdr:rowOff>20895</xdr:rowOff>
    </xdr:to>
    <xdr:cxnSp macro="">
      <xdr:nvCxnSpPr>
        <xdr:cNvPr id="44" name="Conector recto de flecha 43"/>
        <xdr:cNvCxnSpPr>
          <a:stCxn id="38" idx="6"/>
          <a:endCxn id="46" idx="2"/>
        </xdr:cNvCxnSpPr>
      </xdr:nvCxnSpPr>
      <xdr:spPr>
        <a:xfrm>
          <a:off x="13641691" y="9254572"/>
          <a:ext cx="1801050" cy="1624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59866</xdr:colOff>
      <xdr:row>53</xdr:row>
      <xdr:rowOff>31705</xdr:rowOff>
    </xdr:from>
    <xdr:ext cx="1200150" cy="292704"/>
    <xdr:sp macro="" textlink="">
      <xdr:nvSpPr>
        <xdr:cNvPr id="45" name="Redondear rectángulo de esquina diagonal 44"/>
        <xdr:cNvSpPr/>
      </xdr:nvSpPr>
      <xdr:spPr>
        <a:xfrm>
          <a:off x="15442741" y="10128205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56</xdr:row>
      <xdr:rowOff>65043</xdr:rowOff>
    </xdr:from>
    <xdr:ext cx="1200150" cy="292704"/>
    <xdr:sp macro="" textlink="">
      <xdr:nvSpPr>
        <xdr:cNvPr id="46" name="Redondear rectángulo de esquina diagonal 45"/>
        <xdr:cNvSpPr/>
      </xdr:nvSpPr>
      <xdr:spPr>
        <a:xfrm>
          <a:off x="15442741" y="10733043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690558</xdr:colOff>
      <xdr:row>44</xdr:row>
      <xdr:rowOff>169378</xdr:rowOff>
    </xdr:from>
    <xdr:to>
      <xdr:col>17</xdr:col>
      <xdr:colOff>40816</xdr:colOff>
      <xdr:row>45</xdr:row>
      <xdr:rowOff>183742</xdr:rowOff>
    </xdr:to>
    <xdr:cxnSp macro="">
      <xdr:nvCxnSpPr>
        <xdr:cNvPr id="47" name="Conector angular 46"/>
        <xdr:cNvCxnSpPr>
          <a:stCxn id="36" idx="0"/>
          <a:endCxn id="37" idx="2"/>
        </xdr:cNvCxnSpPr>
      </xdr:nvCxnSpPr>
      <xdr:spPr>
        <a:xfrm rot="5400000" flipH="1" flipV="1">
          <a:off x="11836130" y="7454681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690558</xdr:colOff>
      <xdr:row>47</xdr:row>
      <xdr:rowOff>95446</xdr:rowOff>
    </xdr:from>
    <xdr:to>
      <xdr:col>17</xdr:col>
      <xdr:colOff>40816</xdr:colOff>
      <xdr:row>48</xdr:row>
      <xdr:rowOff>110572</xdr:rowOff>
    </xdr:to>
    <xdr:cxnSp macro="">
      <xdr:nvCxnSpPr>
        <xdr:cNvPr id="48" name="Conector angular 47"/>
        <xdr:cNvCxnSpPr>
          <a:stCxn id="36" idx="2"/>
          <a:endCxn id="38" idx="2"/>
        </xdr:cNvCxnSpPr>
      </xdr:nvCxnSpPr>
      <xdr:spPr>
        <a:xfrm rot="16200000" flipH="1">
          <a:off x="11835749" y="7952630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503920</xdr:colOff>
      <xdr:row>46</xdr:row>
      <xdr:rowOff>57536</xdr:rowOff>
    </xdr:from>
    <xdr:to>
      <xdr:col>12</xdr:col>
      <xdr:colOff>723895</xdr:colOff>
      <xdr:row>46</xdr:row>
      <xdr:rowOff>139594</xdr:rowOff>
    </xdr:to>
    <xdr:cxnSp macro="">
      <xdr:nvCxnSpPr>
        <xdr:cNvPr id="49" name="Conector angular 48"/>
        <xdr:cNvCxnSpPr>
          <a:stCxn id="19" idx="3"/>
          <a:endCxn id="36" idx="1"/>
        </xdr:cNvCxnSpPr>
      </xdr:nvCxnSpPr>
      <xdr:spPr>
        <a:xfrm>
          <a:off x="9028795" y="8820536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681637</xdr:colOff>
      <xdr:row>30</xdr:row>
      <xdr:rowOff>116517</xdr:rowOff>
    </xdr:from>
    <xdr:ext cx="1339399" cy="374141"/>
    <xdr:sp macro="" textlink="">
      <xdr:nvSpPr>
        <xdr:cNvPr id="50" name="Llamada rectangular 49"/>
        <xdr:cNvSpPr/>
      </xdr:nvSpPr>
      <xdr:spPr>
        <a:xfrm>
          <a:off x="7682512" y="5831517"/>
          <a:ext cx="1339399" cy="374141"/>
        </a:xfrm>
        <a:prstGeom prst="wedgeRectCallout">
          <a:avLst>
            <a:gd name="adj1" fmla="val -58481"/>
            <a:gd name="adj2" fmla="val 12423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4</xdr:col>
      <xdr:colOff>617765</xdr:colOff>
      <xdr:row>16</xdr:row>
      <xdr:rowOff>11179</xdr:rowOff>
    </xdr:from>
    <xdr:ext cx="1045028" cy="233205"/>
    <xdr:sp macro="" textlink="">
      <xdr:nvSpPr>
        <xdr:cNvPr id="51" name="CuadroTexto 50"/>
        <xdr:cNvSpPr txBox="1"/>
      </xdr:nvSpPr>
      <xdr:spPr>
        <a:xfrm>
          <a:off x="3627665" y="3059179"/>
          <a:ext cx="1045028" cy="233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NO INVESTIGAR</a:t>
          </a:r>
        </a:p>
      </xdr:txBody>
    </xdr:sp>
    <xdr:clientData/>
  </xdr:oneCellAnchor>
  <xdr:oneCellAnchor>
    <xdr:from>
      <xdr:col>3</xdr:col>
      <xdr:colOff>436790</xdr:colOff>
      <xdr:row>31</xdr:row>
      <xdr:rowOff>33338</xdr:rowOff>
    </xdr:from>
    <xdr:ext cx="1045028" cy="512804"/>
    <xdr:sp macro="" textlink="">
      <xdr:nvSpPr>
        <xdr:cNvPr id="52" name="CuadroTexto 51"/>
        <xdr:cNvSpPr txBox="1"/>
      </xdr:nvSpPr>
      <xdr:spPr>
        <a:xfrm>
          <a:off x="2684690" y="5938838"/>
          <a:ext cx="1045028" cy="51280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SI</a:t>
          </a:r>
          <a:br>
            <a:rPr lang="es-ES" sz="900" b="0" cap="none" spc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>
              <a:ln w="0"/>
              <a:solidFill>
                <a:sysClr val="windowText" lastClr="000000"/>
              </a:solidFill>
              <a:effectLst/>
            </a:rPr>
            <a:t>INVESTIGAR</a:t>
          </a: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</a:t>
          </a:r>
          <a:b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</a:br>
          <a:r>
            <a:rPr lang="es-ES" sz="900" b="0" cap="none" spc="0" baseline="0">
              <a:ln w="0"/>
              <a:solidFill>
                <a:sysClr val="windowText" lastClr="000000"/>
              </a:solidFill>
              <a:effectLst/>
            </a:rPr>
            <a:t> COSTO = </a:t>
          </a:r>
          <a:endParaRPr lang="es-ES" sz="900" b="0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4</xdr:col>
      <xdr:colOff>381000</xdr:colOff>
      <xdr:row>43</xdr:row>
      <xdr:rowOff>73373</xdr:rowOff>
    </xdr:from>
    <xdr:ext cx="1457325" cy="923951"/>
    <xdr:sp macro="" textlink="">
      <xdr:nvSpPr>
        <xdr:cNvPr id="53" name="CuadroTexto 52"/>
        <xdr:cNvSpPr txBox="1"/>
      </xdr:nvSpPr>
      <xdr:spPr>
        <a:xfrm>
          <a:off x="3390900" y="8264873"/>
          <a:ext cx="1457325" cy="9239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VE7 = "</a:t>
          </a:r>
          <a:r>
            <a:rPr lang="es-ES" sz="1600" b="0" cap="none" spc="0">
              <a:ln w="0"/>
              <a:solidFill>
                <a:srgbClr val="FF0000"/>
              </a:solidFill>
              <a:effectLst/>
            </a:rPr>
            <a:t>RESULTADO BRUTO</a:t>
          </a:r>
          <a:r>
            <a:rPr lang="es-ES" sz="1600" b="0" cap="none" spc="0">
              <a:ln w="0"/>
              <a:solidFill>
                <a:sysClr val="windowText" lastClr="000000"/>
              </a:solidFill>
              <a:effectLst/>
            </a:rPr>
            <a:t>" = </a:t>
          </a:r>
        </a:p>
      </xdr:txBody>
    </xdr:sp>
    <xdr:clientData/>
  </xdr:oneCellAnchor>
  <xdr:oneCellAnchor>
    <xdr:from>
      <xdr:col>3</xdr:col>
      <xdr:colOff>449717</xdr:colOff>
      <xdr:row>25</xdr:row>
      <xdr:rowOff>145237</xdr:rowOff>
    </xdr:from>
    <xdr:ext cx="1295399" cy="468077"/>
    <xdr:sp macro="" textlink="">
      <xdr:nvSpPr>
        <xdr:cNvPr id="54" name="CuadroTexto 53"/>
        <xdr:cNvSpPr txBox="1"/>
      </xdr:nvSpPr>
      <xdr:spPr>
        <a:xfrm>
          <a:off x="2697617" y="4907737"/>
          <a:ext cx="1295399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 baseline="0">
              <a:ln w="0"/>
              <a:solidFill>
                <a:srgbClr val="FF0000"/>
              </a:solidFill>
              <a:effectLst/>
            </a:rPr>
            <a:t> NETO</a:t>
          </a:r>
          <a:r>
            <a:rPr lang="es-ES" sz="1200" b="0" cap="none" spc="0" baseline="0">
              <a:ln w="0"/>
              <a:solidFill>
                <a:sysClr val="windowText" lastClr="000000"/>
              </a:solidFill>
              <a:effectLst/>
            </a:rPr>
            <a:t> =</a:t>
          </a:r>
        </a:p>
      </xdr:txBody>
    </xdr:sp>
    <xdr:clientData/>
  </xdr:oneCellAnchor>
  <xdr:oneCellAnchor>
    <xdr:from>
      <xdr:col>3</xdr:col>
      <xdr:colOff>127227</xdr:colOff>
      <xdr:row>10</xdr:row>
      <xdr:rowOff>89173</xdr:rowOff>
    </xdr:from>
    <xdr:ext cx="1387928" cy="468077"/>
    <xdr:sp macro="" textlink="">
      <xdr:nvSpPr>
        <xdr:cNvPr id="55" name="CuadroTexto 54"/>
        <xdr:cNvSpPr txBox="1"/>
      </xdr:nvSpPr>
      <xdr:spPr>
        <a:xfrm>
          <a:off x="2375127" y="1994173"/>
          <a:ext cx="1387928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RESULTADO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= </a:t>
          </a:r>
        </a:p>
      </xdr:txBody>
    </xdr:sp>
    <xdr:clientData/>
  </xdr:oneCellAnchor>
  <xdr:oneCellAnchor>
    <xdr:from>
      <xdr:col>11</xdr:col>
      <xdr:colOff>541878</xdr:colOff>
      <xdr:row>42</xdr:row>
      <xdr:rowOff>389</xdr:rowOff>
    </xdr:from>
    <xdr:ext cx="1553933" cy="280205"/>
    <xdr:sp macro="" textlink="">
      <xdr:nvSpPr>
        <xdr:cNvPr id="56" name="CuadroTexto 55"/>
        <xdr:cNvSpPr txBox="1"/>
      </xdr:nvSpPr>
      <xdr:spPr>
        <a:xfrm>
          <a:off x="9066753" y="8001389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xdr:oneCellAnchor>
    <xdr:from>
      <xdr:col>11</xdr:col>
      <xdr:colOff>393886</xdr:colOff>
      <xdr:row>26</xdr:row>
      <xdr:rowOff>119523</xdr:rowOff>
    </xdr:from>
    <xdr:ext cx="1553933" cy="280205"/>
    <xdr:sp macro="" textlink="">
      <xdr:nvSpPr>
        <xdr:cNvPr id="57" name="CuadroTexto 56"/>
        <xdr:cNvSpPr txBox="1"/>
      </xdr:nvSpPr>
      <xdr:spPr>
        <a:xfrm>
          <a:off x="8918761" y="5072523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</a:t>
          </a:r>
        </a:p>
      </xdr:txBody>
    </xdr:sp>
    <xdr:clientData/>
  </xdr:oneCellAnchor>
  <xdr:twoCellAnchor>
    <xdr:from>
      <xdr:col>3</xdr:col>
      <xdr:colOff>436790</xdr:colOff>
      <xdr:row>32</xdr:row>
      <xdr:rowOff>99241</xdr:rowOff>
    </xdr:from>
    <xdr:to>
      <xdr:col>4</xdr:col>
      <xdr:colOff>381000</xdr:colOff>
      <xdr:row>45</xdr:row>
      <xdr:rowOff>154350</xdr:rowOff>
    </xdr:to>
    <xdr:cxnSp macro="">
      <xdr:nvCxnSpPr>
        <xdr:cNvPr id="58" name="Conector curvado 57"/>
        <xdr:cNvCxnSpPr>
          <a:stCxn id="53" idx="1"/>
          <a:endCxn id="52" idx="1"/>
        </xdr:cNvCxnSpPr>
      </xdr:nvCxnSpPr>
      <xdr:spPr>
        <a:xfrm rot="10800000">
          <a:off x="2684690" y="6195241"/>
          <a:ext cx="706210" cy="2531609"/>
        </a:xfrm>
        <a:prstGeom prst="curvedConnector3">
          <a:avLst>
            <a:gd name="adj1" fmla="val 132370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436789</xdr:colOff>
      <xdr:row>26</xdr:row>
      <xdr:rowOff>188776</xdr:rowOff>
    </xdr:from>
    <xdr:to>
      <xdr:col>3</xdr:col>
      <xdr:colOff>449716</xdr:colOff>
      <xdr:row>32</xdr:row>
      <xdr:rowOff>99240</xdr:rowOff>
    </xdr:to>
    <xdr:cxnSp macro="">
      <xdr:nvCxnSpPr>
        <xdr:cNvPr id="59" name="Conector curvado 58"/>
        <xdr:cNvCxnSpPr>
          <a:stCxn id="52" idx="1"/>
          <a:endCxn id="54" idx="1"/>
        </xdr:cNvCxnSpPr>
      </xdr:nvCxnSpPr>
      <xdr:spPr>
        <a:xfrm rot="10800000" flipH="1">
          <a:off x="2684689" y="5141776"/>
          <a:ext cx="12927" cy="1053464"/>
        </a:xfrm>
        <a:prstGeom prst="curvedConnector3">
          <a:avLst>
            <a:gd name="adj1" fmla="val -1768392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3</xdr:col>
      <xdr:colOff>8165</xdr:colOff>
      <xdr:row>38</xdr:row>
      <xdr:rowOff>100013</xdr:rowOff>
    </xdr:from>
    <xdr:ext cx="353785" cy="295274"/>
    <xdr:sp macro="" textlink="">
      <xdr:nvSpPr>
        <xdr:cNvPr id="60" name="CuadroTexto 59"/>
        <xdr:cNvSpPr txBox="1"/>
      </xdr:nvSpPr>
      <xdr:spPr>
        <a:xfrm>
          <a:off x="2256065" y="7339013"/>
          <a:ext cx="353785" cy="29527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-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oneCellAnchor>
    <xdr:from>
      <xdr:col>2</xdr:col>
      <xdr:colOff>751115</xdr:colOff>
      <xdr:row>29</xdr:row>
      <xdr:rowOff>42863</xdr:rowOff>
    </xdr:from>
    <xdr:ext cx="353785" cy="276224"/>
    <xdr:sp macro="" textlink="">
      <xdr:nvSpPr>
        <xdr:cNvPr id="61" name="CuadroTexto 60"/>
        <xdr:cNvSpPr txBox="1"/>
      </xdr:nvSpPr>
      <xdr:spPr>
        <a:xfrm>
          <a:off x="2237015" y="5567363"/>
          <a:ext cx="353785" cy="276224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s-ES" sz="1600" b="1" cap="none" spc="0">
              <a:ln w="0"/>
              <a:solidFill>
                <a:sysClr val="windowText" lastClr="000000"/>
              </a:solidFill>
              <a:effectLst/>
            </a:rPr>
            <a:t>=</a:t>
          </a:r>
          <a:endParaRPr lang="es-ES" sz="1600" b="1" cap="none" spc="0">
            <a:ln w="0"/>
            <a:solidFill>
              <a:srgbClr val="FF0000"/>
            </a:solidFill>
            <a:effectLst/>
          </a:endParaRPr>
        </a:p>
      </xdr:txBody>
    </xdr:sp>
    <xdr:clientData/>
  </xdr:oneCellAnchor>
  <xdr:twoCellAnchor>
    <xdr:from>
      <xdr:col>4</xdr:col>
      <xdr:colOff>59191</xdr:colOff>
      <xdr:row>10</xdr:row>
      <xdr:rowOff>89173</xdr:rowOff>
    </xdr:from>
    <xdr:to>
      <xdr:col>8</xdr:col>
      <xdr:colOff>33338</xdr:colOff>
      <xdr:row>16</xdr:row>
      <xdr:rowOff>142743</xdr:rowOff>
    </xdr:to>
    <xdr:cxnSp macro="">
      <xdr:nvCxnSpPr>
        <xdr:cNvPr id="62" name="Conector curvado 61"/>
        <xdr:cNvCxnSpPr>
          <a:stCxn id="4" idx="0"/>
          <a:endCxn id="55" idx="0"/>
        </xdr:cNvCxnSpPr>
      </xdr:nvCxnSpPr>
      <xdr:spPr>
        <a:xfrm rot="16200000" flipV="1">
          <a:off x="4072367" y="990897"/>
          <a:ext cx="1196570" cy="3203122"/>
        </a:xfrm>
        <a:prstGeom prst="curvedConnector3">
          <a:avLst>
            <a:gd name="adj1" fmla="val 119105"/>
          </a:avLst>
        </a:prstGeom>
        <a:ln w="19050"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2</xdr:col>
      <xdr:colOff>257175</xdr:colOff>
      <xdr:row>21</xdr:row>
      <xdr:rowOff>3448</xdr:rowOff>
    </xdr:from>
    <xdr:ext cx="1133475" cy="468077"/>
    <xdr:sp macro="" textlink="">
      <xdr:nvSpPr>
        <xdr:cNvPr id="63" name="CuadroTexto 62"/>
        <xdr:cNvSpPr txBox="1"/>
      </xdr:nvSpPr>
      <xdr:spPr>
        <a:xfrm>
          <a:off x="1743075" y="4003948"/>
          <a:ext cx="1133475" cy="468077"/>
        </a:xfrm>
        <a:prstGeom prst="rect">
          <a:avLst/>
        </a:prstGeom>
        <a:ln w="28575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"MEJOR</a:t>
          </a:r>
          <a:r>
            <a:rPr lang="es-ES" sz="1200" b="0" cap="none" spc="0" baseline="0">
              <a:ln w="0"/>
              <a:solidFill>
                <a:srgbClr val="00B050"/>
              </a:solidFill>
              <a:effectLst/>
            </a:rPr>
            <a:t> </a:t>
          </a:r>
          <a:r>
            <a:rPr lang="es-ES" sz="1200" b="0" cap="none" spc="0">
              <a:ln w="0"/>
              <a:solidFill>
                <a:srgbClr val="00B050"/>
              </a:solidFill>
              <a:effectLst/>
            </a:rPr>
            <a:t>RESULTADO" = </a:t>
          </a:r>
        </a:p>
      </xdr:txBody>
    </xdr:sp>
    <xdr:clientData/>
  </xdr:oneCellAnchor>
  <xdr:twoCellAnchor>
    <xdr:from>
      <xdr:col>3</xdr:col>
      <xdr:colOff>628650</xdr:colOff>
      <xdr:row>22</xdr:row>
      <xdr:rowOff>46987</xdr:rowOff>
    </xdr:from>
    <xdr:to>
      <xdr:col>4</xdr:col>
      <xdr:colOff>421141</xdr:colOff>
      <xdr:row>22</xdr:row>
      <xdr:rowOff>47625</xdr:rowOff>
    </xdr:to>
    <xdr:cxnSp macro="">
      <xdr:nvCxnSpPr>
        <xdr:cNvPr id="64" name="Conector recto de flecha 63"/>
        <xdr:cNvCxnSpPr>
          <a:stCxn id="2" idx="1"/>
          <a:endCxn id="63" idx="3"/>
        </xdr:cNvCxnSpPr>
      </xdr:nvCxnSpPr>
      <xdr:spPr>
        <a:xfrm flipH="1" flipV="1">
          <a:off x="2876550" y="4237987"/>
          <a:ext cx="554491" cy="63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12</xdr:row>
      <xdr:rowOff>176250</xdr:rowOff>
    </xdr:from>
    <xdr:to>
      <xdr:col>4</xdr:col>
      <xdr:colOff>59191</xdr:colOff>
      <xdr:row>21</xdr:row>
      <xdr:rowOff>3448</xdr:rowOff>
    </xdr:to>
    <xdr:cxnSp macro="">
      <xdr:nvCxnSpPr>
        <xdr:cNvPr id="65" name="Conector curvado 64"/>
        <xdr:cNvCxnSpPr>
          <a:stCxn id="55" idx="2"/>
          <a:endCxn id="63" idx="0"/>
        </xdr:cNvCxnSpPr>
      </xdr:nvCxnSpPr>
      <xdr:spPr>
        <a:xfrm rot="5400000">
          <a:off x="1918603" y="2853460"/>
          <a:ext cx="1541698" cy="759278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61913</xdr:colOff>
      <xdr:row>23</xdr:row>
      <xdr:rowOff>90525</xdr:rowOff>
    </xdr:from>
    <xdr:to>
      <xdr:col>4</xdr:col>
      <xdr:colOff>335417</xdr:colOff>
      <xdr:row>25</xdr:row>
      <xdr:rowOff>145237</xdr:rowOff>
    </xdr:to>
    <xdr:cxnSp macro="">
      <xdr:nvCxnSpPr>
        <xdr:cNvPr id="66" name="Conector curvado 65"/>
        <xdr:cNvCxnSpPr>
          <a:stCxn id="54" idx="0"/>
          <a:endCxn id="63" idx="2"/>
        </xdr:cNvCxnSpPr>
      </xdr:nvCxnSpPr>
      <xdr:spPr>
        <a:xfrm rot="16200000" flipV="1">
          <a:off x="2609709" y="4172129"/>
          <a:ext cx="435712" cy="1035504"/>
        </a:xfrm>
        <a:prstGeom prst="curvedConnector3">
          <a:avLst>
            <a:gd name="adj1" fmla="val 50000"/>
          </a:avLst>
        </a:prstGeom>
        <a:ln w="19050">
          <a:solidFill>
            <a:srgbClr val="FFC000"/>
          </a:solidFill>
          <a:prstDash val="dash"/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582705</xdr:colOff>
      <xdr:row>21</xdr:row>
      <xdr:rowOff>11206</xdr:rowOff>
    </xdr:from>
    <xdr:to>
      <xdr:col>35</xdr:col>
      <xdr:colOff>268941</xdr:colOff>
      <xdr:row>47</xdr:row>
      <xdr:rowOff>145676</xdr:rowOff>
    </xdr:to>
    <xdr:sp macro="" textlink="">
      <xdr:nvSpPr>
        <xdr:cNvPr id="67" name="Marcador de contenido 2"/>
        <xdr:cNvSpPr>
          <a:spLocks noGrp="1"/>
        </xdr:cNvSpPr>
      </xdr:nvSpPr>
      <xdr:spPr>
        <a:xfrm>
          <a:off x="17489580" y="4011706"/>
          <a:ext cx="10211361" cy="5087470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lnSpc>
              <a:spcPct val="120000"/>
            </a:lnSpc>
            <a:buNone/>
          </a:pPr>
          <a:r>
            <a:rPr lang="es-ES" sz="1400"/>
            <a:t>3. J. R. Juncos es el gerente de créditos de Telar S. A. se enfrenta al problema de extender un crédito por $100.000 a uno de sus nuevos clientes, un comerciante de ropas. Juncos clasifica a sus clientes en tres categorías: riego malo, riesgo promedio y riesgo bueno, pero no sabe en que categoría está este nuevo cliente. Su experiencia indica que 30% de las compañías semejantes se consideran de riesgo malo y 40% son de riesgo promedio. Si se extiende el crédito, la ganancia esperada para las de riesgo malo es de -$150.000, para las de riesgo promedio es de $100.000 y para las de riesgo bueno es de $200.000. Si no se extiende el crédito se irá con otro fabricante textil y se considera un costo de perdida de cliente de $10.000.</a:t>
          </a:r>
          <a:r>
            <a:rPr lang="es-ES" sz="1400" baseline="0"/>
            <a:t> </a:t>
          </a:r>
          <a:r>
            <a:rPr lang="es-ES" sz="1400"/>
            <a:t>La empresa puede consultar a una organización dedicada a la clasificación de créditos con un costo de $5.000 por empresa evaluada, para la compañía con créditos vigentes</a:t>
          </a:r>
          <a:r>
            <a:rPr lang="es-ES" sz="1400">
              <a:solidFill>
                <a:srgbClr val="FF0000"/>
              </a:solidFill>
            </a:rPr>
            <a:t>, la tabla muestra los porcentajes  de que cuando el</a:t>
          </a:r>
          <a:r>
            <a:rPr lang="es-ES" sz="1400" baseline="0">
              <a:solidFill>
                <a:srgbClr val="FF0000"/>
              </a:solidFill>
            </a:rPr>
            <a:t> estado de la naturaleza fue bueno, promedio o malo, que la encuesta dijo lo mismo o se equivocó </a:t>
          </a:r>
          <a:r>
            <a:rPr lang="es-ES" sz="1400">
              <a:solidFill>
                <a:srgbClr val="FF0000"/>
              </a:solidFill>
            </a:rPr>
            <a:t>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Se pide: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a) Plantee el problema y construya la matriz de pagos.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b) Realice un árbol de decisiones para representar la situación, con la información del punto a.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c) ¿Cuál es la decisión óptima?.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d) Calcule el valor de la información perfecta.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e) Construya un nuevo árbol de decisiones incorporando la información adicional.</a:t>
          </a:r>
        </a:p>
        <a:p>
          <a:pPr marL="0" indent="0">
            <a:lnSpc>
              <a:spcPct val="120000"/>
            </a:lnSpc>
            <a:buNone/>
          </a:pPr>
          <a:r>
            <a:rPr lang="es-ES" sz="1400"/>
            <a:t>f) Utilice el teorema de Bayes e indique la decisión óptima.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168088</xdr:colOff>
          <xdr:row>22</xdr:row>
          <xdr:rowOff>89647</xdr:rowOff>
        </xdr:from>
        <xdr:to>
          <xdr:col>21</xdr:col>
          <xdr:colOff>414617</xdr:colOff>
          <xdr:row>23</xdr:row>
          <xdr:rowOff>89647</xdr:rowOff>
        </xdr:to>
        <xdr:pic>
          <xdr:nvPicPr>
            <xdr:cNvPr id="68" name="Imagen 67"/>
            <xdr:cNvPicPr>
              <a:picLocks noChangeAspect="1" noChangeArrowheads="1"/>
              <a:extLst>
                <a:ext uri="{84589F7E-364E-4C9E-8A38-B11213B215E9}">
                  <a14:cameraTool cellRange="$AC$7" spid="_x0000_s235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550963" y="428064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145676</xdr:colOff>
          <xdr:row>25</xdr:row>
          <xdr:rowOff>145677</xdr:rowOff>
        </xdr:from>
        <xdr:to>
          <xdr:col>21</xdr:col>
          <xdr:colOff>392205</xdr:colOff>
          <xdr:row>26</xdr:row>
          <xdr:rowOff>145677</xdr:rowOff>
        </xdr:to>
        <xdr:pic>
          <xdr:nvPicPr>
            <xdr:cNvPr id="69" name="Imagen 68"/>
            <xdr:cNvPicPr>
              <a:picLocks noChangeAspect="1" noChangeArrowheads="1"/>
              <a:extLst>
                <a:ext uri="{84589F7E-364E-4C9E-8A38-B11213B215E9}">
                  <a14:cameraTool cellRange="$AD$7" spid="_x0000_s235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28551" y="4908177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212911</xdr:colOff>
          <xdr:row>33</xdr:row>
          <xdr:rowOff>100852</xdr:rowOff>
        </xdr:from>
        <xdr:to>
          <xdr:col>21</xdr:col>
          <xdr:colOff>459440</xdr:colOff>
          <xdr:row>34</xdr:row>
          <xdr:rowOff>100852</xdr:rowOff>
        </xdr:to>
        <xdr:pic>
          <xdr:nvPicPr>
            <xdr:cNvPr id="70" name="Imagen 69"/>
            <xdr:cNvPicPr>
              <a:picLocks noChangeAspect="1" noChangeArrowheads="1"/>
              <a:extLst>
                <a:ext uri="{84589F7E-364E-4C9E-8A38-B11213B215E9}">
                  <a14:cameraTool cellRange="$AC$8" spid="_x0000_s235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95786" y="638735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168087</xdr:colOff>
          <xdr:row>36</xdr:row>
          <xdr:rowOff>134470</xdr:rowOff>
        </xdr:from>
        <xdr:to>
          <xdr:col>21</xdr:col>
          <xdr:colOff>414616</xdr:colOff>
          <xdr:row>37</xdr:row>
          <xdr:rowOff>134470</xdr:rowOff>
        </xdr:to>
        <xdr:pic>
          <xdr:nvPicPr>
            <xdr:cNvPr id="71" name="Imagen 70"/>
            <xdr:cNvPicPr>
              <a:picLocks noChangeAspect="1" noChangeArrowheads="1"/>
              <a:extLst>
                <a:ext uri="{84589F7E-364E-4C9E-8A38-B11213B215E9}">
                  <a14:cameraTool cellRange="$AD$8" spid="_x0000_s235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50962" y="6992470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392206</xdr:colOff>
          <xdr:row>7</xdr:row>
          <xdr:rowOff>156880</xdr:rowOff>
        </xdr:from>
        <xdr:to>
          <xdr:col>13</xdr:col>
          <xdr:colOff>638735</xdr:colOff>
          <xdr:row>8</xdr:row>
          <xdr:rowOff>156880</xdr:rowOff>
        </xdr:to>
        <xdr:pic>
          <xdr:nvPicPr>
            <xdr:cNvPr id="72" name="Imagen 71"/>
            <xdr:cNvPicPr>
              <a:picLocks noChangeAspect="1" noChangeArrowheads="1"/>
              <a:extLst>
                <a:ext uri="{84589F7E-364E-4C9E-8A38-B11213B215E9}">
                  <a14:cameraTool cellRange="$AC$5" spid="_x0000_s235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679081" y="1490380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381000</xdr:colOff>
          <xdr:row>10</xdr:row>
          <xdr:rowOff>67233</xdr:rowOff>
        </xdr:from>
        <xdr:to>
          <xdr:col>13</xdr:col>
          <xdr:colOff>637054</xdr:colOff>
          <xdr:row>11</xdr:row>
          <xdr:rowOff>76758</xdr:rowOff>
        </xdr:to>
        <xdr:pic>
          <xdr:nvPicPr>
            <xdr:cNvPr id="73" name="Imagen 72"/>
            <xdr:cNvPicPr>
              <a:picLocks noChangeAspect="1" noChangeArrowheads="1"/>
              <a:extLst>
                <a:ext uri="{84589F7E-364E-4C9E-8A38-B11213B215E9}">
                  <a14:cameraTool cellRange="$AD$5" spid="_x0000_s236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67875" y="1972233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280148</xdr:colOff>
          <xdr:row>15</xdr:row>
          <xdr:rowOff>100853</xdr:rowOff>
        </xdr:from>
        <xdr:to>
          <xdr:col>10</xdr:col>
          <xdr:colOff>201707</xdr:colOff>
          <xdr:row>16</xdr:row>
          <xdr:rowOff>100853</xdr:rowOff>
        </xdr:to>
        <xdr:pic>
          <xdr:nvPicPr>
            <xdr:cNvPr id="74" name="Imagen 73"/>
            <xdr:cNvPicPr>
              <a:picLocks noChangeAspect="1" noChangeArrowheads="1"/>
              <a:extLst>
                <a:ext uri="{84589F7E-364E-4C9E-8A38-B11213B215E9}">
                  <a14:cameraTool cellRange="$AG$7" spid="_x0000_s2361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281023" y="2958353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302559</xdr:colOff>
          <xdr:row>18</xdr:row>
          <xdr:rowOff>168089</xdr:rowOff>
        </xdr:from>
        <xdr:to>
          <xdr:col>10</xdr:col>
          <xdr:colOff>224118</xdr:colOff>
          <xdr:row>19</xdr:row>
          <xdr:rowOff>168089</xdr:rowOff>
        </xdr:to>
        <xdr:pic>
          <xdr:nvPicPr>
            <xdr:cNvPr id="75" name="Imagen 74"/>
            <xdr:cNvPicPr>
              <a:picLocks noChangeAspect="1" noChangeArrowheads="1"/>
              <a:extLst>
                <a:ext uri="{84589F7E-364E-4C9E-8A38-B11213B215E9}">
                  <a14:cameraTool cellRange="$AG$8" spid="_x0000_s2362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7303434" y="3597089"/>
              <a:ext cx="68355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186018</xdr:colOff>
          <xdr:row>44</xdr:row>
          <xdr:rowOff>118782</xdr:rowOff>
        </xdr:from>
        <xdr:to>
          <xdr:col>21</xdr:col>
          <xdr:colOff>432547</xdr:colOff>
          <xdr:row>45</xdr:row>
          <xdr:rowOff>118782</xdr:rowOff>
        </xdr:to>
        <xdr:pic>
          <xdr:nvPicPr>
            <xdr:cNvPr id="76" name="Imagen 75"/>
            <xdr:cNvPicPr>
              <a:picLocks noChangeAspect="1" noChangeArrowheads="1"/>
              <a:extLst>
                <a:ext uri="{84589F7E-364E-4C9E-8A38-B11213B215E9}">
                  <a14:cameraTool cellRange="$AC$7" spid="_x0000_s2363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68893" y="850078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47</xdr:row>
          <xdr:rowOff>174812</xdr:rowOff>
        </xdr:from>
        <xdr:to>
          <xdr:col>21</xdr:col>
          <xdr:colOff>410135</xdr:colOff>
          <xdr:row>48</xdr:row>
          <xdr:rowOff>174812</xdr:rowOff>
        </xdr:to>
        <xdr:pic>
          <xdr:nvPicPr>
            <xdr:cNvPr id="77" name="Imagen 76"/>
            <xdr:cNvPicPr>
              <a:picLocks noChangeAspect="1" noChangeArrowheads="1"/>
              <a:extLst>
                <a:ext uri="{84589F7E-364E-4C9E-8A38-B11213B215E9}">
                  <a14:cameraTool cellRange="$AD$7" spid="_x0000_s236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46481" y="912831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174811</xdr:colOff>
          <xdr:row>53</xdr:row>
          <xdr:rowOff>62753</xdr:rowOff>
        </xdr:from>
        <xdr:to>
          <xdr:col>21</xdr:col>
          <xdr:colOff>421340</xdr:colOff>
          <xdr:row>54</xdr:row>
          <xdr:rowOff>62753</xdr:rowOff>
        </xdr:to>
        <xdr:pic>
          <xdr:nvPicPr>
            <xdr:cNvPr id="78" name="Imagen 77"/>
            <xdr:cNvPicPr>
              <a:picLocks noChangeAspect="1" noChangeArrowheads="1"/>
              <a:extLst>
                <a:ext uri="{84589F7E-364E-4C9E-8A38-B11213B215E9}">
                  <a14:cameraTool cellRange="$AC$8" spid="_x0000_s236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57686" y="10159253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152400</xdr:colOff>
          <xdr:row>56</xdr:row>
          <xdr:rowOff>141195</xdr:rowOff>
        </xdr:from>
        <xdr:to>
          <xdr:col>21</xdr:col>
          <xdr:colOff>398929</xdr:colOff>
          <xdr:row>57</xdr:row>
          <xdr:rowOff>141195</xdr:rowOff>
        </xdr:to>
        <xdr:pic>
          <xdr:nvPicPr>
            <xdr:cNvPr id="79" name="Imagen 78"/>
            <xdr:cNvPicPr>
              <a:picLocks noChangeAspect="1" noChangeArrowheads="1"/>
              <a:extLst>
                <a:ext uri="{84589F7E-364E-4C9E-8A38-B11213B215E9}">
                  <a14:cameraTool cellRange="$AD$8" spid="_x0000_s23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35275" y="10809195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410134</xdr:colOff>
          <xdr:row>15</xdr:row>
          <xdr:rowOff>186018</xdr:rowOff>
        </xdr:from>
        <xdr:to>
          <xdr:col>13</xdr:col>
          <xdr:colOff>656663</xdr:colOff>
          <xdr:row>16</xdr:row>
          <xdr:rowOff>186018</xdr:rowOff>
        </xdr:to>
        <xdr:pic>
          <xdr:nvPicPr>
            <xdr:cNvPr id="80" name="Imagen 79"/>
            <xdr:cNvPicPr>
              <a:picLocks noChangeAspect="1" noChangeArrowheads="1"/>
              <a:extLst>
                <a:ext uri="{84589F7E-364E-4C9E-8A38-B11213B215E9}">
                  <a14:cameraTool cellRange="$AC$5" spid="_x0000_s2367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9697009" y="304351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398930</xdr:colOff>
          <xdr:row>18</xdr:row>
          <xdr:rowOff>141195</xdr:rowOff>
        </xdr:from>
        <xdr:to>
          <xdr:col>13</xdr:col>
          <xdr:colOff>654984</xdr:colOff>
          <xdr:row>19</xdr:row>
          <xdr:rowOff>150720</xdr:rowOff>
        </xdr:to>
        <xdr:pic>
          <xdr:nvPicPr>
            <xdr:cNvPr id="81" name="Imagen 80"/>
            <xdr:cNvPicPr>
              <a:picLocks noChangeAspect="1" noChangeArrowheads="1"/>
              <a:extLst>
                <a:ext uri="{84589F7E-364E-4C9E-8A38-B11213B215E9}">
                  <a14:cameraTool cellRange="$AD$5" spid="_x0000_s236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685805" y="3570195"/>
              <a:ext cx="1018054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298077</xdr:colOff>
          <xdr:row>7</xdr:row>
          <xdr:rowOff>29134</xdr:rowOff>
        </xdr:from>
        <xdr:to>
          <xdr:col>15</xdr:col>
          <xdr:colOff>544606</xdr:colOff>
          <xdr:row>8</xdr:row>
          <xdr:rowOff>29134</xdr:rowOff>
        </xdr:to>
        <xdr:pic>
          <xdr:nvPicPr>
            <xdr:cNvPr id="82" name="Imagen 81"/>
            <xdr:cNvPicPr>
              <a:picLocks noChangeAspect="1" noChangeArrowheads="1"/>
              <a:extLst>
                <a:ext uri="{84589F7E-364E-4C9E-8A38-B11213B215E9}">
                  <a14:cameraTool cellRange="$AC$7" spid="_x0000_s2369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1108952" y="136263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275665</xdr:colOff>
          <xdr:row>10</xdr:row>
          <xdr:rowOff>85164</xdr:rowOff>
        </xdr:from>
        <xdr:to>
          <xdr:col>15</xdr:col>
          <xdr:colOff>522194</xdr:colOff>
          <xdr:row>11</xdr:row>
          <xdr:rowOff>85164</xdr:rowOff>
        </xdr:to>
        <xdr:pic>
          <xdr:nvPicPr>
            <xdr:cNvPr id="83" name="Imagen 82"/>
            <xdr:cNvPicPr>
              <a:picLocks noChangeAspect="1" noChangeArrowheads="1"/>
              <a:extLst>
                <a:ext uri="{84589F7E-364E-4C9E-8A38-B11213B215E9}">
                  <a14:cameraTool cellRange="$AD$7" spid="_x0000_s237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086540" y="199016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309282</xdr:colOff>
          <xdr:row>15</xdr:row>
          <xdr:rowOff>118784</xdr:rowOff>
        </xdr:from>
        <xdr:to>
          <xdr:col>15</xdr:col>
          <xdr:colOff>555811</xdr:colOff>
          <xdr:row>16</xdr:row>
          <xdr:rowOff>118784</xdr:rowOff>
        </xdr:to>
        <xdr:pic>
          <xdr:nvPicPr>
            <xdr:cNvPr id="84" name="Imagen 83"/>
            <xdr:cNvPicPr>
              <a:picLocks noChangeAspect="1" noChangeArrowheads="1"/>
              <a:extLst>
                <a:ext uri="{84589F7E-364E-4C9E-8A38-B11213B215E9}">
                  <a14:cameraTool cellRange="$AC$8" spid="_x0000_s237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1120157" y="2976284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264458</xdr:colOff>
          <xdr:row>18</xdr:row>
          <xdr:rowOff>152402</xdr:rowOff>
        </xdr:from>
        <xdr:to>
          <xdr:col>15</xdr:col>
          <xdr:colOff>510987</xdr:colOff>
          <xdr:row>19</xdr:row>
          <xdr:rowOff>152402</xdr:rowOff>
        </xdr:to>
        <xdr:pic>
          <xdr:nvPicPr>
            <xdr:cNvPr id="85" name="Imagen 84"/>
            <xdr:cNvPicPr>
              <a:picLocks noChangeAspect="1" noChangeArrowheads="1"/>
              <a:extLst>
                <a:ext uri="{84589F7E-364E-4C9E-8A38-B11213B215E9}">
                  <a14:cameraTool cellRange="$AD$8" spid="_x0000_s237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1075333" y="3581402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22</xdr:row>
          <xdr:rowOff>123265</xdr:rowOff>
        </xdr:from>
        <xdr:to>
          <xdr:col>19</xdr:col>
          <xdr:colOff>490136</xdr:colOff>
          <xdr:row>23</xdr:row>
          <xdr:rowOff>123265</xdr:rowOff>
        </xdr:to>
        <xdr:pic>
          <xdr:nvPicPr>
            <xdr:cNvPr id="86" name="Imagen 85"/>
            <xdr:cNvPicPr>
              <a:picLocks noChangeAspect="1" noChangeArrowheads="1"/>
              <a:extLst>
                <a:ext uri="{84589F7E-364E-4C9E-8A38-B11213B215E9}">
                  <a14:cameraTool cellRange="$AO$17" spid="_x0000_s2373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48157" y="4314265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291353</xdr:colOff>
          <xdr:row>25</xdr:row>
          <xdr:rowOff>123265</xdr:rowOff>
        </xdr:from>
        <xdr:to>
          <xdr:col>19</xdr:col>
          <xdr:colOff>490136</xdr:colOff>
          <xdr:row>26</xdr:row>
          <xdr:rowOff>123265</xdr:rowOff>
        </xdr:to>
        <xdr:pic>
          <xdr:nvPicPr>
            <xdr:cNvPr id="87" name="Imagen 86"/>
            <xdr:cNvPicPr>
              <a:picLocks noChangeAspect="1" noChangeArrowheads="1"/>
              <a:extLst>
                <a:ext uri="{84589F7E-364E-4C9E-8A38-B11213B215E9}">
                  <a14:cameraTool cellRange="$AO$18" spid="_x0000_s2374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48157" y="4885765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459441</xdr:colOff>
          <xdr:row>53</xdr:row>
          <xdr:rowOff>100853</xdr:rowOff>
        </xdr:from>
        <xdr:to>
          <xdr:col>19</xdr:col>
          <xdr:colOff>658224</xdr:colOff>
          <xdr:row>54</xdr:row>
          <xdr:rowOff>100853</xdr:rowOff>
        </xdr:to>
        <xdr:pic>
          <xdr:nvPicPr>
            <xdr:cNvPr id="88" name="Imagen 87"/>
            <xdr:cNvPicPr>
              <a:picLocks noChangeAspect="1" noChangeArrowheads="1"/>
              <a:extLst>
                <a:ext uri="{84589F7E-364E-4C9E-8A38-B11213B215E9}">
                  <a14:cameraTool cellRange="$AO$25" spid="_x0000_s2375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316245" y="10197353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437030</xdr:colOff>
          <xdr:row>56</xdr:row>
          <xdr:rowOff>179295</xdr:rowOff>
        </xdr:from>
        <xdr:to>
          <xdr:col>19</xdr:col>
          <xdr:colOff>635813</xdr:colOff>
          <xdr:row>57</xdr:row>
          <xdr:rowOff>179295</xdr:rowOff>
        </xdr:to>
        <xdr:pic>
          <xdr:nvPicPr>
            <xdr:cNvPr id="89" name="Imagen 88"/>
            <xdr:cNvPicPr>
              <a:picLocks noChangeAspect="1" noChangeArrowheads="1"/>
              <a:extLst>
                <a:ext uri="{84589F7E-364E-4C9E-8A38-B11213B215E9}">
                  <a14:cameraTool cellRange="$AO$26" spid="_x0000_s2376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93834" y="10847295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320488</xdr:colOff>
          <xdr:row>33</xdr:row>
          <xdr:rowOff>73958</xdr:rowOff>
        </xdr:from>
        <xdr:to>
          <xdr:col>19</xdr:col>
          <xdr:colOff>519271</xdr:colOff>
          <xdr:row>34</xdr:row>
          <xdr:rowOff>73958</xdr:rowOff>
        </xdr:to>
        <xdr:pic>
          <xdr:nvPicPr>
            <xdr:cNvPr id="90" name="Imagen 89"/>
            <xdr:cNvPicPr>
              <a:picLocks noChangeAspect="1" noChangeArrowheads="1"/>
              <a:extLst>
                <a:ext uri="{84589F7E-364E-4C9E-8A38-B11213B215E9}">
                  <a14:cameraTool cellRange="$AO$17" spid="_x0000_s2377"/>
                </a:ext>
              </a:extLst>
            </xdr:cNvPicPr>
          </xdr:nvPicPr>
          <xdr:blipFill>
            <a:blip xmlns:r="http://schemas.openxmlformats.org/officeDocument/2006/relationships" r:embed="rId11"/>
            <a:srcRect/>
            <a:stretch>
              <a:fillRect/>
            </a:stretch>
          </xdr:blipFill>
          <xdr:spPr bwMode="auto">
            <a:xfrm>
              <a:off x="14177292" y="6360458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309283</xdr:colOff>
          <xdr:row>36</xdr:row>
          <xdr:rowOff>129988</xdr:rowOff>
        </xdr:from>
        <xdr:to>
          <xdr:col>19</xdr:col>
          <xdr:colOff>508066</xdr:colOff>
          <xdr:row>37</xdr:row>
          <xdr:rowOff>129988</xdr:rowOff>
        </xdr:to>
        <xdr:pic>
          <xdr:nvPicPr>
            <xdr:cNvPr id="91" name="Imagen 90"/>
            <xdr:cNvPicPr>
              <a:picLocks noChangeAspect="1" noChangeArrowheads="1"/>
              <a:extLst>
                <a:ext uri="{84589F7E-364E-4C9E-8A38-B11213B215E9}">
                  <a14:cameraTool cellRange="$AO$18" spid="_x0000_s2378"/>
                </a:ext>
              </a:extLst>
            </xdr:cNvPicPr>
          </xdr:nvPicPr>
          <xdr:blipFill>
            <a:blip xmlns:r="http://schemas.openxmlformats.org/officeDocument/2006/relationships" r:embed="rId12"/>
            <a:srcRect/>
            <a:stretch>
              <a:fillRect/>
            </a:stretch>
          </xdr:blipFill>
          <xdr:spPr bwMode="auto">
            <a:xfrm>
              <a:off x="14166087" y="6987988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365311</xdr:colOff>
          <xdr:row>44</xdr:row>
          <xdr:rowOff>85164</xdr:rowOff>
        </xdr:from>
        <xdr:to>
          <xdr:col>19</xdr:col>
          <xdr:colOff>564094</xdr:colOff>
          <xdr:row>45</xdr:row>
          <xdr:rowOff>85164</xdr:rowOff>
        </xdr:to>
        <xdr:pic>
          <xdr:nvPicPr>
            <xdr:cNvPr id="92" name="Imagen 91"/>
            <xdr:cNvPicPr>
              <a:picLocks noChangeAspect="1" noChangeArrowheads="1"/>
              <a:extLst>
                <a:ext uri="{84589F7E-364E-4C9E-8A38-B11213B215E9}">
                  <a14:cameraTool cellRange="$AO$25" spid="_x0000_s2379"/>
                </a:ext>
              </a:extLst>
            </xdr:cNvPicPr>
          </xdr:nvPicPr>
          <xdr:blipFill>
            <a:blip xmlns:r="http://schemas.openxmlformats.org/officeDocument/2006/relationships" r:embed="rId13"/>
            <a:srcRect/>
            <a:stretch>
              <a:fillRect/>
            </a:stretch>
          </xdr:blipFill>
          <xdr:spPr bwMode="auto">
            <a:xfrm>
              <a:off x="14222115" y="8467164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421341</xdr:colOff>
          <xdr:row>47</xdr:row>
          <xdr:rowOff>174811</xdr:rowOff>
        </xdr:from>
        <xdr:to>
          <xdr:col>19</xdr:col>
          <xdr:colOff>620124</xdr:colOff>
          <xdr:row>48</xdr:row>
          <xdr:rowOff>174811</xdr:rowOff>
        </xdr:to>
        <xdr:pic>
          <xdr:nvPicPr>
            <xdr:cNvPr id="93" name="Imagen 92"/>
            <xdr:cNvPicPr>
              <a:picLocks noChangeAspect="1" noChangeArrowheads="1"/>
              <a:extLst>
                <a:ext uri="{84589F7E-364E-4C9E-8A38-B11213B215E9}">
                  <a14:cameraTool cellRange="$AO$26" spid="_x0000_s2380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14278145" y="9128311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571499</xdr:colOff>
          <xdr:row>29</xdr:row>
          <xdr:rowOff>11206</xdr:rowOff>
        </xdr:from>
        <xdr:to>
          <xdr:col>16</xdr:col>
          <xdr:colOff>581024</xdr:colOff>
          <xdr:row>30</xdr:row>
          <xdr:rowOff>20731</xdr:rowOff>
        </xdr:to>
        <xdr:pic>
          <xdr:nvPicPr>
            <xdr:cNvPr id="94" name="Imagen 93"/>
            <xdr:cNvPicPr>
              <a:picLocks noChangeAspect="1" noChangeArrowheads="1"/>
              <a:extLst>
                <a:ext uri="{84589F7E-364E-4C9E-8A38-B11213B215E9}">
                  <a14:cameraTool cellRange="$AQ$17" spid="_x0000_s2381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12144374" y="5535706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549088</xdr:colOff>
          <xdr:row>33</xdr:row>
          <xdr:rowOff>134471</xdr:rowOff>
        </xdr:from>
        <xdr:to>
          <xdr:col>16</xdr:col>
          <xdr:colOff>558613</xdr:colOff>
          <xdr:row>34</xdr:row>
          <xdr:rowOff>143996</xdr:rowOff>
        </xdr:to>
        <xdr:pic>
          <xdr:nvPicPr>
            <xdr:cNvPr id="95" name="Imagen 94"/>
            <xdr:cNvPicPr>
              <a:picLocks noChangeAspect="1" noChangeArrowheads="1"/>
              <a:extLst>
                <a:ext uri="{84589F7E-364E-4C9E-8A38-B11213B215E9}">
                  <a14:cameraTool cellRange="$AR$17" spid="_x0000_s2382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21963" y="642097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537882</xdr:colOff>
          <xdr:row>44</xdr:row>
          <xdr:rowOff>78441</xdr:rowOff>
        </xdr:from>
        <xdr:to>
          <xdr:col>16</xdr:col>
          <xdr:colOff>547407</xdr:colOff>
          <xdr:row>45</xdr:row>
          <xdr:rowOff>87966</xdr:rowOff>
        </xdr:to>
        <xdr:pic>
          <xdr:nvPicPr>
            <xdr:cNvPr id="96" name="Imagen 95"/>
            <xdr:cNvPicPr>
              <a:picLocks noChangeAspect="1" noChangeArrowheads="1"/>
              <a:extLst>
                <a:ext uri="{84589F7E-364E-4C9E-8A38-B11213B215E9}">
                  <a14:cameraTool cellRange="$AQ$25" spid="_x0000_s2383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2110757" y="8460441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560294</xdr:colOff>
          <xdr:row>48</xdr:row>
          <xdr:rowOff>22412</xdr:rowOff>
        </xdr:from>
        <xdr:to>
          <xdr:col>16</xdr:col>
          <xdr:colOff>569819</xdr:colOff>
          <xdr:row>49</xdr:row>
          <xdr:rowOff>31937</xdr:rowOff>
        </xdr:to>
        <xdr:pic>
          <xdr:nvPicPr>
            <xdr:cNvPr id="97" name="Imagen 96"/>
            <xdr:cNvPicPr>
              <a:picLocks noChangeAspect="1" noChangeArrowheads="1"/>
              <a:extLst>
                <a:ext uri="{84589F7E-364E-4C9E-8A38-B11213B215E9}">
                  <a14:cameraTool cellRange="$AR$25" spid="_x0000_s2384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133169" y="916641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627530</xdr:colOff>
          <xdr:row>35</xdr:row>
          <xdr:rowOff>78441</xdr:rowOff>
        </xdr:from>
        <xdr:to>
          <xdr:col>9</xdr:col>
          <xdr:colOff>649942</xdr:colOff>
          <xdr:row>36</xdr:row>
          <xdr:rowOff>78441</xdr:rowOff>
        </xdr:to>
        <xdr:pic>
          <xdr:nvPicPr>
            <xdr:cNvPr id="98" name="Imagen 97"/>
            <xdr:cNvPicPr>
              <a:picLocks noChangeAspect="1" noChangeArrowheads="1"/>
              <a:extLst>
                <a:ext uri="{84589F7E-364E-4C9E-8A38-B11213B215E9}">
                  <a14:cameraTool cellRange="$AN$21" spid="_x0000_s2385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6104405" y="6745941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649942</xdr:colOff>
          <xdr:row>41</xdr:row>
          <xdr:rowOff>0</xdr:rowOff>
        </xdr:from>
        <xdr:to>
          <xdr:col>9</xdr:col>
          <xdr:colOff>672354</xdr:colOff>
          <xdr:row>42</xdr:row>
          <xdr:rowOff>0</xdr:rowOff>
        </xdr:to>
        <xdr:pic>
          <xdr:nvPicPr>
            <xdr:cNvPr id="99" name="Imagen 98"/>
            <xdr:cNvPicPr>
              <a:picLocks noChangeAspect="1" noChangeArrowheads="1"/>
              <a:extLst>
                <a:ext uri="{84589F7E-364E-4C9E-8A38-B11213B215E9}">
                  <a14:cameraTool cellRange="$AN$29" spid="_x0000_s2386"/>
                </a:ext>
              </a:extLst>
            </xdr:cNvPicPr>
          </xdr:nvPicPr>
          <xdr:blipFill>
            <a:blip xmlns:r="http://schemas.openxmlformats.org/officeDocument/2006/relationships" r:embed="rId19"/>
            <a:srcRect/>
            <a:stretch>
              <a:fillRect/>
            </a:stretch>
          </xdr:blipFill>
          <xdr:spPr bwMode="auto">
            <a:xfrm>
              <a:off x="6126817" y="7810500"/>
              <a:ext cx="1546412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</xdr:colOff>
          <xdr:row>30</xdr:row>
          <xdr:rowOff>33618</xdr:rowOff>
        </xdr:from>
        <xdr:to>
          <xdr:col>13</xdr:col>
          <xdr:colOff>9526</xdr:colOff>
          <xdr:row>31</xdr:row>
          <xdr:rowOff>43143</xdr:rowOff>
        </xdr:to>
        <xdr:pic>
          <xdr:nvPicPr>
            <xdr:cNvPr id="100" name="Imagen 99"/>
            <xdr:cNvPicPr>
              <a:picLocks noChangeAspect="1" noChangeArrowheads="1"/>
              <a:extLst>
                <a:ext uri="{84589F7E-364E-4C9E-8A38-B11213B215E9}">
                  <a14:cameraTool cellRange="$AT$17" spid="_x0000_s2387"/>
                </a:ext>
              </a:extLst>
            </xdr:cNvPicPr>
          </xdr:nvPicPr>
          <xdr:blipFill>
            <a:blip xmlns:r="http://schemas.openxmlformats.org/officeDocument/2006/relationships" r:embed="rId20"/>
            <a:srcRect/>
            <a:stretch>
              <a:fillRect/>
            </a:stretch>
          </xdr:blipFill>
          <xdr:spPr bwMode="auto">
            <a:xfrm>
              <a:off x="9286876" y="574861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705972</xdr:colOff>
          <xdr:row>44</xdr:row>
          <xdr:rowOff>78442</xdr:rowOff>
        </xdr:from>
        <xdr:to>
          <xdr:col>12</xdr:col>
          <xdr:colOff>715497</xdr:colOff>
          <xdr:row>45</xdr:row>
          <xdr:rowOff>87967</xdr:rowOff>
        </xdr:to>
        <xdr:pic>
          <xdr:nvPicPr>
            <xdr:cNvPr id="101" name="Imagen 100"/>
            <xdr:cNvPicPr>
              <a:picLocks noChangeAspect="1" noChangeArrowheads="1"/>
              <a:extLst>
                <a:ext uri="{84589F7E-364E-4C9E-8A38-B11213B215E9}">
                  <a14:cameraTool cellRange="$AT$25" spid="_x0000_s2388"/>
                </a:ext>
              </a:extLst>
            </xdr:cNvPicPr>
          </xdr:nvPicPr>
          <xdr:blipFill>
            <a:blip xmlns:r="http://schemas.openxmlformats.org/officeDocument/2006/relationships" r:embed="rId21"/>
            <a:srcRect/>
            <a:stretch>
              <a:fillRect/>
            </a:stretch>
          </xdr:blipFill>
          <xdr:spPr bwMode="auto">
            <a:xfrm>
              <a:off x="9230847" y="8460442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123265</xdr:colOff>
          <xdr:row>11</xdr:row>
          <xdr:rowOff>145677</xdr:rowOff>
        </xdr:from>
        <xdr:to>
          <xdr:col>6</xdr:col>
          <xdr:colOff>380440</xdr:colOff>
          <xdr:row>12</xdr:row>
          <xdr:rowOff>145677</xdr:rowOff>
        </xdr:to>
        <xdr:pic>
          <xdr:nvPicPr>
            <xdr:cNvPr id="102" name="Imagen 101"/>
            <xdr:cNvPicPr>
              <a:picLocks noChangeAspect="1" noChangeArrowheads="1"/>
              <a:extLst>
                <a:ext uri="{84589F7E-364E-4C9E-8A38-B11213B215E9}">
                  <a14:cameraTool cellRange="$AI$7" spid="_x0000_s2389"/>
                </a:ext>
              </a:extLst>
            </xdr:cNvPicPr>
          </xdr:nvPicPr>
          <xdr:blipFill>
            <a:blip xmlns:r="http://schemas.openxmlformats.org/officeDocument/2006/relationships" r:embed="rId22"/>
            <a:srcRect/>
            <a:stretch>
              <a:fillRect/>
            </a:stretch>
          </xdr:blipFill>
          <xdr:spPr bwMode="auto">
            <a:xfrm>
              <a:off x="3895165" y="2241177"/>
              <a:ext cx="120015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369795</xdr:colOff>
          <xdr:row>49</xdr:row>
          <xdr:rowOff>168089</xdr:rowOff>
        </xdr:from>
        <xdr:to>
          <xdr:col>6</xdr:col>
          <xdr:colOff>212913</xdr:colOff>
          <xdr:row>50</xdr:row>
          <xdr:rowOff>168089</xdr:rowOff>
        </xdr:to>
        <xdr:pic>
          <xdr:nvPicPr>
            <xdr:cNvPr id="103" name="Imagen 102"/>
            <xdr:cNvPicPr>
              <a:picLocks noChangeAspect="1" noChangeArrowheads="1"/>
              <a:extLst>
                <a:ext uri="{84589F7E-364E-4C9E-8A38-B11213B215E9}">
                  <a14:cameraTool cellRange="$AN$40" spid="_x0000_s2390"/>
                </a:ext>
              </a:extLst>
            </xdr:cNvPicPr>
          </xdr:nvPicPr>
          <xdr:blipFill>
            <a:blip xmlns:r="http://schemas.openxmlformats.org/officeDocument/2006/relationships" r:embed="rId23"/>
            <a:srcRect/>
            <a:stretch>
              <a:fillRect/>
            </a:stretch>
          </xdr:blipFill>
          <xdr:spPr bwMode="auto">
            <a:xfrm>
              <a:off x="3379695" y="9502589"/>
              <a:ext cx="154809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437030</xdr:colOff>
          <xdr:row>29</xdr:row>
          <xdr:rowOff>100854</xdr:rowOff>
        </xdr:from>
        <xdr:to>
          <xdr:col>2</xdr:col>
          <xdr:colOff>683560</xdr:colOff>
          <xdr:row>30</xdr:row>
          <xdr:rowOff>100854</xdr:rowOff>
        </xdr:to>
        <xdr:pic>
          <xdr:nvPicPr>
            <xdr:cNvPr id="104" name="Imagen 103"/>
            <xdr:cNvPicPr>
              <a:picLocks noChangeAspect="1" noChangeArrowheads="1"/>
              <a:extLst>
                <a:ext uri="{84589F7E-364E-4C9E-8A38-B11213B215E9}">
                  <a14:cameraTool cellRange="$AN$43" spid="_x0000_s2391"/>
                </a:ext>
              </a:extLst>
            </xdr:cNvPicPr>
          </xdr:nvPicPr>
          <xdr:blipFill>
            <a:blip xmlns:r="http://schemas.openxmlformats.org/officeDocument/2006/relationships" r:embed="rId24"/>
            <a:srcRect/>
            <a:stretch>
              <a:fillRect/>
            </a:stretch>
          </xdr:blipFill>
          <xdr:spPr bwMode="auto">
            <a:xfrm>
              <a:off x="627530" y="5625354"/>
              <a:ext cx="154193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67236</xdr:colOff>
          <xdr:row>21</xdr:row>
          <xdr:rowOff>78440</xdr:rowOff>
        </xdr:from>
        <xdr:to>
          <xdr:col>2</xdr:col>
          <xdr:colOff>123266</xdr:colOff>
          <xdr:row>22</xdr:row>
          <xdr:rowOff>78440</xdr:rowOff>
        </xdr:to>
        <xdr:pic>
          <xdr:nvPicPr>
            <xdr:cNvPr id="105" name="Imagen 104"/>
            <xdr:cNvPicPr>
              <a:picLocks noChangeAspect="1" noChangeArrowheads="1"/>
              <a:extLst>
                <a:ext uri="{84589F7E-364E-4C9E-8A38-B11213B215E9}">
                  <a14:cameraTool cellRange="$AN$46" spid="_x0000_s2392"/>
                </a:ext>
              </a:extLst>
            </xdr:cNvPicPr>
          </xdr:nvPicPr>
          <xdr:blipFill>
            <a:blip xmlns:r="http://schemas.openxmlformats.org/officeDocument/2006/relationships" r:embed="rId25"/>
            <a:srcRect/>
            <a:stretch>
              <a:fillRect/>
            </a:stretch>
          </xdr:blipFill>
          <xdr:spPr bwMode="auto">
            <a:xfrm>
              <a:off x="67236" y="4078940"/>
              <a:ext cx="154193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862853</xdr:colOff>
          <xdr:row>38</xdr:row>
          <xdr:rowOff>134471</xdr:rowOff>
        </xdr:from>
        <xdr:to>
          <xdr:col>2</xdr:col>
          <xdr:colOff>582146</xdr:colOff>
          <xdr:row>39</xdr:row>
          <xdr:rowOff>143996</xdr:rowOff>
        </xdr:to>
        <xdr:pic>
          <xdr:nvPicPr>
            <xdr:cNvPr id="106" name="Imagen 105"/>
            <xdr:cNvPicPr>
              <a:picLocks noChangeAspect="1" noChangeArrowheads="1"/>
              <a:extLst>
                <a:ext uri="{84589F7E-364E-4C9E-8A38-B11213B215E9}">
                  <a14:cameraTool cellRange="$AD$13" spid="_x0000_s2393"/>
                </a:ext>
              </a:extLst>
            </xdr:cNvPicPr>
          </xdr:nvPicPr>
          <xdr:blipFill>
            <a:blip xmlns:r="http://schemas.openxmlformats.org/officeDocument/2006/relationships" r:embed="rId26"/>
            <a:srcRect/>
            <a:stretch>
              <a:fillRect/>
            </a:stretch>
          </xdr:blipFill>
          <xdr:spPr bwMode="auto">
            <a:xfrm>
              <a:off x="1053353" y="7373471"/>
              <a:ext cx="1014693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33618</xdr:colOff>
          <xdr:row>31</xdr:row>
          <xdr:rowOff>33617</xdr:rowOff>
        </xdr:from>
        <xdr:to>
          <xdr:col>11</xdr:col>
          <xdr:colOff>427504</xdr:colOff>
          <xdr:row>32</xdr:row>
          <xdr:rowOff>43142</xdr:rowOff>
        </xdr:to>
        <xdr:pic>
          <xdr:nvPicPr>
            <xdr:cNvPr id="107" name="Imagen 106"/>
            <xdr:cNvPicPr>
              <a:picLocks noChangeAspect="1" noChangeArrowheads="1"/>
              <a:extLst>
                <a:ext uri="{84589F7E-364E-4C9E-8A38-B11213B215E9}">
                  <a14:cameraTool cellRange="$AK$15" spid="_x0000_s2394"/>
                </a:ext>
              </a:extLst>
            </xdr:cNvPicPr>
          </xdr:nvPicPr>
          <xdr:blipFill>
            <a:blip xmlns:r="http://schemas.openxmlformats.org/officeDocument/2006/relationships" r:embed="rId27"/>
            <a:srcRect/>
            <a:stretch>
              <a:fillRect/>
            </a:stretch>
          </xdr:blipFill>
          <xdr:spPr bwMode="auto">
            <a:xfrm>
              <a:off x="7796493" y="5939117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33619</xdr:colOff>
          <xdr:row>45</xdr:row>
          <xdr:rowOff>156883</xdr:rowOff>
        </xdr:from>
        <xdr:to>
          <xdr:col>11</xdr:col>
          <xdr:colOff>427505</xdr:colOff>
          <xdr:row>46</xdr:row>
          <xdr:rowOff>166408</xdr:rowOff>
        </xdr:to>
        <xdr:pic>
          <xdr:nvPicPr>
            <xdr:cNvPr id="108" name="Imagen 107"/>
            <xdr:cNvPicPr>
              <a:picLocks noChangeAspect="1" noChangeArrowheads="1"/>
              <a:extLst>
                <a:ext uri="{84589F7E-364E-4C9E-8A38-B11213B215E9}">
                  <a14:cameraTool cellRange="$AK$23" spid="_x0000_s2395"/>
                </a:ext>
              </a:extLst>
            </xdr:cNvPicPr>
          </xdr:nvPicPr>
          <xdr:blipFill>
            <a:blip xmlns:r="http://schemas.openxmlformats.org/officeDocument/2006/relationships" r:embed="rId28"/>
            <a:srcRect/>
            <a:stretch>
              <a:fillRect/>
            </a:stretch>
          </xdr:blipFill>
          <xdr:spPr bwMode="auto">
            <a:xfrm>
              <a:off x="7796494" y="8729383"/>
              <a:ext cx="1155886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14</xdr:col>
      <xdr:colOff>142875</xdr:colOff>
      <xdr:row>12</xdr:row>
      <xdr:rowOff>161328</xdr:rowOff>
    </xdr:from>
    <xdr:ext cx="1200150" cy="292704"/>
    <xdr:sp macro="" textlink="">
      <xdr:nvSpPr>
        <xdr:cNvPr id="109" name="Redondear rectángulo de esquina diagonal 108"/>
        <xdr:cNvSpPr/>
      </xdr:nvSpPr>
      <xdr:spPr>
        <a:xfrm>
          <a:off x="10953750" y="2447328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11</xdr:col>
      <xdr:colOff>627825</xdr:colOff>
      <xdr:row>13</xdr:row>
      <xdr:rowOff>117180</xdr:rowOff>
    </xdr:from>
    <xdr:to>
      <xdr:col>14</xdr:col>
      <xdr:colOff>142875</xdr:colOff>
      <xdr:row>16</xdr:row>
      <xdr:rowOff>12437</xdr:rowOff>
    </xdr:to>
    <xdr:cxnSp macro="">
      <xdr:nvCxnSpPr>
        <xdr:cNvPr id="110" name="Conector recto de flecha 109"/>
        <xdr:cNvCxnSpPr>
          <a:stCxn id="5" idx="6"/>
          <a:endCxn id="109" idx="2"/>
        </xdr:cNvCxnSpPr>
      </xdr:nvCxnSpPr>
      <xdr:spPr>
        <a:xfrm flipV="1">
          <a:off x="9152700" y="2593680"/>
          <a:ext cx="1801050" cy="466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142875</xdr:colOff>
      <xdr:row>21</xdr:row>
      <xdr:rowOff>32327</xdr:rowOff>
    </xdr:from>
    <xdr:ext cx="1200150" cy="292704"/>
    <xdr:sp macro="" textlink="">
      <xdr:nvSpPr>
        <xdr:cNvPr id="111" name="Redondear rectángulo de esquina diagonal 110"/>
        <xdr:cNvSpPr/>
      </xdr:nvSpPr>
      <xdr:spPr>
        <a:xfrm>
          <a:off x="10953750" y="4032827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59866</xdr:colOff>
      <xdr:row>28</xdr:row>
      <xdr:rowOff>49497</xdr:rowOff>
    </xdr:from>
    <xdr:ext cx="1200150" cy="292704"/>
    <xdr:sp macro="" textlink="">
      <xdr:nvSpPr>
        <xdr:cNvPr id="112" name="Redondear rectángulo de esquina diagonal 111"/>
        <xdr:cNvSpPr/>
      </xdr:nvSpPr>
      <xdr:spPr>
        <a:xfrm>
          <a:off x="15442741" y="538349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71072</xdr:colOff>
      <xdr:row>39</xdr:row>
      <xdr:rowOff>54004</xdr:rowOff>
    </xdr:from>
    <xdr:ext cx="1200150" cy="292704"/>
    <xdr:sp macro="" textlink="">
      <xdr:nvSpPr>
        <xdr:cNvPr id="113" name="Redondear rectángulo de esquina diagonal 112"/>
        <xdr:cNvSpPr/>
      </xdr:nvSpPr>
      <xdr:spPr>
        <a:xfrm>
          <a:off x="15453947" y="7483504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554341</xdr:colOff>
      <xdr:row>29</xdr:row>
      <xdr:rowOff>5349</xdr:rowOff>
    </xdr:from>
    <xdr:to>
      <xdr:col>20</xdr:col>
      <xdr:colOff>59866</xdr:colOff>
      <xdr:row>29</xdr:row>
      <xdr:rowOff>91104</xdr:rowOff>
    </xdr:to>
    <xdr:cxnSp macro="">
      <xdr:nvCxnSpPr>
        <xdr:cNvPr id="114" name="Conector recto de flecha 113"/>
        <xdr:cNvCxnSpPr>
          <a:stCxn id="23" idx="6"/>
          <a:endCxn id="112" idx="2"/>
        </xdr:cNvCxnSpPr>
      </xdr:nvCxnSpPr>
      <xdr:spPr>
        <a:xfrm flipV="1">
          <a:off x="13651216" y="5529849"/>
          <a:ext cx="1791525" cy="85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627825</xdr:colOff>
      <xdr:row>19</xdr:row>
      <xdr:rowOff>77855</xdr:rowOff>
    </xdr:from>
    <xdr:to>
      <xdr:col>14</xdr:col>
      <xdr:colOff>142875</xdr:colOff>
      <xdr:row>21</xdr:row>
      <xdr:rowOff>178679</xdr:rowOff>
    </xdr:to>
    <xdr:cxnSp macro="">
      <xdr:nvCxnSpPr>
        <xdr:cNvPr id="115" name="Conector recto de flecha 114"/>
        <xdr:cNvCxnSpPr>
          <a:stCxn id="6" idx="6"/>
          <a:endCxn id="111" idx="2"/>
        </xdr:cNvCxnSpPr>
      </xdr:nvCxnSpPr>
      <xdr:spPr>
        <a:xfrm>
          <a:off x="9152700" y="3697355"/>
          <a:ext cx="1801050" cy="4818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37454</xdr:colOff>
      <xdr:row>50</xdr:row>
      <xdr:rowOff>51010</xdr:rowOff>
    </xdr:from>
    <xdr:ext cx="1200150" cy="292704"/>
    <xdr:sp macro="" textlink="">
      <xdr:nvSpPr>
        <xdr:cNvPr id="116" name="Redondear rectángulo de esquina diagonal 115"/>
        <xdr:cNvSpPr/>
      </xdr:nvSpPr>
      <xdr:spPr>
        <a:xfrm>
          <a:off x="15420329" y="9576010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37454</xdr:colOff>
      <xdr:row>59</xdr:row>
      <xdr:rowOff>20219</xdr:rowOff>
    </xdr:from>
    <xdr:ext cx="1200150" cy="292704"/>
    <xdr:sp macro="" textlink="">
      <xdr:nvSpPr>
        <xdr:cNvPr id="117" name="Redondear rectángulo de esquina diagonal 116"/>
        <xdr:cNvSpPr/>
      </xdr:nvSpPr>
      <xdr:spPr>
        <a:xfrm>
          <a:off x="15420329" y="11259719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544816</xdr:colOff>
      <xdr:row>44</xdr:row>
      <xdr:rowOff>169378</xdr:rowOff>
    </xdr:from>
    <xdr:to>
      <xdr:col>20</xdr:col>
      <xdr:colOff>37454</xdr:colOff>
      <xdr:row>51</xdr:row>
      <xdr:rowOff>6862</xdr:rowOff>
    </xdr:to>
    <xdr:cxnSp macro="">
      <xdr:nvCxnSpPr>
        <xdr:cNvPr id="118" name="Conector recto de flecha 117"/>
        <xdr:cNvCxnSpPr>
          <a:stCxn id="37" idx="6"/>
          <a:endCxn id="116" idx="2"/>
        </xdr:cNvCxnSpPr>
      </xdr:nvCxnSpPr>
      <xdr:spPr>
        <a:xfrm>
          <a:off x="13641691" y="8551378"/>
          <a:ext cx="1778638" cy="1170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697216</xdr:colOff>
      <xdr:row>49</xdr:row>
      <xdr:rowOff>72472</xdr:rowOff>
    </xdr:from>
    <xdr:to>
      <xdr:col>20</xdr:col>
      <xdr:colOff>37454</xdr:colOff>
      <xdr:row>59</xdr:row>
      <xdr:rowOff>166571</xdr:rowOff>
    </xdr:to>
    <xdr:cxnSp macro="">
      <xdr:nvCxnSpPr>
        <xdr:cNvPr id="119" name="Conector recto de flecha 118"/>
        <xdr:cNvCxnSpPr>
          <a:endCxn id="117" idx="2"/>
        </xdr:cNvCxnSpPr>
      </xdr:nvCxnSpPr>
      <xdr:spPr>
        <a:xfrm>
          <a:off x="13794091" y="9406972"/>
          <a:ext cx="1626238" cy="1999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699727</xdr:colOff>
      <xdr:row>64</xdr:row>
      <xdr:rowOff>105788</xdr:rowOff>
    </xdr:from>
    <xdr:ext cx="1339399" cy="374141"/>
    <xdr:sp macro="" textlink="">
      <xdr:nvSpPr>
        <xdr:cNvPr id="120" name="Llamada rectangular 119"/>
        <xdr:cNvSpPr/>
      </xdr:nvSpPr>
      <xdr:spPr>
        <a:xfrm>
          <a:off x="7700602" y="12297788"/>
          <a:ext cx="1339399" cy="374141"/>
        </a:xfrm>
        <a:prstGeom prst="wedgeRectCallout">
          <a:avLst>
            <a:gd name="adj1" fmla="val -60513"/>
            <a:gd name="adj2" fmla="val -119008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endParaRPr lang="es-ES" sz="1800"/>
        </a:p>
      </xdr:txBody>
    </xdr:sp>
    <xdr:clientData/>
  </xdr:oneCellAnchor>
  <xdr:oneCellAnchor>
    <xdr:from>
      <xdr:col>12</xdr:col>
      <xdr:colOff>735101</xdr:colOff>
      <xdr:row>65</xdr:row>
      <xdr:rowOff>38065</xdr:rowOff>
    </xdr:from>
    <xdr:ext cx="1457326" cy="292704"/>
    <xdr:sp macro="" textlink="">
      <xdr:nvSpPr>
        <xdr:cNvPr id="121" name="Rectángulo redondeado 120"/>
        <xdr:cNvSpPr/>
      </xdr:nvSpPr>
      <xdr:spPr>
        <a:xfrm>
          <a:off x="10021976" y="12420565"/>
          <a:ext cx="1457326" cy="292704"/>
        </a:xfrm>
        <a:prstGeom prst="roundRect">
          <a:avLst/>
        </a:prstGeom>
        <a:ln w="28575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0">
          <a:spAutoFit/>
        </a:bodyPr>
        <a:lstStyle/>
        <a:p>
          <a:pPr algn="ctr"/>
          <a:r>
            <a:rPr lang="es-ES" sz="1100"/>
            <a:t>TOMAR</a:t>
          </a:r>
          <a:r>
            <a:rPr lang="es-ES" sz="1100" baseline="0"/>
            <a:t> DECISIÓN</a:t>
          </a:r>
          <a:endParaRPr lang="es-ES" sz="1100"/>
        </a:p>
      </xdr:txBody>
    </xdr:sp>
    <xdr:clientData/>
  </xdr:oneCellAnchor>
  <xdr:twoCellAnchor>
    <xdr:from>
      <xdr:col>17</xdr:col>
      <xdr:colOff>52022</xdr:colOff>
      <xdr:row>62</xdr:row>
      <xdr:rowOff>152701</xdr:rowOff>
    </xdr:from>
    <xdr:to>
      <xdr:col>17</xdr:col>
      <xdr:colOff>556022</xdr:colOff>
      <xdr:row>65</xdr:row>
      <xdr:rowOff>85201</xdr:rowOff>
    </xdr:to>
    <xdr:sp macro="" textlink="">
      <xdr:nvSpPr>
        <xdr:cNvPr id="122" name="Elipse 121"/>
        <xdr:cNvSpPr/>
      </xdr:nvSpPr>
      <xdr:spPr>
        <a:xfrm>
          <a:off x="13148897" y="11963701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1</a:t>
          </a:r>
        </a:p>
      </xdr:txBody>
    </xdr:sp>
    <xdr:clientData/>
  </xdr:twoCellAnchor>
  <xdr:twoCellAnchor>
    <xdr:from>
      <xdr:col>17</xdr:col>
      <xdr:colOff>52022</xdr:colOff>
      <xdr:row>66</xdr:row>
      <xdr:rowOff>93895</xdr:rowOff>
    </xdr:from>
    <xdr:to>
      <xdr:col>17</xdr:col>
      <xdr:colOff>556022</xdr:colOff>
      <xdr:row>69</xdr:row>
      <xdr:rowOff>26395</xdr:rowOff>
    </xdr:to>
    <xdr:sp macro="" textlink="">
      <xdr:nvSpPr>
        <xdr:cNvPr id="123" name="Elipse 122"/>
        <xdr:cNvSpPr/>
      </xdr:nvSpPr>
      <xdr:spPr>
        <a:xfrm>
          <a:off x="13148897" y="12666895"/>
          <a:ext cx="504000" cy="5040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s-ES" sz="3200"/>
            <a:t>2</a:t>
          </a:r>
        </a:p>
      </xdr:txBody>
    </xdr:sp>
    <xdr:clientData/>
  </xdr:twoCellAnchor>
  <xdr:twoCellAnchor>
    <xdr:from>
      <xdr:col>17</xdr:col>
      <xdr:colOff>556022</xdr:colOff>
      <xdr:row>64</xdr:row>
      <xdr:rowOff>23701</xdr:rowOff>
    </xdr:from>
    <xdr:to>
      <xdr:col>20</xdr:col>
      <xdr:colOff>71072</xdr:colOff>
      <xdr:row>64</xdr:row>
      <xdr:rowOff>63171</xdr:rowOff>
    </xdr:to>
    <xdr:cxnSp macro="">
      <xdr:nvCxnSpPr>
        <xdr:cNvPr id="124" name="Conector recto de flecha 123"/>
        <xdr:cNvCxnSpPr>
          <a:stCxn id="122" idx="6"/>
          <a:endCxn id="126" idx="2"/>
        </xdr:cNvCxnSpPr>
      </xdr:nvCxnSpPr>
      <xdr:spPr>
        <a:xfrm>
          <a:off x="13652897" y="12215701"/>
          <a:ext cx="1801050" cy="3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556022</xdr:colOff>
      <xdr:row>64</xdr:row>
      <xdr:rowOff>23701</xdr:rowOff>
    </xdr:from>
    <xdr:to>
      <xdr:col>20</xdr:col>
      <xdr:colOff>71072</xdr:colOff>
      <xdr:row>67</xdr:row>
      <xdr:rowOff>96509</xdr:rowOff>
    </xdr:to>
    <xdr:cxnSp macro="">
      <xdr:nvCxnSpPr>
        <xdr:cNvPr id="125" name="Conector recto de flecha 124"/>
        <xdr:cNvCxnSpPr>
          <a:stCxn id="122" idx="6"/>
          <a:endCxn id="127" idx="2"/>
        </xdr:cNvCxnSpPr>
      </xdr:nvCxnSpPr>
      <xdr:spPr>
        <a:xfrm>
          <a:off x="13652897" y="12215701"/>
          <a:ext cx="1801050" cy="644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71072</xdr:colOff>
      <xdr:row>63</xdr:row>
      <xdr:rowOff>107319</xdr:rowOff>
    </xdr:from>
    <xdr:ext cx="1200150" cy="292704"/>
    <xdr:sp macro="" textlink="">
      <xdr:nvSpPr>
        <xdr:cNvPr id="126" name="Redondear rectángulo de esquina diagonal 125"/>
        <xdr:cNvSpPr/>
      </xdr:nvSpPr>
      <xdr:spPr>
        <a:xfrm>
          <a:off x="15453947" y="12108819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71072</xdr:colOff>
      <xdr:row>66</xdr:row>
      <xdr:rowOff>140657</xdr:rowOff>
    </xdr:from>
    <xdr:ext cx="1200150" cy="292704"/>
    <xdr:sp macro="" textlink="">
      <xdr:nvSpPr>
        <xdr:cNvPr id="127" name="Redondear rectángulo de esquina diagonal 126"/>
        <xdr:cNvSpPr/>
      </xdr:nvSpPr>
      <xdr:spPr>
        <a:xfrm>
          <a:off x="15453947" y="12713657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556022</xdr:colOff>
      <xdr:row>67</xdr:row>
      <xdr:rowOff>155395</xdr:rowOff>
    </xdr:from>
    <xdr:to>
      <xdr:col>20</xdr:col>
      <xdr:colOff>71072</xdr:colOff>
      <xdr:row>73</xdr:row>
      <xdr:rowOff>32380</xdr:rowOff>
    </xdr:to>
    <xdr:cxnSp macro="">
      <xdr:nvCxnSpPr>
        <xdr:cNvPr id="128" name="Conector recto de flecha 127"/>
        <xdr:cNvCxnSpPr>
          <a:stCxn id="123" idx="6"/>
          <a:endCxn id="130" idx="2"/>
        </xdr:cNvCxnSpPr>
      </xdr:nvCxnSpPr>
      <xdr:spPr>
        <a:xfrm>
          <a:off x="13652897" y="12918895"/>
          <a:ext cx="1801050" cy="10199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556022</xdr:colOff>
      <xdr:row>67</xdr:row>
      <xdr:rowOff>155395</xdr:rowOff>
    </xdr:from>
    <xdr:to>
      <xdr:col>20</xdr:col>
      <xdr:colOff>71072</xdr:colOff>
      <xdr:row>76</xdr:row>
      <xdr:rowOff>65718</xdr:rowOff>
    </xdr:to>
    <xdr:cxnSp macro="">
      <xdr:nvCxnSpPr>
        <xdr:cNvPr id="129" name="Conector recto de flecha 128"/>
        <xdr:cNvCxnSpPr>
          <a:stCxn id="123" idx="6"/>
          <a:endCxn id="131" idx="2"/>
        </xdr:cNvCxnSpPr>
      </xdr:nvCxnSpPr>
      <xdr:spPr>
        <a:xfrm>
          <a:off x="13652897" y="12918895"/>
          <a:ext cx="1801050" cy="16248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71072</xdr:colOff>
      <xdr:row>72</xdr:row>
      <xdr:rowOff>76528</xdr:rowOff>
    </xdr:from>
    <xdr:ext cx="1200150" cy="292704"/>
    <xdr:sp macro="" textlink="">
      <xdr:nvSpPr>
        <xdr:cNvPr id="130" name="Redondear rectángulo de esquina diagonal 129"/>
        <xdr:cNvSpPr/>
      </xdr:nvSpPr>
      <xdr:spPr>
        <a:xfrm>
          <a:off x="15453947" y="13792528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71072</xdr:colOff>
      <xdr:row>75</xdr:row>
      <xdr:rowOff>109866</xdr:rowOff>
    </xdr:from>
    <xdr:ext cx="1200150" cy="292704"/>
    <xdr:sp macro="" textlink="">
      <xdr:nvSpPr>
        <xdr:cNvPr id="131" name="Redondear rectángulo de esquina diagonal 130"/>
        <xdr:cNvSpPr/>
      </xdr:nvSpPr>
      <xdr:spPr>
        <a:xfrm>
          <a:off x="15453947" y="14397366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13</xdr:col>
      <xdr:colOff>701764</xdr:colOff>
      <xdr:row>64</xdr:row>
      <xdr:rowOff>23701</xdr:rowOff>
    </xdr:from>
    <xdr:to>
      <xdr:col>17</xdr:col>
      <xdr:colOff>52022</xdr:colOff>
      <xdr:row>65</xdr:row>
      <xdr:rowOff>38065</xdr:rowOff>
    </xdr:to>
    <xdr:cxnSp macro="">
      <xdr:nvCxnSpPr>
        <xdr:cNvPr id="132" name="Conector angular 131"/>
        <xdr:cNvCxnSpPr>
          <a:stCxn id="121" idx="0"/>
          <a:endCxn id="122" idx="2"/>
        </xdr:cNvCxnSpPr>
      </xdr:nvCxnSpPr>
      <xdr:spPr>
        <a:xfrm rot="5400000" flipH="1" flipV="1">
          <a:off x="11847336" y="11119004"/>
          <a:ext cx="204864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701764</xdr:colOff>
      <xdr:row>66</xdr:row>
      <xdr:rowOff>140269</xdr:rowOff>
    </xdr:from>
    <xdr:to>
      <xdr:col>17</xdr:col>
      <xdr:colOff>52022</xdr:colOff>
      <xdr:row>67</xdr:row>
      <xdr:rowOff>155395</xdr:rowOff>
    </xdr:to>
    <xdr:cxnSp macro="">
      <xdr:nvCxnSpPr>
        <xdr:cNvPr id="133" name="Conector angular 132"/>
        <xdr:cNvCxnSpPr>
          <a:stCxn id="121" idx="2"/>
          <a:endCxn id="123" idx="2"/>
        </xdr:cNvCxnSpPr>
      </xdr:nvCxnSpPr>
      <xdr:spPr>
        <a:xfrm rot="16200000" flipH="1">
          <a:off x="11846955" y="11616953"/>
          <a:ext cx="205626" cy="239825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515126</xdr:colOff>
      <xdr:row>65</xdr:row>
      <xdr:rowOff>102359</xdr:rowOff>
    </xdr:from>
    <xdr:to>
      <xdr:col>12</xdr:col>
      <xdr:colOff>735101</xdr:colOff>
      <xdr:row>65</xdr:row>
      <xdr:rowOff>184417</xdr:rowOff>
    </xdr:to>
    <xdr:cxnSp macro="">
      <xdr:nvCxnSpPr>
        <xdr:cNvPr id="134" name="Conector angular 133"/>
        <xdr:cNvCxnSpPr>
          <a:stCxn id="120" idx="3"/>
          <a:endCxn id="121" idx="1"/>
        </xdr:cNvCxnSpPr>
      </xdr:nvCxnSpPr>
      <xdr:spPr>
        <a:xfrm>
          <a:off x="9040001" y="12484859"/>
          <a:ext cx="981975" cy="820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197224</xdr:colOff>
          <xdr:row>63</xdr:row>
          <xdr:rowOff>163605</xdr:rowOff>
        </xdr:from>
        <xdr:to>
          <xdr:col>21</xdr:col>
          <xdr:colOff>443753</xdr:colOff>
          <xdr:row>64</xdr:row>
          <xdr:rowOff>163605</xdr:rowOff>
        </xdr:to>
        <xdr:pic>
          <xdr:nvPicPr>
            <xdr:cNvPr id="135" name="Imagen 134"/>
            <xdr:cNvPicPr>
              <a:picLocks noChangeAspect="1" noChangeArrowheads="1"/>
              <a:extLst>
                <a:ext uri="{84589F7E-364E-4C9E-8A38-B11213B215E9}">
                  <a14:cameraTool cellRange="$AC$7" spid="_x0000_s2396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580099" y="12165105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174812</xdr:colOff>
          <xdr:row>67</xdr:row>
          <xdr:rowOff>29135</xdr:rowOff>
        </xdr:from>
        <xdr:to>
          <xdr:col>21</xdr:col>
          <xdr:colOff>421341</xdr:colOff>
          <xdr:row>68</xdr:row>
          <xdr:rowOff>29135</xdr:rowOff>
        </xdr:to>
        <xdr:pic>
          <xdr:nvPicPr>
            <xdr:cNvPr id="136" name="Imagen 135"/>
            <xdr:cNvPicPr>
              <a:picLocks noChangeAspect="1" noChangeArrowheads="1"/>
              <a:extLst>
                <a:ext uri="{84589F7E-364E-4C9E-8A38-B11213B215E9}">
                  <a14:cameraTool cellRange="$AD$7" spid="_x0000_s239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5557687" y="12792635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186017</xdr:colOff>
          <xdr:row>72</xdr:row>
          <xdr:rowOff>107576</xdr:rowOff>
        </xdr:from>
        <xdr:to>
          <xdr:col>21</xdr:col>
          <xdr:colOff>432546</xdr:colOff>
          <xdr:row>73</xdr:row>
          <xdr:rowOff>107576</xdr:rowOff>
        </xdr:to>
        <xdr:pic>
          <xdr:nvPicPr>
            <xdr:cNvPr id="137" name="Imagen 136"/>
            <xdr:cNvPicPr>
              <a:picLocks noChangeAspect="1" noChangeArrowheads="1"/>
              <a:extLst>
                <a:ext uri="{84589F7E-364E-4C9E-8A38-B11213B215E9}">
                  <a14:cameraTool cellRange="$AC$8" spid="_x0000_s239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5568892" y="13823576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163606</xdr:colOff>
          <xdr:row>75</xdr:row>
          <xdr:rowOff>186018</xdr:rowOff>
        </xdr:from>
        <xdr:to>
          <xdr:col>21</xdr:col>
          <xdr:colOff>410135</xdr:colOff>
          <xdr:row>76</xdr:row>
          <xdr:rowOff>186018</xdr:rowOff>
        </xdr:to>
        <xdr:pic>
          <xdr:nvPicPr>
            <xdr:cNvPr id="138" name="Imagen 137"/>
            <xdr:cNvPicPr>
              <a:picLocks noChangeAspect="1" noChangeArrowheads="1"/>
              <a:extLst>
                <a:ext uri="{84589F7E-364E-4C9E-8A38-B11213B215E9}">
                  <a14:cameraTool cellRange="$AD$8" spid="_x0000_s239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5546481" y="14473518"/>
              <a:ext cx="1008529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20</xdr:col>
      <xdr:colOff>48660</xdr:colOff>
      <xdr:row>69</xdr:row>
      <xdr:rowOff>95833</xdr:rowOff>
    </xdr:from>
    <xdr:ext cx="1200150" cy="292704"/>
    <xdr:sp macro="" textlink="">
      <xdr:nvSpPr>
        <xdr:cNvPr id="139" name="Redondear rectángulo de esquina diagonal 138"/>
        <xdr:cNvSpPr/>
      </xdr:nvSpPr>
      <xdr:spPr>
        <a:xfrm>
          <a:off x="15431535" y="13240333"/>
          <a:ext cx="1200150" cy="292704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oneCellAnchor>
    <xdr:from>
      <xdr:col>20</xdr:col>
      <xdr:colOff>48660</xdr:colOff>
      <xdr:row>78</xdr:row>
      <xdr:rowOff>65042</xdr:rowOff>
    </xdr:from>
    <xdr:ext cx="1200150" cy="292704"/>
    <xdr:sp macro="" textlink="">
      <xdr:nvSpPr>
        <xdr:cNvPr id="140" name="Redondear rectángulo de esquina diagonal 139"/>
        <xdr:cNvSpPr/>
      </xdr:nvSpPr>
      <xdr:spPr>
        <a:xfrm>
          <a:off x="15431535" y="14924042"/>
          <a:ext cx="1200150" cy="292704"/>
        </a:xfrm>
        <a:prstGeom prst="round2Diag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>
          <a:spAutoFit/>
        </a:bodyPr>
        <a:lstStyle/>
        <a:p>
          <a:pPr algn="l"/>
          <a:endParaRPr lang="es-ES" sz="1100"/>
        </a:p>
      </xdr:txBody>
    </xdr:sp>
    <xdr:clientData/>
  </xdr:oneCellAnchor>
  <xdr:twoCellAnchor>
    <xdr:from>
      <xdr:col>17</xdr:col>
      <xdr:colOff>556022</xdr:colOff>
      <xdr:row>64</xdr:row>
      <xdr:rowOff>23701</xdr:rowOff>
    </xdr:from>
    <xdr:to>
      <xdr:col>20</xdr:col>
      <xdr:colOff>48660</xdr:colOff>
      <xdr:row>70</xdr:row>
      <xdr:rowOff>51685</xdr:rowOff>
    </xdr:to>
    <xdr:cxnSp macro="">
      <xdr:nvCxnSpPr>
        <xdr:cNvPr id="141" name="Conector recto de flecha 140"/>
        <xdr:cNvCxnSpPr>
          <a:stCxn id="122" idx="6"/>
          <a:endCxn id="139" idx="2"/>
        </xdr:cNvCxnSpPr>
      </xdr:nvCxnSpPr>
      <xdr:spPr>
        <a:xfrm>
          <a:off x="13652897" y="12215701"/>
          <a:ext cx="1778638" cy="1170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708422</xdr:colOff>
      <xdr:row>68</xdr:row>
      <xdr:rowOff>117295</xdr:rowOff>
    </xdr:from>
    <xdr:to>
      <xdr:col>20</xdr:col>
      <xdr:colOff>48660</xdr:colOff>
      <xdr:row>79</xdr:row>
      <xdr:rowOff>20894</xdr:rowOff>
    </xdr:to>
    <xdr:cxnSp macro="">
      <xdr:nvCxnSpPr>
        <xdr:cNvPr id="142" name="Conector recto de flecha 141"/>
        <xdr:cNvCxnSpPr>
          <a:endCxn id="140" idx="2"/>
        </xdr:cNvCxnSpPr>
      </xdr:nvCxnSpPr>
      <xdr:spPr>
        <a:xfrm>
          <a:off x="13805297" y="13071295"/>
          <a:ext cx="1626238" cy="1999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165332</xdr:colOff>
      <xdr:row>38</xdr:row>
      <xdr:rowOff>121131</xdr:rowOff>
    </xdr:from>
    <xdr:to>
      <xdr:col>9</xdr:col>
      <xdr:colOff>558916</xdr:colOff>
      <xdr:row>63</xdr:row>
      <xdr:rowOff>38101</xdr:rowOff>
    </xdr:to>
    <xdr:cxnSp macro="">
      <xdr:nvCxnSpPr>
        <xdr:cNvPr id="143" name="Conector recto de flecha 142"/>
        <xdr:cNvCxnSpPr>
          <a:stCxn id="3" idx="6"/>
          <a:endCxn id="120" idx="4"/>
        </xdr:cNvCxnSpPr>
      </xdr:nvCxnSpPr>
      <xdr:spPr>
        <a:xfrm>
          <a:off x="4880207" y="7360131"/>
          <a:ext cx="2679584" cy="4679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280148</xdr:colOff>
          <xdr:row>28</xdr:row>
          <xdr:rowOff>134471</xdr:rowOff>
        </xdr:from>
        <xdr:to>
          <xdr:col>19</xdr:col>
          <xdr:colOff>478931</xdr:colOff>
          <xdr:row>29</xdr:row>
          <xdr:rowOff>134471</xdr:rowOff>
        </xdr:to>
        <xdr:pic>
          <xdr:nvPicPr>
            <xdr:cNvPr id="145" name="Imagen 144"/>
            <xdr:cNvPicPr>
              <a:picLocks noChangeAspect="1" noChangeArrowheads="1"/>
              <a:extLst>
                <a:ext uri="{84589F7E-364E-4C9E-8A38-B11213B215E9}">
                  <a14:cameraTool cellRange="$AO$19" spid="_x0000_s240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14136952" y="5468471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257736</xdr:colOff>
          <xdr:row>13</xdr:row>
          <xdr:rowOff>33618</xdr:rowOff>
        </xdr:from>
        <xdr:to>
          <xdr:col>15</xdr:col>
          <xdr:colOff>495861</xdr:colOff>
          <xdr:row>14</xdr:row>
          <xdr:rowOff>33618</xdr:rowOff>
        </xdr:to>
        <xdr:pic>
          <xdr:nvPicPr>
            <xdr:cNvPr id="146" name="Imagen 145"/>
            <xdr:cNvPicPr>
              <a:picLocks noChangeAspect="1" noChangeArrowheads="1"/>
              <a:extLst>
                <a:ext uri="{84589F7E-364E-4C9E-8A38-B11213B215E9}">
                  <a14:cameraTool cellRange="$AE$7" spid="_x0000_s2401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1068611" y="251011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190500</xdr:colOff>
          <xdr:row>28</xdr:row>
          <xdr:rowOff>100854</xdr:rowOff>
        </xdr:from>
        <xdr:to>
          <xdr:col>21</xdr:col>
          <xdr:colOff>428625</xdr:colOff>
          <xdr:row>29</xdr:row>
          <xdr:rowOff>100854</xdr:rowOff>
        </xdr:to>
        <xdr:pic>
          <xdr:nvPicPr>
            <xdr:cNvPr id="147" name="Imagen 146"/>
            <xdr:cNvPicPr>
              <a:picLocks noChangeAspect="1" noChangeArrowheads="1"/>
              <a:extLst>
                <a:ext uri="{84589F7E-364E-4C9E-8A38-B11213B215E9}">
                  <a14:cameraTool cellRange="$AE$7" spid="_x0000_s2402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5573375" y="54348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123265</xdr:colOff>
          <xdr:row>50</xdr:row>
          <xdr:rowOff>100854</xdr:rowOff>
        </xdr:from>
        <xdr:to>
          <xdr:col>21</xdr:col>
          <xdr:colOff>361390</xdr:colOff>
          <xdr:row>51</xdr:row>
          <xdr:rowOff>100854</xdr:rowOff>
        </xdr:to>
        <xdr:pic>
          <xdr:nvPicPr>
            <xdr:cNvPr id="148" name="Imagen 147"/>
            <xdr:cNvPicPr>
              <a:picLocks noChangeAspect="1" noChangeArrowheads="1"/>
              <a:extLst>
                <a:ext uri="{84589F7E-364E-4C9E-8A38-B11213B215E9}">
                  <a14:cameraTool cellRange="$AE$7" spid="_x0000_s2403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5506140" y="9625854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134471</xdr:colOff>
          <xdr:row>69</xdr:row>
          <xdr:rowOff>145678</xdr:rowOff>
        </xdr:from>
        <xdr:to>
          <xdr:col>21</xdr:col>
          <xdr:colOff>372596</xdr:colOff>
          <xdr:row>70</xdr:row>
          <xdr:rowOff>145678</xdr:rowOff>
        </xdr:to>
        <xdr:pic>
          <xdr:nvPicPr>
            <xdr:cNvPr id="149" name="Imagen 148"/>
            <xdr:cNvPicPr>
              <a:picLocks noChangeAspect="1" noChangeArrowheads="1"/>
              <a:extLst>
                <a:ext uri="{84589F7E-364E-4C9E-8A38-B11213B215E9}">
                  <a14:cameraTool cellRange="$AE$7" spid="_x0000_s2404"/>
                </a:ext>
              </a:extLst>
            </xdr:cNvPicPr>
          </xdr:nvPicPr>
          <xdr:blipFill>
            <a:blip xmlns:r="http://schemas.openxmlformats.org/officeDocument/2006/relationships" r:embed="rId30"/>
            <a:srcRect/>
            <a:stretch>
              <a:fillRect/>
            </a:stretch>
          </xdr:blipFill>
          <xdr:spPr bwMode="auto">
            <a:xfrm>
              <a:off x="15517346" y="13290178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235324</xdr:colOff>
          <xdr:row>21</xdr:row>
          <xdr:rowOff>112059</xdr:rowOff>
        </xdr:from>
        <xdr:to>
          <xdr:col>15</xdr:col>
          <xdr:colOff>473449</xdr:colOff>
          <xdr:row>22</xdr:row>
          <xdr:rowOff>112059</xdr:rowOff>
        </xdr:to>
        <xdr:pic>
          <xdr:nvPicPr>
            <xdr:cNvPr id="150" name="Imagen 149"/>
            <xdr:cNvPicPr>
              <a:picLocks noChangeAspect="1" noChangeArrowheads="1"/>
              <a:extLst>
                <a:ext uri="{84589F7E-364E-4C9E-8A38-B11213B215E9}">
                  <a14:cameraTool cellRange="$AE$8" spid="_x0000_s2405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11046199" y="4112559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134471</xdr:colOff>
          <xdr:row>39</xdr:row>
          <xdr:rowOff>112059</xdr:rowOff>
        </xdr:from>
        <xdr:to>
          <xdr:col>21</xdr:col>
          <xdr:colOff>372596</xdr:colOff>
          <xdr:row>40</xdr:row>
          <xdr:rowOff>112059</xdr:rowOff>
        </xdr:to>
        <xdr:pic>
          <xdr:nvPicPr>
            <xdr:cNvPr id="151" name="Imagen 150"/>
            <xdr:cNvPicPr>
              <a:picLocks noChangeAspect="1" noChangeArrowheads="1"/>
              <a:extLst>
                <a:ext uri="{84589F7E-364E-4C9E-8A38-B11213B215E9}">
                  <a14:cameraTool cellRange="$AE$8" spid="_x0000_s2406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15517346" y="7541559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123265</xdr:colOff>
          <xdr:row>59</xdr:row>
          <xdr:rowOff>67235</xdr:rowOff>
        </xdr:from>
        <xdr:to>
          <xdr:col>21</xdr:col>
          <xdr:colOff>361390</xdr:colOff>
          <xdr:row>60</xdr:row>
          <xdr:rowOff>67235</xdr:rowOff>
        </xdr:to>
        <xdr:pic>
          <xdr:nvPicPr>
            <xdr:cNvPr id="152" name="Imagen 151"/>
            <xdr:cNvPicPr>
              <a:picLocks noChangeAspect="1" noChangeArrowheads="1"/>
              <a:extLst>
                <a:ext uri="{84589F7E-364E-4C9E-8A38-B11213B215E9}">
                  <a14:cameraTool cellRange="$AE$8" spid="_x0000_s2407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15506140" y="11306735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134471</xdr:colOff>
          <xdr:row>78</xdr:row>
          <xdr:rowOff>123265</xdr:rowOff>
        </xdr:from>
        <xdr:to>
          <xdr:col>21</xdr:col>
          <xdr:colOff>372596</xdr:colOff>
          <xdr:row>79</xdr:row>
          <xdr:rowOff>123265</xdr:rowOff>
        </xdr:to>
        <xdr:pic>
          <xdr:nvPicPr>
            <xdr:cNvPr id="153" name="Imagen 152"/>
            <xdr:cNvPicPr>
              <a:picLocks noChangeAspect="1" noChangeArrowheads="1"/>
              <a:extLst>
                <a:ext uri="{84589F7E-364E-4C9E-8A38-B11213B215E9}">
                  <a14:cameraTool cellRange="$AE$8" spid="_x0000_s2408"/>
                </a:ext>
              </a:extLst>
            </xdr:cNvPicPr>
          </xdr:nvPicPr>
          <xdr:blipFill>
            <a:blip xmlns:r="http://schemas.openxmlformats.org/officeDocument/2006/relationships" r:embed="rId31"/>
            <a:srcRect/>
            <a:stretch>
              <a:fillRect/>
            </a:stretch>
          </xdr:blipFill>
          <xdr:spPr bwMode="auto">
            <a:xfrm>
              <a:off x="15517346" y="14982265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17</xdr:col>
      <xdr:colOff>554341</xdr:colOff>
      <xdr:row>34</xdr:row>
      <xdr:rowOff>32298</xdr:rowOff>
    </xdr:from>
    <xdr:to>
      <xdr:col>20</xdr:col>
      <xdr:colOff>71072</xdr:colOff>
      <xdr:row>40</xdr:row>
      <xdr:rowOff>9856</xdr:rowOff>
    </xdr:to>
    <xdr:cxnSp macro="">
      <xdr:nvCxnSpPr>
        <xdr:cNvPr id="154" name="Conector recto de flecha 153"/>
        <xdr:cNvCxnSpPr>
          <a:stCxn id="24" idx="6"/>
          <a:endCxn id="113" idx="2"/>
        </xdr:cNvCxnSpPr>
      </xdr:nvCxnSpPr>
      <xdr:spPr>
        <a:xfrm>
          <a:off x="13651216" y="6509298"/>
          <a:ext cx="1802731" cy="11205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437030</xdr:colOff>
          <xdr:row>50</xdr:row>
          <xdr:rowOff>89647</xdr:rowOff>
        </xdr:from>
        <xdr:to>
          <xdr:col>19</xdr:col>
          <xdr:colOff>635813</xdr:colOff>
          <xdr:row>51</xdr:row>
          <xdr:rowOff>89647</xdr:rowOff>
        </xdr:to>
        <xdr:pic>
          <xdr:nvPicPr>
            <xdr:cNvPr id="155" name="Imagen 154"/>
            <xdr:cNvPicPr>
              <a:picLocks noChangeAspect="1" noChangeArrowheads="1"/>
              <a:extLst>
                <a:ext uri="{84589F7E-364E-4C9E-8A38-B11213B215E9}">
                  <a14:cameraTool cellRange="$AO$27" spid="_x0000_s2409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14293834" y="9614647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347384</xdr:colOff>
          <xdr:row>39</xdr:row>
          <xdr:rowOff>100854</xdr:rowOff>
        </xdr:from>
        <xdr:to>
          <xdr:col>19</xdr:col>
          <xdr:colOff>546167</xdr:colOff>
          <xdr:row>40</xdr:row>
          <xdr:rowOff>100854</xdr:rowOff>
        </xdr:to>
        <xdr:pic>
          <xdr:nvPicPr>
            <xdr:cNvPr id="156" name="Imagen 155"/>
            <xdr:cNvPicPr>
              <a:picLocks noChangeAspect="1" noChangeArrowheads="1"/>
              <a:extLst>
                <a:ext uri="{84589F7E-364E-4C9E-8A38-B11213B215E9}">
                  <a14:cameraTool cellRange="$AO$19" spid="_x0000_s2410"/>
                </a:ext>
              </a:extLst>
            </xdr:cNvPicPr>
          </xdr:nvPicPr>
          <xdr:blipFill>
            <a:blip xmlns:r="http://schemas.openxmlformats.org/officeDocument/2006/relationships" r:embed="rId29"/>
            <a:srcRect/>
            <a:stretch>
              <a:fillRect/>
            </a:stretch>
          </xdr:blipFill>
          <xdr:spPr bwMode="auto">
            <a:xfrm>
              <a:off x="14204188" y="7530354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459442</xdr:colOff>
          <xdr:row>59</xdr:row>
          <xdr:rowOff>100853</xdr:rowOff>
        </xdr:from>
        <xdr:to>
          <xdr:col>19</xdr:col>
          <xdr:colOff>658225</xdr:colOff>
          <xdr:row>60</xdr:row>
          <xdr:rowOff>100853</xdr:rowOff>
        </xdr:to>
        <xdr:pic>
          <xdr:nvPicPr>
            <xdr:cNvPr id="157" name="Imagen 156"/>
            <xdr:cNvPicPr>
              <a:picLocks noChangeAspect="1" noChangeArrowheads="1"/>
              <a:extLst>
                <a:ext uri="{84589F7E-364E-4C9E-8A38-B11213B215E9}">
                  <a14:cameraTool cellRange="$AO$27" spid="_x0000_s2411"/>
                </a:ext>
              </a:extLst>
            </xdr:cNvPicPr>
          </xdr:nvPicPr>
          <xdr:blipFill>
            <a:blip xmlns:r="http://schemas.openxmlformats.org/officeDocument/2006/relationships" r:embed="rId32"/>
            <a:srcRect/>
            <a:stretch>
              <a:fillRect/>
            </a:stretch>
          </xdr:blipFill>
          <xdr:spPr bwMode="auto">
            <a:xfrm>
              <a:off x="14316246" y="11340353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470648</xdr:colOff>
          <xdr:row>63</xdr:row>
          <xdr:rowOff>145677</xdr:rowOff>
        </xdr:from>
        <xdr:to>
          <xdr:col>19</xdr:col>
          <xdr:colOff>669431</xdr:colOff>
          <xdr:row>64</xdr:row>
          <xdr:rowOff>145677</xdr:rowOff>
        </xdr:to>
        <xdr:pic>
          <xdr:nvPicPr>
            <xdr:cNvPr id="158" name="Imagen 157"/>
            <xdr:cNvPicPr>
              <a:picLocks noChangeAspect="1" noChangeArrowheads="1"/>
              <a:extLst>
                <a:ext uri="{84589F7E-364E-4C9E-8A38-B11213B215E9}">
                  <a14:cameraTool cellRange="$AO$33" spid="_x0000_s2412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4327452" y="12147177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470647</xdr:colOff>
          <xdr:row>67</xdr:row>
          <xdr:rowOff>22412</xdr:rowOff>
        </xdr:from>
        <xdr:to>
          <xdr:col>19</xdr:col>
          <xdr:colOff>669430</xdr:colOff>
          <xdr:row>68</xdr:row>
          <xdr:rowOff>22412</xdr:rowOff>
        </xdr:to>
        <xdr:pic>
          <xdr:nvPicPr>
            <xdr:cNvPr id="159" name="Imagen 158"/>
            <xdr:cNvPicPr>
              <a:picLocks noChangeAspect="1" noChangeArrowheads="1"/>
              <a:extLst>
                <a:ext uri="{84589F7E-364E-4C9E-8A38-B11213B215E9}">
                  <a14:cameraTool cellRange="$AO$34" spid="_x0000_s2413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14327451" y="12785912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470648</xdr:colOff>
          <xdr:row>69</xdr:row>
          <xdr:rowOff>179295</xdr:rowOff>
        </xdr:from>
        <xdr:to>
          <xdr:col>19</xdr:col>
          <xdr:colOff>669431</xdr:colOff>
          <xdr:row>70</xdr:row>
          <xdr:rowOff>179295</xdr:rowOff>
        </xdr:to>
        <xdr:pic>
          <xdr:nvPicPr>
            <xdr:cNvPr id="160" name="Imagen 159"/>
            <xdr:cNvPicPr>
              <a:picLocks noChangeAspect="1" noChangeArrowheads="1"/>
              <a:extLst>
                <a:ext uri="{84589F7E-364E-4C9E-8A38-B11213B215E9}">
                  <a14:cameraTool cellRange="$AO$35" spid="_x0000_s2414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14327452" y="13323795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44824</xdr:colOff>
          <xdr:row>63</xdr:row>
          <xdr:rowOff>44824</xdr:rowOff>
        </xdr:from>
        <xdr:to>
          <xdr:col>13</xdr:col>
          <xdr:colOff>54349</xdr:colOff>
          <xdr:row>64</xdr:row>
          <xdr:rowOff>54349</xdr:rowOff>
        </xdr:to>
        <xdr:pic>
          <xdr:nvPicPr>
            <xdr:cNvPr id="161" name="Imagen 160"/>
            <xdr:cNvPicPr>
              <a:picLocks noChangeAspect="1" noChangeArrowheads="1"/>
              <a:extLst>
                <a:ext uri="{84589F7E-364E-4C9E-8A38-B11213B215E9}">
                  <a14:cameraTool cellRange="$AT$33" spid="_x0000_s2415"/>
                </a:ext>
              </a:extLst>
            </xdr:cNvPicPr>
          </xdr:nvPicPr>
          <xdr:blipFill>
            <a:blip xmlns:r="http://schemas.openxmlformats.org/officeDocument/2006/relationships" r:embed="rId36"/>
            <a:srcRect/>
            <a:stretch>
              <a:fillRect/>
            </a:stretch>
          </xdr:blipFill>
          <xdr:spPr bwMode="auto">
            <a:xfrm>
              <a:off x="9331699" y="12046324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11</xdr:col>
      <xdr:colOff>284143</xdr:colOff>
      <xdr:row>60</xdr:row>
      <xdr:rowOff>67625</xdr:rowOff>
    </xdr:from>
    <xdr:ext cx="1553933" cy="280205"/>
    <xdr:sp macro="" textlink="">
      <xdr:nvSpPr>
        <xdr:cNvPr id="162" name="CuadroTexto 161"/>
        <xdr:cNvSpPr txBox="1"/>
      </xdr:nvSpPr>
      <xdr:spPr>
        <a:xfrm>
          <a:off x="8809018" y="11497625"/>
          <a:ext cx="1553933" cy="28020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 anchorCtr="0">
          <a:spAutoFit/>
        </a:bodyPr>
        <a:lstStyle/>
        <a:p>
          <a:pPr algn="ctr"/>
          <a:r>
            <a:rPr lang="es-ES" sz="1200" b="0" cap="none" spc="0">
              <a:ln w="0"/>
              <a:solidFill>
                <a:srgbClr val="FF0000"/>
              </a:solidFill>
              <a:effectLst/>
            </a:rPr>
            <a:t>MEJOR</a:t>
          </a:r>
          <a:r>
            <a:rPr lang="es-ES" sz="1200" b="0" cap="none" spc="0">
              <a:ln w="0"/>
              <a:solidFill>
                <a:sysClr val="windowText" lastClr="000000"/>
              </a:solidFill>
              <a:effectLst/>
            </a:rPr>
            <a:t> RESULTADO =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437031</xdr:colOff>
          <xdr:row>72</xdr:row>
          <xdr:rowOff>123265</xdr:rowOff>
        </xdr:from>
        <xdr:to>
          <xdr:col>19</xdr:col>
          <xdr:colOff>635814</xdr:colOff>
          <xdr:row>73</xdr:row>
          <xdr:rowOff>123265</xdr:rowOff>
        </xdr:to>
        <xdr:pic>
          <xdr:nvPicPr>
            <xdr:cNvPr id="163" name="Imagen 162"/>
            <xdr:cNvPicPr>
              <a:picLocks noChangeAspect="1" noChangeArrowheads="1"/>
              <a:extLst>
                <a:ext uri="{84589F7E-364E-4C9E-8A38-B11213B215E9}">
                  <a14:cameraTool cellRange="$AO$33" spid="_x0000_s2416"/>
                </a:ext>
              </a:extLst>
            </xdr:cNvPicPr>
          </xdr:nvPicPr>
          <xdr:blipFill>
            <a:blip xmlns:r="http://schemas.openxmlformats.org/officeDocument/2006/relationships" r:embed="rId33"/>
            <a:srcRect/>
            <a:stretch>
              <a:fillRect/>
            </a:stretch>
          </xdr:blipFill>
          <xdr:spPr bwMode="auto">
            <a:xfrm>
              <a:off x="14293835" y="13839265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437030</xdr:colOff>
          <xdr:row>76</xdr:row>
          <xdr:rowOff>0</xdr:rowOff>
        </xdr:from>
        <xdr:to>
          <xdr:col>19</xdr:col>
          <xdr:colOff>635813</xdr:colOff>
          <xdr:row>77</xdr:row>
          <xdr:rowOff>0</xdr:rowOff>
        </xdr:to>
        <xdr:pic>
          <xdr:nvPicPr>
            <xdr:cNvPr id="164" name="Imagen 163"/>
            <xdr:cNvPicPr>
              <a:picLocks noChangeAspect="1" noChangeArrowheads="1"/>
              <a:extLst>
                <a:ext uri="{84589F7E-364E-4C9E-8A38-B11213B215E9}">
                  <a14:cameraTool cellRange="$AO$34" spid="_x0000_s2417"/>
                </a:ext>
              </a:extLst>
            </xdr:cNvPicPr>
          </xdr:nvPicPr>
          <xdr:blipFill>
            <a:blip xmlns:r="http://schemas.openxmlformats.org/officeDocument/2006/relationships" r:embed="rId34"/>
            <a:srcRect/>
            <a:stretch>
              <a:fillRect/>
            </a:stretch>
          </xdr:blipFill>
          <xdr:spPr bwMode="auto">
            <a:xfrm>
              <a:off x="14293834" y="14478000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437031</xdr:colOff>
          <xdr:row>78</xdr:row>
          <xdr:rowOff>156883</xdr:rowOff>
        </xdr:from>
        <xdr:to>
          <xdr:col>19</xdr:col>
          <xdr:colOff>635814</xdr:colOff>
          <xdr:row>79</xdr:row>
          <xdr:rowOff>156883</xdr:rowOff>
        </xdr:to>
        <xdr:pic>
          <xdr:nvPicPr>
            <xdr:cNvPr id="165" name="Imagen 164"/>
            <xdr:cNvPicPr>
              <a:picLocks noChangeAspect="1" noChangeArrowheads="1"/>
              <a:extLst>
                <a:ext uri="{84589F7E-364E-4C9E-8A38-B11213B215E9}">
                  <a14:cameraTool cellRange="$AO$35" spid="_x0000_s2418"/>
                </a:ext>
              </a:extLst>
            </xdr:cNvPicPr>
          </xdr:nvPicPr>
          <xdr:blipFill>
            <a:blip xmlns:r="http://schemas.openxmlformats.org/officeDocument/2006/relationships" r:embed="rId35"/>
            <a:srcRect/>
            <a:stretch>
              <a:fillRect/>
            </a:stretch>
          </xdr:blipFill>
          <xdr:spPr bwMode="auto">
            <a:xfrm>
              <a:off x="14293835" y="15015883"/>
              <a:ext cx="960783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448237</xdr:colOff>
          <xdr:row>63</xdr:row>
          <xdr:rowOff>89648</xdr:rowOff>
        </xdr:from>
        <xdr:to>
          <xdr:col>16</xdr:col>
          <xdr:colOff>457762</xdr:colOff>
          <xdr:row>64</xdr:row>
          <xdr:rowOff>99173</xdr:rowOff>
        </xdr:to>
        <xdr:pic>
          <xdr:nvPicPr>
            <xdr:cNvPr id="166" name="Imagen 165"/>
            <xdr:cNvPicPr>
              <a:picLocks noChangeAspect="1" noChangeArrowheads="1"/>
              <a:extLst>
                <a:ext uri="{84589F7E-364E-4C9E-8A38-B11213B215E9}">
                  <a14:cameraTool cellRange="$AQ$33" spid="_x0000_s2419"/>
                </a:ext>
              </a:extLst>
            </xdr:cNvPicPr>
          </xdr:nvPicPr>
          <xdr:blipFill>
            <a:blip xmlns:r="http://schemas.openxmlformats.org/officeDocument/2006/relationships" r:embed="rId37"/>
            <a:srcRect/>
            <a:stretch>
              <a:fillRect/>
            </a:stretch>
          </xdr:blipFill>
          <xdr:spPr bwMode="auto">
            <a:xfrm>
              <a:off x="12021112" y="12091148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504265</xdr:colOff>
          <xdr:row>67</xdr:row>
          <xdr:rowOff>44824</xdr:rowOff>
        </xdr:from>
        <xdr:to>
          <xdr:col>16</xdr:col>
          <xdr:colOff>513790</xdr:colOff>
          <xdr:row>68</xdr:row>
          <xdr:rowOff>54349</xdr:rowOff>
        </xdr:to>
        <xdr:pic>
          <xdr:nvPicPr>
            <xdr:cNvPr id="167" name="Imagen 166"/>
            <xdr:cNvPicPr>
              <a:picLocks noChangeAspect="1" noChangeArrowheads="1"/>
              <a:extLst>
                <a:ext uri="{84589F7E-364E-4C9E-8A38-B11213B215E9}">
                  <a14:cameraTool cellRange="$AR$33" spid="_x0000_s2420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2077140" y="12808324"/>
              <a:ext cx="771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22412</xdr:colOff>
          <xdr:row>65</xdr:row>
          <xdr:rowOff>11206</xdr:rowOff>
        </xdr:from>
        <xdr:to>
          <xdr:col>11</xdr:col>
          <xdr:colOff>412937</xdr:colOff>
          <xdr:row>66</xdr:row>
          <xdr:rowOff>20731</xdr:rowOff>
        </xdr:to>
        <xdr:pic>
          <xdr:nvPicPr>
            <xdr:cNvPr id="168" name="Imagen 167"/>
            <xdr:cNvPicPr>
              <a:picLocks noChangeAspect="1" noChangeArrowheads="1"/>
              <a:extLst>
                <a:ext uri="{84589F7E-364E-4C9E-8A38-B11213B215E9}">
                  <a14:cameraTool cellRange="$AK$31" spid="_x0000_s2421"/>
                </a:ext>
              </a:extLst>
            </xdr:cNvPicPr>
          </xdr:nvPicPr>
          <xdr:blipFill>
            <a:blip xmlns:r="http://schemas.openxmlformats.org/officeDocument/2006/relationships" r:embed="rId38"/>
            <a:srcRect/>
            <a:stretch>
              <a:fillRect/>
            </a:stretch>
          </xdr:blipFill>
          <xdr:spPr bwMode="auto">
            <a:xfrm>
              <a:off x="7785287" y="12393706"/>
              <a:ext cx="1152525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67235</xdr:colOff>
          <xdr:row>59</xdr:row>
          <xdr:rowOff>67235</xdr:rowOff>
        </xdr:from>
        <xdr:to>
          <xdr:col>10</xdr:col>
          <xdr:colOff>99172</xdr:colOff>
          <xdr:row>60</xdr:row>
          <xdr:rowOff>76760</xdr:rowOff>
        </xdr:to>
        <xdr:pic>
          <xdr:nvPicPr>
            <xdr:cNvPr id="169" name="Imagen 168"/>
            <xdr:cNvPicPr>
              <a:picLocks noChangeAspect="1" noChangeArrowheads="1"/>
              <a:extLst>
                <a:ext uri="{84589F7E-364E-4C9E-8A38-B11213B215E9}">
                  <a14:cameraTool cellRange="$AN$37" spid="_x0000_s2422"/>
                </a:ext>
              </a:extLst>
            </xdr:cNvPicPr>
          </xdr:nvPicPr>
          <xdr:blipFill>
            <a:blip xmlns:r="http://schemas.openxmlformats.org/officeDocument/2006/relationships" r:embed="rId39"/>
            <a:srcRect/>
            <a:stretch>
              <a:fillRect/>
            </a:stretch>
          </xdr:blipFill>
          <xdr:spPr bwMode="auto">
            <a:xfrm>
              <a:off x="6306110" y="11306735"/>
              <a:ext cx="1555937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403412</xdr:colOff>
          <xdr:row>13</xdr:row>
          <xdr:rowOff>78441</xdr:rowOff>
        </xdr:from>
        <xdr:to>
          <xdr:col>13</xdr:col>
          <xdr:colOff>641537</xdr:colOff>
          <xdr:row>14</xdr:row>
          <xdr:rowOff>78441</xdr:rowOff>
        </xdr:to>
        <xdr:pic>
          <xdr:nvPicPr>
            <xdr:cNvPr id="170" name="Imagen 169"/>
            <xdr:cNvPicPr>
              <a:picLocks noChangeAspect="1" noChangeArrowheads="1"/>
              <a:extLst>
                <a:ext uri="{84589F7E-364E-4C9E-8A38-B11213B215E9}">
                  <a14:cameraTool cellRange="$AE$5" spid="_x0000_s2423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9690287" y="2554941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414617</xdr:colOff>
          <xdr:row>21</xdr:row>
          <xdr:rowOff>89647</xdr:rowOff>
        </xdr:from>
        <xdr:to>
          <xdr:col>13</xdr:col>
          <xdr:colOff>652742</xdr:colOff>
          <xdr:row>22</xdr:row>
          <xdr:rowOff>89647</xdr:rowOff>
        </xdr:to>
        <xdr:pic>
          <xdr:nvPicPr>
            <xdr:cNvPr id="171" name="Imagen 170"/>
            <xdr:cNvPicPr>
              <a:picLocks noChangeAspect="1" noChangeArrowheads="1"/>
              <a:extLst>
                <a:ext uri="{84589F7E-364E-4C9E-8A38-B11213B215E9}">
                  <a14:cameraTool cellRange="$AE$5" spid="_x0000_s2424"/>
                </a:ext>
              </a:extLst>
            </xdr:cNvPicPr>
          </xdr:nvPicPr>
          <xdr:blipFill>
            <a:blip xmlns:r="http://schemas.openxmlformats.org/officeDocument/2006/relationships" r:embed="rId40"/>
            <a:srcRect/>
            <a:stretch>
              <a:fillRect/>
            </a:stretch>
          </xdr:blipFill>
          <xdr:spPr bwMode="auto">
            <a:xfrm>
              <a:off x="9701492" y="4090147"/>
              <a:ext cx="100012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2:AT46"/>
  <sheetViews>
    <sheetView showGridLines="0" tabSelected="1" topLeftCell="K1" zoomScale="55" zoomScaleNormal="55" workbookViewId="0">
      <selection activeCell="AB16" sqref="AB16:AB18"/>
    </sheetView>
  </sheetViews>
  <sheetFormatPr baseColWidth="10" defaultRowHeight="14.4" x14ac:dyDescent="0.3"/>
  <cols>
    <col min="1" max="1" width="2.88671875" customWidth="1"/>
    <col min="2" max="2" width="19.44140625" customWidth="1"/>
    <col min="6" max="6" width="14.109375" bestFit="1" customWidth="1"/>
    <col min="27" max="27" width="17.6640625" style="1" customWidth="1"/>
    <col min="28" max="28" width="13.88671875" bestFit="1" customWidth="1"/>
    <col min="29" max="31" width="15.109375" customWidth="1"/>
    <col min="32" max="32" width="2.5546875" customWidth="1"/>
    <col min="33" max="33" width="10.33203125" bestFit="1" customWidth="1"/>
    <col min="34" max="34" width="4.33203125" bestFit="1" customWidth="1"/>
    <col min="35" max="35" width="18" bestFit="1" customWidth="1"/>
    <col min="37" max="39" width="17.109375" customWidth="1"/>
    <col min="40" max="40" width="23.109375" customWidth="1"/>
    <col min="41" max="41" width="14.44140625" customWidth="1"/>
    <col min="42" max="42" width="2.5546875" customWidth="1"/>
    <col min="45" max="45" width="7" customWidth="1"/>
  </cols>
  <sheetData>
    <row r="2" spans="27:46" x14ac:dyDescent="0.3">
      <c r="AC2" s="36" t="s">
        <v>0</v>
      </c>
      <c r="AD2" s="36"/>
      <c r="AE2" s="36"/>
      <c r="AF2" s="36"/>
    </row>
    <row r="3" spans="27:46" x14ac:dyDescent="0.3">
      <c r="AK3" t="s">
        <v>1</v>
      </c>
    </row>
    <row r="4" spans="27:46" x14ac:dyDescent="0.3">
      <c r="AC4" s="42" t="s">
        <v>2</v>
      </c>
      <c r="AD4" s="42"/>
      <c r="AE4" s="42"/>
      <c r="AF4" s="2"/>
      <c r="AK4" t="s">
        <v>3</v>
      </c>
    </row>
    <row r="5" spans="27:46" x14ac:dyDescent="0.3">
      <c r="AC5" s="3">
        <v>0.3</v>
      </c>
      <c r="AD5" s="3">
        <v>0.4</v>
      </c>
      <c r="AE5" s="3">
        <v>0.3</v>
      </c>
      <c r="AF5" s="4"/>
      <c r="AK5" s="37">
        <f>AC7*AC5+AD7*AD5+AE8*AE5</f>
        <v>97000</v>
      </c>
      <c r="AL5" s="38"/>
      <c r="AM5" s="39"/>
    </row>
    <row r="6" spans="27:46" x14ac:dyDescent="0.3">
      <c r="AC6" s="5" t="s">
        <v>4</v>
      </c>
      <c r="AD6" s="5" t="s">
        <v>5</v>
      </c>
      <c r="AE6" s="5" t="s">
        <v>6</v>
      </c>
      <c r="AI6" s="6" t="s">
        <v>7</v>
      </c>
      <c r="AK6" s="7" t="s">
        <v>8</v>
      </c>
    </row>
    <row r="7" spans="27:46" ht="15" customHeight="1" x14ac:dyDescent="0.3">
      <c r="AA7" s="40" t="s">
        <v>9</v>
      </c>
      <c r="AB7" t="s">
        <v>10</v>
      </c>
      <c r="AC7" s="8">
        <v>200000</v>
      </c>
      <c r="AD7" s="8">
        <v>100000</v>
      </c>
      <c r="AE7" s="8">
        <v>-150000</v>
      </c>
      <c r="AF7" s="9"/>
      <c r="AG7" s="10">
        <f>AC7*AC5+AD7*AD5+AE7*AE5</f>
        <v>55000</v>
      </c>
      <c r="AH7" s="11" t="s">
        <v>11</v>
      </c>
      <c r="AI7" s="12">
        <f>MAX(AG7:AG8)</f>
        <v>55000</v>
      </c>
      <c r="AK7" t="s">
        <v>12</v>
      </c>
    </row>
    <row r="8" spans="27:46" x14ac:dyDescent="0.3">
      <c r="AA8" s="40"/>
      <c r="AB8" t="s">
        <v>13</v>
      </c>
      <c r="AC8" s="8">
        <v>-10000</v>
      </c>
      <c r="AD8" s="8">
        <v>-10000</v>
      </c>
      <c r="AE8" s="8">
        <v>-10000</v>
      </c>
      <c r="AF8" s="9"/>
      <c r="AG8" s="10">
        <f>AC8*AC5+AD8*AD5+AE8*AE5</f>
        <v>-10000</v>
      </c>
      <c r="AH8" s="11" t="s">
        <v>14</v>
      </c>
      <c r="AI8" s="13"/>
      <c r="AK8" s="41">
        <f>AK5-AI7</f>
        <v>42000</v>
      </c>
      <c r="AL8" s="41"/>
      <c r="AM8" s="41"/>
    </row>
    <row r="9" spans="27:46" x14ac:dyDescent="0.3">
      <c r="AA9" s="14"/>
      <c r="AK9" s="7" t="s">
        <v>15</v>
      </c>
    </row>
    <row r="10" spans="27:46" x14ac:dyDescent="0.3">
      <c r="AK10" t="s">
        <v>16</v>
      </c>
    </row>
    <row r="11" spans="27:46" x14ac:dyDescent="0.3">
      <c r="AK11" s="41">
        <f>AN40-AI7</f>
        <v>28250.000000000029</v>
      </c>
      <c r="AL11" s="41"/>
      <c r="AM11" s="41"/>
    </row>
    <row r="12" spans="27:46" x14ac:dyDescent="0.3">
      <c r="AC12" s="34" t="s">
        <v>17</v>
      </c>
      <c r="AD12" s="34"/>
      <c r="AE12" s="34"/>
      <c r="AF12" s="34"/>
    </row>
    <row r="13" spans="27:46" x14ac:dyDescent="0.3">
      <c r="AC13" s="15" t="s">
        <v>18</v>
      </c>
      <c r="AD13" s="16">
        <v>5000</v>
      </c>
      <c r="AK13" s="17" t="s">
        <v>19</v>
      </c>
      <c r="AL13" s="17"/>
      <c r="AM13" s="17"/>
      <c r="AN13" s="17"/>
    </row>
    <row r="14" spans="27:46" x14ac:dyDescent="0.3">
      <c r="AC14" s="18" t="s">
        <v>20</v>
      </c>
      <c r="AD14" s="18"/>
      <c r="AE14" s="18"/>
      <c r="AF14" s="18"/>
    </row>
    <row r="15" spans="27:46" x14ac:dyDescent="0.3">
      <c r="AC15" s="19" t="s">
        <v>21</v>
      </c>
      <c r="AD15" s="19" t="s">
        <v>22</v>
      </c>
      <c r="AE15" s="19" t="s">
        <v>23</v>
      </c>
      <c r="AF15" s="19"/>
      <c r="AK15" s="5" t="str">
        <f>AB16</f>
        <v>Dice bueno</v>
      </c>
      <c r="AQ15" t="s">
        <v>14</v>
      </c>
      <c r="AR15" t="s">
        <v>24</v>
      </c>
    </row>
    <row r="16" spans="27:46" ht="15" customHeight="1" x14ac:dyDescent="0.3">
      <c r="AA16" s="35" t="s">
        <v>25</v>
      </c>
      <c r="AB16" s="20" t="s">
        <v>26</v>
      </c>
      <c r="AC16" s="21">
        <v>0.85</v>
      </c>
      <c r="AD16" s="21">
        <v>0.05</v>
      </c>
      <c r="AE16" s="21">
        <v>0.1</v>
      </c>
      <c r="AK16" t="s">
        <v>27</v>
      </c>
      <c r="AL16" t="s">
        <v>28</v>
      </c>
      <c r="AM16" t="s">
        <v>29</v>
      </c>
      <c r="AN16" t="s">
        <v>30</v>
      </c>
      <c r="AO16" t="s">
        <v>31</v>
      </c>
      <c r="AQ16" t="str">
        <f>$AB$7</f>
        <v>extender</v>
      </c>
      <c r="AR16" t="str">
        <f>$AB$8</f>
        <v>no extender</v>
      </c>
      <c r="AT16" t="s">
        <v>32</v>
      </c>
    </row>
    <row r="17" spans="4:46" x14ac:dyDescent="0.3">
      <c r="AA17" s="35"/>
      <c r="AB17" s="20" t="s">
        <v>33</v>
      </c>
      <c r="AC17" s="21">
        <v>0.1</v>
      </c>
      <c r="AD17" s="21">
        <v>0.9</v>
      </c>
      <c r="AE17" s="21">
        <v>0.1</v>
      </c>
      <c r="AK17" s="22" t="str">
        <f>$AC$6</f>
        <v>R. bueno</v>
      </c>
      <c r="AL17" s="23">
        <f>$AC$5</f>
        <v>0.3</v>
      </c>
      <c r="AM17" s="23">
        <f>AC16</f>
        <v>0.85</v>
      </c>
      <c r="AN17" s="33">
        <f>AL17*AM17</f>
        <v>0.255</v>
      </c>
      <c r="AO17" s="25">
        <f>AN17/AN21</f>
        <v>0.83606557377049173</v>
      </c>
      <c r="AQ17" s="26">
        <f>$AC$7*AO17+$AD$7*AO18+AO19*$AE$7</f>
        <v>159016.39344262294</v>
      </c>
      <c r="AR17" s="26">
        <f>$AC$8*AO17+$AD$8*AO18+AO19*$AE$8</f>
        <v>-9999.9999999999982</v>
      </c>
      <c r="AT17" s="26">
        <f>AQ17</f>
        <v>159016.39344262294</v>
      </c>
    </row>
    <row r="18" spans="4:46" x14ac:dyDescent="0.3">
      <c r="AA18" s="27"/>
      <c r="AB18" s="28" t="s">
        <v>34</v>
      </c>
      <c r="AC18" s="21">
        <v>0.05</v>
      </c>
      <c r="AD18" s="21">
        <v>0.05</v>
      </c>
      <c r="AE18" s="21">
        <v>0.8</v>
      </c>
      <c r="AK18" s="22" t="str">
        <f>$AD$6</f>
        <v>R promedio</v>
      </c>
      <c r="AL18" s="23">
        <f>$AD$5</f>
        <v>0.4</v>
      </c>
      <c r="AM18" s="23">
        <f>AD16</f>
        <v>0.05</v>
      </c>
      <c r="AN18" s="33">
        <f>AL18*AM18</f>
        <v>2.0000000000000004E-2</v>
      </c>
      <c r="AO18" s="25">
        <f>AN18/AN21</f>
        <v>6.5573770491803282E-2</v>
      </c>
    </row>
    <row r="19" spans="4:46" x14ac:dyDescent="0.3">
      <c r="AK19" s="22" t="str">
        <f>$AE$6</f>
        <v>R. malo</v>
      </c>
      <c r="AL19" s="23">
        <f>$AE$5</f>
        <v>0.3</v>
      </c>
      <c r="AM19" s="23">
        <f>AE16</f>
        <v>0.1</v>
      </c>
      <c r="AN19" s="33">
        <f>AL19*AM19</f>
        <v>0.03</v>
      </c>
      <c r="AO19" s="25">
        <f>AN19/AN21</f>
        <v>9.8360655737704902E-2</v>
      </c>
    </row>
    <row r="20" spans="4:46" x14ac:dyDescent="0.3">
      <c r="AN20" t="s">
        <v>35</v>
      </c>
    </row>
    <row r="21" spans="4:46" x14ac:dyDescent="0.3">
      <c r="AN21" s="29">
        <f>SUM(AN17:AN19)</f>
        <v>0.30500000000000005</v>
      </c>
    </row>
    <row r="23" spans="4:46" x14ac:dyDescent="0.3">
      <c r="AK23" s="5" t="str">
        <f>AB17</f>
        <v>Dice promedio</v>
      </c>
      <c r="AQ23" t="s">
        <v>36</v>
      </c>
      <c r="AR23" t="s">
        <v>37</v>
      </c>
    </row>
    <row r="24" spans="4:46" x14ac:dyDescent="0.3">
      <c r="AK24" t="s">
        <v>27</v>
      </c>
      <c r="AL24" t="s">
        <v>28</v>
      </c>
      <c r="AM24" t="s">
        <v>29</v>
      </c>
      <c r="AN24" t="s">
        <v>30</v>
      </c>
      <c r="AO24" t="s">
        <v>31</v>
      </c>
      <c r="AQ24" t="str">
        <f>$AB$7</f>
        <v>extender</v>
      </c>
      <c r="AR24" t="str">
        <f>$AB$8</f>
        <v>no extender</v>
      </c>
      <c r="AT24" t="s">
        <v>32</v>
      </c>
    </row>
    <row r="25" spans="4:46" x14ac:dyDescent="0.3">
      <c r="AK25" s="22" t="str">
        <f>$AC$6</f>
        <v>R. bueno</v>
      </c>
      <c r="AL25" s="23">
        <f>$AC$5</f>
        <v>0.3</v>
      </c>
      <c r="AM25" s="23">
        <f>AC17</f>
        <v>0.1</v>
      </c>
      <c r="AN25" s="24">
        <f>AL25*AM25</f>
        <v>0.03</v>
      </c>
      <c r="AO25" s="25">
        <f>AN25/AN29</f>
        <v>7.1428571428571425E-2</v>
      </c>
      <c r="AQ25" s="26">
        <f>$AC$7*AO25+$AD$7*AO26+AO27*$AE$7</f>
        <v>89285.714285714304</v>
      </c>
      <c r="AR25" s="26">
        <f>$AC$8*AO25+$AD$8*AO26+AO27*$AE$8</f>
        <v>-10000</v>
      </c>
      <c r="AT25" s="26">
        <f>AQ25</f>
        <v>89285.714285714304</v>
      </c>
    </row>
    <row r="26" spans="4:46" x14ac:dyDescent="0.3">
      <c r="AK26" s="22" t="str">
        <f>$AD$6</f>
        <v>R promedio</v>
      </c>
      <c r="AL26" s="23">
        <f>$AD$5</f>
        <v>0.4</v>
      </c>
      <c r="AM26" s="23">
        <f>AD17</f>
        <v>0.9</v>
      </c>
      <c r="AN26" s="24">
        <f>AL26*AM26</f>
        <v>0.36000000000000004</v>
      </c>
      <c r="AO26" s="25">
        <f>AN26/AN29</f>
        <v>0.85714285714285721</v>
      </c>
    </row>
    <row r="27" spans="4:46" x14ac:dyDescent="0.3">
      <c r="AK27" s="22" t="str">
        <f>$AE$6</f>
        <v>R. malo</v>
      </c>
      <c r="AL27" s="23">
        <f>$AE$5</f>
        <v>0.3</v>
      </c>
      <c r="AM27" s="23">
        <f>AE17</f>
        <v>0.1</v>
      </c>
      <c r="AN27" s="24">
        <f>AL27*AM27</f>
        <v>0.03</v>
      </c>
      <c r="AO27" s="25">
        <f>AN27/AN29</f>
        <v>7.1428571428571425E-2</v>
      </c>
    </row>
    <row r="28" spans="4:46" x14ac:dyDescent="0.3">
      <c r="AN28" t="s">
        <v>35</v>
      </c>
    </row>
    <row r="29" spans="4:46" x14ac:dyDescent="0.3">
      <c r="AN29" s="29">
        <f>SUM(AN25:AN27)</f>
        <v>0.42000000000000004</v>
      </c>
    </row>
    <row r="30" spans="4:46" x14ac:dyDescent="0.3">
      <c r="D30" s="30"/>
      <c r="E30" s="30"/>
      <c r="F30" s="30"/>
    </row>
    <row r="31" spans="4:46" x14ac:dyDescent="0.3">
      <c r="AK31" s="5" t="str">
        <f>AB18</f>
        <v>Dice malo</v>
      </c>
      <c r="AQ31" t="s">
        <v>36</v>
      </c>
      <c r="AR31" t="s">
        <v>37</v>
      </c>
    </row>
    <row r="32" spans="4:46" x14ac:dyDescent="0.3">
      <c r="AK32" t="s">
        <v>27</v>
      </c>
      <c r="AL32" t="s">
        <v>28</v>
      </c>
      <c r="AM32" t="s">
        <v>29</v>
      </c>
      <c r="AN32" t="s">
        <v>30</v>
      </c>
      <c r="AO32" t="s">
        <v>31</v>
      </c>
      <c r="AQ32" t="str">
        <f>$AB$7</f>
        <v>extender</v>
      </c>
      <c r="AR32" t="str">
        <f>$AB$8</f>
        <v>no extender</v>
      </c>
      <c r="AT32" t="s">
        <v>32</v>
      </c>
    </row>
    <row r="33" spans="37:46" x14ac:dyDescent="0.3">
      <c r="AK33" s="22" t="str">
        <f>$AC$6</f>
        <v>R. bueno</v>
      </c>
      <c r="AL33" s="23">
        <f>$AC$5</f>
        <v>0.3</v>
      </c>
      <c r="AM33" s="23">
        <f>AC18</f>
        <v>0.05</v>
      </c>
      <c r="AN33" s="33">
        <f>AL33*AM33</f>
        <v>1.4999999999999999E-2</v>
      </c>
      <c r="AO33" s="25">
        <f>AN33/AN37</f>
        <v>5.4545454545454536E-2</v>
      </c>
      <c r="AQ33" s="26">
        <f>$AC$7*AO33+$AD$7*AO34+AO35*$AE$7</f>
        <v>-112727.27272727271</v>
      </c>
      <c r="AR33" s="26">
        <f>$AC$8*AO33+$AD$8*AO34+AO35*$AE$8</f>
        <v>-9999.9999999999982</v>
      </c>
      <c r="AT33" s="26">
        <f>AR33</f>
        <v>-9999.9999999999982</v>
      </c>
    </row>
    <row r="34" spans="37:46" x14ac:dyDescent="0.3">
      <c r="AK34" s="22" t="str">
        <f>$AD$6</f>
        <v>R promedio</v>
      </c>
      <c r="AL34" s="23">
        <f>$AD$5</f>
        <v>0.4</v>
      </c>
      <c r="AM34" s="23">
        <f>AD18</f>
        <v>0.05</v>
      </c>
      <c r="AN34" s="33">
        <f>AL34*AM34</f>
        <v>2.0000000000000004E-2</v>
      </c>
      <c r="AO34" s="25">
        <f>AN34/AN37</f>
        <v>7.2727272727272738E-2</v>
      </c>
    </row>
    <row r="35" spans="37:46" x14ac:dyDescent="0.3">
      <c r="AK35" s="22" t="str">
        <f>$AE$6</f>
        <v>R. malo</v>
      </c>
      <c r="AL35" s="23">
        <f>$AE$5</f>
        <v>0.3</v>
      </c>
      <c r="AM35" s="23">
        <f>AE18</f>
        <v>0.8</v>
      </c>
      <c r="AN35" s="33">
        <f>AL35*AM35</f>
        <v>0.24</v>
      </c>
      <c r="AO35" s="25">
        <f>AN35/AN37</f>
        <v>0.87272727272727257</v>
      </c>
    </row>
    <row r="36" spans="37:46" x14ac:dyDescent="0.3">
      <c r="AN36" t="s">
        <v>35</v>
      </c>
    </row>
    <row r="37" spans="37:46" x14ac:dyDescent="0.3">
      <c r="AN37" s="29">
        <f>SUM(AN33:AN35)</f>
        <v>0.27500000000000002</v>
      </c>
    </row>
    <row r="39" spans="37:46" x14ac:dyDescent="0.3">
      <c r="AN39" s="2" t="s">
        <v>38</v>
      </c>
    </row>
    <row r="40" spans="37:46" x14ac:dyDescent="0.3">
      <c r="AN40" s="12">
        <f>AT17*AN21+AT25*AN29+AT33*AN37</f>
        <v>83250.000000000029</v>
      </c>
    </row>
    <row r="41" spans="37:46" x14ac:dyDescent="0.3">
      <c r="AN41" s="2"/>
    </row>
    <row r="42" spans="37:46" x14ac:dyDescent="0.3">
      <c r="AN42" s="2" t="s">
        <v>39</v>
      </c>
    </row>
    <row r="43" spans="37:46" x14ac:dyDescent="0.3">
      <c r="AN43" s="31">
        <f>AN40-AD13</f>
        <v>78250.000000000029</v>
      </c>
    </row>
    <row r="44" spans="37:46" x14ac:dyDescent="0.3">
      <c r="AN44" s="2"/>
    </row>
    <row r="45" spans="37:46" x14ac:dyDescent="0.3">
      <c r="AN45" s="2" t="s">
        <v>40</v>
      </c>
    </row>
    <row r="46" spans="37:46" x14ac:dyDescent="0.3">
      <c r="AN46" s="32">
        <f>AN43</f>
        <v>78250.000000000029</v>
      </c>
    </row>
  </sheetData>
  <mergeCells count="8">
    <mergeCell ref="AC12:AF12"/>
    <mergeCell ref="AA16:AA17"/>
    <mergeCell ref="AC2:AF2"/>
    <mergeCell ref="AK5:AM5"/>
    <mergeCell ref="AA7:AA8"/>
    <mergeCell ref="AK8:AM8"/>
    <mergeCell ref="AK11:AM11"/>
    <mergeCell ref="AC4:AE4"/>
  </mergeCells>
  <pageMargins left="0.70866141732283472" right="0.70866141732283472" top="0.74803149606299213" bottom="0.74803149606299213" header="0.31496062992125984" footer="0.31496062992125984"/>
  <pageSetup paperSize="8" scale="34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Ejercicio 3</vt:lpstr>
      <vt:lpstr>'Ejercicio 3'!Área_de_impresión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Guillermo</cp:lastModifiedBy>
  <dcterms:created xsi:type="dcterms:W3CDTF">2020-08-17T22:24:50Z</dcterms:created>
  <dcterms:modified xsi:type="dcterms:W3CDTF">2021-09-07T00:47:13Z</dcterms:modified>
</cp:coreProperties>
</file>