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Ex1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2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3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4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 codeName="ThisWorkbook" hidePivotFieldList="1"/>
  <mc:AlternateContent xmlns:mc="http://schemas.openxmlformats.org/markup-compatibility/2006">
    <mc:Choice Requires="x15">
      <x15ac:absPath xmlns:x15ac="http://schemas.microsoft.com/office/spreadsheetml/2010/11/ac" url="https://d.docs.live.net/8792aef4721e29f1/@@faculdade/@@5º período/interação humano-máquina/entregaFinal/Anexos e Resultados/"/>
    </mc:Choice>
  </mc:AlternateContent>
  <xr:revisionPtr revIDLastSave="816" documentId="8_{7589A8ED-CD01-4542-A5A5-16833499CAC1}" xr6:coauthVersionLast="47" xr6:coauthVersionMax="47" xr10:uidLastSave="{236687A0-8D15-42C3-9B0C-0DA592714321}"/>
  <bookViews>
    <workbookView xWindow="-28920" yWindow="7890" windowWidth="29040" windowHeight="15720" activeTab="9" xr2:uid="{00000000-000D-0000-FFFF-FFFF00000000}"/>
  </bookViews>
  <sheets>
    <sheet name="Template" sheetId="1" r:id="rId1"/>
    <sheet name="P1" sheetId="16" r:id="rId2"/>
    <sheet name="P2" sheetId="18" r:id="rId3"/>
    <sheet name="P3" sheetId="19" r:id="rId4"/>
    <sheet name="P4" sheetId="20" r:id="rId5"/>
    <sheet name="P5" sheetId="21" r:id="rId6"/>
    <sheet name="P6" sheetId="22" r:id="rId7"/>
    <sheet name="P7" sheetId="23" r:id="rId8"/>
    <sheet name="P8" sheetId="25" r:id="rId9"/>
    <sheet name="P9" sheetId="28" r:id="rId10"/>
    <sheet name="Resultados" sheetId="27" r:id="rId11"/>
  </sheets>
  <definedNames>
    <definedName name="_xlchart.v1.0" hidden="1">Resultados!$B$3</definedName>
    <definedName name="_xlchart.v1.1" hidden="1">Resultados!$B$4:$B$12</definedName>
    <definedName name="_xlchart.v1.2" hidden="1">Resultados!$B$3</definedName>
    <definedName name="_xlchart.v1.3" hidden="1">Resultados!$B$4:$B$12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8" i="27" l="1"/>
  <c r="E5" i="27"/>
  <c r="E6" i="27"/>
  <c r="E7" i="27"/>
  <c r="E12" i="27"/>
  <c r="E8" i="27"/>
  <c r="E9" i="27"/>
  <c r="E10" i="27"/>
  <c r="E11" i="27"/>
  <c r="E4" i="27"/>
  <c r="D4" i="27"/>
  <c r="N9" i="16" l="1"/>
  <c r="O40" i="27"/>
  <c r="O39" i="27"/>
  <c r="M40" i="27"/>
  <c r="M39" i="27"/>
  <c r="K40" i="27"/>
  <c r="K39" i="27"/>
  <c r="I40" i="27"/>
  <c r="I39" i="27"/>
  <c r="G40" i="27"/>
  <c r="G39" i="27"/>
  <c r="E40" i="27"/>
  <c r="E39" i="27"/>
  <c r="C40" i="27"/>
  <c r="C39" i="27"/>
  <c r="G46" i="27"/>
  <c r="H46" i="27"/>
  <c r="I46" i="27"/>
  <c r="F46" i="27"/>
  <c r="E46" i="27"/>
  <c r="D46" i="27"/>
  <c r="N9" i="25"/>
  <c r="C47" i="27"/>
  <c r="D47" i="27"/>
  <c r="E47" i="27"/>
  <c r="F47" i="27"/>
  <c r="G47" i="27"/>
  <c r="H47" i="27"/>
  <c r="I47" i="27"/>
  <c r="C46" i="27"/>
  <c r="N10" i="21"/>
  <c r="N9" i="20"/>
  <c r="N9" i="18"/>
  <c r="N9" i="19"/>
  <c r="N9" i="22"/>
  <c r="N9" i="23"/>
  <c r="N9" i="28"/>
  <c r="C16" i="27" a="1"/>
  <c r="C17" i="27" a="1"/>
  <c r="J47" i="27" l="1"/>
  <c r="J46" i="27"/>
  <c r="C17" i="27"/>
  <c r="C16" i="27"/>
  <c r="D6" i="27"/>
  <c r="C5" i="27"/>
  <c r="D7" i="27"/>
  <c r="C7" i="27"/>
  <c r="D10" i="27"/>
  <c r="C9" i="27"/>
  <c r="C4" i="27"/>
  <c r="D5" i="27"/>
  <c r="C12" i="27"/>
  <c r="D12" i="27"/>
  <c r="D11" i="27"/>
  <c r="C6" i="27"/>
  <c r="D9" i="27"/>
  <c r="C11" i="27"/>
  <c r="D8" i="27"/>
  <c r="C10" i="27"/>
  <c r="F18" i="27" l="1"/>
  <c r="F19" i="27"/>
  <c r="D39" i="27"/>
  <c r="F39" i="27"/>
  <c r="H39" i="27"/>
  <c r="L39" i="27"/>
  <c r="N39" i="27"/>
  <c r="P39" i="27"/>
  <c r="D40" i="27"/>
  <c r="H40" i="27"/>
  <c r="J40" i="27"/>
  <c r="L40" i="27"/>
  <c r="P40" i="27"/>
  <c r="B4" i="27"/>
  <c r="B9" i="27"/>
  <c r="B8" i="27"/>
  <c r="B5" i="27"/>
  <c r="B7" i="27"/>
  <c r="B10" i="27"/>
  <c r="B6" i="27"/>
  <c r="B11" i="27"/>
  <c r="B12" i="27"/>
  <c r="P41" i="27" l="1"/>
  <c r="E41" i="27"/>
  <c r="M41" i="27"/>
  <c r="I41" i="27"/>
  <c r="D41" i="27"/>
  <c r="N40" i="27"/>
  <c r="N41" i="27" s="1"/>
  <c r="K41" i="27"/>
  <c r="J39" i="27"/>
  <c r="J41" i="27" s="1"/>
  <c r="F40" i="27"/>
  <c r="F41" i="27" s="1"/>
  <c r="C41" i="27"/>
  <c r="C20" i="27"/>
  <c r="C19" i="27"/>
  <c r="L41" i="27"/>
  <c r="H41" i="27"/>
  <c r="O41" i="27"/>
  <c r="G41" i="27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<sst xmlns="http://schemas.openxmlformats.org/spreadsheetml/2006/main" count="561" uniqueCount="80">
  <si>
    <t>Data do teste:</t>
  </si>
  <si>
    <t>Observador:</t>
  </si>
  <si>
    <t>Sexo:</t>
  </si>
  <si>
    <t>Idade:</t>
  </si>
  <si>
    <t>Momento</t>
  </si>
  <si>
    <t>"Got it behavior"</t>
  </si>
  <si>
    <t>Experiencia</t>
  </si>
  <si>
    <t>Notas para developers</t>
  </si>
  <si>
    <t>1 - Muito Má
5 - Excelente</t>
  </si>
  <si>
    <t>"Got it"</t>
  </si>
  <si>
    <t>"Don't got it!"</t>
  </si>
  <si>
    <t>Nome e/ou identificador do teste</t>
  </si>
  <si>
    <t>Notas sobre os participantes</t>
  </si>
  <si>
    <t>Participante ID:</t>
  </si>
  <si>
    <t>Após realizar todas as tarefas o utilizador consegue voltar ao dashboard e dar o teste como concluído.</t>
  </si>
  <si>
    <t>Navegar no ecrã inicial</t>
  </si>
  <si>
    <t>Visualizar a aplicação em modo mapa</t>
  </si>
  <si>
    <t>Procurar a posição atual do utilizador no mapa.</t>
  </si>
  <si>
    <t>Observar as informações no dashboard e identificar o parque mais próximo de si.</t>
  </si>
  <si>
    <t>Visualizar a posição atual em primeira pessoa.</t>
  </si>
  <si>
    <t>Ao procurar pela posição atual o utilizador deve conseguir visualizar a posição em primeira pessoa.</t>
  </si>
  <si>
    <t>Procurar pelo parque, indicar o preço e a tipologia do mesmo.</t>
  </si>
  <si>
    <t>Verificar informações de um parque.</t>
  </si>
  <si>
    <t>Aplicar ordenação descendente</t>
  </si>
  <si>
    <t>Ordenar a lista de parques de forma descendente e indicar os parques mais distantes.</t>
  </si>
  <si>
    <t>Registar um incidente</t>
  </si>
  <si>
    <t>Procurar pelo formulário de registo de incidentes e registar um novo incidente.</t>
  </si>
  <si>
    <t>Voltar ao ecrã inicial</t>
  </si>
  <si>
    <t>DP</t>
  </si>
  <si>
    <t>M</t>
  </si>
  <si>
    <t>Total</t>
  </si>
  <si>
    <t>Momento 7</t>
  </si>
  <si>
    <t>Momento 6</t>
  </si>
  <si>
    <t>Momento 5</t>
  </si>
  <si>
    <t>Momento 4</t>
  </si>
  <si>
    <t>Momento 3</t>
  </si>
  <si>
    <t>Momento 2</t>
  </si>
  <si>
    <t>Momento 1</t>
  </si>
  <si>
    <t>Experiência</t>
  </si>
  <si>
    <t>Don’t got it</t>
  </si>
  <si>
    <t xml:space="preserve">Got it </t>
  </si>
  <si>
    <t>%</t>
  </si>
  <si>
    <t>N</t>
  </si>
  <si>
    <t>Got it</t>
  </si>
  <si>
    <t>ID</t>
  </si>
  <si>
    <t>P9</t>
  </si>
  <si>
    <t>P8</t>
  </si>
  <si>
    <t>P7</t>
  </si>
  <si>
    <t>P6</t>
  </si>
  <si>
    <t>Média</t>
  </si>
  <si>
    <t>P5</t>
  </si>
  <si>
    <t>Desvio Padrão</t>
  </si>
  <si>
    <t>P4</t>
  </si>
  <si>
    <t>P3</t>
  </si>
  <si>
    <t>Mulher:</t>
  </si>
  <si>
    <t>P2</t>
  </si>
  <si>
    <t>Homem:</t>
  </si>
  <si>
    <t>P1</t>
  </si>
  <si>
    <t>Qtd:</t>
  </si>
  <si>
    <t>Género</t>
  </si>
  <si>
    <t>Experiência:</t>
  </si>
  <si>
    <t>Masculino</t>
  </si>
  <si>
    <t>Feminino</t>
  </si>
  <si>
    <t>Participante 1</t>
  </si>
  <si>
    <t>o formulário de registos havia um erro na hora do teste portanto o participante não conseguir registar um incidente, dessa forma não concluiu a 100% o teste.</t>
  </si>
  <si>
    <t>Incompleto</t>
  </si>
  <si>
    <t>Completo</t>
  </si>
  <si>
    <t>Completou?</t>
  </si>
  <si>
    <t>Indicar os parques mais distantes na lista aplicando a ordenação.</t>
  </si>
  <si>
    <t>no momento 5 a participante conseguiu identificar os 3 parques mais distantes, porém não utilizou a ordenação descendente, apenas fez scroll até o final da lista.</t>
  </si>
  <si>
    <t>no momento 5 o participante conseguiu identificar os 3 parques mais distantes, porém não utilizou a ordenação descendente, apenas fez scroll até o final da lista.</t>
  </si>
  <si>
    <t>o participante chega a tentar indicar os parques mais distantes porém através do mapa e não através da lista</t>
  </si>
  <si>
    <t>no momento 5 o participante conseguiu identificar os 3 parques mais distantes, porém não utilizou a ordenação descendente, apenas fez scroll até o final da lista.
houve dificuldade no botão para submeter o formulário, mas a tarefa foi concluída</t>
  </si>
  <si>
    <t>no momento 5 a participante conseguiu identificar os 3 parques mais distantes, porém não utilizou a ordenação descendente, apenas fez scroll até o final da lista.
houve dificuldade no botão para submeter o formulário, mas a tarefa foi concluída</t>
  </si>
  <si>
    <t>no momento 4 o participante identificou o parque colégio militar porém através do dashboard
no momento 5 o participante conseguiu identificar os 3 parques mais distantes, porém não utilizou a ordenação descendente, apenas fez scroll até o final da lista.</t>
  </si>
  <si>
    <t>Dificuldade</t>
  </si>
  <si>
    <t>Participante</t>
  </si>
  <si>
    <t>dificuldade</t>
  </si>
  <si>
    <t>completou?</t>
  </si>
  <si>
    <t>experiencia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</si>
</sst>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Arial"/>
    </font>
    <font>
      <b/>
      <sz val="20"/>
      <color theme="1"/>
      <name val="Helvetica Neue"/>
    </font>
    <font>
      <sz val="11"/>
      <color theme="1"/>
      <name val="Helvetica Neue"/>
    </font>
    <font>
      <sz val="11"/>
      <color theme="1"/>
      <name val="Calibri"/>
      <family val="2"/>
    </font>
    <font>
      <b/>
      <sz val="9"/>
      <color theme="1"/>
      <name val="Helvetica Neue"/>
    </font>
    <font>
      <sz val="11"/>
      <name val="Arial"/>
      <family val="2"/>
    </font>
    <font>
      <sz val="9"/>
      <color theme="1"/>
      <name val="Helvetica Neue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9"/>
      <color rgb="FFFF0000"/>
      <name val="Helvetica Neue"/>
    </font>
    <font>
      <b/>
      <sz val="9"/>
      <name val="Helvetica Neue"/>
    </font>
  </fonts>
  <fills count="7">
    <fill>
      <patternFill patternType="none"/>
    </fill>
    <fill>
      <patternFill patternType="gray125"/>
    </fill>
    <fill>
      <patternFill patternType="solid">
        <fgColor rgb="FFD0CECE"/>
        <bgColor rgb="FFD0CECE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92D050"/>
        <bgColor rgb="FFD0CECE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2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/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8" fillId="0" borderId="0" applyFont="0" applyFill="0" applyBorder="0" applyAlignment="0" applyProtection="0"/>
  </cellStyleXfs>
  <cellXfs count="95">
    <xf numFmtId="0" fontId="0" fillId="0" borderId="0" xfId="0"/>
    <xf numFmtId="0" fontId="2" fillId="0" borderId="0" xfId="0" applyFont="1" applyAlignment="1">
      <alignment horizontal="right" vertical="center"/>
    </xf>
    <xf numFmtId="0" fontId="2" fillId="0" borderId="1" xfId="0" applyFont="1" applyBorder="1"/>
    <xf numFmtId="0" fontId="2" fillId="0" borderId="0" xfId="0" applyFont="1"/>
    <xf numFmtId="0" fontId="3" fillId="0" borderId="0" xfId="0" applyFont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wrapText="1"/>
    </xf>
    <xf numFmtId="0" fontId="6" fillId="2" borderId="1" xfId="0" applyFont="1" applyFill="1" applyBorder="1" applyAlignment="1">
      <alignment wrapText="1"/>
    </xf>
    <xf numFmtId="0" fontId="4" fillId="2" borderId="16" xfId="0" applyFont="1" applyFill="1" applyBorder="1" applyAlignment="1">
      <alignment wrapText="1"/>
    </xf>
    <xf numFmtId="0" fontId="6" fillId="2" borderId="16" xfId="0" applyFont="1" applyFill="1" applyBorder="1" applyAlignment="1">
      <alignment wrapText="1"/>
    </xf>
    <xf numFmtId="0" fontId="4" fillId="0" borderId="0" xfId="0" applyFont="1" applyAlignment="1">
      <alignment vertical="center" wrapText="1"/>
    </xf>
    <xf numFmtId="0" fontId="6" fillId="0" borderId="0" xfId="0" applyFont="1" applyAlignment="1">
      <alignment horizontal="left" vertical="center" wrapText="1"/>
    </xf>
    <xf numFmtId="0" fontId="5" fillId="0" borderId="0" xfId="0" applyFont="1"/>
    <xf numFmtId="0" fontId="4" fillId="0" borderId="0" xfId="0" applyFont="1" applyAlignment="1">
      <alignment wrapText="1"/>
    </xf>
    <xf numFmtId="0" fontId="4" fillId="0" borderId="0" xfId="0" applyFont="1" applyAlignment="1">
      <alignment horizontal="left" vertical="center" wrapText="1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wrapText="1"/>
    </xf>
    <xf numFmtId="0" fontId="6" fillId="0" borderId="0" xfId="0" applyFont="1" applyAlignment="1">
      <alignment horizontal="center" wrapText="1"/>
    </xf>
    <xf numFmtId="0" fontId="6" fillId="0" borderId="0" xfId="0" applyFont="1" applyAlignment="1">
      <alignment wrapText="1"/>
    </xf>
    <xf numFmtId="0" fontId="6" fillId="0" borderId="15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0" fillId="0" borderId="20" xfId="0" applyBorder="1"/>
    <xf numFmtId="0" fontId="0" fillId="3" borderId="20" xfId="0" applyFill="1" applyBorder="1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right"/>
    </xf>
    <xf numFmtId="9" fontId="0" fillId="0" borderId="0" xfId="1" applyFont="1" applyBorder="1"/>
    <xf numFmtId="0" fontId="9" fillId="2" borderId="1" xfId="0" applyFont="1" applyFill="1" applyBorder="1" applyAlignment="1">
      <alignment wrapText="1"/>
    </xf>
    <xf numFmtId="0" fontId="10" fillId="2" borderId="1" xfId="0" applyFont="1" applyFill="1" applyBorder="1" applyAlignment="1">
      <alignment wrapText="1"/>
    </xf>
    <xf numFmtId="0" fontId="9" fillId="2" borderId="16" xfId="0" applyFont="1" applyFill="1" applyBorder="1" applyAlignment="1">
      <alignment wrapText="1"/>
    </xf>
    <xf numFmtId="0" fontId="6" fillId="4" borderId="1" xfId="0" applyFont="1" applyFill="1" applyBorder="1" applyAlignment="1">
      <alignment wrapText="1"/>
    </xf>
    <xf numFmtId="0" fontId="6" fillId="4" borderId="16" xfId="0" applyFont="1" applyFill="1" applyBorder="1" applyAlignment="1">
      <alignment wrapText="1"/>
    </xf>
    <xf numFmtId="14" fontId="2" fillId="0" borderId="1" xfId="0" applyNumberFormat="1" applyFont="1" applyBorder="1"/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 wrapText="1"/>
    </xf>
    <xf numFmtId="0" fontId="0" fillId="5" borderId="20" xfId="0" applyFill="1" applyBorder="1"/>
    <xf numFmtId="0" fontId="0" fillId="5" borderId="20" xfId="0" applyFill="1" applyBorder="1" applyAlignment="1">
      <alignment horizontal="right"/>
    </xf>
    <xf numFmtId="0" fontId="8" fillId="0" borderId="0" xfId="0" applyFont="1" applyAlignment="1">
      <alignment horizontal="left"/>
    </xf>
    <xf numFmtId="0" fontId="8" fillId="0" borderId="0" xfId="0" applyFont="1"/>
    <xf numFmtId="0" fontId="0" fillId="5" borderId="21" xfId="0" applyFill="1" applyBorder="1"/>
    <xf numFmtId="0" fontId="7" fillId="0" borderId="0" xfId="0" applyFont="1" applyAlignment="1">
      <alignment horizontal="right"/>
    </xf>
    <xf numFmtId="0" fontId="0" fillId="0" borderId="21" xfId="0" applyBorder="1"/>
    <xf numFmtId="0" fontId="0" fillId="6" borderId="20" xfId="0" applyFill="1" applyBorder="1"/>
    <xf numFmtId="0" fontId="8" fillId="0" borderId="0" xfId="0" applyFont="1" applyAlignment="1">
      <alignment horizontal="right"/>
    </xf>
    <xf numFmtId="0" fontId="8" fillId="5" borderId="20" xfId="0" applyFont="1" applyFill="1" applyBorder="1"/>
    <xf numFmtId="0" fontId="0" fillId="0" borderId="22" xfId="0" applyBorder="1"/>
    <xf numFmtId="0" fontId="0" fillId="0" borderId="23" xfId="0" applyBorder="1"/>
    <xf numFmtId="0" fontId="1" fillId="0" borderId="0" xfId="0" applyFont="1" applyAlignment="1">
      <alignment horizontal="center"/>
    </xf>
    <xf numFmtId="0" fontId="0" fillId="0" borderId="0" xfId="0"/>
    <xf numFmtId="0" fontId="6" fillId="0" borderId="6" xfId="0" applyFont="1" applyBorder="1" applyAlignment="1">
      <alignment horizontal="left" vertical="center" wrapText="1"/>
    </xf>
    <xf numFmtId="0" fontId="6" fillId="0" borderId="11" xfId="0" applyFont="1" applyBorder="1" applyAlignment="1">
      <alignment horizontal="left" vertical="center" wrapText="1"/>
    </xf>
    <xf numFmtId="0" fontId="6" fillId="0" borderId="7" xfId="0" applyFont="1" applyBorder="1" applyAlignment="1">
      <alignment horizontal="left" vertical="center" wrapText="1"/>
    </xf>
    <xf numFmtId="0" fontId="6" fillId="0" borderId="13" xfId="0" applyFont="1" applyBorder="1" applyAlignment="1">
      <alignment horizontal="left" vertical="center" wrapText="1"/>
    </xf>
    <xf numFmtId="0" fontId="6" fillId="0" borderId="15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3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12" xfId="0" applyFont="1" applyBorder="1" applyAlignment="1">
      <alignment horizontal="left" vertical="center" wrapText="1"/>
    </xf>
    <xf numFmtId="0" fontId="4" fillId="0" borderId="8" xfId="0" applyFont="1" applyBorder="1" applyAlignment="1">
      <alignment horizontal="left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5" fillId="0" borderId="3" xfId="0" applyFont="1" applyBorder="1"/>
    <xf numFmtId="0" fontId="5" fillId="0" borderId="4" xfId="0" applyFont="1" applyBorder="1"/>
    <xf numFmtId="0" fontId="6" fillId="0" borderId="6" xfId="0" applyFont="1" applyBorder="1" applyAlignment="1">
      <alignment horizontal="center" wrapText="1"/>
    </xf>
    <xf numFmtId="0" fontId="6" fillId="0" borderId="7" xfId="0" applyFont="1" applyBorder="1" applyAlignment="1">
      <alignment horizontal="center" wrapText="1"/>
    </xf>
    <xf numFmtId="0" fontId="6" fillId="0" borderId="9" xfId="0" applyFont="1" applyBorder="1" applyAlignment="1">
      <alignment horizontal="center" wrapText="1"/>
    </xf>
    <xf numFmtId="0" fontId="6" fillId="0" borderId="10" xfId="0" applyFont="1" applyBorder="1" applyAlignment="1">
      <alignment horizontal="center" wrapText="1"/>
    </xf>
    <xf numFmtId="0" fontId="6" fillId="0" borderId="19" xfId="0" applyFont="1" applyBorder="1" applyAlignment="1">
      <alignment horizontal="center" wrapText="1"/>
    </xf>
    <xf numFmtId="0" fontId="6" fillId="0" borderId="18" xfId="0" applyFont="1" applyBorder="1" applyAlignment="1">
      <alignment horizontal="center" wrapText="1"/>
    </xf>
    <xf numFmtId="0" fontId="4" fillId="0" borderId="17" xfId="0" applyFont="1" applyBorder="1" applyAlignment="1">
      <alignment horizontal="left" vertical="center" wrapText="1"/>
    </xf>
    <xf numFmtId="0" fontId="6" fillId="0" borderId="6" xfId="0" applyFont="1" applyBorder="1" applyAlignment="1">
      <alignment horizontal="center" vertical="top" wrapText="1"/>
    </xf>
    <xf numFmtId="0" fontId="6" fillId="0" borderId="7" xfId="0" applyFont="1" applyBorder="1" applyAlignment="1">
      <alignment horizontal="center" vertical="top" wrapText="1"/>
    </xf>
    <xf numFmtId="0" fontId="6" fillId="0" borderId="9" xfId="0" applyFont="1" applyBorder="1" applyAlignment="1">
      <alignment horizontal="center" vertical="top" wrapText="1"/>
    </xf>
    <xf numFmtId="0" fontId="6" fillId="0" borderId="10" xfId="0" applyFont="1" applyBorder="1" applyAlignment="1">
      <alignment horizontal="center" vertical="top" wrapText="1"/>
    </xf>
    <xf numFmtId="0" fontId="6" fillId="0" borderId="19" xfId="0" applyFont="1" applyBorder="1" applyAlignment="1">
      <alignment horizontal="center" vertical="top" wrapText="1"/>
    </xf>
    <xf numFmtId="0" fontId="6" fillId="0" borderId="18" xfId="0" applyFont="1" applyBorder="1" applyAlignment="1">
      <alignment horizontal="center" vertical="top" wrapText="1"/>
    </xf>
    <xf numFmtId="0" fontId="6" fillId="0" borderId="6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6" fillId="0" borderId="13" xfId="0" applyFont="1" applyBorder="1" applyAlignment="1">
      <alignment horizontal="center" vertical="center" wrapText="1"/>
    </xf>
    <xf numFmtId="0" fontId="6" fillId="0" borderId="14" xfId="0" applyFont="1" applyBorder="1" applyAlignment="1">
      <alignment horizontal="center" vertical="center" wrapText="1"/>
    </xf>
    <xf numFmtId="0" fontId="0" fillId="5" borderId="20" xfId="0" applyFill="1" applyBorder="1" applyAlignment="1">
      <alignment horizontal="center"/>
    </xf>
    <xf numFmtId="0" fontId="0" fillId="0" borderId="0" xfId="0" applyAlignment="1">
      <alignment horizontal="center"/>
    </xf>
    <xf numFmtId="0" fontId="8" fillId="5" borderId="25" xfId="0" applyFont="1" applyFill="1" applyBorder="1"/>
    <xf numFmtId="0" fontId="0" fillId="0" borderId="25" xfId="0" applyBorder="1"/>
    <xf numFmtId="0" fontId="0" fillId="0" borderId="0" xfId="0" applyBorder="1"/>
    <xf numFmtId="0" fontId="0" fillId="0" borderId="0" xfId="0" applyFill="1" applyBorder="1" applyAlignment="1">
      <alignment horizontal="right"/>
    </xf>
    <xf numFmtId="0" fontId="0" fillId="0" borderId="0" xfId="0" applyFill="1" applyBorder="1"/>
    <xf numFmtId="0" fontId="0" fillId="0" borderId="24" xfId="0" applyBorder="1" applyAlignment="1">
      <alignment horizontal="right"/>
    </xf>
    <xf numFmtId="0" fontId="8" fillId="0" borderId="24" xfId="0" applyFont="1" applyFill="1" applyBorder="1" applyAlignment="1">
      <alignment horizontal="right"/>
    </xf>
    <xf numFmtId="0" fontId="0" fillId="0" borderId="15" xfId="0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9" xfId="0" applyBorder="1" applyAlignment="1">
      <alignment horizontal="center"/>
    </xf>
  </cellXfs>
  <cellStyles count="2">
    <cellStyle name="Normal" xfId="0" builtinId="0"/>
    <cellStyle name="Percent 2" xfId="1" xr:uid="{EE244FCA-D655-4868-A74A-B81DD1B3D89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Diversidade de Géneros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Resultados!$C$15</c:f>
              <c:strCache>
                <c:ptCount val="1"/>
                <c:pt idx="0">
                  <c:v>Qtd: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4B58-433D-BB21-E9EC5A12CC47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4B58-433D-BB21-E9EC5A12CC47}"/>
              </c:ext>
            </c:extLst>
          </c:dPt>
          <c:dLbls>
            <c:spPr>
              <a:solidFill>
                <a:srgbClr val="FFFFFF"/>
              </a:solidFill>
              <a:ln>
                <a:solidFill>
                  <a:srgbClr val="000000">
                    <a:lumMod val="25000"/>
                    <a:lumOff val="75000"/>
                  </a:srgb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PT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</c:ext>
            </c:extLst>
          </c:dLbls>
          <c:cat>
            <c:strRef>
              <c:f>Resultados!$B$16:$B$17</c:f>
              <c:strCache>
                <c:ptCount val="2"/>
                <c:pt idx="0">
                  <c:v>Homem:</c:v>
                </c:pt>
                <c:pt idx="1">
                  <c:v>Mulher:</c:v>
                </c:pt>
              </c:strCache>
            </c:strRef>
          </c:cat>
          <c:val>
            <c:numRef>
              <c:f>Resultados!$C$16:$C$17</c:f>
              <c:numCache>
                <c:formatCode>General</c:formatCode>
                <c:ptCount val="2"/>
                <c:pt idx="0">
                  <c:v>4</c:v>
                </c:pt>
                <c:pt idx="1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4F3-4432-BF93-5A33BB3FAF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/>
              <a:t>Relação</a:t>
            </a:r>
            <a:r>
              <a:rPr lang="pt-PT" baseline="0"/>
              <a:t> Experiência - Idade</a:t>
            </a:r>
            <a:endParaRPr lang="pt-PT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Resultados!$B$3</c:f>
              <c:strCache>
                <c:ptCount val="1"/>
                <c:pt idx="0">
                  <c:v>Idade: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Resultados!$B$4:$B$12</c:f>
              <c:numCache>
                <c:formatCode>General</c:formatCode>
                <c:ptCount val="9"/>
                <c:pt idx="0">
                  <c:v>50</c:v>
                </c:pt>
                <c:pt idx="1">
                  <c:v>26</c:v>
                </c:pt>
                <c:pt idx="2">
                  <c:v>18</c:v>
                </c:pt>
                <c:pt idx="3">
                  <c:v>36</c:v>
                </c:pt>
                <c:pt idx="4">
                  <c:v>31</c:v>
                </c:pt>
                <c:pt idx="5">
                  <c:v>49</c:v>
                </c:pt>
                <c:pt idx="6">
                  <c:v>47</c:v>
                </c:pt>
                <c:pt idx="7">
                  <c:v>25</c:v>
                </c:pt>
                <c:pt idx="8">
                  <c:v>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466-46B7-A4D6-4127C18F9565}"/>
            </c:ext>
          </c:extLst>
        </c:ser>
        <c:ser>
          <c:idx val="1"/>
          <c:order val="1"/>
          <c:tx>
            <c:strRef>
              <c:f>Resultados!$C$3</c:f>
              <c:strCache>
                <c:ptCount val="1"/>
                <c:pt idx="0">
                  <c:v>Experiência: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Resultados!$C$4:$C$12</c:f>
              <c:numCache>
                <c:formatCode>General</c:formatCode>
                <c:ptCount val="9"/>
                <c:pt idx="0">
                  <c:v>30</c:v>
                </c:pt>
                <c:pt idx="1">
                  <c:v>32</c:v>
                </c:pt>
                <c:pt idx="2">
                  <c:v>34</c:v>
                </c:pt>
                <c:pt idx="3">
                  <c:v>32</c:v>
                </c:pt>
                <c:pt idx="4">
                  <c:v>32</c:v>
                </c:pt>
                <c:pt idx="5">
                  <c:v>34</c:v>
                </c:pt>
                <c:pt idx="6">
                  <c:v>26</c:v>
                </c:pt>
                <c:pt idx="7">
                  <c:v>34</c:v>
                </c:pt>
                <c:pt idx="8">
                  <c:v>30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466-46B7-A4D6-4127C18F95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58572784"/>
        <c:axId val="922717072"/>
      </c:lineChart>
      <c:catAx>
        <c:axId val="105857278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922717072"/>
        <c:crosses val="autoZero"/>
        <c:auto val="1"/>
        <c:lblAlgn val="ctr"/>
        <c:lblOffset val="100"/>
        <c:noMultiLvlLbl val="0"/>
      </c:catAx>
      <c:valAx>
        <c:axId val="922717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0585727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/>
              <a:t>Sucesso</a:t>
            </a:r>
            <a:r>
              <a:rPr lang="pt-PT" baseline="0"/>
              <a:t> nos Testes</a:t>
            </a:r>
            <a:endParaRPr lang="pt-PT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246F-4459-8BBE-EDAC00170E93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246F-4459-8BBE-EDAC00170E93}"/>
              </c:ext>
            </c:extLst>
          </c:dPt>
          <c:dLbls>
            <c:spPr>
              <a:solidFill>
                <a:srgbClr val="FFFFFF"/>
              </a:solidFill>
              <a:ln>
                <a:solidFill>
                  <a:srgbClr val="000000">
                    <a:lumMod val="25000"/>
                    <a:lumOff val="75000"/>
                  </a:srgb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PT"/>
              </a:p>
            </c:txPr>
            <c:dLblPos val="bestFit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</c:ext>
            </c:extLst>
          </c:dLbls>
          <c:cat>
            <c:strRef>
              <c:f>Resultados!$E$18:$E$19</c:f>
              <c:strCache>
                <c:ptCount val="2"/>
                <c:pt idx="0">
                  <c:v>Completo</c:v>
                </c:pt>
                <c:pt idx="1">
                  <c:v>Incompleto</c:v>
                </c:pt>
              </c:strCache>
            </c:strRef>
          </c:cat>
          <c:val>
            <c:numRef>
              <c:f>Resultados!$F$18:$F$19</c:f>
              <c:numCache>
                <c:formatCode>General</c:formatCode>
                <c:ptCount val="2"/>
                <c:pt idx="0">
                  <c:v>5</c:v>
                </c:pt>
                <c:pt idx="1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FF5-4C29-9702-DE1F3AE4076D}"/>
            </c:ext>
          </c:extLst>
        </c:ser>
        <c:dLbls>
          <c:dLblPos val="bestFit"/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/>
              <a:t>Dificuldade do uso da Aplicação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Resultados!$E$3</c:f>
              <c:strCache>
                <c:ptCount val="1"/>
                <c:pt idx="0">
                  <c:v>Dificuldade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solidFill>
                <a:srgbClr val="FFFFFF"/>
              </a:solidFill>
              <a:ln>
                <a:solidFill>
                  <a:srgbClr val="000000">
                    <a:lumMod val="25000"/>
                    <a:lumOff val="75000"/>
                  </a:srgb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PT"/>
              </a:p>
            </c:txPr>
            <c:dLblPos val="t"/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strRef>
              <c:f>Resultados!$A$4:$A$12</c:f>
              <c:strCache>
                <c:ptCount val="9"/>
                <c:pt idx="0">
                  <c:v>P1</c:v>
                </c:pt>
                <c:pt idx="1">
                  <c:v>P2</c:v>
                </c:pt>
                <c:pt idx="2">
                  <c:v>P3</c:v>
                </c:pt>
                <c:pt idx="3">
                  <c:v>P4</c:v>
                </c:pt>
                <c:pt idx="4">
                  <c:v>P5</c:v>
                </c:pt>
                <c:pt idx="5">
                  <c:v>P6</c:v>
                </c:pt>
                <c:pt idx="6">
                  <c:v>P7</c:v>
                </c:pt>
                <c:pt idx="7">
                  <c:v>P8</c:v>
                </c:pt>
                <c:pt idx="8">
                  <c:v>P9</c:v>
                </c:pt>
              </c:strCache>
            </c:strRef>
          </c:xVal>
          <c:yVal>
            <c:numRef>
              <c:f>Resultados!$E$4:$E$12</c:f>
              <c:numCache>
                <c:formatCode>General</c:formatCode>
                <c:ptCount val="9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3</c:v>
                </c:pt>
                <c:pt idx="6">
                  <c:v>3</c:v>
                </c:pt>
                <c:pt idx="7">
                  <c:v>0</c:v>
                </c:pt>
                <c:pt idx="8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DFD-4FFE-B7CA-2992AEA04E78}"/>
            </c:ext>
          </c:extLst>
        </c:ser>
        <c:dLbls>
          <c:dLblPos val="t"/>
          <c:showLegendKey val="0"/>
          <c:showVal val="0"/>
          <c:showCatName val="0"/>
          <c:showSerName val="0"/>
          <c:showPercent val="0"/>
          <c:showBubbleSize val="0"/>
        </c:dLbls>
        <c:axId val="1355842623"/>
        <c:axId val="1562381391"/>
      </c:scatterChart>
      <c:valAx>
        <c:axId val="1355842623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562381391"/>
        <c:crosses val="autoZero"/>
        <c:crossBetween val="midCat"/>
      </c:valAx>
      <c:valAx>
        <c:axId val="15623813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35584262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txData>
          <cx:v>Diversidade de Idades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rgbClr val="000000">
                  <a:lumMod val="65000"/>
                  <a:lumOff val="35000"/>
                </a:srgbClr>
              </a:solidFill>
              <a:latin typeface="Calibri"/>
              <a:ea typeface="Calibri"/>
              <a:cs typeface="Calibri"/>
            </a:rPr>
            <a:t>Diversidade de Idades</a:t>
          </a:r>
        </a:p>
      </cx:txPr>
    </cx:title>
    <cx:plotArea>
      <cx:plotAreaRegion>
        <cx:series layoutId="boxWhisker" uniqueId="{39B6FDB6-12B1-4ECB-A73B-6BC70C30F229}">
          <cx:tx>
            <cx:txData>
              <cx:f>_xlchart.v1.0</cx:f>
              <cx:v>Idade:</cx:v>
            </cx:txData>
          </cx:tx>
          <cx:dataLabels pos="l">
            <cx:visibility seriesName="0" categoryName="0" value="1"/>
            <cx:separator>, </cx:separator>
          </cx:dataLabels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microsoft.com/office/2014/relationships/chartEx" Target="../charts/chartEx1.xml"/><Relationship Id="rId1" Type="http://schemas.openxmlformats.org/officeDocument/2006/relationships/chart" Target="../charts/chart1.xml"/><Relationship Id="rId5" Type="http://schemas.openxmlformats.org/officeDocument/2006/relationships/chart" Target="../charts/chart4.xml"/><Relationship Id="rId4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9526</xdr:colOff>
      <xdr:row>1</xdr:row>
      <xdr:rowOff>166688</xdr:rowOff>
    </xdr:from>
    <xdr:to>
      <xdr:col>10</xdr:col>
      <xdr:colOff>0</xdr:colOff>
      <xdr:row>11</xdr:row>
      <xdr:rowOff>166688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C20129F0-8772-B1C1-9A6E-E09C8B9AA50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23812</xdr:colOff>
      <xdr:row>1</xdr:row>
      <xdr:rowOff>171449</xdr:rowOff>
    </xdr:from>
    <xdr:to>
      <xdr:col>16</xdr:col>
      <xdr:colOff>9525</xdr:colOff>
      <xdr:row>16</xdr:row>
      <xdr:rowOff>161925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6">
              <a:extLst>
                <a:ext uri="{FF2B5EF4-FFF2-40B4-BE49-F238E27FC236}">
                  <a16:creationId xmlns:a16="http://schemas.microsoft.com/office/drawing/2014/main" id="{D9915E65-B7FC-E2B0-D9D6-53411FF7CED8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853612" y="342899"/>
              <a:ext cx="4533901" cy="2562226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PT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17</xdr:col>
      <xdr:colOff>4761</xdr:colOff>
      <xdr:row>2</xdr:row>
      <xdr:rowOff>0</xdr:rowOff>
    </xdr:from>
    <xdr:to>
      <xdr:col>24</xdr:col>
      <xdr:colOff>4762</xdr:colOff>
      <xdr:row>17</xdr:row>
      <xdr:rowOff>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BBE9F3D3-F3BB-54C1-6568-09B613C25D2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17</xdr:col>
      <xdr:colOff>4763</xdr:colOff>
      <xdr:row>19</xdr:row>
      <xdr:rowOff>161924</xdr:rowOff>
    </xdr:from>
    <xdr:to>
      <xdr:col>22</xdr:col>
      <xdr:colOff>209550</xdr:colOff>
      <xdr:row>30</xdr:row>
      <xdr:rowOff>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4AD5F1AA-DE2B-F771-DCA3-707D872B549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17</xdr:col>
      <xdr:colOff>9525</xdr:colOff>
      <xdr:row>32</xdr:row>
      <xdr:rowOff>4762</xdr:rowOff>
    </xdr:from>
    <xdr:to>
      <xdr:col>23</xdr:col>
      <xdr:colOff>466725</xdr:colOff>
      <xdr:row>48</xdr:row>
      <xdr:rowOff>4762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451B3785-6961-1AFD-4E59-626B4DF5B70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B1:O1000"/>
  <sheetViews>
    <sheetView zoomScale="80" zoomScaleNormal="80" workbookViewId="0">
      <selection activeCell="R18" sqref="R18"/>
    </sheetView>
  </sheetViews>
  <sheetFormatPr defaultColWidth="12.625" defaultRowHeight="15" customHeight="1"/>
  <cols>
    <col min="1" max="1" width="7.625" customWidth="1"/>
    <col min="2" max="2" width="18.375" customWidth="1"/>
    <col min="3" max="3" width="14.5" customWidth="1"/>
    <col min="4" max="4" width="18.3125" customWidth="1"/>
    <col min="5" max="5" width="11.375" customWidth="1"/>
    <col min="6" max="6" width="36.375" customWidth="1"/>
    <col min="7" max="11" width="3.6875" customWidth="1"/>
    <col min="12" max="12" width="7.625" customWidth="1"/>
    <col min="13" max="13" width="22" customWidth="1"/>
    <col min="14" max="14" width="13.125" customWidth="1"/>
    <col min="15" max="15" width="11.5" customWidth="1"/>
    <col min="16" max="26" width="7.625" customWidth="1"/>
  </cols>
  <sheetData>
    <row r="1" spans="2:15" ht="3.75" customHeight="1"/>
    <row r="2" spans="2:15" ht="33.75" customHeight="1">
      <c r="B2" s="47" t="s">
        <v>11</v>
      </c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</row>
    <row r="3" spans="2:15" ht="14.25" customHeight="1">
      <c r="B3" s="82"/>
      <c r="C3" s="82"/>
      <c r="D3" s="82"/>
      <c r="E3" s="82"/>
      <c r="F3" s="82"/>
      <c r="G3" s="82"/>
      <c r="H3" s="82"/>
      <c r="I3" s="82"/>
      <c r="J3" s="82"/>
      <c r="K3" s="82"/>
      <c r="L3" s="82"/>
      <c r="M3" s="82"/>
    </row>
    <row r="4" spans="2:15" ht="11.25" customHeight="1">
      <c r="C4" s="1" t="s">
        <v>0</v>
      </c>
      <c r="D4" s="2"/>
      <c r="E4" s="1" t="s">
        <v>1</v>
      </c>
      <c r="F4" s="2"/>
      <c r="G4" s="94"/>
      <c r="H4" s="82"/>
      <c r="I4" s="82"/>
      <c r="J4" s="82"/>
      <c r="K4" s="82"/>
      <c r="L4" s="82"/>
      <c r="M4" s="82"/>
    </row>
    <row r="5" spans="2:15" ht="12.75" customHeight="1">
      <c r="B5" s="82"/>
      <c r="C5" s="82"/>
      <c r="D5" s="82"/>
      <c r="E5" s="82"/>
      <c r="F5" s="82"/>
      <c r="G5" s="82"/>
      <c r="H5" s="82"/>
      <c r="I5" s="82"/>
      <c r="J5" s="82"/>
      <c r="K5" s="82"/>
      <c r="L5" s="82"/>
      <c r="M5" s="82"/>
    </row>
    <row r="6" spans="2:15" ht="13.5">
      <c r="C6" s="1" t="s">
        <v>13</v>
      </c>
      <c r="D6" s="2"/>
      <c r="E6" s="1" t="s">
        <v>2</v>
      </c>
      <c r="F6" s="2"/>
      <c r="G6" s="94"/>
      <c r="H6" s="82"/>
      <c r="I6" s="82"/>
      <c r="J6" s="82"/>
      <c r="K6" s="82"/>
      <c r="L6" s="82"/>
      <c r="M6" s="82"/>
    </row>
    <row r="7" spans="2:15" ht="12" customHeight="1">
      <c r="E7" s="1" t="s">
        <v>3</v>
      </c>
      <c r="F7" s="2"/>
      <c r="G7" s="94"/>
      <c r="H7" s="82"/>
      <c r="I7" s="82"/>
      <c r="J7" s="82"/>
      <c r="K7" s="82"/>
      <c r="L7" s="82"/>
      <c r="M7" s="82"/>
    </row>
    <row r="8" spans="2:15" ht="15" customHeight="1">
      <c r="B8" s="90"/>
      <c r="C8" s="90"/>
      <c r="D8" s="90"/>
      <c r="E8" s="90"/>
      <c r="F8" s="90"/>
      <c r="G8" s="90"/>
      <c r="H8" s="90"/>
      <c r="I8" s="90"/>
      <c r="J8" s="90"/>
      <c r="K8" s="90"/>
      <c r="L8" s="90"/>
      <c r="M8" s="91" t="s">
        <v>77</v>
      </c>
    </row>
    <row r="9" spans="2:15" ht="39" customHeight="1">
      <c r="B9" s="5" t="s">
        <v>4</v>
      </c>
      <c r="C9" s="61" t="s">
        <v>5</v>
      </c>
      <c r="D9" s="62"/>
      <c r="E9" s="61" t="s">
        <v>12</v>
      </c>
      <c r="F9" s="62"/>
      <c r="G9" s="61" t="s">
        <v>6</v>
      </c>
      <c r="H9" s="63"/>
      <c r="I9" s="63"/>
      <c r="J9" s="63"/>
      <c r="K9" s="62"/>
      <c r="L9" s="61" t="s">
        <v>7</v>
      </c>
      <c r="M9" s="62"/>
      <c r="N9" s="92" t="s">
        <v>79</v>
      </c>
      <c r="O9" s="93" t="s">
        <v>78</v>
      </c>
    </row>
    <row r="10" spans="2:15" ht="42" customHeight="1">
      <c r="B10" s="58" t="s">
        <v>15</v>
      </c>
      <c r="C10" s="55" t="s">
        <v>18</v>
      </c>
      <c r="D10" s="57"/>
      <c r="E10" s="64"/>
      <c r="F10" s="65"/>
      <c r="G10" s="55" t="s">
        <v>8</v>
      </c>
      <c r="H10" s="56"/>
      <c r="I10" s="56"/>
      <c r="J10" s="56"/>
      <c r="K10" s="57"/>
      <c r="L10" s="64"/>
      <c r="M10" s="65"/>
    </row>
    <row r="11" spans="2:15" ht="21" customHeight="1">
      <c r="B11" s="60"/>
      <c r="C11" s="6" t="s">
        <v>9</v>
      </c>
      <c r="D11" s="6" t="s">
        <v>10</v>
      </c>
      <c r="E11" s="66"/>
      <c r="F11" s="67"/>
      <c r="G11" s="7">
        <v>1</v>
      </c>
      <c r="H11" s="7">
        <v>2</v>
      </c>
      <c r="I11" s="7">
        <v>3</v>
      </c>
      <c r="J11" s="7">
        <v>4</v>
      </c>
      <c r="K11" s="7">
        <v>5</v>
      </c>
      <c r="L11" s="66"/>
      <c r="M11" s="67"/>
    </row>
    <row r="12" spans="2:15" ht="30" customHeight="1">
      <c r="B12" s="58" t="s">
        <v>16</v>
      </c>
      <c r="C12" s="49" t="s">
        <v>17</v>
      </c>
      <c r="D12" s="51"/>
      <c r="E12" s="66"/>
      <c r="F12" s="67"/>
      <c r="G12" s="49" t="s">
        <v>8</v>
      </c>
      <c r="H12" s="50"/>
      <c r="I12" s="50"/>
      <c r="J12" s="50"/>
      <c r="K12" s="51"/>
      <c r="L12" s="66"/>
      <c r="M12" s="67"/>
    </row>
    <row r="13" spans="2:15" ht="30" customHeight="1">
      <c r="B13" s="59"/>
      <c r="C13" s="52"/>
      <c r="D13" s="54"/>
      <c r="E13" s="66"/>
      <c r="F13" s="67"/>
      <c r="G13" s="52"/>
      <c r="H13" s="53"/>
      <c r="I13" s="53"/>
      <c r="J13" s="53"/>
      <c r="K13" s="54"/>
      <c r="L13" s="66"/>
      <c r="M13" s="67"/>
    </row>
    <row r="14" spans="2:15" ht="21" customHeight="1">
      <c r="B14" s="60"/>
      <c r="C14" s="6" t="s">
        <v>9</v>
      </c>
      <c r="D14" s="6" t="s">
        <v>10</v>
      </c>
      <c r="E14" s="66"/>
      <c r="F14" s="67"/>
      <c r="G14" s="7">
        <v>1</v>
      </c>
      <c r="H14" s="7">
        <v>2</v>
      </c>
      <c r="I14" s="7">
        <v>3</v>
      </c>
      <c r="J14" s="7">
        <v>4</v>
      </c>
      <c r="K14" s="7">
        <v>5</v>
      </c>
      <c r="L14" s="66"/>
      <c r="M14" s="67"/>
    </row>
    <row r="15" spans="2:15" ht="30" customHeight="1">
      <c r="B15" s="58" t="s">
        <v>19</v>
      </c>
      <c r="C15" s="49" t="s">
        <v>20</v>
      </c>
      <c r="D15" s="51"/>
      <c r="E15" s="66"/>
      <c r="F15" s="67"/>
      <c r="G15" s="49" t="s">
        <v>8</v>
      </c>
      <c r="H15" s="50"/>
      <c r="I15" s="50"/>
      <c r="J15" s="50"/>
      <c r="K15" s="51"/>
      <c r="L15" s="66"/>
      <c r="M15" s="67"/>
    </row>
    <row r="16" spans="2:15" ht="30" customHeight="1">
      <c r="B16" s="59"/>
      <c r="C16" s="52"/>
      <c r="D16" s="54"/>
      <c r="E16" s="66"/>
      <c r="F16" s="67"/>
      <c r="G16" s="52"/>
      <c r="H16" s="53"/>
      <c r="I16" s="53"/>
      <c r="J16" s="53"/>
      <c r="K16" s="54"/>
      <c r="L16" s="66"/>
      <c r="M16" s="67"/>
    </row>
    <row r="17" spans="2:13" ht="21" customHeight="1">
      <c r="B17" s="60"/>
      <c r="C17" s="6" t="s">
        <v>9</v>
      </c>
      <c r="D17" s="6" t="s">
        <v>10</v>
      </c>
      <c r="E17" s="66"/>
      <c r="F17" s="67"/>
      <c r="G17" s="7">
        <v>1</v>
      </c>
      <c r="H17" s="7">
        <v>2</v>
      </c>
      <c r="I17" s="7">
        <v>3</v>
      </c>
      <c r="J17" s="7">
        <v>4</v>
      </c>
      <c r="K17" s="7">
        <v>5</v>
      </c>
      <c r="L17" s="66"/>
      <c r="M17" s="67"/>
    </row>
    <row r="18" spans="2:13" ht="30" customHeight="1">
      <c r="B18" s="58" t="s">
        <v>22</v>
      </c>
      <c r="C18" s="49" t="s">
        <v>21</v>
      </c>
      <c r="D18" s="51"/>
      <c r="E18" s="66"/>
      <c r="F18" s="67"/>
      <c r="G18" s="49" t="s">
        <v>8</v>
      </c>
      <c r="H18" s="50"/>
      <c r="I18" s="50"/>
      <c r="J18" s="50"/>
      <c r="K18" s="51"/>
      <c r="L18" s="66"/>
      <c r="M18" s="67"/>
    </row>
    <row r="19" spans="2:13" ht="30" customHeight="1">
      <c r="B19" s="59"/>
      <c r="C19" s="52"/>
      <c r="D19" s="54"/>
      <c r="E19" s="66"/>
      <c r="F19" s="67"/>
      <c r="G19" s="52"/>
      <c r="H19" s="53"/>
      <c r="I19" s="53"/>
      <c r="J19" s="53"/>
      <c r="K19" s="54"/>
      <c r="L19" s="66"/>
      <c r="M19" s="67"/>
    </row>
    <row r="20" spans="2:13" ht="21" customHeight="1">
      <c r="B20" s="60"/>
      <c r="C20" s="6" t="s">
        <v>9</v>
      </c>
      <c r="D20" s="6" t="s">
        <v>10</v>
      </c>
      <c r="E20" s="66"/>
      <c r="F20" s="67"/>
      <c r="G20" s="7">
        <v>1</v>
      </c>
      <c r="H20" s="7">
        <v>2</v>
      </c>
      <c r="I20" s="7">
        <v>3</v>
      </c>
      <c r="J20" s="7">
        <v>4</v>
      </c>
      <c r="K20" s="7">
        <v>5</v>
      </c>
      <c r="L20" s="66"/>
      <c r="M20" s="67"/>
    </row>
    <row r="21" spans="2:13" ht="30" customHeight="1">
      <c r="B21" s="58" t="s">
        <v>23</v>
      </c>
      <c r="C21" s="49" t="s">
        <v>24</v>
      </c>
      <c r="D21" s="51"/>
      <c r="E21" s="66"/>
      <c r="F21" s="67"/>
      <c r="G21" s="49" t="s">
        <v>8</v>
      </c>
      <c r="H21" s="50"/>
      <c r="I21" s="50"/>
      <c r="J21" s="50"/>
      <c r="K21" s="51"/>
      <c r="L21" s="66"/>
      <c r="M21" s="67"/>
    </row>
    <row r="22" spans="2:13" ht="30" customHeight="1">
      <c r="B22" s="59"/>
      <c r="C22" s="52"/>
      <c r="D22" s="54"/>
      <c r="E22" s="66"/>
      <c r="F22" s="67"/>
      <c r="G22" s="52"/>
      <c r="H22" s="53"/>
      <c r="I22" s="53"/>
      <c r="J22" s="53"/>
      <c r="K22" s="54"/>
      <c r="L22" s="66"/>
      <c r="M22" s="67"/>
    </row>
    <row r="23" spans="2:13" ht="21" customHeight="1">
      <c r="B23" s="60"/>
      <c r="C23" s="6" t="s">
        <v>9</v>
      </c>
      <c r="D23" s="6" t="s">
        <v>10</v>
      </c>
      <c r="E23" s="66"/>
      <c r="F23" s="67"/>
      <c r="G23" s="7">
        <v>1</v>
      </c>
      <c r="H23" s="7">
        <v>2</v>
      </c>
      <c r="I23" s="7">
        <v>3</v>
      </c>
      <c r="J23" s="7">
        <v>4</v>
      </c>
      <c r="K23" s="7">
        <v>5</v>
      </c>
      <c r="L23" s="66"/>
      <c r="M23" s="67"/>
    </row>
    <row r="24" spans="2:13" ht="30" customHeight="1">
      <c r="B24" s="58" t="s">
        <v>25</v>
      </c>
      <c r="C24" s="49" t="s">
        <v>26</v>
      </c>
      <c r="D24" s="51"/>
      <c r="E24" s="66"/>
      <c r="F24" s="67"/>
      <c r="G24" s="49" t="s">
        <v>8</v>
      </c>
      <c r="H24" s="50"/>
      <c r="I24" s="50"/>
      <c r="J24" s="50"/>
      <c r="K24" s="51"/>
      <c r="L24" s="66"/>
      <c r="M24" s="67"/>
    </row>
    <row r="25" spans="2:13" ht="30" customHeight="1">
      <c r="B25" s="59"/>
      <c r="C25" s="52"/>
      <c r="D25" s="54"/>
      <c r="E25" s="66"/>
      <c r="F25" s="67"/>
      <c r="G25" s="52"/>
      <c r="H25" s="53"/>
      <c r="I25" s="53"/>
      <c r="J25" s="53"/>
      <c r="K25" s="54"/>
      <c r="L25" s="66"/>
      <c r="M25" s="67"/>
    </row>
    <row r="26" spans="2:13" ht="21" customHeight="1">
      <c r="B26" s="60"/>
      <c r="C26" s="6" t="s">
        <v>9</v>
      </c>
      <c r="D26" s="6" t="s">
        <v>10</v>
      </c>
      <c r="E26" s="66"/>
      <c r="F26" s="67"/>
      <c r="G26" s="7">
        <v>1</v>
      </c>
      <c r="H26" s="7">
        <v>2</v>
      </c>
      <c r="I26" s="7">
        <v>3</v>
      </c>
      <c r="J26" s="7">
        <v>4</v>
      </c>
      <c r="K26" s="7">
        <v>5</v>
      </c>
      <c r="L26" s="66"/>
      <c r="M26" s="67"/>
    </row>
    <row r="27" spans="2:13" ht="51" customHeight="1">
      <c r="B27" s="58" t="s">
        <v>27</v>
      </c>
      <c r="C27" s="55" t="s">
        <v>14</v>
      </c>
      <c r="D27" s="57"/>
      <c r="E27" s="66"/>
      <c r="F27" s="67"/>
      <c r="G27" s="55" t="s">
        <v>8</v>
      </c>
      <c r="H27" s="56"/>
      <c r="I27" s="56"/>
      <c r="J27" s="56"/>
      <c r="K27" s="57"/>
      <c r="L27" s="66"/>
      <c r="M27" s="67"/>
    </row>
    <row r="28" spans="2:13" ht="21" customHeight="1">
      <c r="B28" s="70"/>
      <c r="C28" s="8" t="s">
        <v>9</v>
      </c>
      <c r="D28" s="8" t="s">
        <v>10</v>
      </c>
      <c r="E28" s="68"/>
      <c r="F28" s="69"/>
      <c r="G28" s="9">
        <v>1</v>
      </c>
      <c r="H28" s="9">
        <v>2</v>
      </c>
      <c r="I28" s="9">
        <v>3</v>
      </c>
      <c r="J28" s="9">
        <v>4</v>
      </c>
      <c r="K28" s="9">
        <v>5</v>
      </c>
      <c r="L28" s="68"/>
      <c r="M28" s="69"/>
    </row>
    <row r="29" spans="2:13" ht="30" customHeight="1">
      <c r="B29" s="10"/>
      <c r="C29" s="11"/>
      <c r="D29" s="11"/>
      <c r="E29" s="17"/>
      <c r="F29" s="17"/>
      <c r="G29" s="11"/>
      <c r="H29" s="11"/>
      <c r="I29" s="11"/>
      <c r="J29" s="11"/>
      <c r="K29" s="11"/>
      <c r="L29" s="17"/>
      <c r="M29" s="17"/>
    </row>
    <row r="30" spans="2:13" ht="30" customHeight="1">
      <c r="B30" s="12"/>
      <c r="C30" s="11"/>
      <c r="D30" s="11"/>
      <c r="E30" s="17"/>
      <c r="F30" s="17"/>
      <c r="G30" s="11"/>
      <c r="H30" s="11"/>
      <c r="I30" s="11"/>
      <c r="J30" s="11"/>
      <c r="K30" s="11"/>
      <c r="L30" s="17"/>
      <c r="M30" s="17"/>
    </row>
    <row r="31" spans="2:13" ht="21" customHeight="1">
      <c r="B31" s="12"/>
      <c r="C31" s="13"/>
      <c r="D31" s="13"/>
      <c r="E31" s="17"/>
      <c r="F31" s="17"/>
      <c r="G31" s="18"/>
      <c r="H31" s="18"/>
      <c r="I31" s="18"/>
      <c r="J31" s="18"/>
      <c r="K31" s="18"/>
      <c r="L31" s="17"/>
      <c r="M31" s="17"/>
    </row>
    <row r="32" spans="2:13" ht="30" customHeight="1">
      <c r="B32" s="14"/>
      <c r="C32" s="11"/>
      <c r="D32" s="11"/>
      <c r="E32" s="17"/>
      <c r="F32" s="17"/>
      <c r="G32" s="11"/>
      <c r="H32" s="11"/>
      <c r="I32" s="11"/>
      <c r="J32" s="11"/>
      <c r="K32" s="11"/>
      <c r="L32" s="17"/>
      <c r="M32" s="17"/>
    </row>
    <row r="33" spans="2:13" ht="86.25" customHeight="1">
      <c r="B33" s="14"/>
      <c r="C33" s="11"/>
      <c r="D33" s="11"/>
      <c r="E33" s="17"/>
      <c r="F33" s="17"/>
      <c r="G33" s="11"/>
      <c r="H33" s="11"/>
      <c r="I33" s="11"/>
      <c r="J33" s="11"/>
      <c r="K33" s="11"/>
      <c r="L33" s="17"/>
      <c r="M33" s="17"/>
    </row>
    <row r="34" spans="2:13" ht="21" hidden="1" customHeight="1">
      <c r="B34" s="14"/>
      <c r="C34" s="13"/>
      <c r="D34" s="13"/>
      <c r="E34" s="19"/>
      <c r="F34" s="19"/>
      <c r="G34" s="18"/>
      <c r="H34" s="18"/>
      <c r="I34" s="18"/>
      <c r="J34" s="18"/>
      <c r="K34" s="18"/>
      <c r="L34" s="19"/>
      <c r="M34" s="20"/>
    </row>
    <row r="35" spans="2:13" ht="14.25" customHeight="1">
      <c r="B35" s="15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</row>
    <row r="36" spans="2:13" ht="14.25" customHeight="1">
      <c r="B36" s="15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</row>
    <row r="37" spans="2:13" ht="14.25" customHeight="1">
      <c r="B37" s="15"/>
      <c r="C37" s="13"/>
      <c r="D37" s="13"/>
      <c r="E37" s="16"/>
      <c r="F37" s="16"/>
      <c r="G37" s="16"/>
      <c r="H37" s="16"/>
      <c r="I37" s="16"/>
      <c r="J37" s="16"/>
      <c r="K37" s="16"/>
      <c r="L37" s="16"/>
      <c r="M37" s="16"/>
    </row>
    <row r="38" spans="2:13" ht="14.25" customHeight="1">
      <c r="B38" s="15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</row>
    <row r="39" spans="2:13" ht="14.25" customHeight="1">
      <c r="B39" s="15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</row>
    <row r="40" spans="2:13" ht="14.25" customHeight="1">
      <c r="B40" s="15"/>
      <c r="C40" s="13"/>
      <c r="D40" s="13"/>
      <c r="E40" s="16"/>
      <c r="F40" s="16"/>
      <c r="G40" s="16"/>
      <c r="H40" s="16"/>
      <c r="I40" s="16"/>
      <c r="J40" s="16"/>
      <c r="K40" s="16"/>
      <c r="L40" s="16"/>
      <c r="M40" s="16"/>
    </row>
    <row r="41" spans="2:13" ht="14.25" customHeight="1">
      <c r="B41" s="15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</row>
    <row r="42" spans="2:13" ht="14.25" customHeight="1">
      <c r="B42" s="15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</row>
    <row r="43" spans="2:13" ht="14.25" customHeight="1">
      <c r="B43" s="15"/>
      <c r="C43" s="13"/>
      <c r="D43" s="13"/>
      <c r="E43" s="16"/>
      <c r="F43" s="16"/>
      <c r="G43" s="16"/>
      <c r="H43" s="16"/>
      <c r="I43" s="16"/>
      <c r="J43" s="16"/>
      <c r="K43" s="16"/>
      <c r="L43" s="16"/>
      <c r="M43" s="16"/>
    </row>
    <row r="44" spans="2:13" ht="14.25" customHeight="1"/>
    <row r="45" spans="2:13" ht="14.25" customHeight="1"/>
    <row r="46" spans="2:13" ht="14.25" customHeight="1"/>
    <row r="47" spans="2:13" ht="14.25" customHeight="1"/>
    <row r="48" spans="2:13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33">
    <mergeCell ref="B8:L8"/>
    <mergeCell ref="B3:M3"/>
    <mergeCell ref="B5:M5"/>
    <mergeCell ref="G4:M4"/>
    <mergeCell ref="G6:M7"/>
    <mergeCell ref="C9:D9"/>
    <mergeCell ref="E10:F28"/>
    <mergeCell ref="L10:M28"/>
    <mergeCell ref="B15:B17"/>
    <mergeCell ref="C15:D16"/>
    <mergeCell ref="B18:B20"/>
    <mergeCell ref="B21:B23"/>
    <mergeCell ref="C21:D22"/>
    <mergeCell ref="C27:D27"/>
    <mergeCell ref="C24:D25"/>
    <mergeCell ref="B24:B26"/>
    <mergeCell ref="B27:B28"/>
    <mergeCell ref="B2:M2"/>
    <mergeCell ref="G15:K16"/>
    <mergeCell ref="G24:K25"/>
    <mergeCell ref="G21:K22"/>
    <mergeCell ref="G27:K27"/>
    <mergeCell ref="B12:B14"/>
    <mergeCell ref="G12:K13"/>
    <mergeCell ref="C12:D13"/>
    <mergeCell ref="G18:K19"/>
    <mergeCell ref="C10:D10"/>
    <mergeCell ref="B10:B11"/>
    <mergeCell ref="C18:D19"/>
    <mergeCell ref="L9:M9"/>
    <mergeCell ref="G10:K10"/>
    <mergeCell ref="E9:F9"/>
    <mergeCell ref="G9:K9"/>
  </mergeCells>
  <pageMargins left="0.25" right="0.25" top="0.75" bottom="0.75" header="0.3" footer="0.3"/>
  <pageSetup paperSize="9" scale="6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CE818F-F3D5-4084-9393-05461B1AB290}">
  <sheetPr codeName="Sheet2">
    <pageSetUpPr fitToPage="1"/>
  </sheetPr>
  <dimension ref="B1:O1000"/>
  <sheetViews>
    <sheetView topLeftCell="A7" zoomScale="80" zoomScaleNormal="80" workbookViewId="0">
      <selection activeCell="B9" sqref="B9:M28"/>
    </sheetView>
  </sheetViews>
  <sheetFormatPr defaultColWidth="12.625" defaultRowHeight="15" customHeight="1"/>
  <cols>
    <col min="1" max="1" width="7.625" customWidth="1"/>
    <col min="2" max="2" width="18.375" customWidth="1"/>
    <col min="3" max="3" width="14.5" customWidth="1"/>
    <col min="4" max="4" width="18.3125" customWidth="1"/>
    <col min="5" max="5" width="11.375" customWidth="1"/>
    <col min="6" max="6" width="36.375" customWidth="1"/>
    <col min="7" max="11" width="3.6875" customWidth="1"/>
    <col min="12" max="12" width="7.625" customWidth="1"/>
    <col min="13" max="13" width="22" customWidth="1"/>
    <col min="14" max="14" width="7.625" customWidth="1"/>
    <col min="15" max="15" width="10.5625" customWidth="1"/>
    <col min="16" max="26" width="7.625" customWidth="1"/>
  </cols>
  <sheetData>
    <row r="1" spans="2:15" ht="3.75" customHeight="1"/>
    <row r="2" spans="2:15" ht="33.75" customHeight="1">
      <c r="B2" s="47" t="s">
        <v>63</v>
      </c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</row>
    <row r="3" spans="2:15" ht="14.25" customHeight="1"/>
    <row r="4" spans="2:15" ht="11.25" customHeight="1">
      <c r="C4" s="1" t="s">
        <v>0</v>
      </c>
      <c r="D4" s="32">
        <v>45301</v>
      </c>
      <c r="E4" s="1" t="s">
        <v>1</v>
      </c>
      <c r="F4" s="2"/>
      <c r="G4" s="3"/>
      <c r="H4" s="3"/>
      <c r="I4" s="3"/>
      <c r="J4" s="3"/>
      <c r="K4" s="3"/>
      <c r="L4" s="3"/>
      <c r="M4" s="3"/>
    </row>
    <row r="5" spans="2:15" ht="12.75" customHeight="1">
      <c r="C5" s="4"/>
      <c r="M5" s="3"/>
    </row>
    <row r="6" spans="2:15" ht="13.5" customHeight="1">
      <c r="C6" s="1" t="s">
        <v>13</v>
      </c>
      <c r="D6" s="2">
        <v>1</v>
      </c>
      <c r="E6" s="1" t="s">
        <v>2</v>
      </c>
      <c r="F6" s="2" t="s">
        <v>61</v>
      </c>
      <c r="K6" s="3"/>
      <c r="L6" s="3"/>
      <c r="M6" s="3"/>
    </row>
    <row r="7" spans="2:15" ht="12" customHeight="1">
      <c r="E7" s="1" t="s">
        <v>3</v>
      </c>
      <c r="F7" s="25">
        <v>50</v>
      </c>
      <c r="H7" s="3"/>
      <c r="I7" s="3"/>
      <c r="J7" s="3"/>
      <c r="K7" s="3"/>
      <c r="L7" s="3"/>
      <c r="M7" s="3"/>
    </row>
    <row r="8" spans="2:15" ht="15" customHeight="1">
      <c r="E8" s="3"/>
      <c r="F8" s="3"/>
      <c r="G8" s="3"/>
      <c r="H8" s="3"/>
      <c r="I8" s="3"/>
      <c r="J8" s="3"/>
      <c r="K8" s="3"/>
      <c r="L8" s="3"/>
      <c r="M8" s="3">
        <v>0</v>
      </c>
    </row>
    <row r="9" spans="2:15" ht="39" customHeight="1">
      <c r="B9" s="5" t="s">
        <v>4</v>
      </c>
      <c r="C9" s="61" t="s">
        <v>5</v>
      </c>
      <c r="D9" s="62"/>
      <c r="E9" s="61" t="s">
        <v>12</v>
      </c>
      <c r="F9" s="62"/>
      <c r="G9" s="61" t="s">
        <v>38</v>
      </c>
      <c r="H9" s="63"/>
      <c r="I9" s="63"/>
      <c r="J9" s="63"/>
      <c r="K9" s="62"/>
      <c r="L9" s="61" t="s">
        <v>7</v>
      </c>
      <c r="M9" s="62"/>
      <c r="N9" s="38">
        <f>5+5+5+4+4+2+5</f>
        <v>30</v>
      </c>
      <c r="O9" s="38">
        <v>0</v>
      </c>
    </row>
    <row r="10" spans="2:15" ht="42" customHeight="1">
      <c r="B10" s="58" t="s">
        <v>15</v>
      </c>
      <c r="C10" s="55" t="s">
        <v>18</v>
      </c>
      <c r="D10" s="57"/>
      <c r="E10" s="71" t="s">
        <v>74</v>
      </c>
      <c r="F10" s="72"/>
      <c r="G10" s="55" t="s">
        <v>8</v>
      </c>
      <c r="H10" s="56"/>
      <c r="I10" s="56"/>
      <c r="J10" s="56"/>
      <c r="K10" s="57"/>
      <c r="L10" s="71" t="s">
        <v>64</v>
      </c>
      <c r="M10" s="72"/>
      <c r="O10" s="38"/>
    </row>
    <row r="11" spans="2:15" ht="21" customHeight="1">
      <c r="B11" s="60"/>
      <c r="C11" s="27" t="s">
        <v>9</v>
      </c>
      <c r="D11" s="6" t="s">
        <v>10</v>
      </c>
      <c r="E11" s="73"/>
      <c r="F11" s="74"/>
      <c r="G11" s="7">
        <v>1</v>
      </c>
      <c r="H11" s="7">
        <v>2</v>
      </c>
      <c r="I11" s="7">
        <v>3</v>
      </c>
      <c r="J11" s="7">
        <v>4</v>
      </c>
      <c r="K11" s="30">
        <v>5</v>
      </c>
      <c r="L11" s="73"/>
      <c r="M11" s="74"/>
    </row>
    <row r="12" spans="2:15" ht="30" customHeight="1">
      <c r="B12" s="58" t="s">
        <v>16</v>
      </c>
      <c r="C12" s="49" t="s">
        <v>17</v>
      </c>
      <c r="D12" s="51"/>
      <c r="E12" s="73"/>
      <c r="F12" s="74"/>
      <c r="G12" s="49" t="s">
        <v>8</v>
      </c>
      <c r="H12" s="50"/>
      <c r="I12" s="50"/>
      <c r="J12" s="50"/>
      <c r="K12" s="51"/>
      <c r="L12" s="73"/>
      <c r="M12" s="74"/>
    </row>
    <row r="13" spans="2:15" ht="30" customHeight="1">
      <c r="B13" s="59"/>
      <c r="C13" s="52"/>
      <c r="D13" s="54"/>
      <c r="E13" s="73"/>
      <c r="F13" s="74"/>
      <c r="G13" s="52"/>
      <c r="H13" s="53"/>
      <c r="I13" s="53"/>
      <c r="J13" s="53"/>
      <c r="K13" s="54"/>
      <c r="L13" s="73"/>
      <c r="M13" s="74"/>
    </row>
    <row r="14" spans="2:15" ht="21" customHeight="1">
      <c r="B14" s="60"/>
      <c r="C14" s="27" t="s">
        <v>9</v>
      </c>
      <c r="D14" s="6" t="s">
        <v>10</v>
      </c>
      <c r="E14" s="73"/>
      <c r="F14" s="74"/>
      <c r="G14" s="7">
        <v>1</v>
      </c>
      <c r="H14" s="7">
        <v>2</v>
      </c>
      <c r="I14" s="7">
        <v>3</v>
      </c>
      <c r="J14" s="7">
        <v>4</v>
      </c>
      <c r="K14" s="30">
        <v>5</v>
      </c>
      <c r="L14" s="73"/>
      <c r="M14" s="74"/>
    </row>
    <row r="15" spans="2:15" ht="30" customHeight="1">
      <c r="B15" s="58" t="s">
        <v>19</v>
      </c>
      <c r="C15" s="49" t="s">
        <v>20</v>
      </c>
      <c r="D15" s="51"/>
      <c r="E15" s="73"/>
      <c r="F15" s="74"/>
      <c r="G15" s="49" t="s">
        <v>8</v>
      </c>
      <c r="H15" s="50"/>
      <c r="I15" s="50"/>
      <c r="J15" s="50"/>
      <c r="K15" s="51"/>
      <c r="L15" s="73"/>
      <c r="M15" s="74"/>
    </row>
    <row r="16" spans="2:15" ht="30" customHeight="1">
      <c r="B16" s="59"/>
      <c r="C16" s="52"/>
      <c r="D16" s="54"/>
      <c r="E16" s="73"/>
      <c r="F16" s="74"/>
      <c r="G16" s="52"/>
      <c r="H16" s="53"/>
      <c r="I16" s="53"/>
      <c r="J16" s="53"/>
      <c r="K16" s="54"/>
      <c r="L16" s="73"/>
      <c r="M16" s="74"/>
    </row>
    <row r="17" spans="2:13" ht="21" customHeight="1">
      <c r="B17" s="60"/>
      <c r="C17" s="27" t="s">
        <v>9</v>
      </c>
      <c r="D17" s="6" t="s">
        <v>10</v>
      </c>
      <c r="E17" s="73"/>
      <c r="F17" s="74"/>
      <c r="G17" s="7">
        <v>1</v>
      </c>
      <c r="H17" s="7">
        <v>2</v>
      </c>
      <c r="I17" s="7">
        <v>3</v>
      </c>
      <c r="J17" s="7">
        <v>4</v>
      </c>
      <c r="K17" s="30">
        <v>5</v>
      </c>
      <c r="L17" s="73"/>
      <c r="M17" s="74"/>
    </row>
    <row r="18" spans="2:13" ht="30" customHeight="1">
      <c r="B18" s="58" t="s">
        <v>22</v>
      </c>
      <c r="C18" s="49" t="s">
        <v>21</v>
      </c>
      <c r="D18" s="51"/>
      <c r="E18" s="73"/>
      <c r="F18" s="74"/>
      <c r="G18" s="49" t="s">
        <v>8</v>
      </c>
      <c r="H18" s="50"/>
      <c r="I18" s="50"/>
      <c r="J18" s="50"/>
      <c r="K18" s="51"/>
      <c r="L18" s="73"/>
      <c r="M18" s="74"/>
    </row>
    <row r="19" spans="2:13" ht="30" customHeight="1">
      <c r="B19" s="59"/>
      <c r="C19" s="52"/>
      <c r="D19" s="54"/>
      <c r="E19" s="73"/>
      <c r="F19" s="74"/>
      <c r="G19" s="52"/>
      <c r="H19" s="53"/>
      <c r="I19" s="53"/>
      <c r="J19" s="53"/>
      <c r="K19" s="54"/>
      <c r="L19" s="73"/>
      <c r="M19" s="74"/>
    </row>
    <row r="20" spans="2:13" ht="21" customHeight="1">
      <c r="B20" s="60"/>
      <c r="C20" s="27" t="s">
        <v>9</v>
      </c>
      <c r="D20" s="6" t="s">
        <v>10</v>
      </c>
      <c r="E20" s="73"/>
      <c r="F20" s="74"/>
      <c r="G20" s="7">
        <v>1</v>
      </c>
      <c r="H20" s="7">
        <v>2</v>
      </c>
      <c r="I20" s="7">
        <v>3</v>
      </c>
      <c r="J20" s="30">
        <v>4</v>
      </c>
      <c r="K20" s="7">
        <v>5</v>
      </c>
      <c r="L20" s="73"/>
      <c r="M20" s="74"/>
    </row>
    <row r="21" spans="2:13" ht="30" customHeight="1">
      <c r="B21" s="58" t="s">
        <v>23</v>
      </c>
      <c r="C21" s="49" t="s">
        <v>68</v>
      </c>
      <c r="D21" s="51"/>
      <c r="E21" s="73"/>
      <c r="F21" s="74"/>
      <c r="G21" s="49" t="s">
        <v>8</v>
      </c>
      <c r="H21" s="50"/>
      <c r="I21" s="50"/>
      <c r="J21" s="50"/>
      <c r="K21" s="51"/>
      <c r="L21" s="73"/>
      <c r="M21" s="74"/>
    </row>
    <row r="22" spans="2:13" ht="30" customHeight="1">
      <c r="B22" s="59"/>
      <c r="C22" s="52"/>
      <c r="D22" s="54"/>
      <c r="E22" s="73"/>
      <c r="F22" s="74"/>
      <c r="G22" s="52"/>
      <c r="H22" s="53"/>
      <c r="I22" s="53"/>
      <c r="J22" s="53"/>
      <c r="K22" s="54"/>
      <c r="L22" s="73"/>
      <c r="M22" s="74"/>
    </row>
    <row r="23" spans="2:13" ht="21" customHeight="1">
      <c r="B23" s="60"/>
      <c r="C23" s="27" t="s">
        <v>9</v>
      </c>
      <c r="D23" s="6" t="s">
        <v>10</v>
      </c>
      <c r="E23" s="73"/>
      <c r="F23" s="74"/>
      <c r="G23" s="7">
        <v>1</v>
      </c>
      <c r="H23" s="7">
        <v>2</v>
      </c>
      <c r="I23" s="7">
        <v>3</v>
      </c>
      <c r="J23" s="30">
        <v>4</v>
      </c>
      <c r="K23" s="7">
        <v>5</v>
      </c>
      <c r="L23" s="73"/>
      <c r="M23" s="74"/>
    </row>
    <row r="24" spans="2:13" ht="30" customHeight="1">
      <c r="B24" s="58" t="s">
        <v>25</v>
      </c>
      <c r="C24" s="49" t="s">
        <v>26</v>
      </c>
      <c r="D24" s="51"/>
      <c r="E24" s="73"/>
      <c r="F24" s="74"/>
      <c r="G24" s="49" t="s">
        <v>8</v>
      </c>
      <c r="H24" s="50"/>
      <c r="I24" s="50"/>
      <c r="J24" s="50"/>
      <c r="K24" s="51"/>
      <c r="L24" s="73"/>
      <c r="M24" s="74"/>
    </row>
    <row r="25" spans="2:13" ht="30" customHeight="1">
      <c r="B25" s="59"/>
      <c r="C25" s="52"/>
      <c r="D25" s="54"/>
      <c r="E25" s="73"/>
      <c r="F25" s="74"/>
      <c r="G25" s="52"/>
      <c r="H25" s="53"/>
      <c r="I25" s="53"/>
      <c r="J25" s="53"/>
      <c r="K25" s="54"/>
      <c r="L25" s="73"/>
      <c r="M25" s="74"/>
    </row>
    <row r="26" spans="2:13" ht="21" customHeight="1">
      <c r="B26" s="60"/>
      <c r="C26" s="28" t="s">
        <v>9</v>
      </c>
      <c r="D26" s="27" t="s">
        <v>10</v>
      </c>
      <c r="E26" s="73"/>
      <c r="F26" s="74"/>
      <c r="G26" s="7">
        <v>1</v>
      </c>
      <c r="H26" s="30">
        <v>2</v>
      </c>
      <c r="I26" s="7">
        <v>3</v>
      </c>
      <c r="J26" s="7">
        <v>4</v>
      </c>
      <c r="K26" s="7">
        <v>5</v>
      </c>
      <c r="L26" s="73"/>
      <c r="M26" s="74"/>
    </row>
    <row r="27" spans="2:13" ht="51" customHeight="1">
      <c r="B27" s="58" t="s">
        <v>27</v>
      </c>
      <c r="C27" s="55" t="s">
        <v>14</v>
      </c>
      <c r="D27" s="57"/>
      <c r="E27" s="73"/>
      <c r="F27" s="74"/>
      <c r="G27" s="55" t="s">
        <v>8</v>
      </c>
      <c r="H27" s="56"/>
      <c r="I27" s="56"/>
      <c r="J27" s="56"/>
      <c r="K27" s="57"/>
      <c r="L27" s="73"/>
      <c r="M27" s="74"/>
    </row>
    <row r="28" spans="2:13" ht="21" customHeight="1">
      <c r="B28" s="70"/>
      <c r="C28" s="29" t="s">
        <v>9</v>
      </c>
      <c r="D28" s="8" t="s">
        <v>10</v>
      </c>
      <c r="E28" s="75"/>
      <c r="F28" s="76"/>
      <c r="G28" s="9">
        <v>1</v>
      </c>
      <c r="H28" s="9">
        <v>2</v>
      </c>
      <c r="I28" s="9">
        <v>3</v>
      </c>
      <c r="J28" s="9">
        <v>4</v>
      </c>
      <c r="K28" s="31">
        <v>5</v>
      </c>
      <c r="L28" s="75"/>
      <c r="M28" s="76"/>
    </row>
    <row r="29" spans="2:13" ht="30" customHeight="1">
      <c r="B29" s="10"/>
      <c r="C29" s="11"/>
      <c r="D29" s="11"/>
      <c r="E29" s="17"/>
      <c r="F29" s="17"/>
      <c r="G29" s="11"/>
      <c r="H29" s="11"/>
      <c r="I29" s="11"/>
      <c r="J29" s="11"/>
      <c r="K29" s="11"/>
      <c r="L29" s="17"/>
      <c r="M29" s="17"/>
    </row>
    <row r="30" spans="2:13" ht="30" customHeight="1">
      <c r="B30" s="12"/>
      <c r="C30" s="11"/>
      <c r="D30" s="11"/>
      <c r="E30" s="17"/>
      <c r="F30" s="17"/>
      <c r="G30" s="11"/>
      <c r="H30" s="11"/>
      <c r="I30" s="11"/>
      <c r="J30" s="11"/>
      <c r="K30" s="11"/>
      <c r="L30" s="17"/>
      <c r="M30" s="17"/>
    </row>
    <row r="31" spans="2:13" ht="21" customHeight="1">
      <c r="B31" s="12"/>
      <c r="C31" s="13"/>
      <c r="D31" s="13"/>
      <c r="E31" s="17"/>
      <c r="F31" s="17"/>
      <c r="G31" s="18"/>
      <c r="H31" s="18"/>
      <c r="I31" s="18"/>
      <c r="J31" s="18"/>
      <c r="K31" s="18"/>
      <c r="L31" s="17"/>
      <c r="M31" s="17"/>
    </row>
    <row r="32" spans="2:13" ht="30" customHeight="1">
      <c r="B32" s="14"/>
      <c r="C32" s="11"/>
      <c r="D32" s="11"/>
      <c r="E32" s="17"/>
      <c r="F32" s="17"/>
      <c r="G32" s="11"/>
      <c r="H32" s="11"/>
      <c r="I32" s="11"/>
      <c r="J32" s="11"/>
      <c r="K32" s="11"/>
      <c r="L32" s="17"/>
      <c r="M32" s="17"/>
    </row>
    <row r="33" spans="2:13" ht="86.25" customHeight="1">
      <c r="B33" s="14"/>
      <c r="C33" s="11"/>
      <c r="D33" s="11"/>
      <c r="E33" s="17"/>
      <c r="F33" s="17"/>
      <c r="G33" s="11"/>
      <c r="H33" s="11"/>
      <c r="I33" s="11"/>
      <c r="J33" s="11"/>
      <c r="K33" s="11"/>
      <c r="L33" s="17"/>
      <c r="M33" s="17"/>
    </row>
    <row r="34" spans="2:13" ht="21" hidden="1" customHeight="1">
      <c r="B34" s="14"/>
      <c r="C34" s="13"/>
      <c r="D34" s="13"/>
      <c r="E34" s="19"/>
      <c r="F34" s="19"/>
      <c r="G34" s="18"/>
      <c r="H34" s="18"/>
      <c r="I34" s="18"/>
      <c r="J34" s="18"/>
      <c r="K34" s="18"/>
      <c r="L34" s="19"/>
      <c r="M34" s="20"/>
    </row>
    <row r="35" spans="2:13" ht="14.25" customHeight="1">
      <c r="B35" s="15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</row>
    <row r="36" spans="2:13" ht="14.25" customHeight="1">
      <c r="B36" s="15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</row>
    <row r="37" spans="2:13" ht="14.25" customHeight="1">
      <c r="B37" s="15"/>
      <c r="C37" s="13"/>
      <c r="D37" s="13"/>
      <c r="E37" s="16"/>
      <c r="F37" s="16"/>
      <c r="G37" s="16"/>
      <c r="H37" s="16"/>
      <c r="I37" s="16"/>
      <c r="J37" s="16"/>
      <c r="K37" s="16"/>
      <c r="L37" s="16"/>
      <c r="M37" s="16"/>
    </row>
    <row r="38" spans="2:13" ht="14.25" customHeight="1">
      <c r="B38" s="15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</row>
    <row r="39" spans="2:13" ht="14.25" customHeight="1">
      <c r="B39" s="15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</row>
    <row r="40" spans="2:13" ht="14.25" customHeight="1">
      <c r="B40" s="15"/>
      <c r="C40" s="13"/>
      <c r="D40" s="13"/>
      <c r="E40" s="16"/>
      <c r="F40" s="16"/>
      <c r="G40" s="16"/>
      <c r="H40" s="16"/>
      <c r="I40" s="16"/>
      <c r="J40" s="16"/>
      <c r="K40" s="16"/>
      <c r="L40" s="16"/>
      <c r="M40" s="16"/>
    </row>
    <row r="41" spans="2:13" ht="14.25" customHeight="1">
      <c r="B41" s="15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</row>
    <row r="42" spans="2:13" ht="14.25" customHeight="1">
      <c r="B42" s="15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</row>
    <row r="43" spans="2:13" ht="14.25" customHeight="1">
      <c r="B43" s="15"/>
      <c r="C43" s="13"/>
      <c r="D43" s="13"/>
      <c r="E43" s="16"/>
      <c r="F43" s="16"/>
      <c r="G43" s="16"/>
      <c r="H43" s="16"/>
      <c r="I43" s="16"/>
      <c r="J43" s="16"/>
      <c r="K43" s="16"/>
      <c r="L43" s="16"/>
      <c r="M43" s="16"/>
    </row>
    <row r="44" spans="2:13" ht="14.25" customHeight="1"/>
    <row r="45" spans="2:13" ht="14.25" customHeight="1"/>
    <row r="46" spans="2:13" ht="14.25" customHeight="1"/>
    <row r="47" spans="2:13" ht="14.25" customHeight="1"/>
    <row r="48" spans="2:13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28">
    <mergeCell ref="B10:B11"/>
    <mergeCell ref="C10:D10"/>
    <mergeCell ref="E10:F28"/>
    <mergeCell ref="G10:K10"/>
    <mergeCell ref="L10:M28"/>
    <mergeCell ref="B12:B14"/>
    <mergeCell ref="C12:D13"/>
    <mergeCell ref="G12:K13"/>
    <mergeCell ref="B15:B17"/>
    <mergeCell ref="C15:D16"/>
    <mergeCell ref="G15:K16"/>
    <mergeCell ref="B18:B20"/>
    <mergeCell ref="C18:D19"/>
    <mergeCell ref="G18:K19"/>
    <mergeCell ref="B21:B23"/>
    <mergeCell ref="C21:D22"/>
    <mergeCell ref="B2:M2"/>
    <mergeCell ref="C9:D9"/>
    <mergeCell ref="E9:F9"/>
    <mergeCell ref="G9:K9"/>
    <mergeCell ref="L9:M9"/>
    <mergeCell ref="G21:K22"/>
    <mergeCell ref="B24:B26"/>
    <mergeCell ref="C24:D25"/>
    <mergeCell ref="G24:K25"/>
    <mergeCell ref="B27:B28"/>
    <mergeCell ref="C27:D27"/>
    <mergeCell ref="G27:K27"/>
  </mergeCells>
  <pageMargins left="0.25" right="0.25" top="0.75" bottom="0.75" header="0" footer="0"/>
  <pageSetup paperSize="9" fitToHeight="0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13DEA-1A2D-4FAC-B337-3D51EA3DB17B}">
  <sheetPr codeName="Sheet4">
    <pageSetUpPr fitToPage="1"/>
  </sheetPr>
  <dimension ref="B1:O1000"/>
  <sheetViews>
    <sheetView topLeftCell="A17" zoomScaleNormal="100" workbookViewId="0">
      <selection activeCell="B9" sqref="B9:M28"/>
    </sheetView>
  </sheetViews>
  <sheetFormatPr defaultColWidth="12.625" defaultRowHeight="15" customHeight="1"/>
  <cols>
    <col min="1" max="1" width="7.625" customWidth="1"/>
    <col min="2" max="2" width="18.375" customWidth="1"/>
    <col min="3" max="3" width="14.5" customWidth="1"/>
    <col min="4" max="4" width="18.3125" customWidth="1"/>
    <col min="5" max="5" width="11.375" customWidth="1"/>
    <col min="6" max="6" width="36.375" customWidth="1"/>
    <col min="7" max="11" width="3.6875" customWidth="1"/>
    <col min="12" max="12" width="7.625" customWidth="1"/>
    <col min="13" max="13" width="22" customWidth="1"/>
    <col min="14" max="26" width="7.625" customWidth="1"/>
  </cols>
  <sheetData>
    <row r="1" spans="2:15" ht="3.75" customHeight="1"/>
    <row r="2" spans="2:15" ht="33.75" customHeight="1">
      <c r="B2" s="47" t="s">
        <v>11</v>
      </c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</row>
    <row r="3" spans="2:15" ht="14.25" customHeight="1"/>
    <row r="4" spans="2:15" ht="11.25" customHeight="1">
      <c r="C4" s="1" t="s">
        <v>0</v>
      </c>
      <c r="D4" s="2"/>
      <c r="E4" s="1" t="s">
        <v>1</v>
      </c>
      <c r="F4" s="2"/>
      <c r="G4" s="3"/>
      <c r="H4" s="3"/>
      <c r="I4" s="3"/>
      <c r="J4" s="3"/>
      <c r="K4" s="3"/>
      <c r="L4" s="3"/>
      <c r="M4" s="3"/>
    </row>
    <row r="5" spans="2:15" ht="12.75" customHeight="1">
      <c r="C5" s="4"/>
      <c r="M5" s="3"/>
    </row>
    <row r="6" spans="2:15" ht="13.5" customHeight="1">
      <c r="C6" s="1" t="s">
        <v>13</v>
      </c>
      <c r="D6" s="2"/>
      <c r="E6" s="1" t="s">
        <v>2</v>
      </c>
      <c r="F6" s="2" t="s">
        <v>62</v>
      </c>
      <c r="K6" s="3"/>
      <c r="L6" s="3"/>
      <c r="M6" s="3"/>
    </row>
    <row r="7" spans="2:15" ht="12" customHeight="1">
      <c r="E7" s="1" t="s">
        <v>3</v>
      </c>
      <c r="F7" s="2">
        <v>26</v>
      </c>
      <c r="H7" s="3"/>
      <c r="I7" s="3"/>
      <c r="J7" s="3"/>
      <c r="K7" s="3"/>
      <c r="L7" s="3"/>
      <c r="M7" s="3"/>
    </row>
    <row r="8" spans="2:15" ht="15" customHeight="1">
      <c r="E8" s="3"/>
      <c r="F8" s="3"/>
      <c r="G8" s="3"/>
      <c r="H8" s="3"/>
      <c r="I8" s="3"/>
      <c r="J8" s="3"/>
      <c r="K8" s="3"/>
      <c r="L8" s="3"/>
      <c r="M8" s="3">
        <v>1</v>
      </c>
    </row>
    <row r="9" spans="2:15" ht="39" customHeight="1">
      <c r="B9" s="5" t="s">
        <v>4</v>
      </c>
      <c r="C9" s="61" t="s">
        <v>5</v>
      </c>
      <c r="D9" s="62"/>
      <c r="E9" s="61" t="s">
        <v>12</v>
      </c>
      <c r="F9" s="62"/>
      <c r="G9" s="61" t="s">
        <v>6</v>
      </c>
      <c r="H9" s="63"/>
      <c r="I9" s="63"/>
      <c r="J9" s="63"/>
      <c r="K9" s="62"/>
      <c r="L9" s="61" t="s">
        <v>7</v>
      </c>
      <c r="M9" s="62"/>
      <c r="N9">
        <f>5+3+5+5+4+5+5</f>
        <v>32</v>
      </c>
      <c r="O9">
        <v>1</v>
      </c>
    </row>
    <row r="10" spans="2:15" ht="42" customHeight="1">
      <c r="B10" s="58" t="s">
        <v>15</v>
      </c>
      <c r="C10" s="55" t="s">
        <v>18</v>
      </c>
      <c r="D10" s="57"/>
      <c r="E10" s="71" t="s">
        <v>73</v>
      </c>
      <c r="F10" s="72"/>
      <c r="G10" s="55" t="s">
        <v>8</v>
      </c>
      <c r="H10" s="56"/>
      <c r="I10" s="56"/>
      <c r="J10" s="56"/>
      <c r="K10" s="57"/>
      <c r="L10" s="64"/>
      <c r="M10" s="65"/>
    </row>
    <row r="11" spans="2:15" ht="21" customHeight="1">
      <c r="B11" s="60"/>
      <c r="C11" s="27" t="s">
        <v>9</v>
      </c>
      <c r="D11" s="6" t="s">
        <v>10</v>
      </c>
      <c r="E11" s="73"/>
      <c r="F11" s="74"/>
      <c r="G11" s="7">
        <v>1</v>
      </c>
      <c r="H11" s="7">
        <v>2</v>
      </c>
      <c r="I11" s="7">
        <v>3</v>
      </c>
      <c r="J11" s="7">
        <v>4</v>
      </c>
      <c r="K11" s="30">
        <v>5</v>
      </c>
      <c r="L11" s="66"/>
      <c r="M11" s="67"/>
    </row>
    <row r="12" spans="2:15" ht="30" customHeight="1">
      <c r="B12" s="58" t="s">
        <v>16</v>
      </c>
      <c r="C12" s="49" t="s">
        <v>17</v>
      </c>
      <c r="D12" s="51"/>
      <c r="E12" s="73"/>
      <c r="F12" s="74"/>
      <c r="G12" s="49" t="s">
        <v>8</v>
      </c>
      <c r="H12" s="50"/>
      <c r="I12" s="50"/>
      <c r="J12" s="50"/>
      <c r="K12" s="51"/>
      <c r="L12" s="66"/>
      <c r="M12" s="67"/>
    </row>
    <row r="13" spans="2:15" ht="30" customHeight="1">
      <c r="B13" s="59"/>
      <c r="C13" s="52"/>
      <c r="D13" s="54"/>
      <c r="E13" s="73"/>
      <c r="F13" s="74"/>
      <c r="G13" s="52"/>
      <c r="H13" s="53"/>
      <c r="I13" s="53"/>
      <c r="J13" s="53"/>
      <c r="K13" s="54"/>
      <c r="L13" s="66"/>
      <c r="M13" s="67"/>
    </row>
    <row r="14" spans="2:15" ht="21" customHeight="1">
      <c r="B14" s="60"/>
      <c r="C14" s="27" t="s">
        <v>9</v>
      </c>
      <c r="D14" s="6" t="s">
        <v>10</v>
      </c>
      <c r="E14" s="73"/>
      <c r="F14" s="74"/>
      <c r="G14" s="7">
        <v>1</v>
      </c>
      <c r="H14" s="7">
        <v>2</v>
      </c>
      <c r="I14" s="30">
        <v>3</v>
      </c>
      <c r="J14" s="7">
        <v>4</v>
      </c>
      <c r="K14" s="7">
        <v>5</v>
      </c>
      <c r="L14" s="66"/>
      <c r="M14" s="67"/>
    </row>
    <row r="15" spans="2:15" ht="30" customHeight="1">
      <c r="B15" s="58" t="s">
        <v>19</v>
      </c>
      <c r="C15" s="49" t="s">
        <v>20</v>
      </c>
      <c r="D15" s="51"/>
      <c r="E15" s="73"/>
      <c r="F15" s="74"/>
      <c r="G15" s="49" t="s">
        <v>8</v>
      </c>
      <c r="H15" s="50"/>
      <c r="I15" s="50"/>
      <c r="J15" s="50"/>
      <c r="K15" s="51"/>
      <c r="L15" s="66"/>
      <c r="M15" s="67"/>
    </row>
    <row r="16" spans="2:15" ht="30" customHeight="1">
      <c r="B16" s="59"/>
      <c r="C16" s="52"/>
      <c r="D16" s="54"/>
      <c r="E16" s="73"/>
      <c r="F16" s="74"/>
      <c r="G16" s="52"/>
      <c r="H16" s="53"/>
      <c r="I16" s="53"/>
      <c r="J16" s="53"/>
      <c r="K16" s="54"/>
      <c r="L16" s="66"/>
      <c r="M16" s="67"/>
    </row>
    <row r="17" spans="2:13" ht="21" customHeight="1">
      <c r="B17" s="60"/>
      <c r="C17" s="27" t="s">
        <v>9</v>
      </c>
      <c r="D17" s="6" t="s">
        <v>10</v>
      </c>
      <c r="E17" s="73"/>
      <c r="F17" s="74"/>
      <c r="G17" s="7">
        <v>1</v>
      </c>
      <c r="H17" s="7">
        <v>2</v>
      </c>
      <c r="I17" s="7">
        <v>3</v>
      </c>
      <c r="J17" s="7">
        <v>4</v>
      </c>
      <c r="K17" s="30">
        <v>5</v>
      </c>
      <c r="L17" s="66"/>
      <c r="M17" s="67"/>
    </row>
    <row r="18" spans="2:13" ht="30" customHeight="1">
      <c r="B18" s="58" t="s">
        <v>22</v>
      </c>
      <c r="C18" s="49" t="s">
        <v>21</v>
      </c>
      <c r="D18" s="51"/>
      <c r="E18" s="73"/>
      <c r="F18" s="74"/>
      <c r="G18" s="49" t="s">
        <v>8</v>
      </c>
      <c r="H18" s="50"/>
      <c r="I18" s="50"/>
      <c r="J18" s="50"/>
      <c r="K18" s="51"/>
      <c r="L18" s="66"/>
      <c r="M18" s="67"/>
    </row>
    <row r="19" spans="2:13" ht="30" customHeight="1">
      <c r="B19" s="59"/>
      <c r="C19" s="52"/>
      <c r="D19" s="54"/>
      <c r="E19" s="73"/>
      <c r="F19" s="74"/>
      <c r="G19" s="52"/>
      <c r="H19" s="53"/>
      <c r="I19" s="53"/>
      <c r="J19" s="53"/>
      <c r="K19" s="54"/>
      <c r="L19" s="66"/>
      <c r="M19" s="67"/>
    </row>
    <row r="20" spans="2:13" ht="21" customHeight="1">
      <c r="B20" s="60"/>
      <c r="C20" s="27" t="s">
        <v>9</v>
      </c>
      <c r="D20" s="6" t="s">
        <v>10</v>
      </c>
      <c r="E20" s="73"/>
      <c r="F20" s="74"/>
      <c r="G20" s="7">
        <v>1</v>
      </c>
      <c r="H20" s="7">
        <v>2</v>
      </c>
      <c r="I20" s="7">
        <v>3</v>
      </c>
      <c r="J20" s="7">
        <v>4</v>
      </c>
      <c r="K20" s="30">
        <v>5</v>
      </c>
      <c r="L20" s="66"/>
      <c r="M20" s="67"/>
    </row>
    <row r="21" spans="2:13" ht="30" customHeight="1">
      <c r="B21" s="58" t="s">
        <v>23</v>
      </c>
      <c r="C21" s="77" t="s">
        <v>68</v>
      </c>
      <c r="D21" s="78"/>
      <c r="E21" s="73"/>
      <c r="F21" s="74"/>
      <c r="G21" s="49" t="s">
        <v>8</v>
      </c>
      <c r="H21" s="50"/>
      <c r="I21" s="50"/>
      <c r="J21" s="50"/>
      <c r="K21" s="51"/>
      <c r="L21" s="66"/>
      <c r="M21" s="67"/>
    </row>
    <row r="22" spans="2:13" ht="30" customHeight="1">
      <c r="B22" s="59"/>
      <c r="C22" s="79"/>
      <c r="D22" s="80"/>
      <c r="E22" s="73"/>
      <c r="F22" s="74"/>
      <c r="G22" s="52"/>
      <c r="H22" s="53"/>
      <c r="I22" s="53"/>
      <c r="J22" s="53"/>
      <c r="K22" s="54"/>
      <c r="L22" s="66"/>
      <c r="M22" s="67"/>
    </row>
    <row r="23" spans="2:13" ht="21" customHeight="1">
      <c r="B23" s="60"/>
      <c r="C23" s="27" t="s">
        <v>9</v>
      </c>
      <c r="D23" s="6" t="s">
        <v>10</v>
      </c>
      <c r="E23" s="73"/>
      <c r="F23" s="74"/>
      <c r="G23" s="7">
        <v>1</v>
      </c>
      <c r="H23" s="7">
        <v>2</v>
      </c>
      <c r="I23" s="7">
        <v>3</v>
      </c>
      <c r="J23" s="30">
        <v>4</v>
      </c>
      <c r="K23" s="7">
        <v>5</v>
      </c>
      <c r="L23" s="66"/>
      <c r="M23" s="67"/>
    </row>
    <row r="24" spans="2:13" ht="30" customHeight="1">
      <c r="B24" s="58" t="s">
        <v>25</v>
      </c>
      <c r="C24" s="49" t="s">
        <v>26</v>
      </c>
      <c r="D24" s="51"/>
      <c r="E24" s="73"/>
      <c r="F24" s="74"/>
      <c r="G24" s="49" t="s">
        <v>8</v>
      </c>
      <c r="H24" s="50"/>
      <c r="I24" s="50"/>
      <c r="J24" s="50"/>
      <c r="K24" s="51"/>
      <c r="L24" s="66"/>
      <c r="M24" s="67"/>
    </row>
    <row r="25" spans="2:13" ht="30" customHeight="1">
      <c r="B25" s="59"/>
      <c r="C25" s="52"/>
      <c r="D25" s="54"/>
      <c r="E25" s="73"/>
      <c r="F25" s="74"/>
      <c r="G25" s="52"/>
      <c r="H25" s="53"/>
      <c r="I25" s="53"/>
      <c r="J25" s="53"/>
      <c r="K25" s="54"/>
      <c r="L25" s="66"/>
      <c r="M25" s="67"/>
    </row>
    <row r="26" spans="2:13" ht="21" customHeight="1">
      <c r="B26" s="60"/>
      <c r="C26" s="27" t="s">
        <v>9</v>
      </c>
      <c r="D26" s="6" t="s">
        <v>10</v>
      </c>
      <c r="E26" s="73"/>
      <c r="F26" s="74"/>
      <c r="G26" s="7">
        <v>1</v>
      </c>
      <c r="H26" s="7">
        <v>2</v>
      </c>
      <c r="I26" s="7">
        <v>3</v>
      </c>
      <c r="J26" s="7">
        <v>4</v>
      </c>
      <c r="K26" s="30">
        <v>5</v>
      </c>
      <c r="L26" s="66"/>
      <c r="M26" s="67"/>
    </row>
    <row r="27" spans="2:13" ht="51" customHeight="1">
      <c r="B27" s="58" t="s">
        <v>27</v>
      </c>
      <c r="C27" s="55" t="s">
        <v>14</v>
      </c>
      <c r="D27" s="57"/>
      <c r="E27" s="73"/>
      <c r="F27" s="74"/>
      <c r="G27" s="55" t="s">
        <v>8</v>
      </c>
      <c r="H27" s="56"/>
      <c r="I27" s="56"/>
      <c r="J27" s="56"/>
      <c r="K27" s="57"/>
      <c r="L27" s="66"/>
      <c r="M27" s="67"/>
    </row>
    <row r="28" spans="2:13" ht="21" customHeight="1">
      <c r="B28" s="70"/>
      <c r="C28" s="29" t="s">
        <v>9</v>
      </c>
      <c r="D28" s="8" t="s">
        <v>10</v>
      </c>
      <c r="E28" s="75"/>
      <c r="F28" s="76"/>
      <c r="G28" s="9">
        <v>1</v>
      </c>
      <c r="H28" s="9">
        <v>2</v>
      </c>
      <c r="I28" s="9">
        <v>3</v>
      </c>
      <c r="J28" s="9">
        <v>4</v>
      </c>
      <c r="K28" s="31">
        <v>5</v>
      </c>
      <c r="L28" s="68"/>
      <c r="M28" s="69"/>
    </row>
    <row r="29" spans="2:13" ht="30" customHeight="1">
      <c r="B29" s="10"/>
      <c r="C29" s="11"/>
      <c r="D29" s="11"/>
      <c r="E29" s="17"/>
      <c r="F29" s="17"/>
      <c r="G29" s="11"/>
      <c r="H29" s="11"/>
      <c r="I29" s="11"/>
      <c r="J29" s="11"/>
      <c r="K29" s="11"/>
      <c r="L29" s="17"/>
      <c r="M29" s="17"/>
    </row>
    <row r="30" spans="2:13" ht="30" customHeight="1">
      <c r="B30" s="12"/>
      <c r="C30" s="11"/>
      <c r="D30" s="11"/>
      <c r="E30" s="17"/>
      <c r="F30" s="17"/>
      <c r="G30" s="11"/>
      <c r="H30" s="11"/>
      <c r="I30" s="11"/>
      <c r="J30" s="11"/>
      <c r="K30" s="11"/>
      <c r="L30" s="17"/>
      <c r="M30" s="17"/>
    </row>
    <row r="31" spans="2:13" ht="21" customHeight="1">
      <c r="B31" s="12"/>
      <c r="C31" s="13"/>
      <c r="D31" s="13"/>
      <c r="E31" s="17"/>
      <c r="F31" s="17"/>
      <c r="G31" s="18"/>
      <c r="H31" s="18"/>
      <c r="I31" s="18"/>
      <c r="J31" s="18"/>
      <c r="K31" s="18"/>
      <c r="L31" s="17"/>
      <c r="M31" s="17"/>
    </row>
    <row r="32" spans="2:13" ht="30" customHeight="1">
      <c r="B32" s="14"/>
      <c r="C32" s="11"/>
      <c r="D32" s="11"/>
      <c r="E32" s="17"/>
      <c r="F32" s="17"/>
      <c r="G32" s="11"/>
      <c r="H32" s="11"/>
      <c r="I32" s="11"/>
      <c r="J32" s="11"/>
      <c r="K32" s="11"/>
      <c r="L32" s="17"/>
      <c r="M32" s="17"/>
    </row>
    <row r="33" spans="2:13" ht="86.25" customHeight="1">
      <c r="B33" s="14"/>
      <c r="C33" s="11"/>
      <c r="D33" s="11"/>
      <c r="E33" s="17"/>
      <c r="F33" s="17"/>
      <c r="G33" s="11"/>
      <c r="H33" s="11"/>
      <c r="I33" s="11"/>
      <c r="J33" s="11"/>
      <c r="K33" s="11"/>
      <c r="L33" s="17"/>
      <c r="M33" s="17"/>
    </row>
    <row r="34" spans="2:13" ht="21" hidden="1" customHeight="1">
      <c r="B34" s="14"/>
      <c r="C34" s="13"/>
      <c r="D34" s="13"/>
      <c r="E34" s="19"/>
      <c r="F34" s="19"/>
      <c r="G34" s="18"/>
      <c r="H34" s="18"/>
      <c r="I34" s="18"/>
      <c r="J34" s="18"/>
      <c r="K34" s="18"/>
      <c r="L34" s="19"/>
      <c r="M34" s="20"/>
    </row>
    <row r="35" spans="2:13" ht="14.25" customHeight="1">
      <c r="B35" s="15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</row>
    <row r="36" spans="2:13" ht="14.25" customHeight="1">
      <c r="B36" s="15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</row>
    <row r="37" spans="2:13" ht="14.25" customHeight="1">
      <c r="B37" s="15"/>
      <c r="C37" s="13"/>
      <c r="D37" s="13"/>
      <c r="E37" s="16"/>
      <c r="F37" s="16"/>
      <c r="G37" s="16"/>
      <c r="H37" s="16"/>
      <c r="I37" s="16"/>
      <c r="J37" s="16"/>
      <c r="K37" s="16"/>
      <c r="L37" s="16"/>
      <c r="M37" s="16"/>
    </row>
    <row r="38" spans="2:13" ht="14.25" customHeight="1">
      <c r="B38" s="15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</row>
    <row r="39" spans="2:13" ht="14.25" customHeight="1">
      <c r="B39" s="15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</row>
    <row r="40" spans="2:13" ht="14.25" customHeight="1">
      <c r="B40" s="15"/>
      <c r="C40" s="13"/>
      <c r="D40" s="13"/>
      <c r="E40" s="16"/>
      <c r="F40" s="16"/>
      <c r="G40" s="16"/>
      <c r="H40" s="16"/>
      <c r="I40" s="16"/>
      <c r="J40" s="16"/>
      <c r="K40" s="16"/>
      <c r="L40" s="16"/>
      <c r="M40" s="16"/>
    </row>
    <row r="41" spans="2:13" ht="14.25" customHeight="1">
      <c r="B41" s="15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</row>
    <row r="42" spans="2:13" ht="14.25" customHeight="1">
      <c r="B42" s="15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</row>
    <row r="43" spans="2:13" ht="14.25" customHeight="1">
      <c r="B43" s="15"/>
      <c r="C43" s="13"/>
      <c r="D43" s="13"/>
      <c r="E43" s="16"/>
      <c r="F43" s="16"/>
      <c r="G43" s="16"/>
      <c r="H43" s="16"/>
      <c r="I43" s="16"/>
      <c r="J43" s="16"/>
      <c r="K43" s="16"/>
      <c r="L43" s="16"/>
      <c r="M43" s="16"/>
    </row>
    <row r="44" spans="2:13" ht="14.25" customHeight="1"/>
    <row r="45" spans="2:13" ht="14.25" customHeight="1"/>
    <row r="46" spans="2:13" ht="14.25" customHeight="1"/>
    <row r="47" spans="2:13" ht="14.25" customHeight="1"/>
    <row r="48" spans="2:13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28">
    <mergeCell ref="B10:B11"/>
    <mergeCell ref="C10:D10"/>
    <mergeCell ref="E10:F28"/>
    <mergeCell ref="G10:K10"/>
    <mergeCell ref="L10:M28"/>
    <mergeCell ref="B12:B14"/>
    <mergeCell ref="C12:D13"/>
    <mergeCell ref="G12:K13"/>
    <mergeCell ref="B15:B17"/>
    <mergeCell ref="C15:D16"/>
    <mergeCell ref="G15:K16"/>
    <mergeCell ref="B18:B20"/>
    <mergeCell ref="C18:D19"/>
    <mergeCell ref="G18:K19"/>
    <mergeCell ref="B21:B23"/>
    <mergeCell ref="C21:D22"/>
    <mergeCell ref="B2:M2"/>
    <mergeCell ref="C9:D9"/>
    <mergeCell ref="E9:F9"/>
    <mergeCell ref="G9:K9"/>
    <mergeCell ref="L9:M9"/>
    <mergeCell ref="G21:K22"/>
    <mergeCell ref="B24:B26"/>
    <mergeCell ref="C24:D25"/>
    <mergeCell ref="G24:K25"/>
    <mergeCell ref="B27:B28"/>
    <mergeCell ref="C27:D27"/>
    <mergeCell ref="G27:K27"/>
  </mergeCells>
  <pageMargins left="0.25" right="0.25" top="0.75" bottom="0.75" header="0" footer="0"/>
  <pageSetup paperSize="9" fitToHeight="0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424837-3F57-45A5-A5C8-540EBF8A0C10}">
  <sheetPr codeName="Sheet5">
    <pageSetUpPr fitToPage="1"/>
  </sheetPr>
  <dimension ref="B1:O1000"/>
  <sheetViews>
    <sheetView topLeftCell="A17" zoomScaleNormal="100" workbookViewId="0">
      <selection activeCell="B9" sqref="B9:M28"/>
    </sheetView>
  </sheetViews>
  <sheetFormatPr defaultColWidth="12.625" defaultRowHeight="15" customHeight="1"/>
  <cols>
    <col min="1" max="1" width="7.625" customWidth="1"/>
    <col min="2" max="2" width="18.375" customWidth="1"/>
    <col min="3" max="3" width="14.5" customWidth="1"/>
    <col min="4" max="4" width="18.3125" customWidth="1"/>
    <col min="5" max="5" width="11.375" customWidth="1"/>
    <col min="6" max="6" width="36.375" customWidth="1"/>
    <col min="7" max="11" width="3.6875" customWidth="1"/>
    <col min="12" max="12" width="7.625" customWidth="1"/>
    <col min="13" max="13" width="22" customWidth="1"/>
    <col min="14" max="26" width="7.625" customWidth="1"/>
  </cols>
  <sheetData>
    <row r="1" spans="2:15" ht="3.75" customHeight="1"/>
    <row r="2" spans="2:15" ht="33.75" customHeight="1">
      <c r="B2" s="47" t="s">
        <v>11</v>
      </c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</row>
    <row r="3" spans="2:15" ht="14.25" customHeight="1"/>
    <row r="4" spans="2:15" ht="11.25" customHeight="1">
      <c r="C4" s="1" t="s">
        <v>0</v>
      </c>
      <c r="D4" s="2"/>
      <c r="E4" s="1" t="s">
        <v>1</v>
      </c>
      <c r="F4" s="2"/>
      <c r="G4" s="3"/>
      <c r="H4" s="3"/>
      <c r="I4" s="3"/>
      <c r="J4" s="3"/>
      <c r="K4" s="3"/>
      <c r="L4" s="3"/>
      <c r="M4" s="3"/>
    </row>
    <row r="5" spans="2:15" ht="12.75" customHeight="1">
      <c r="C5" s="4"/>
      <c r="M5" s="3"/>
    </row>
    <row r="6" spans="2:15" ht="13.5" customHeight="1">
      <c r="C6" s="1" t="s">
        <v>13</v>
      </c>
      <c r="D6" s="2"/>
      <c r="E6" s="1" t="s">
        <v>2</v>
      </c>
      <c r="F6" s="2" t="s">
        <v>62</v>
      </c>
      <c r="K6" s="3"/>
      <c r="L6" s="3"/>
      <c r="M6" s="3"/>
    </row>
    <row r="7" spans="2:15" ht="12" customHeight="1">
      <c r="E7" s="1" t="s">
        <v>3</v>
      </c>
      <c r="F7" s="2">
        <v>18</v>
      </c>
      <c r="H7" s="3"/>
      <c r="I7" s="3"/>
      <c r="J7" s="3"/>
      <c r="K7" s="3"/>
      <c r="L7" s="3"/>
      <c r="M7" s="3"/>
    </row>
    <row r="8" spans="2:15" ht="15" customHeight="1">
      <c r="E8" s="3"/>
      <c r="F8" s="3"/>
      <c r="G8" s="3"/>
      <c r="H8" s="3"/>
      <c r="I8" s="3"/>
      <c r="J8" s="3"/>
      <c r="K8" s="3"/>
      <c r="L8" s="3"/>
      <c r="M8" s="3">
        <v>1</v>
      </c>
    </row>
    <row r="9" spans="2:15" ht="39" customHeight="1">
      <c r="B9" s="5" t="s">
        <v>4</v>
      </c>
      <c r="C9" s="61" t="s">
        <v>5</v>
      </c>
      <c r="D9" s="62"/>
      <c r="E9" s="61" t="s">
        <v>12</v>
      </c>
      <c r="F9" s="62"/>
      <c r="G9" s="61" t="s">
        <v>6</v>
      </c>
      <c r="H9" s="63"/>
      <c r="I9" s="63"/>
      <c r="J9" s="63"/>
      <c r="K9" s="62"/>
      <c r="L9" s="61" t="s">
        <v>7</v>
      </c>
      <c r="M9" s="62"/>
      <c r="N9">
        <f>5+5+5+5+4+5+5</f>
        <v>34</v>
      </c>
      <c r="O9">
        <v>1</v>
      </c>
    </row>
    <row r="10" spans="2:15" ht="42" customHeight="1">
      <c r="B10" s="58" t="s">
        <v>15</v>
      </c>
      <c r="C10" s="55" t="s">
        <v>18</v>
      </c>
      <c r="D10" s="57"/>
      <c r="E10" s="71" t="s">
        <v>69</v>
      </c>
      <c r="F10" s="72"/>
      <c r="G10" s="55" t="s">
        <v>8</v>
      </c>
      <c r="H10" s="56"/>
      <c r="I10" s="56"/>
      <c r="J10" s="56"/>
      <c r="K10" s="57"/>
      <c r="L10" s="64"/>
      <c r="M10" s="65"/>
    </row>
    <row r="11" spans="2:15" ht="21" customHeight="1">
      <c r="B11" s="60"/>
      <c r="C11" s="27" t="s">
        <v>9</v>
      </c>
      <c r="D11" s="6" t="s">
        <v>10</v>
      </c>
      <c r="E11" s="73"/>
      <c r="F11" s="74"/>
      <c r="G11" s="7">
        <v>1</v>
      </c>
      <c r="H11" s="7">
        <v>2</v>
      </c>
      <c r="I11" s="7">
        <v>3</v>
      </c>
      <c r="J11" s="7">
        <v>4</v>
      </c>
      <c r="K11" s="30">
        <v>5</v>
      </c>
      <c r="L11" s="66"/>
      <c r="M11" s="67"/>
    </row>
    <row r="12" spans="2:15" ht="30" customHeight="1">
      <c r="B12" s="58" t="s">
        <v>16</v>
      </c>
      <c r="C12" s="49" t="s">
        <v>17</v>
      </c>
      <c r="D12" s="51"/>
      <c r="E12" s="73"/>
      <c r="F12" s="74"/>
      <c r="G12" s="49" t="s">
        <v>8</v>
      </c>
      <c r="H12" s="50"/>
      <c r="I12" s="50"/>
      <c r="J12" s="50"/>
      <c r="K12" s="51"/>
      <c r="L12" s="66"/>
      <c r="M12" s="67"/>
    </row>
    <row r="13" spans="2:15" ht="30" customHeight="1">
      <c r="B13" s="59"/>
      <c r="C13" s="52"/>
      <c r="D13" s="54"/>
      <c r="E13" s="73"/>
      <c r="F13" s="74"/>
      <c r="G13" s="52"/>
      <c r="H13" s="53"/>
      <c r="I13" s="53"/>
      <c r="J13" s="53"/>
      <c r="K13" s="54"/>
      <c r="L13" s="66"/>
      <c r="M13" s="67"/>
    </row>
    <row r="14" spans="2:15" ht="21" customHeight="1">
      <c r="B14" s="60"/>
      <c r="C14" s="27" t="s">
        <v>9</v>
      </c>
      <c r="D14" s="6" t="s">
        <v>10</v>
      </c>
      <c r="E14" s="73"/>
      <c r="F14" s="74"/>
      <c r="G14" s="7">
        <v>1</v>
      </c>
      <c r="H14" s="7">
        <v>2</v>
      </c>
      <c r="I14" s="7">
        <v>3</v>
      </c>
      <c r="J14" s="7">
        <v>4</v>
      </c>
      <c r="K14" s="30">
        <v>5</v>
      </c>
      <c r="L14" s="66"/>
      <c r="M14" s="67"/>
    </row>
    <row r="15" spans="2:15" ht="30" customHeight="1">
      <c r="B15" s="58" t="s">
        <v>19</v>
      </c>
      <c r="C15" s="49" t="s">
        <v>20</v>
      </c>
      <c r="D15" s="51"/>
      <c r="E15" s="73"/>
      <c r="F15" s="74"/>
      <c r="G15" s="49" t="s">
        <v>8</v>
      </c>
      <c r="H15" s="50"/>
      <c r="I15" s="50"/>
      <c r="J15" s="50"/>
      <c r="K15" s="51"/>
      <c r="L15" s="66"/>
      <c r="M15" s="67"/>
    </row>
    <row r="16" spans="2:15" ht="30" customHeight="1">
      <c r="B16" s="59"/>
      <c r="C16" s="52"/>
      <c r="D16" s="54"/>
      <c r="E16" s="73"/>
      <c r="F16" s="74"/>
      <c r="G16" s="52"/>
      <c r="H16" s="53"/>
      <c r="I16" s="53"/>
      <c r="J16" s="53"/>
      <c r="K16" s="54"/>
      <c r="L16" s="66"/>
      <c r="M16" s="67"/>
    </row>
    <row r="17" spans="2:13" ht="21" customHeight="1">
      <c r="B17" s="60"/>
      <c r="C17" s="27" t="s">
        <v>9</v>
      </c>
      <c r="D17" s="6" t="s">
        <v>10</v>
      </c>
      <c r="E17" s="73"/>
      <c r="F17" s="74"/>
      <c r="G17" s="7">
        <v>1</v>
      </c>
      <c r="H17" s="7">
        <v>2</v>
      </c>
      <c r="I17" s="7">
        <v>3</v>
      </c>
      <c r="J17" s="7">
        <v>4</v>
      </c>
      <c r="K17" s="30">
        <v>5</v>
      </c>
      <c r="L17" s="66"/>
      <c r="M17" s="67"/>
    </row>
    <row r="18" spans="2:13" ht="30" customHeight="1">
      <c r="B18" s="58" t="s">
        <v>22</v>
      </c>
      <c r="C18" s="49" t="s">
        <v>21</v>
      </c>
      <c r="D18" s="51"/>
      <c r="E18" s="73"/>
      <c r="F18" s="74"/>
      <c r="G18" s="49" t="s">
        <v>8</v>
      </c>
      <c r="H18" s="50"/>
      <c r="I18" s="50"/>
      <c r="J18" s="50"/>
      <c r="K18" s="51"/>
      <c r="L18" s="66"/>
      <c r="M18" s="67"/>
    </row>
    <row r="19" spans="2:13" ht="30" customHeight="1">
      <c r="B19" s="59"/>
      <c r="C19" s="52"/>
      <c r="D19" s="54"/>
      <c r="E19" s="73"/>
      <c r="F19" s="74"/>
      <c r="G19" s="52"/>
      <c r="H19" s="53"/>
      <c r="I19" s="53"/>
      <c r="J19" s="53"/>
      <c r="K19" s="54"/>
      <c r="L19" s="66"/>
      <c r="M19" s="67"/>
    </row>
    <row r="20" spans="2:13" ht="21" customHeight="1">
      <c r="B20" s="60"/>
      <c r="C20" s="27" t="s">
        <v>9</v>
      </c>
      <c r="D20" s="6" t="s">
        <v>10</v>
      </c>
      <c r="E20" s="73"/>
      <c r="F20" s="74"/>
      <c r="G20" s="7">
        <v>1</v>
      </c>
      <c r="H20" s="7">
        <v>2</v>
      </c>
      <c r="I20" s="7">
        <v>3</v>
      </c>
      <c r="J20" s="7">
        <v>4</v>
      </c>
      <c r="K20" s="30">
        <v>5</v>
      </c>
      <c r="L20" s="66"/>
      <c r="M20" s="67"/>
    </row>
    <row r="21" spans="2:13" ht="30" customHeight="1">
      <c r="B21" s="58" t="s">
        <v>23</v>
      </c>
      <c r="C21" s="49" t="s">
        <v>68</v>
      </c>
      <c r="D21" s="51"/>
      <c r="E21" s="73"/>
      <c r="F21" s="74"/>
      <c r="G21" s="49" t="s">
        <v>8</v>
      </c>
      <c r="H21" s="50"/>
      <c r="I21" s="50"/>
      <c r="J21" s="50"/>
      <c r="K21" s="51"/>
      <c r="L21" s="66"/>
      <c r="M21" s="67"/>
    </row>
    <row r="22" spans="2:13" ht="30" customHeight="1">
      <c r="B22" s="59"/>
      <c r="C22" s="52"/>
      <c r="D22" s="54"/>
      <c r="E22" s="73"/>
      <c r="F22" s="74"/>
      <c r="G22" s="52"/>
      <c r="H22" s="53"/>
      <c r="I22" s="53"/>
      <c r="J22" s="53"/>
      <c r="K22" s="54"/>
      <c r="L22" s="66"/>
      <c r="M22" s="67"/>
    </row>
    <row r="23" spans="2:13" ht="21" customHeight="1">
      <c r="B23" s="60"/>
      <c r="C23" s="27" t="s">
        <v>9</v>
      </c>
      <c r="D23" s="6" t="s">
        <v>10</v>
      </c>
      <c r="E23" s="73"/>
      <c r="F23" s="74"/>
      <c r="G23" s="7">
        <v>1</v>
      </c>
      <c r="H23" s="7">
        <v>2</v>
      </c>
      <c r="I23" s="7">
        <v>3</v>
      </c>
      <c r="J23" s="30">
        <v>4</v>
      </c>
      <c r="K23" s="7">
        <v>5</v>
      </c>
      <c r="L23" s="66"/>
      <c r="M23" s="67"/>
    </row>
    <row r="24" spans="2:13" ht="30" customHeight="1">
      <c r="B24" s="58" t="s">
        <v>25</v>
      </c>
      <c r="C24" s="49" t="s">
        <v>26</v>
      </c>
      <c r="D24" s="51"/>
      <c r="E24" s="73"/>
      <c r="F24" s="74"/>
      <c r="G24" s="49" t="s">
        <v>8</v>
      </c>
      <c r="H24" s="50"/>
      <c r="I24" s="50"/>
      <c r="J24" s="50"/>
      <c r="K24" s="51"/>
      <c r="L24" s="66"/>
      <c r="M24" s="67"/>
    </row>
    <row r="25" spans="2:13" ht="30" customHeight="1">
      <c r="B25" s="59"/>
      <c r="C25" s="52"/>
      <c r="D25" s="54"/>
      <c r="E25" s="73"/>
      <c r="F25" s="74"/>
      <c r="G25" s="52"/>
      <c r="H25" s="53"/>
      <c r="I25" s="53"/>
      <c r="J25" s="53"/>
      <c r="K25" s="54"/>
      <c r="L25" s="66"/>
      <c r="M25" s="67"/>
    </row>
    <row r="26" spans="2:13" ht="21" customHeight="1">
      <c r="B26" s="60"/>
      <c r="C26" s="27" t="s">
        <v>9</v>
      </c>
      <c r="D26" s="6" t="s">
        <v>10</v>
      </c>
      <c r="E26" s="73"/>
      <c r="F26" s="74"/>
      <c r="G26" s="7">
        <v>1</v>
      </c>
      <c r="H26" s="7">
        <v>2</v>
      </c>
      <c r="I26" s="7">
        <v>3</v>
      </c>
      <c r="J26" s="7">
        <v>4</v>
      </c>
      <c r="K26" s="30">
        <v>5</v>
      </c>
      <c r="L26" s="66"/>
      <c r="M26" s="67"/>
    </row>
    <row r="27" spans="2:13" ht="51" customHeight="1">
      <c r="B27" s="58" t="s">
        <v>27</v>
      </c>
      <c r="C27" s="55" t="s">
        <v>14</v>
      </c>
      <c r="D27" s="57"/>
      <c r="E27" s="73"/>
      <c r="F27" s="74"/>
      <c r="G27" s="55" t="s">
        <v>8</v>
      </c>
      <c r="H27" s="56"/>
      <c r="I27" s="56"/>
      <c r="J27" s="56"/>
      <c r="K27" s="57"/>
      <c r="L27" s="66"/>
      <c r="M27" s="67"/>
    </row>
    <row r="28" spans="2:13" ht="21" customHeight="1">
      <c r="B28" s="70"/>
      <c r="C28" s="29" t="s">
        <v>9</v>
      </c>
      <c r="D28" s="8" t="s">
        <v>10</v>
      </c>
      <c r="E28" s="75"/>
      <c r="F28" s="76"/>
      <c r="G28" s="9">
        <v>1</v>
      </c>
      <c r="H28" s="9">
        <v>2</v>
      </c>
      <c r="I28" s="9">
        <v>3</v>
      </c>
      <c r="J28" s="9">
        <v>4</v>
      </c>
      <c r="K28" s="31">
        <v>5</v>
      </c>
      <c r="L28" s="68"/>
      <c r="M28" s="69"/>
    </row>
    <row r="29" spans="2:13" ht="30" customHeight="1">
      <c r="B29" s="10"/>
      <c r="C29" s="11"/>
      <c r="D29" s="11"/>
      <c r="E29" s="17"/>
      <c r="F29" s="17"/>
      <c r="G29" s="11"/>
      <c r="H29" s="11"/>
      <c r="I29" s="11"/>
      <c r="J29" s="11"/>
      <c r="K29" s="11"/>
      <c r="L29" s="17"/>
      <c r="M29" s="17"/>
    </row>
    <row r="30" spans="2:13" ht="30" customHeight="1">
      <c r="B30" s="12"/>
      <c r="C30" s="11"/>
      <c r="D30" s="11"/>
      <c r="E30" s="17"/>
      <c r="F30" s="17"/>
      <c r="G30" s="11"/>
      <c r="H30" s="11"/>
      <c r="I30" s="11"/>
      <c r="J30" s="11"/>
      <c r="K30" s="11"/>
      <c r="L30" s="17"/>
      <c r="M30" s="17"/>
    </row>
    <row r="31" spans="2:13" ht="21" customHeight="1">
      <c r="B31" s="12"/>
      <c r="C31" s="13"/>
      <c r="D31" s="13"/>
      <c r="E31" s="17"/>
      <c r="F31" s="17"/>
      <c r="G31" s="18"/>
      <c r="H31" s="18"/>
      <c r="I31" s="18"/>
      <c r="J31" s="18"/>
      <c r="K31" s="18"/>
      <c r="L31" s="17"/>
      <c r="M31" s="17"/>
    </row>
    <row r="32" spans="2:13" ht="30" customHeight="1">
      <c r="B32" s="14"/>
      <c r="C32" s="11"/>
      <c r="D32" s="11"/>
      <c r="E32" s="17"/>
      <c r="F32" s="17"/>
      <c r="G32" s="11"/>
      <c r="H32" s="11"/>
      <c r="I32" s="11"/>
      <c r="J32" s="11"/>
      <c r="K32" s="11"/>
      <c r="L32" s="17"/>
      <c r="M32" s="17"/>
    </row>
    <row r="33" spans="2:13" ht="86.25" customHeight="1">
      <c r="B33" s="14"/>
      <c r="C33" s="11"/>
      <c r="D33" s="11"/>
      <c r="E33" s="17"/>
      <c r="F33" s="17"/>
      <c r="G33" s="11"/>
      <c r="H33" s="11"/>
      <c r="I33" s="11"/>
      <c r="J33" s="11"/>
      <c r="K33" s="11"/>
      <c r="L33" s="17"/>
      <c r="M33" s="17"/>
    </row>
    <row r="34" spans="2:13" ht="21" hidden="1" customHeight="1">
      <c r="B34" s="14"/>
      <c r="C34" s="13"/>
      <c r="D34" s="13"/>
      <c r="E34" s="19"/>
      <c r="F34" s="19"/>
      <c r="G34" s="18"/>
      <c r="H34" s="18"/>
      <c r="I34" s="18"/>
      <c r="J34" s="18"/>
      <c r="K34" s="18"/>
      <c r="L34" s="19"/>
      <c r="M34" s="20"/>
    </row>
    <row r="35" spans="2:13" ht="14.25" customHeight="1">
      <c r="B35" s="15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</row>
    <row r="36" spans="2:13" ht="14.25" customHeight="1">
      <c r="B36" s="15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</row>
    <row r="37" spans="2:13" ht="14.25" customHeight="1">
      <c r="B37" s="15"/>
      <c r="C37" s="13"/>
      <c r="D37" s="13"/>
      <c r="E37" s="16"/>
      <c r="F37" s="16"/>
      <c r="G37" s="16"/>
      <c r="H37" s="16"/>
      <c r="I37" s="16"/>
      <c r="J37" s="16"/>
      <c r="K37" s="16"/>
      <c r="L37" s="16"/>
      <c r="M37" s="16"/>
    </row>
    <row r="38" spans="2:13" ht="14.25" customHeight="1">
      <c r="B38" s="15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</row>
    <row r="39" spans="2:13" ht="14.25" customHeight="1">
      <c r="B39" s="15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</row>
    <row r="40" spans="2:13" ht="14.25" customHeight="1">
      <c r="B40" s="15"/>
      <c r="C40" s="13"/>
      <c r="D40" s="13"/>
      <c r="E40" s="16"/>
      <c r="F40" s="16"/>
      <c r="G40" s="16"/>
      <c r="H40" s="16"/>
      <c r="I40" s="16"/>
      <c r="J40" s="16"/>
      <c r="K40" s="16"/>
      <c r="L40" s="16"/>
      <c r="M40" s="16"/>
    </row>
    <row r="41" spans="2:13" ht="14.25" customHeight="1">
      <c r="B41" s="15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</row>
    <row r="42" spans="2:13" ht="14.25" customHeight="1">
      <c r="B42" s="15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</row>
    <row r="43" spans="2:13" ht="14.25" customHeight="1">
      <c r="B43" s="15"/>
      <c r="C43" s="13"/>
      <c r="D43" s="13"/>
      <c r="E43" s="16"/>
      <c r="F43" s="16"/>
      <c r="G43" s="16"/>
      <c r="H43" s="16"/>
      <c r="I43" s="16"/>
      <c r="J43" s="16"/>
      <c r="K43" s="16"/>
      <c r="L43" s="16"/>
      <c r="M43" s="16"/>
    </row>
    <row r="44" spans="2:13" ht="14.25" customHeight="1"/>
    <row r="45" spans="2:13" ht="14.25" customHeight="1"/>
    <row r="46" spans="2:13" ht="14.25" customHeight="1"/>
    <row r="47" spans="2:13" ht="14.25" customHeight="1"/>
    <row r="48" spans="2:13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28">
    <mergeCell ref="B10:B11"/>
    <mergeCell ref="C10:D10"/>
    <mergeCell ref="E10:F28"/>
    <mergeCell ref="G10:K10"/>
    <mergeCell ref="L10:M28"/>
    <mergeCell ref="B12:B14"/>
    <mergeCell ref="C12:D13"/>
    <mergeCell ref="G12:K13"/>
    <mergeCell ref="B15:B17"/>
    <mergeCell ref="C15:D16"/>
    <mergeCell ref="G15:K16"/>
    <mergeCell ref="B18:B20"/>
    <mergeCell ref="C18:D19"/>
    <mergeCell ref="G18:K19"/>
    <mergeCell ref="B21:B23"/>
    <mergeCell ref="C21:D22"/>
    <mergeCell ref="B2:M2"/>
    <mergeCell ref="C9:D9"/>
    <mergeCell ref="E9:F9"/>
    <mergeCell ref="G9:K9"/>
    <mergeCell ref="L9:M9"/>
    <mergeCell ref="G21:K22"/>
    <mergeCell ref="B24:B26"/>
    <mergeCell ref="C24:D25"/>
    <mergeCell ref="G24:K25"/>
    <mergeCell ref="B27:B28"/>
    <mergeCell ref="C27:D27"/>
    <mergeCell ref="G27:K27"/>
  </mergeCells>
  <pageMargins left="0.25" right="0.25" top="0.75" bottom="0.75" header="0" footer="0"/>
  <pageSetup paperSize="9" fitToHeight="0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2210C1-5EA7-469C-AC20-C16CF79076FE}">
  <sheetPr codeName="Sheet6">
    <pageSetUpPr fitToPage="1"/>
  </sheetPr>
  <dimension ref="B1:O1000"/>
  <sheetViews>
    <sheetView topLeftCell="A13" zoomScaleNormal="100" workbookViewId="0">
      <selection activeCell="B9" sqref="B9:M28"/>
    </sheetView>
  </sheetViews>
  <sheetFormatPr defaultColWidth="12.625" defaultRowHeight="15" customHeight="1"/>
  <cols>
    <col min="1" max="1" width="7.625" customWidth="1"/>
    <col min="2" max="2" width="18.375" customWidth="1"/>
    <col min="3" max="3" width="14.5" customWidth="1"/>
    <col min="4" max="4" width="18.3125" customWidth="1"/>
    <col min="5" max="5" width="11.375" customWidth="1"/>
    <col min="6" max="6" width="36.375" customWidth="1"/>
    <col min="7" max="11" width="3.6875" customWidth="1"/>
    <col min="12" max="12" width="7.625" customWidth="1"/>
    <col min="13" max="13" width="22" customWidth="1"/>
    <col min="14" max="26" width="7.625" customWidth="1"/>
  </cols>
  <sheetData>
    <row r="1" spans="2:15" ht="3.75" customHeight="1"/>
    <row r="2" spans="2:15" ht="33.75" customHeight="1">
      <c r="B2" s="47" t="s">
        <v>11</v>
      </c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</row>
    <row r="3" spans="2:15" ht="14.25" customHeight="1"/>
    <row r="4" spans="2:15" ht="11.25" customHeight="1">
      <c r="C4" s="1" t="s">
        <v>0</v>
      </c>
      <c r="D4" s="2"/>
      <c r="E4" s="1" t="s">
        <v>1</v>
      </c>
      <c r="F4" s="2"/>
      <c r="G4" s="3"/>
      <c r="H4" s="3"/>
      <c r="I4" s="3"/>
      <c r="J4" s="3"/>
      <c r="K4" s="3"/>
      <c r="L4" s="3"/>
      <c r="M4" s="3"/>
    </row>
    <row r="5" spans="2:15" ht="12.75" customHeight="1">
      <c r="C5" s="4"/>
      <c r="M5" s="3"/>
    </row>
    <row r="6" spans="2:15" ht="13.5" customHeight="1">
      <c r="C6" s="1" t="s">
        <v>13</v>
      </c>
      <c r="D6" s="2"/>
      <c r="E6" s="1" t="s">
        <v>2</v>
      </c>
      <c r="F6" s="2" t="s">
        <v>62</v>
      </c>
      <c r="K6" s="3"/>
      <c r="L6" s="3"/>
      <c r="M6" s="3"/>
    </row>
    <row r="7" spans="2:15" ht="12" customHeight="1">
      <c r="E7" s="1" t="s">
        <v>3</v>
      </c>
      <c r="F7" s="2">
        <v>36</v>
      </c>
      <c r="H7" s="3"/>
      <c r="I7" s="3"/>
      <c r="J7" s="3"/>
      <c r="K7" s="3"/>
      <c r="L7" s="3"/>
      <c r="M7" s="3"/>
    </row>
    <row r="8" spans="2:15" ht="15" customHeight="1">
      <c r="E8" s="3"/>
      <c r="F8" s="3"/>
      <c r="G8" s="3"/>
      <c r="H8" s="3"/>
      <c r="I8" s="3"/>
      <c r="J8" s="3"/>
      <c r="K8" s="3"/>
      <c r="L8" s="3"/>
      <c r="M8" s="3">
        <v>1</v>
      </c>
    </row>
    <row r="9" spans="2:15" ht="39" customHeight="1">
      <c r="B9" s="5" t="s">
        <v>4</v>
      </c>
      <c r="C9" s="61" t="s">
        <v>5</v>
      </c>
      <c r="D9" s="62"/>
      <c r="E9" s="61" t="s">
        <v>12</v>
      </c>
      <c r="F9" s="62"/>
      <c r="G9" s="61" t="s">
        <v>6</v>
      </c>
      <c r="H9" s="63"/>
      <c r="I9" s="63"/>
      <c r="J9" s="63"/>
      <c r="K9" s="62"/>
      <c r="L9" s="61" t="s">
        <v>7</v>
      </c>
      <c r="M9" s="62"/>
      <c r="N9">
        <f>5+3+5+5+4+5+5</f>
        <v>32</v>
      </c>
      <c r="O9">
        <v>1</v>
      </c>
    </row>
    <row r="10" spans="2:15" ht="42" customHeight="1">
      <c r="B10" s="58" t="s">
        <v>15</v>
      </c>
      <c r="C10" s="55" t="s">
        <v>18</v>
      </c>
      <c r="D10" s="57"/>
      <c r="E10" s="71" t="s">
        <v>69</v>
      </c>
      <c r="F10" s="72"/>
      <c r="G10" s="55" t="s">
        <v>8</v>
      </c>
      <c r="H10" s="56"/>
      <c r="I10" s="56"/>
      <c r="J10" s="56"/>
      <c r="K10" s="57"/>
      <c r="L10" s="64"/>
      <c r="M10" s="65"/>
    </row>
    <row r="11" spans="2:15" ht="21" customHeight="1">
      <c r="B11" s="60"/>
      <c r="C11" s="27" t="s">
        <v>9</v>
      </c>
      <c r="D11" s="6" t="s">
        <v>10</v>
      </c>
      <c r="E11" s="73"/>
      <c r="F11" s="74"/>
      <c r="G11" s="7">
        <v>1</v>
      </c>
      <c r="H11" s="7">
        <v>2</v>
      </c>
      <c r="I11" s="7">
        <v>3</v>
      </c>
      <c r="J11" s="7">
        <v>4</v>
      </c>
      <c r="K11" s="30">
        <v>5</v>
      </c>
      <c r="L11" s="66"/>
      <c r="M11" s="67"/>
    </row>
    <row r="12" spans="2:15" ht="30" customHeight="1">
      <c r="B12" s="58" t="s">
        <v>16</v>
      </c>
      <c r="C12" s="49" t="s">
        <v>17</v>
      </c>
      <c r="D12" s="51"/>
      <c r="E12" s="73"/>
      <c r="F12" s="74"/>
      <c r="G12" s="49" t="s">
        <v>8</v>
      </c>
      <c r="H12" s="50"/>
      <c r="I12" s="50"/>
      <c r="J12" s="50"/>
      <c r="K12" s="51"/>
      <c r="L12" s="66"/>
      <c r="M12" s="67"/>
    </row>
    <row r="13" spans="2:15" ht="30" customHeight="1">
      <c r="B13" s="59"/>
      <c r="C13" s="52"/>
      <c r="D13" s="54"/>
      <c r="E13" s="73"/>
      <c r="F13" s="74"/>
      <c r="G13" s="52"/>
      <c r="H13" s="53"/>
      <c r="I13" s="53"/>
      <c r="J13" s="53"/>
      <c r="K13" s="54"/>
      <c r="L13" s="66"/>
      <c r="M13" s="67"/>
    </row>
    <row r="14" spans="2:15" ht="21" customHeight="1">
      <c r="B14" s="60"/>
      <c r="C14" s="27" t="s">
        <v>9</v>
      </c>
      <c r="D14" s="6" t="s">
        <v>10</v>
      </c>
      <c r="E14" s="73"/>
      <c r="F14" s="74"/>
      <c r="G14" s="7">
        <v>1</v>
      </c>
      <c r="H14" s="7">
        <v>2</v>
      </c>
      <c r="I14" s="30">
        <v>3</v>
      </c>
      <c r="J14" s="7">
        <v>4</v>
      </c>
      <c r="K14" s="7">
        <v>5</v>
      </c>
      <c r="L14" s="66"/>
      <c r="M14" s="67"/>
    </row>
    <row r="15" spans="2:15" ht="30" customHeight="1">
      <c r="B15" s="58" t="s">
        <v>19</v>
      </c>
      <c r="C15" s="49" t="s">
        <v>20</v>
      </c>
      <c r="D15" s="51"/>
      <c r="E15" s="73"/>
      <c r="F15" s="74"/>
      <c r="G15" s="49" t="s">
        <v>8</v>
      </c>
      <c r="H15" s="50"/>
      <c r="I15" s="50"/>
      <c r="J15" s="50"/>
      <c r="K15" s="51"/>
      <c r="L15" s="66"/>
      <c r="M15" s="67"/>
    </row>
    <row r="16" spans="2:15" ht="30" customHeight="1">
      <c r="B16" s="59"/>
      <c r="C16" s="52"/>
      <c r="D16" s="54"/>
      <c r="E16" s="73"/>
      <c r="F16" s="74"/>
      <c r="G16" s="52"/>
      <c r="H16" s="53"/>
      <c r="I16" s="53"/>
      <c r="J16" s="53"/>
      <c r="K16" s="54"/>
      <c r="L16" s="66"/>
      <c r="M16" s="67"/>
    </row>
    <row r="17" spans="2:13" ht="21" customHeight="1">
      <c r="B17" s="60"/>
      <c r="C17" s="27" t="s">
        <v>9</v>
      </c>
      <c r="D17" s="6" t="s">
        <v>10</v>
      </c>
      <c r="E17" s="73"/>
      <c r="F17" s="74"/>
      <c r="G17" s="7">
        <v>1</v>
      </c>
      <c r="H17" s="7">
        <v>2</v>
      </c>
      <c r="I17" s="7">
        <v>3</v>
      </c>
      <c r="J17" s="7">
        <v>4</v>
      </c>
      <c r="K17" s="30">
        <v>5</v>
      </c>
      <c r="L17" s="66"/>
      <c r="M17" s="67"/>
    </row>
    <row r="18" spans="2:13" ht="30" customHeight="1">
      <c r="B18" s="58" t="s">
        <v>22</v>
      </c>
      <c r="C18" s="49" t="s">
        <v>21</v>
      </c>
      <c r="D18" s="51"/>
      <c r="E18" s="73"/>
      <c r="F18" s="74"/>
      <c r="G18" s="49" t="s">
        <v>8</v>
      </c>
      <c r="H18" s="50"/>
      <c r="I18" s="50"/>
      <c r="J18" s="50"/>
      <c r="K18" s="51"/>
      <c r="L18" s="66"/>
      <c r="M18" s="67"/>
    </row>
    <row r="19" spans="2:13" ht="30" customHeight="1">
      <c r="B19" s="59"/>
      <c r="C19" s="52"/>
      <c r="D19" s="54"/>
      <c r="E19" s="73"/>
      <c r="F19" s="74"/>
      <c r="G19" s="52"/>
      <c r="H19" s="53"/>
      <c r="I19" s="53"/>
      <c r="J19" s="53"/>
      <c r="K19" s="54"/>
      <c r="L19" s="66"/>
      <c r="M19" s="67"/>
    </row>
    <row r="20" spans="2:13" ht="21" customHeight="1">
      <c r="B20" s="60"/>
      <c r="C20" s="27" t="s">
        <v>9</v>
      </c>
      <c r="D20" s="6" t="s">
        <v>10</v>
      </c>
      <c r="E20" s="73"/>
      <c r="F20" s="74"/>
      <c r="G20" s="7">
        <v>1</v>
      </c>
      <c r="H20" s="7">
        <v>2</v>
      </c>
      <c r="I20" s="7">
        <v>3</v>
      </c>
      <c r="J20" s="7">
        <v>4</v>
      </c>
      <c r="K20" s="30">
        <v>5</v>
      </c>
      <c r="L20" s="66"/>
      <c r="M20" s="67"/>
    </row>
    <row r="21" spans="2:13" ht="30" customHeight="1">
      <c r="B21" s="58" t="s">
        <v>23</v>
      </c>
      <c r="C21" s="49" t="s">
        <v>68</v>
      </c>
      <c r="D21" s="51"/>
      <c r="E21" s="73"/>
      <c r="F21" s="74"/>
      <c r="G21" s="49" t="s">
        <v>8</v>
      </c>
      <c r="H21" s="50"/>
      <c r="I21" s="50"/>
      <c r="J21" s="50"/>
      <c r="K21" s="51"/>
      <c r="L21" s="66"/>
      <c r="M21" s="67"/>
    </row>
    <row r="22" spans="2:13" ht="30" customHeight="1">
      <c r="B22" s="59"/>
      <c r="C22" s="52"/>
      <c r="D22" s="54"/>
      <c r="E22" s="73"/>
      <c r="F22" s="74"/>
      <c r="G22" s="52"/>
      <c r="H22" s="53"/>
      <c r="I22" s="53"/>
      <c r="J22" s="53"/>
      <c r="K22" s="54"/>
      <c r="L22" s="66"/>
      <c r="M22" s="67"/>
    </row>
    <row r="23" spans="2:13" ht="21" customHeight="1">
      <c r="B23" s="60"/>
      <c r="C23" s="27" t="s">
        <v>9</v>
      </c>
      <c r="D23" s="6" t="s">
        <v>10</v>
      </c>
      <c r="E23" s="73"/>
      <c r="F23" s="74"/>
      <c r="G23" s="7">
        <v>1</v>
      </c>
      <c r="H23" s="7">
        <v>2</v>
      </c>
      <c r="I23" s="7">
        <v>3</v>
      </c>
      <c r="J23" s="30">
        <v>4</v>
      </c>
      <c r="K23" s="7">
        <v>5</v>
      </c>
      <c r="L23" s="66"/>
      <c r="M23" s="67"/>
    </row>
    <row r="24" spans="2:13" ht="30" customHeight="1">
      <c r="B24" s="58" t="s">
        <v>25</v>
      </c>
      <c r="C24" s="49" t="s">
        <v>26</v>
      </c>
      <c r="D24" s="51"/>
      <c r="E24" s="73"/>
      <c r="F24" s="74"/>
      <c r="G24" s="49" t="s">
        <v>8</v>
      </c>
      <c r="H24" s="50"/>
      <c r="I24" s="50"/>
      <c r="J24" s="50"/>
      <c r="K24" s="51"/>
      <c r="L24" s="66"/>
      <c r="M24" s="67"/>
    </row>
    <row r="25" spans="2:13" ht="30" customHeight="1">
      <c r="B25" s="59"/>
      <c r="C25" s="52"/>
      <c r="D25" s="54"/>
      <c r="E25" s="73"/>
      <c r="F25" s="74"/>
      <c r="G25" s="52"/>
      <c r="H25" s="53"/>
      <c r="I25" s="53"/>
      <c r="J25" s="53"/>
      <c r="K25" s="54"/>
      <c r="L25" s="66"/>
      <c r="M25" s="67"/>
    </row>
    <row r="26" spans="2:13" ht="21" customHeight="1">
      <c r="B26" s="60"/>
      <c r="C26" s="27" t="s">
        <v>9</v>
      </c>
      <c r="D26" s="6" t="s">
        <v>10</v>
      </c>
      <c r="E26" s="73"/>
      <c r="F26" s="74"/>
      <c r="G26" s="7">
        <v>1</v>
      </c>
      <c r="H26" s="7">
        <v>2</v>
      </c>
      <c r="I26" s="7">
        <v>3</v>
      </c>
      <c r="J26" s="7">
        <v>4</v>
      </c>
      <c r="K26" s="30">
        <v>5</v>
      </c>
      <c r="L26" s="66"/>
      <c r="M26" s="67"/>
    </row>
    <row r="27" spans="2:13" ht="51" customHeight="1">
      <c r="B27" s="58" t="s">
        <v>27</v>
      </c>
      <c r="C27" s="55" t="s">
        <v>14</v>
      </c>
      <c r="D27" s="57"/>
      <c r="E27" s="73"/>
      <c r="F27" s="74"/>
      <c r="G27" s="55" t="s">
        <v>8</v>
      </c>
      <c r="H27" s="56"/>
      <c r="I27" s="56"/>
      <c r="J27" s="56"/>
      <c r="K27" s="57"/>
      <c r="L27" s="66"/>
      <c r="M27" s="67"/>
    </row>
    <row r="28" spans="2:13" ht="21" customHeight="1">
      <c r="B28" s="70"/>
      <c r="C28" s="29" t="s">
        <v>9</v>
      </c>
      <c r="D28" s="8" t="s">
        <v>10</v>
      </c>
      <c r="E28" s="75"/>
      <c r="F28" s="76"/>
      <c r="G28" s="9">
        <v>1</v>
      </c>
      <c r="H28" s="9">
        <v>2</v>
      </c>
      <c r="I28" s="9">
        <v>3</v>
      </c>
      <c r="J28" s="9">
        <v>4</v>
      </c>
      <c r="K28" s="31">
        <v>5</v>
      </c>
      <c r="L28" s="68"/>
      <c r="M28" s="69"/>
    </row>
    <row r="29" spans="2:13" ht="30" customHeight="1">
      <c r="B29" s="10"/>
      <c r="C29" s="11"/>
      <c r="D29" s="11"/>
      <c r="E29" s="17"/>
      <c r="F29" s="17"/>
      <c r="G29" s="11"/>
      <c r="H29" s="11"/>
      <c r="I29" s="11"/>
      <c r="J29" s="11"/>
      <c r="K29" s="11"/>
      <c r="L29" s="17"/>
      <c r="M29" s="17"/>
    </row>
    <row r="30" spans="2:13" ht="30" customHeight="1">
      <c r="B30" s="12"/>
      <c r="C30" s="11"/>
      <c r="D30" s="11"/>
      <c r="E30" s="17"/>
      <c r="F30" s="17"/>
      <c r="G30" s="11"/>
      <c r="H30" s="11"/>
      <c r="I30" s="11"/>
      <c r="J30" s="11"/>
      <c r="K30" s="11"/>
      <c r="L30" s="17"/>
      <c r="M30" s="17"/>
    </row>
    <row r="31" spans="2:13" ht="21" customHeight="1">
      <c r="B31" s="12"/>
      <c r="C31" s="13"/>
      <c r="D31" s="13"/>
      <c r="E31" s="17"/>
      <c r="F31" s="17"/>
      <c r="G31" s="18"/>
      <c r="H31" s="18"/>
      <c r="I31" s="18"/>
      <c r="J31" s="18"/>
      <c r="K31" s="18"/>
      <c r="L31" s="17"/>
      <c r="M31" s="17"/>
    </row>
    <row r="32" spans="2:13" ht="30" customHeight="1">
      <c r="B32" s="14"/>
      <c r="C32" s="11"/>
      <c r="D32" s="11"/>
      <c r="E32" s="17"/>
      <c r="F32" s="17"/>
      <c r="G32" s="11"/>
      <c r="H32" s="11"/>
      <c r="I32" s="11"/>
      <c r="J32" s="11"/>
      <c r="K32" s="11"/>
      <c r="L32" s="17"/>
      <c r="M32" s="17"/>
    </row>
    <row r="33" spans="2:13" ht="86.25" customHeight="1">
      <c r="B33" s="14"/>
      <c r="C33" s="11"/>
      <c r="D33" s="11"/>
      <c r="E33" s="17"/>
      <c r="F33" s="17"/>
      <c r="G33" s="11"/>
      <c r="H33" s="11"/>
      <c r="I33" s="11"/>
      <c r="J33" s="11"/>
      <c r="K33" s="11"/>
      <c r="L33" s="17"/>
      <c r="M33" s="17"/>
    </row>
    <row r="34" spans="2:13" ht="21" hidden="1" customHeight="1">
      <c r="B34" s="14"/>
      <c r="C34" s="13"/>
      <c r="D34" s="13"/>
      <c r="E34" s="19"/>
      <c r="F34" s="19"/>
      <c r="G34" s="18"/>
      <c r="H34" s="18"/>
      <c r="I34" s="18"/>
      <c r="J34" s="18"/>
      <c r="K34" s="18"/>
      <c r="L34" s="19"/>
      <c r="M34" s="20"/>
    </row>
    <row r="35" spans="2:13" ht="14.25" customHeight="1">
      <c r="B35" s="15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</row>
    <row r="36" spans="2:13" ht="14.25" customHeight="1">
      <c r="B36" s="15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</row>
    <row r="37" spans="2:13" ht="14.25" customHeight="1">
      <c r="B37" s="15"/>
      <c r="C37" s="13"/>
      <c r="D37" s="13"/>
      <c r="E37" s="16"/>
      <c r="F37" s="16"/>
      <c r="G37" s="16"/>
      <c r="H37" s="16"/>
      <c r="I37" s="16"/>
      <c r="J37" s="16"/>
      <c r="K37" s="16"/>
      <c r="L37" s="16"/>
      <c r="M37" s="16"/>
    </row>
    <row r="38" spans="2:13" ht="14.25" customHeight="1">
      <c r="B38" s="15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</row>
    <row r="39" spans="2:13" ht="14.25" customHeight="1">
      <c r="B39" s="15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</row>
    <row r="40" spans="2:13" ht="14.25" customHeight="1">
      <c r="B40" s="15"/>
      <c r="C40" s="13"/>
      <c r="D40" s="13"/>
      <c r="E40" s="16"/>
      <c r="F40" s="16"/>
      <c r="G40" s="16"/>
      <c r="H40" s="16"/>
      <c r="I40" s="16"/>
      <c r="J40" s="16"/>
      <c r="K40" s="16"/>
      <c r="L40" s="16"/>
      <c r="M40" s="16"/>
    </row>
    <row r="41" spans="2:13" ht="14.25" customHeight="1">
      <c r="B41" s="15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</row>
    <row r="42" spans="2:13" ht="14.25" customHeight="1">
      <c r="B42" s="15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</row>
    <row r="43" spans="2:13" ht="14.25" customHeight="1">
      <c r="B43" s="15"/>
      <c r="C43" s="13"/>
      <c r="D43" s="13"/>
      <c r="E43" s="16"/>
      <c r="F43" s="16"/>
      <c r="G43" s="16"/>
      <c r="H43" s="16"/>
      <c r="I43" s="16"/>
      <c r="J43" s="16"/>
      <c r="K43" s="16"/>
      <c r="L43" s="16"/>
      <c r="M43" s="16"/>
    </row>
    <row r="44" spans="2:13" ht="14.25" customHeight="1"/>
    <row r="45" spans="2:13" ht="14.25" customHeight="1"/>
    <row r="46" spans="2:13" ht="14.25" customHeight="1"/>
    <row r="47" spans="2:13" ht="14.25" customHeight="1"/>
    <row r="48" spans="2:13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28">
    <mergeCell ref="B10:B11"/>
    <mergeCell ref="C10:D10"/>
    <mergeCell ref="E10:F28"/>
    <mergeCell ref="G10:K10"/>
    <mergeCell ref="L10:M28"/>
    <mergeCell ref="B12:B14"/>
    <mergeCell ref="C12:D13"/>
    <mergeCell ref="G12:K13"/>
    <mergeCell ref="B15:B17"/>
    <mergeCell ref="C15:D16"/>
    <mergeCell ref="G15:K16"/>
    <mergeCell ref="B18:B20"/>
    <mergeCell ref="C18:D19"/>
    <mergeCell ref="G18:K19"/>
    <mergeCell ref="B21:B23"/>
    <mergeCell ref="C21:D22"/>
    <mergeCell ref="B2:M2"/>
    <mergeCell ref="C9:D9"/>
    <mergeCell ref="E9:F9"/>
    <mergeCell ref="G9:K9"/>
    <mergeCell ref="L9:M9"/>
    <mergeCell ref="G21:K22"/>
    <mergeCell ref="B24:B26"/>
    <mergeCell ref="C24:D25"/>
    <mergeCell ref="G24:K25"/>
    <mergeCell ref="B27:B28"/>
    <mergeCell ref="C27:D27"/>
    <mergeCell ref="G27:K27"/>
  </mergeCells>
  <pageMargins left="0.25" right="0.25" top="0.75" bottom="0.75" header="0" footer="0"/>
  <pageSetup paperSize="9" fitToHeight="0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D02687-857A-4DA3-9A28-4DB6416EC421}">
  <sheetPr codeName="Sheet7">
    <pageSetUpPr fitToPage="1"/>
  </sheetPr>
  <dimension ref="B1:O1000"/>
  <sheetViews>
    <sheetView topLeftCell="A13" zoomScaleNormal="100" workbookViewId="0">
      <selection activeCell="B9" sqref="B9:M28"/>
    </sheetView>
  </sheetViews>
  <sheetFormatPr defaultColWidth="12.625" defaultRowHeight="15" customHeight="1"/>
  <cols>
    <col min="1" max="1" width="7.625" customWidth="1"/>
    <col min="2" max="2" width="18.375" customWidth="1"/>
    <col min="3" max="3" width="14.5" customWidth="1"/>
    <col min="4" max="4" width="18.3125" customWidth="1"/>
    <col min="5" max="5" width="11.375" customWidth="1"/>
    <col min="6" max="6" width="36.375" customWidth="1"/>
    <col min="7" max="11" width="3.6875" customWidth="1"/>
    <col min="12" max="12" width="7.625" customWidth="1"/>
    <col min="13" max="13" width="22" customWidth="1"/>
    <col min="14" max="26" width="7.625" customWidth="1"/>
  </cols>
  <sheetData>
    <row r="1" spans="2:15" ht="3.75" customHeight="1"/>
    <row r="2" spans="2:15" ht="33.75" customHeight="1">
      <c r="B2" s="47" t="s">
        <v>11</v>
      </c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</row>
    <row r="3" spans="2:15" ht="14.25" customHeight="1"/>
    <row r="4" spans="2:15" ht="11.25" customHeight="1">
      <c r="C4" s="1" t="s">
        <v>0</v>
      </c>
      <c r="D4" s="2"/>
      <c r="E4" s="1" t="s">
        <v>1</v>
      </c>
      <c r="F4" s="2"/>
      <c r="G4" s="3"/>
      <c r="H4" s="3"/>
      <c r="I4" s="3"/>
      <c r="J4" s="3"/>
      <c r="K4" s="3"/>
      <c r="L4" s="3"/>
      <c r="M4" s="3"/>
    </row>
    <row r="5" spans="2:15" ht="12.75" customHeight="1">
      <c r="C5" s="4"/>
      <c r="M5" s="3"/>
    </row>
    <row r="6" spans="2:15" ht="13.5" customHeight="1">
      <c r="C6" s="1" t="s">
        <v>13</v>
      </c>
      <c r="D6" s="2"/>
      <c r="E6" s="1" t="s">
        <v>2</v>
      </c>
      <c r="F6" s="2" t="s">
        <v>61</v>
      </c>
      <c r="K6" s="3"/>
      <c r="L6" s="3"/>
      <c r="M6" s="3"/>
    </row>
    <row r="7" spans="2:15" ht="12" customHeight="1">
      <c r="E7" s="1" t="s">
        <v>3</v>
      </c>
      <c r="F7" s="2">
        <v>31</v>
      </c>
      <c r="H7" s="3"/>
      <c r="I7" s="3"/>
      <c r="J7" s="3"/>
      <c r="K7" s="3"/>
      <c r="L7" s="3"/>
      <c r="M7" s="3"/>
    </row>
    <row r="8" spans="2:15" ht="15" customHeight="1">
      <c r="E8" s="3"/>
      <c r="F8" s="3"/>
      <c r="G8" s="3"/>
      <c r="H8" s="3"/>
      <c r="I8" s="3"/>
      <c r="J8" s="3"/>
      <c r="K8" s="3"/>
      <c r="L8" s="3"/>
      <c r="M8" s="3">
        <v>1</v>
      </c>
    </row>
    <row r="9" spans="2:15" ht="39" customHeight="1">
      <c r="B9" s="5" t="s">
        <v>4</v>
      </c>
      <c r="C9" s="61" t="s">
        <v>5</v>
      </c>
      <c r="D9" s="62"/>
      <c r="E9" s="61" t="s">
        <v>12</v>
      </c>
      <c r="F9" s="62"/>
      <c r="G9" s="61" t="s">
        <v>6</v>
      </c>
      <c r="H9" s="63"/>
      <c r="I9" s="63"/>
      <c r="J9" s="63"/>
      <c r="K9" s="62"/>
      <c r="L9" s="61" t="s">
        <v>7</v>
      </c>
      <c r="M9" s="62"/>
    </row>
    <row r="10" spans="2:15" ht="42" customHeight="1">
      <c r="B10" s="58" t="s">
        <v>15</v>
      </c>
      <c r="C10" s="55" t="s">
        <v>18</v>
      </c>
      <c r="D10" s="57"/>
      <c r="E10" s="71" t="s">
        <v>71</v>
      </c>
      <c r="F10" s="72"/>
      <c r="G10" s="55" t="s">
        <v>8</v>
      </c>
      <c r="H10" s="56"/>
      <c r="I10" s="56"/>
      <c r="J10" s="56"/>
      <c r="K10" s="57"/>
      <c r="L10" s="71"/>
      <c r="M10" s="72"/>
      <c r="N10">
        <f>5+5+5+5+2+5+5</f>
        <v>32</v>
      </c>
      <c r="O10">
        <v>0</v>
      </c>
    </row>
    <row r="11" spans="2:15" ht="21" customHeight="1">
      <c r="B11" s="60"/>
      <c r="C11" s="27" t="s">
        <v>9</v>
      </c>
      <c r="D11" s="6" t="s">
        <v>10</v>
      </c>
      <c r="E11" s="73"/>
      <c r="F11" s="74"/>
      <c r="G11" s="7">
        <v>1</v>
      </c>
      <c r="H11" s="7">
        <v>2</v>
      </c>
      <c r="I11" s="7">
        <v>3</v>
      </c>
      <c r="J11" s="7">
        <v>4</v>
      </c>
      <c r="K11" s="30">
        <v>5</v>
      </c>
      <c r="L11" s="73"/>
      <c r="M11" s="74"/>
    </row>
    <row r="12" spans="2:15" ht="30" customHeight="1">
      <c r="B12" s="58" t="s">
        <v>16</v>
      </c>
      <c r="C12" s="49" t="s">
        <v>17</v>
      </c>
      <c r="D12" s="51"/>
      <c r="E12" s="73"/>
      <c r="F12" s="74"/>
      <c r="G12" s="49" t="s">
        <v>8</v>
      </c>
      <c r="H12" s="50"/>
      <c r="I12" s="50"/>
      <c r="J12" s="50"/>
      <c r="K12" s="51"/>
      <c r="L12" s="73"/>
      <c r="M12" s="74"/>
    </row>
    <row r="13" spans="2:15" ht="30" customHeight="1">
      <c r="B13" s="59"/>
      <c r="C13" s="52"/>
      <c r="D13" s="54"/>
      <c r="E13" s="73"/>
      <c r="F13" s="74"/>
      <c r="G13" s="52"/>
      <c r="H13" s="53"/>
      <c r="I13" s="53"/>
      <c r="J13" s="53"/>
      <c r="K13" s="54"/>
      <c r="L13" s="73"/>
      <c r="M13" s="74"/>
    </row>
    <row r="14" spans="2:15" ht="21" customHeight="1">
      <c r="B14" s="60"/>
      <c r="C14" s="27" t="s">
        <v>9</v>
      </c>
      <c r="D14" s="6" t="s">
        <v>10</v>
      </c>
      <c r="E14" s="73"/>
      <c r="F14" s="74"/>
      <c r="G14" s="7">
        <v>1</v>
      </c>
      <c r="H14" s="7">
        <v>2</v>
      </c>
      <c r="I14" s="7">
        <v>3</v>
      </c>
      <c r="J14" s="7">
        <v>4</v>
      </c>
      <c r="K14" s="30">
        <v>5</v>
      </c>
      <c r="L14" s="73"/>
      <c r="M14" s="74"/>
    </row>
    <row r="15" spans="2:15" ht="30" customHeight="1">
      <c r="B15" s="58" t="s">
        <v>19</v>
      </c>
      <c r="C15" s="49" t="s">
        <v>20</v>
      </c>
      <c r="D15" s="51"/>
      <c r="E15" s="73"/>
      <c r="F15" s="74"/>
      <c r="G15" s="49" t="s">
        <v>8</v>
      </c>
      <c r="H15" s="50"/>
      <c r="I15" s="50"/>
      <c r="J15" s="50"/>
      <c r="K15" s="51"/>
      <c r="L15" s="73"/>
      <c r="M15" s="74"/>
    </row>
    <row r="16" spans="2:15" ht="30" customHeight="1">
      <c r="B16" s="59"/>
      <c r="C16" s="52"/>
      <c r="D16" s="54"/>
      <c r="E16" s="73"/>
      <c r="F16" s="74"/>
      <c r="G16" s="52"/>
      <c r="H16" s="53"/>
      <c r="I16" s="53"/>
      <c r="J16" s="53"/>
      <c r="K16" s="54"/>
      <c r="L16" s="73"/>
      <c r="M16" s="74"/>
    </row>
    <row r="17" spans="2:13" ht="21" customHeight="1">
      <c r="B17" s="60"/>
      <c r="C17" s="27" t="s">
        <v>9</v>
      </c>
      <c r="D17" s="6" t="s">
        <v>10</v>
      </c>
      <c r="E17" s="73"/>
      <c r="F17" s="74"/>
      <c r="G17" s="7">
        <v>1</v>
      </c>
      <c r="H17" s="7">
        <v>2</v>
      </c>
      <c r="I17" s="7">
        <v>3</v>
      </c>
      <c r="J17" s="7">
        <v>4</v>
      </c>
      <c r="K17" s="30">
        <v>5</v>
      </c>
      <c r="L17" s="73"/>
      <c r="M17" s="74"/>
    </row>
    <row r="18" spans="2:13" ht="30" customHeight="1">
      <c r="B18" s="58" t="s">
        <v>22</v>
      </c>
      <c r="C18" s="49" t="s">
        <v>21</v>
      </c>
      <c r="D18" s="51"/>
      <c r="E18" s="73"/>
      <c r="F18" s="74"/>
      <c r="G18" s="49" t="s">
        <v>8</v>
      </c>
      <c r="H18" s="50"/>
      <c r="I18" s="50"/>
      <c r="J18" s="50"/>
      <c r="K18" s="51"/>
      <c r="L18" s="73"/>
      <c r="M18" s="74"/>
    </row>
    <row r="19" spans="2:13" ht="30" customHeight="1">
      <c r="B19" s="59"/>
      <c r="C19" s="52"/>
      <c r="D19" s="54"/>
      <c r="E19" s="73"/>
      <c r="F19" s="74"/>
      <c r="G19" s="52"/>
      <c r="H19" s="53"/>
      <c r="I19" s="53"/>
      <c r="J19" s="53"/>
      <c r="K19" s="54"/>
      <c r="L19" s="73"/>
      <c r="M19" s="74"/>
    </row>
    <row r="20" spans="2:13" ht="21" customHeight="1">
      <c r="B20" s="60"/>
      <c r="C20" s="27" t="s">
        <v>9</v>
      </c>
      <c r="D20" s="6" t="s">
        <v>10</v>
      </c>
      <c r="E20" s="73"/>
      <c r="F20" s="74"/>
      <c r="G20" s="7">
        <v>1</v>
      </c>
      <c r="H20" s="7">
        <v>2</v>
      </c>
      <c r="I20" s="7">
        <v>3</v>
      </c>
      <c r="J20" s="7">
        <v>4</v>
      </c>
      <c r="K20" s="30">
        <v>5</v>
      </c>
      <c r="L20" s="73"/>
      <c r="M20" s="74"/>
    </row>
    <row r="21" spans="2:13" ht="30" customHeight="1">
      <c r="B21" s="58" t="s">
        <v>23</v>
      </c>
      <c r="C21" s="49" t="s">
        <v>68</v>
      </c>
      <c r="D21" s="51"/>
      <c r="E21" s="73"/>
      <c r="F21" s="74"/>
      <c r="G21" s="49" t="s">
        <v>8</v>
      </c>
      <c r="H21" s="50"/>
      <c r="I21" s="50"/>
      <c r="J21" s="50"/>
      <c r="K21" s="51"/>
      <c r="L21" s="73"/>
      <c r="M21" s="74"/>
    </row>
    <row r="22" spans="2:13" ht="30" customHeight="1">
      <c r="B22" s="59"/>
      <c r="C22" s="52"/>
      <c r="D22" s="54"/>
      <c r="E22" s="73"/>
      <c r="F22" s="74"/>
      <c r="G22" s="52"/>
      <c r="H22" s="53"/>
      <c r="I22" s="53"/>
      <c r="J22" s="53"/>
      <c r="K22" s="54"/>
      <c r="L22" s="73"/>
      <c r="M22" s="74"/>
    </row>
    <row r="23" spans="2:13" ht="21" customHeight="1">
      <c r="B23" s="60"/>
      <c r="C23" s="6" t="s">
        <v>9</v>
      </c>
      <c r="D23" s="27" t="s">
        <v>10</v>
      </c>
      <c r="E23" s="73"/>
      <c r="F23" s="74"/>
      <c r="G23" s="7">
        <v>1</v>
      </c>
      <c r="H23" s="30">
        <v>2</v>
      </c>
      <c r="I23" s="7">
        <v>3</v>
      </c>
      <c r="J23" s="7">
        <v>4</v>
      </c>
      <c r="K23" s="7">
        <v>5</v>
      </c>
      <c r="L23" s="73"/>
      <c r="M23" s="74"/>
    </row>
    <row r="24" spans="2:13" ht="30" customHeight="1">
      <c r="B24" s="58" t="s">
        <v>25</v>
      </c>
      <c r="C24" s="49" t="s">
        <v>26</v>
      </c>
      <c r="D24" s="51"/>
      <c r="E24" s="73"/>
      <c r="F24" s="74"/>
      <c r="G24" s="49" t="s">
        <v>8</v>
      </c>
      <c r="H24" s="50"/>
      <c r="I24" s="50"/>
      <c r="J24" s="50"/>
      <c r="K24" s="51"/>
      <c r="L24" s="73"/>
      <c r="M24" s="74"/>
    </row>
    <row r="25" spans="2:13" ht="30" customHeight="1">
      <c r="B25" s="59"/>
      <c r="C25" s="52"/>
      <c r="D25" s="54"/>
      <c r="E25" s="73"/>
      <c r="F25" s="74"/>
      <c r="G25" s="52"/>
      <c r="H25" s="53"/>
      <c r="I25" s="53"/>
      <c r="J25" s="53"/>
      <c r="K25" s="54"/>
      <c r="L25" s="73"/>
      <c r="M25" s="74"/>
    </row>
    <row r="26" spans="2:13" ht="21" customHeight="1">
      <c r="B26" s="60"/>
      <c r="C26" s="27" t="s">
        <v>9</v>
      </c>
      <c r="D26" s="6" t="s">
        <v>10</v>
      </c>
      <c r="E26" s="73"/>
      <c r="F26" s="74"/>
      <c r="G26" s="7">
        <v>1</v>
      </c>
      <c r="H26" s="7">
        <v>2</v>
      </c>
      <c r="I26" s="7">
        <v>3</v>
      </c>
      <c r="J26" s="7">
        <v>4</v>
      </c>
      <c r="K26" s="30">
        <v>5</v>
      </c>
      <c r="L26" s="73"/>
      <c r="M26" s="74"/>
    </row>
    <row r="27" spans="2:13" ht="51" customHeight="1">
      <c r="B27" s="58" t="s">
        <v>27</v>
      </c>
      <c r="C27" s="55" t="s">
        <v>14</v>
      </c>
      <c r="D27" s="57"/>
      <c r="E27" s="73"/>
      <c r="F27" s="74"/>
      <c r="G27" s="55" t="s">
        <v>8</v>
      </c>
      <c r="H27" s="56"/>
      <c r="I27" s="56"/>
      <c r="J27" s="56"/>
      <c r="K27" s="57"/>
      <c r="L27" s="73"/>
      <c r="M27" s="74"/>
    </row>
    <row r="28" spans="2:13" ht="21" customHeight="1">
      <c r="B28" s="70"/>
      <c r="C28" s="29" t="s">
        <v>9</v>
      </c>
      <c r="D28" s="8" t="s">
        <v>10</v>
      </c>
      <c r="E28" s="75"/>
      <c r="F28" s="76"/>
      <c r="G28" s="9">
        <v>1</v>
      </c>
      <c r="H28" s="9">
        <v>2</v>
      </c>
      <c r="I28" s="9">
        <v>3</v>
      </c>
      <c r="J28" s="9">
        <v>4</v>
      </c>
      <c r="K28" s="31">
        <v>5</v>
      </c>
      <c r="L28" s="75"/>
      <c r="M28" s="76"/>
    </row>
    <row r="29" spans="2:13" ht="30" customHeight="1">
      <c r="B29" s="10"/>
      <c r="C29" s="11"/>
      <c r="D29" s="11"/>
      <c r="E29" s="17"/>
      <c r="F29" s="17"/>
      <c r="G29" s="11"/>
      <c r="H29" s="11"/>
      <c r="I29" s="11"/>
      <c r="J29" s="11"/>
      <c r="K29" s="11"/>
      <c r="L29" s="17"/>
      <c r="M29" s="17"/>
    </row>
    <row r="30" spans="2:13" ht="30" customHeight="1">
      <c r="B30" s="12"/>
      <c r="C30" s="11"/>
      <c r="D30" s="11"/>
      <c r="E30" s="17"/>
      <c r="F30" s="17"/>
      <c r="G30" s="11"/>
      <c r="H30" s="11"/>
      <c r="I30" s="11"/>
      <c r="J30" s="11"/>
      <c r="K30" s="11"/>
      <c r="L30" s="17"/>
      <c r="M30" s="17"/>
    </row>
    <row r="31" spans="2:13" ht="21" customHeight="1">
      <c r="B31" s="12"/>
      <c r="C31" s="13"/>
      <c r="D31" s="13"/>
      <c r="E31" s="17"/>
      <c r="F31" s="17"/>
      <c r="G31" s="18"/>
      <c r="H31" s="18"/>
      <c r="I31" s="18"/>
      <c r="J31" s="18"/>
      <c r="K31" s="18"/>
      <c r="L31" s="17"/>
      <c r="M31" s="17"/>
    </row>
    <row r="32" spans="2:13" ht="30" customHeight="1">
      <c r="B32" s="14"/>
      <c r="C32" s="11"/>
      <c r="D32" s="11"/>
      <c r="E32" s="17"/>
      <c r="F32" s="17"/>
      <c r="G32" s="11"/>
      <c r="H32" s="11"/>
      <c r="I32" s="11"/>
      <c r="J32" s="11"/>
      <c r="K32" s="11"/>
      <c r="L32" s="17"/>
      <c r="M32" s="17"/>
    </row>
    <row r="33" spans="2:13" ht="86.25" customHeight="1">
      <c r="B33" s="14"/>
      <c r="C33" s="11"/>
      <c r="D33" s="11"/>
      <c r="E33" s="17"/>
      <c r="F33" s="17"/>
      <c r="G33" s="11"/>
      <c r="H33" s="11"/>
      <c r="I33" s="11"/>
      <c r="J33" s="11"/>
      <c r="K33" s="11"/>
      <c r="L33" s="17"/>
      <c r="M33" s="17"/>
    </row>
    <row r="34" spans="2:13" ht="21" hidden="1" customHeight="1">
      <c r="B34" s="14"/>
      <c r="C34" s="13"/>
      <c r="D34" s="13"/>
      <c r="E34" s="19"/>
      <c r="F34" s="19"/>
      <c r="G34" s="18"/>
      <c r="H34" s="18"/>
      <c r="I34" s="18"/>
      <c r="J34" s="18"/>
      <c r="K34" s="18"/>
      <c r="L34" s="19"/>
      <c r="M34" s="20"/>
    </row>
    <row r="35" spans="2:13" ht="14.25" customHeight="1">
      <c r="B35" s="15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</row>
    <row r="36" spans="2:13" ht="14.25" customHeight="1">
      <c r="B36" s="15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</row>
    <row r="37" spans="2:13" ht="14.25" customHeight="1">
      <c r="B37" s="15"/>
      <c r="C37" s="13"/>
      <c r="D37" s="13"/>
      <c r="E37" s="16"/>
      <c r="F37" s="16"/>
      <c r="G37" s="16"/>
      <c r="H37" s="16"/>
      <c r="I37" s="16"/>
      <c r="J37" s="16"/>
      <c r="K37" s="16"/>
      <c r="L37" s="16"/>
      <c r="M37" s="16"/>
    </row>
    <row r="38" spans="2:13" ht="14.25" customHeight="1">
      <c r="B38" s="15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</row>
    <row r="39" spans="2:13" ht="14.25" customHeight="1">
      <c r="B39" s="15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</row>
    <row r="40" spans="2:13" ht="14.25" customHeight="1">
      <c r="B40" s="15"/>
      <c r="C40" s="13"/>
      <c r="D40" s="13"/>
      <c r="E40" s="16"/>
      <c r="F40" s="16"/>
      <c r="G40" s="16"/>
      <c r="H40" s="16"/>
      <c r="I40" s="16"/>
      <c r="J40" s="16"/>
      <c r="K40" s="16"/>
      <c r="L40" s="16"/>
      <c r="M40" s="16"/>
    </row>
    <row r="41" spans="2:13" ht="14.25" customHeight="1">
      <c r="B41" s="15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</row>
    <row r="42" spans="2:13" ht="14.25" customHeight="1">
      <c r="B42" s="15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</row>
    <row r="43" spans="2:13" ht="14.25" customHeight="1">
      <c r="B43" s="15"/>
      <c r="C43" s="13"/>
      <c r="D43" s="13"/>
      <c r="E43" s="16"/>
      <c r="F43" s="16"/>
      <c r="G43" s="16"/>
      <c r="H43" s="16"/>
      <c r="I43" s="16"/>
      <c r="J43" s="16"/>
      <c r="K43" s="16"/>
      <c r="L43" s="16"/>
      <c r="M43" s="16"/>
    </row>
    <row r="44" spans="2:13" ht="14.25" customHeight="1"/>
    <row r="45" spans="2:13" ht="14.25" customHeight="1"/>
    <row r="46" spans="2:13" ht="14.25" customHeight="1"/>
    <row r="47" spans="2:13" ht="14.25" customHeight="1"/>
    <row r="48" spans="2:13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28">
    <mergeCell ref="B10:B11"/>
    <mergeCell ref="C10:D10"/>
    <mergeCell ref="E10:F28"/>
    <mergeCell ref="G10:K10"/>
    <mergeCell ref="L10:M28"/>
    <mergeCell ref="B12:B14"/>
    <mergeCell ref="C12:D13"/>
    <mergeCell ref="G12:K13"/>
    <mergeCell ref="B15:B17"/>
    <mergeCell ref="C15:D16"/>
    <mergeCell ref="G15:K16"/>
    <mergeCell ref="B18:B20"/>
    <mergeCell ref="C18:D19"/>
    <mergeCell ref="G18:K19"/>
    <mergeCell ref="B21:B23"/>
    <mergeCell ref="C21:D22"/>
    <mergeCell ref="B2:M2"/>
    <mergeCell ref="C9:D9"/>
    <mergeCell ref="E9:F9"/>
    <mergeCell ref="G9:K9"/>
    <mergeCell ref="L9:M9"/>
    <mergeCell ref="G21:K22"/>
    <mergeCell ref="B24:B26"/>
    <mergeCell ref="C24:D25"/>
    <mergeCell ref="G24:K25"/>
    <mergeCell ref="B27:B28"/>
    <mergeCell ref="C27:D27"/>
    <mergeCell ref="G27:K27"/>
  </mergeCells>
  <pageMargins left="0.25" right="0.25" top="0.75" bottom="0.75" header="0" footer="0"/>
  <pageSetup paperSize="9" fitToHeight="0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A5586D-C619-480F-B694-00B0B4DFB478}">
  <sheetPr codeName="Sheet8">
    <pageSetUpPr fitToPage="1"/>
  </sheetPr>
  <dimension ref="B1:O1000"/>
  <sheetViews>
    <sheetView topLeftCell="A14" zoomScale="90" zoomScaleNormal="90" workbookViewId="0">
      <selection activeCell="B9" sqref="B9:M28"/>
    </sheetView>
  </sheetViews>
  <sheetFormatPr defaultColWidth="12.625" defaultRowHeight="15" customHeight="1"/>
  <cols>
    <col min="1" max="1" width="7.625" customWidth="1"/>
    <col min="2" max="2" width="18.375" customWidth="1"/>
    <col min="3" max="3" width="14.5" customWidth="1"/>
    <col min="4" max="4" width="18.3125" customWidth="1"/>
    <col min="5" max="5" width="11.375" customWidth="1"/>
    <col min="6" max="6" width="36.375" customWidth="1"/>
    <col min="7" max="11" width="3.6875" customWidth="1"/>
    <col min="12" max="12" width="7.625" customWidth="1"/>
    <col min="13" max="13" width="22" customWidth="1"/>
    <col min="14" max="26" width="7.625" customWidth="1"/>
  </cols>
  <sheetData>
    <row r="1" spans="2:15" ht="3.75" customHeight="1"/>
    <row r="2" spans="2:15" ht="33.75" customHeight="1">
      <c r="B2" s="47" t="s">
        <v>11</v>
      </c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</row>
    <row r="3" spans="2:15" ht="14.25" customHeight="1"/>
    <row r="4" spans="2:15" ht="11.25" customHeight="1">
      <c r="C4" s="1" t="s">
        <v>0</v>
      </c>
      <c r="D4" s="2"/>
      <c r="E4" s="1" t="s">
        <v>1</v>
      </c>
      <c r="F4" s="2"/>
      <c r="G4" s="3"/>
      <c r="H4" s="3"/>
      <c r="I4" s="3"/>
      <c r="J4" s="3"/>
      <c r="K4" s="3"/>
      <c r="L4" s="3"/>
      <c r="M4" s="3"/>
    </row>
    <row r="5" spans="2:15" ht="12.75" customHeight="1">
      <c r="C5" s="4"/>
      <c r="M5" s="3"/>
    </row>
    <row r="6" spans="2:15" ht="13.5" customHeight="1">
      <c r="C6" s="1" t="s">
        <v>13</v>
      </c>
      <c r="D6" s="2"/>
      <c r="E6" s="1" t="s">
        <v>2</v>
      </c>
      <c r="F6" s="2" t="s">
        <v>61</v>
      </c>
      <c r="K6" s="3"/>
      <c r="L6" s="3"/>
      <c r="M6" s="3"/>
    </row>
    <row r="7" spans="2:15" ht="12" customHeight="1">
      <c r="E7" s="1" t="s">
        <v>3</v>
      </c>
      <c r="F7" s="2">
        <v>49</v>
      </c>
      <c r="H7" s="3"/>
      <c r="I7" s="3"/>
      <c r="J7" s="3"/>
      <c r="K7" s="3"/>
      <c r="L7" s="3"/>
      <c r="M7" s="3"/>
    </row>
    <row r="8" spans="2:15" ht="15" customHeight="1">
      <c r="E8" s="3"/>
      <c r="F8" s="3"/>
      <c r="G8" s="3"/>
      <c r="H8" s="3"/>
      <c r="I8" s="3"/>
      <c r="J8" s="3"/>
      <c r="K8" s="3"/>
      <c r="L8" s="3"/>
      <c r="M8" s="3">
        <v>3</v>
      </c>
    </row>
    <row r="9" spans="2:15" ht="39" customHeight="1">
      <c r="B9" s="5" t="s">
        <v>4</v>
      </c>
      <c r="C9" s="61" t="s">
        <v>5</v>
      </c>
      <c r="D9" s="62"/>
      <c r="E9" s="61" t="s">
        <v>12</v>
      </c>
      <c r="F9" s="62"/>
      <c r="G9" s="61" t="s">
        <v>6</v>
      </c>
      <c r="H9" s="63"/>
      <c r="I9" s="63"/>
      <c r="J9" s="63"/>
      <c r="K9" s="62"/>
      <c r="L9" s="61" t="s">
        <v>7</v>
      </c>
      <c r="M9" s="62"/>
      <c r="N9">
        <f>5+5+5+5+4+5+5</f>
        <v>34</v>
      </c>
      <c r="O9">
        <v>1</v>
      </c>
    </row>
    <row r="10" spans="2:15" ht="42" customHeight="1">
      <c r="B10" s="58" t="s">
        <v>15</v>
      </c>
      <c r="C10" s="55" t="s">
        <v>18</v>
      </c>
      <c r="D10" s="57"/>
      <c r="E10" s="71" t="s">
        <v>70</v>
      </c>
      <c r="F10" s="72"/>
      <c r="G10" s="55" t="s">
        <v>8</v>
      </c>
      <c r="H10" s="56"/>
      <c r="I10" s="56"/>
      <c r="J10" s="56"/>
      <c r="K10" s="57"/>
      <c r="L10" s="64"/>
      <c r="M10" s="65"/>
    </row>
    <row r="11" spans="2:15" ht="21" customHeight="1">
      <c r="B11" s="60"/>
      <c r="C11" s="27" t="s">
        <v>9</v>
      </c>
      <c r="D11" s="6" t="s">
        <v>10</v>
      </c>
      <c r="E11" s="73"/>
      <c r="F11" s="74"/>
      <c r="G11" s="7">
        <v>1</v>
      </c>
      <c r="H11" s="7">
        <v>2</v>
      </c>
      <c r="I11" s="7">
        <v>3</v>
      </c>
      <c r="J11" s="7">
        <v>4</v>
      </c>
      <c r="K11" s="30">
        <v>5</v>
      </c>
      <c r="L11" s="66"/>
      <c r="M11" s="67"/>
    </row>
    <row r="12" spans="2:15" ht="30" customHeight="1">
      <c r="B12" s="58" t="s">
        <v>16</v>
      </c>
      <c r="C12" s="49" t="s">
        <v>17</v>
      </c>
      <c r="D12" s="51"/>
      <c r="E12" s="73"/>
      <c r="F12" s="74"/>
      <c r="G12" s="49" t="s">
        <v>8</v>
      </c>
      <c r="H12" s="50"/>
      <c r="I12" s="50"/>
      <c r="J12" s="50"/>
      <c r="K12" s="51"/>
      <c r="L12" s="66"/>
      <c r="M12" s="67"/>
    </row>
    <row r="13" spans="2:15" ht="30" customHeight="1">
      <c r="B13" s="59"/>
      <c r="C13" s="52"/>
      <c r="D13" s="54"/>
      <c r="E13" s="73"/>
      <c r="F13" s="74"/>
      <c r="G13" s="52"/>
      <c r="H13" s="53"/>
      <c r="I13" s="53"/>
      <c r="J13" s="53"/>
      <c r="K13" s="54"/>
      <c r="L13" s="66"/>
      <c r="M13" s="67"/>
    </row>
    <row r="14" spans="2:15" ht="21" customHeight="1">
      <c r="B14" s="60"/>
      <c r="C14" s="27" t="s">
        <v>9</v>
      </c>
      <c r="D14" s="6" t="s">
        <v>10</v>
      </c>
      <c r="E14" s="73"/>
      <c r="F14" s="74"/>
      <c r="G14" s="7">
        <v>1</v>
      </c>
      <c r="H14" s="7">
        <v>2</v>
      </c>
      <c r="I14" s="7">
        <v>3</v>
      </c>
      <c r="J14" s="7">
        <v>4</v>
      </c>
      <c r="K14" s="30">
        <v>5</v>
      </c>
      <c r="L14" s="66"/>
      <c r="M14" s="67"/>
    </row>
    <row r="15" spans="2:15" ht="30" customHeight="1">
      <c r="B15" s="58" t="s">
        <v>19</v>
      </c>
      <c r="C15" s="49" t="s">
        <v>20</v>
      </c>
      <c r="D15" s="51"/>
      <c r="E15" s="73"/>
      <c r="F15" s="74"/>
      <c r="G15" s="49" t="s">
        <v>8</v>
      </c>
      <c r="H15" s="50"/>
      <c r="I15" s="50"/>
      <c r="J15" s="50"/>
      <c r="K15" s="51"/>
      <c r="L15" s="66"/>
      <c r="M15" s="67"/>
    </row>
    <row r="16" spans="2:15" ht="30" customHeight="1">
      <c r="B16" s="59"/>
      <c r="C16" s="52"/>
      <c r="D16" s="54"/>
      <c r="E16" s="73"/>
      <c r="F16" s="74"/>
      <c r="G16" s="52"/>
      <c r="H16" s="53"/>
      <c r="I16" s="53"/>
      <c r="J16" s="53"/>
      <c r="K16" s="54"/>
      <c r="L16" s="66"/>
      <c r="M16" s="67"/>
    </row>
    <row r="17" spans="2:13" ht="21" customHeight="1">
      <c r="B17" s="60"/>
      <c r="C17" s="27" t="s">
        <v>9</v>
      </c>
      <c r="D17" s="6" t="s">
        <v>10</v>
      </c>
      <c r="E17" s="73"/>
      <c r="F17" s="74"/>
      <c r="G17" s="7">
        <v>1</v>
      </c>
      <c r="H17" s="7">
        <v>2</v>
      </c>
      <c r="I17" s="7">
        <v>3</v>
      </c>
      <c r="J17" s="7">
        <v>4</v>
      </c>
      <c r="K17" s="30">
        <v>5</v>
      </c>
      <c r="L17" s="66"/>
      <c r="M17" s="67"/>
    </row>
    <row r="18" spans="2:13" ht="30" customHeight="1">
      <c r="B18" s="58" t="s">
        <v>22</v>
      </c>
      <c r="C18" s="49" t="s">
        <v>21</v>
      </c>
      <c r="D18" s="51"/>
      <c r="E18" s="73"/>
      <c r="F18" s="74"/>
      <c r="G18" s="49" t="s">
        <v>8</v>
      </c>
      <c r="H18" s="50"/>
      <c r="I18" s="50"/>
      <c r="J18" s="50"/>
      <c r="K18" s="51"/>
      <c r="L18" s="66"/>
      <c r="M18" s="67"/>
    </row>
    <row r="19" spans="2:13" ht="30" customHeight="1">
      <c r="B19" s="59"/>
      <c r="C19" s="52"/>
      <c r="D19" s="54"/>
      <c r="E19" s="73"/>
      <c r="F19" s="74"/>
      <c r="G19" s="52"/>
      <c r="H19" s="53"/>
      <c r="I19" s="53"/>
      <c r="J19" s="53"/>
      <c r="K19" s="54"/>
      <c r="L19" s="66"/>
      <c r="M19" s="67"/>
    </row>
    <row r="20" spans="2:13" ht="21" customHeight="1">
      <c r="B20" s="60"/>
      <c r="C20" s="27" t="s">
        <v>9</v>
      </c>
      <c r="D20" s="6" t="s">
        <v>10</v>
      </c>
      <c r="E20" s="73"/>
      <c r="F20" s="74"/>
      <c r="G20" s="7">
        <v>1</v>
      </c>
      <c r="H20" s="7">
        <v>2</v>
      </c>
      <c r="I20" s="7">
        <v>3</v>
      </c>
      <c r="J20" s="7">
        <v>4</v>
      </c>
      <c r="K20" s="30">
        <v>5</v>
      </c>
      <c r="L20" s="66"/>
      <c r="M20" s="67"/>
    </row>
    <row r="21" spans="2:13" ht="30" customHeight="1">
      <c r="B21" s="58" t="s">
        <v>23</v>
      </c>
      <c r="C21" s="49" t="s">
        <v>68</v>
      </c>
      <c r="D21" s="51"/>
      <c r="E21" s="73"/>
      <c r="F21" s="74"/>
      <c r="G21" s="49" t="s">
        <v>8</v>
      </c>
      <c r="H21" s="50"/>
      <c r="I21" s="50"/>
      <c r="J21" s="50"/>
      <c r="K21" s="51"/>
      <c r="L21" s="66"/>
      <c r="M21" s="67"/>
    </row>
    <row r="22" spans="2:13" ht="30" customHeight="1">
      <c r="B22" s="59"/>
      <c r="C22" s="52"/>
      <c r="D22" s="54"/>
      <c r="E22" s="73"/>
      <c r="F22" s="74"/>
      <c r="G22" s="52"/>
      <c r="H22" s="53"/>
      <c r="I22" s="53"/>
      <c r="J22" s="53"/>
      <c r="K22" s="54"/>
      <c r="L22" s="66"/>
      <c r="M22" s="67"/>
    </row>
    <row r="23" spans="2:13" ht="21" customHeight="1">
      <c r="B23" s="60"/>
      <c r="C23" s="27" t="s">
        <v>9</v>
      </c>
      <c r="D23" s="6" t="s">
        <v>10</v>
      </c>
      <c r="E23" s="73"/>
      <c r="F23" s="74"/>
      <c r="G23" s="7">
        <v>1</v>
      </c>
      <c r="H23" s="7">
        <v>2</v>
      </c>
      <c r="I23" s="7">
        <v>3</v>
      </c>
      <c r="J23" s="30">
        <v>4</v>
      </c>
      <c r="K23" s="7">
        <v>5</v>
      </c>
      <c r="L23" s="66"/>
      <c r="M23" s="67"/>
    </row>
    <row r="24" spans="2:13" ht="30" customHeight="1">
      <c r="B24" s="58" t="s">
        <v>25</v>
      </c>
      <c r="C24" s="49" t="s">
        <v>26</v>
      </c>
      <c r="D24" s="51"/>
      <c r="E24" s="73"/>
      <c r="F24" s="74"/>
      <c r="G24" s="49" t="s">
        <v>8</v>
      </c>
      <c r="H24" s="50"/>
      <c r="I24" s="50"/>
      <c r="J24" s="50"/>
      <c r="K24" s="51"/>
      <c r="L24" s="66"/>
      <c r="M24" s="67"/>
    </row>
    <row r="25" spans="2:13" ht="30" customHeight="1">
      <c r="B25" s="59"/>
      <c r="C25" s="52"/>
      <c r="D25" s="54"/>
      <c r="E25" s="73"/>
      <c r="F25" s="74"/>
      <c r="G25" s="52"/>
      <c r="H25" s="53"/>
      <c r="I25" s="53"/>
      <c r="J25" s="53"/>
      <c r="K25" s="54"/>
      <c r="L25" s="66"/>
      <c r="M25" s="67"/>
    </row>
    <row r="26" spans="2:13" ht="21" customHeight="1">
      <c r="B26" s="60"/>
      <c r="C26" s="27" t="s">
        <v>9</v>
      </c>
      <c r="D26" s="6" t="s">
        <v>10</v>
      </c>
      <c r="E26" s="73"/>
      <c r="F26" s="74"/>
      <c r="G26" s="7">
        <v>1</v>
      </c>
      <c r="H26" s="7">
        <v>2</v>
      </c>
      <c r="I26" s="7">
        <v>3</v>
      </c>
      <c r="J26" s="7">
        <v>4</v>
      </c>
      <c r="K26" s="30">
        <v>5</v>
      </c>
      <c r="L26" s="66"/>
      <c r="M26" s="67"/>
    </row>
    <row r="27" spans="2:13" ht="51" customHeight="1">
      <c r="B27" s="58" t="s">
        <v>27</v>
      </c>
      <c r="C27" s="55" t="s">
        <v>14</v>
      </c>
      <c r="D27" s="57"/>
      <c r="E27" s="73"/>
      <c r="F27" s="74"/>
      <c r="G27" s="55" t="s">
        <v>8</v>
      </c>
      <c r="H27" s="56"/>
      <c r="I27" s="56"/>
      <c r="J27" s="56"/>
      <c r="K27" s="57"/>
      <c r="L27" s="66"/>
      <c r="M27" s="67"/>
    </row>
    <row r="28" spans="2:13" ht="21" customHeight="1">
      <c r="B28" s="70"/>
      <c r="C28" s="29" t="s">
        <v>9</v>
      </c>
      <c r="D28" s="8" t="s">
        <v>10</v>
      </c>
      <c r="E28" s="75"/>
      <c r="F28" s="76"/>
      <c r="G28" s="9">
        <v>1</v>
      </c>
      <c r="H28" s="9">
        <v>2</v>
      </c>
      <c r="I28" s="9">
        <v>3</v>
      </c>
      <c r="J28" s="9">
        <v>4</v>
      </c>
      <c r="K28" s="31">
        <v>5</v>
      </c>
      <c r="L28" s="68"/>
      <c r="M28" s="69"/>
    </row>
    <row r="29" spans="2:13" ht="30" customHeight="1">
      <c r="B29" s="10"/>
      <c r="C29" s="11"/>
      <c r="D29" s="11"/>
      <c r="E29" s="17"/>
      <c r="F29" s="17"/>
      <c r="G29" s="11"/>
      <c r="H29" s="11"/>
      <c r="I29" s="11"/>
      <c r="J29" s="11"/>
      <c r="K29" s="11"/>
      <c r="L29" s="17"/>
      <c r="M29" s="17"/>
    </row>
    <row r="30" spans="2:13" ht="30" customHeight="1">
      <c r="B30" s="12"/>
      <c r="C30" s="11"/>
      <c r="D30" s="11"/>
      <c r="E30" s="17"/>
      <c r="F30" s="17"/>
      <c r="G30" s="11"/>
      <c r="H30" s="11"/>
      <c r="I30" s="11"/>
      <c r="J30" s="11"/>
      <c r="K30" s="11"/>
      <c r="L30" s="17"/>
      <c r="M30" s="17"/>
    </row>
    <row r="31" spans="2:13" ht="21" customHeight="1">
      <c r="B31" s="12"/>
      <c r="C31" s="13"/>
      <c r="D31" s="13"/>
      <c r="E31" s="17"/>
      <c r="F31" s="17"/>
      <c r="G31" s="18"/>
      <c r="H31" s="18"/>
      <c r="I31" s="18"/>
      <c r="J31" s="18"/>
      <c r="K31" s="18"/>
      <c r="L31" s="17"/>
      <c r="M31" s="17"/>
    </row>
    <row r="32" spans="2:13" ht="30" customHeight="1">
      <c r="B32" s="14"/>
      <c r="C32" s="11"/>
      <c r="D32" s="11"/>
      <c r="E32" s="17"/>
      <c r="F32" s="17"/>
      <c r="G32" s="11"/>
      <c r="H32" s="11"/>
      <c r="I32" s="11"/>
      <c r="J32" s="11"/>
      <c r="K32" s="11"/>
      <c r="L32" s="17"/>
      <c r="M32" s="17"/>
    </row>
    <row r="33" spans="2:13" ht="86.25" customHeight="1">
      <c r="B33" s="14"/>
      <c r="C33" s="11"/>
      <c r="D33" s="11"/>
      <c r="E33" s="17"/>
      <c r="F33" s="17"/>
      <c r="G33" s="11"/>
      <c r="H33" s="11"/>
      <c r="I33" s="11"/>
      <c r="J33" s="11"/>
      <c r="K33" s="11"/>
      <c r="L33" s="17"/>
      <c r="M33" s="17"/>
    </row>
    <row r="34" spans="2:13" ht="21" hidden="1" customHeight="1">
      <c r="B34" s="14"/>
      <c r="C34" s="13"/>
      <c r="D34" s="13"/>
      <c r="E34" s="19"/>
      <c r="F34" s="19"/>
      <c r="G34" s="18"/>
      <c r="H34" s="18"/>
      <c r="I34" s="18"/>
      <c r="J34" s="18"/>
      <c r="K34" s="18"/>
      <c r="L34" s="19"/>
      <c r="M34" s="20"/>
    </row>
    <row r="35" spans="2:13" ht="14.25" customHeight="1">
      <c r="B35" s="15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</row>
    <row r="36" spans="2:13" ht="14.25" customHeight="1">
      <c r="B36" s="15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</row>
    <row r="37" spans="2:13" ht="14.25" customHeight="1">
      <c r="B37" s="15"/>
      <c r="C37" s="13"/>
      <c r="D37" s="13"/>
      <c r="E37" s="16"/>
      <c r="F37" s="16"/>
      <c r="G37" s="16"/>
      <c r="H37" s="16"/>
      <c r="I37" s="16"/>
      <c r="J37" s="16"/>
      <c r="K37" s="16"/>
      <c r="L37" s="16"/>
      <c r="M37" s="16"/>
    </row>
    <row r="38" spans="2:13" ht="14.25" customHeight="1">
      <c r="B38" s="15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</row>
    <row r="39" spans="2:13" ht="14.25" customHeight="1">
      <c r="B39" s="15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</row>
    <row r="40" spans="2:13" ht="14.25" customHeight="1">
      <c r="B40" s="15"/>
      <c r="C40" s="13"/>
      <c r="D40" s="13"/>
      <c r="E40" s="16"/>
      <c r="F40" s="16"/>
      <c r="G40" s="16"/>
      <c r="H40" s="16"/>
      <c r="I40" s="16"/>
      <c r="J40" s="16"/>
      <c r="K40" s="16"/>
      <c r="L40" s="16"/>
      <c r="M40" s="16"/>
    </row>
    <row r="41" spans="2:13" ht="14.25" customHeight="1">
      <c r="B41" s="15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</row>
    <row r="42" spans="2:13" ht="14.25" customHeight="1">
      <c r="B42" s="15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</row>
    <row r="43" spans="2:13" ht="14.25" customHeight="1">
      <c r="B43" s="15"/>
      <c r="C43" s="13"/>
      <c r="D43" s="13"/>
      <c r="E43" s="16"/>
      <c r="F43" s="16"/>
      <c r="G43" s="16"/>
      <c r="H43" s="16"/>
      <c r="I43" s="16"/>
      <c r="J43" s="16"/>
      <c r="K43" s="16"/>
      <c r="L43" s="16"/>
      <c r="M43" s="16"/>
    </row>
    <row r="44" spans="2:13" ht="14.25" customHeight="1"/>
    <row r="45" spans="2:13" ht="14.25" customHeight="1"/>
    <row r="46" spans="2:13" ht="14.25" customHeight="1"/>
    <row r="47" spans="2:13" ht="14.25" customHeight="1"/>
    <row r="48" spans="2:13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28">
    <mergeCell ref="B10:B11"/>
    <mergeCell ref="C10:D10"/>
    <mergeCell ref="E10:F28"/>
    <mergeCell ref="G10:K10"/>
    <mergeCell ref="L10:M28"/>
    <mergeCell ref="B12:B14"/>
    <mergeCell ref="C12:D13"/>
    <mergeCell ref="G12:K13"/>
    <mergeCell ref="B15:B17"/>
    <mergeCell ref="C15:D16"/>
    <mergeCell ref="G15:K16"/>
    <mergeCell ref="B18:B20"/>
    <mergeCell ref="C18:D19"/>
    <mergeCell ref="G18:K19"/>
    <mergeCell ref="B21:B23"/>
    <mergeCell ref="C21:D22"/>
    <mergeCell ref="B2:M2"/>
    <mergeCell ref="C9:D9"/>
    <mergeCell ref="E9:F9"/>
    <mergeCell ref="G9:K9"/>
    <mergeCell ref="L9:M9"/>
    <mergeCell ref="G21:K22"/>
    <mergeCell ref="B24:B26"/>
    <mergeCell ref="C24:D25"/>
    <mergeCell ref="G24:K25"/>
    <mergeCell ref="B27:B28"/>
    <mergeCell ref="C27:D27"/>
    <mergeCell ref="G27:K27"/>
  </mergeCells>
  <pageMargins left="0.25" right="0.25" top="0.75" bottom="0.75" header="0" footer="0"/>
  <pageSetup paperSize="9" fitToHeight="0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8FF582-270B-44C8-B594-2013C582BD82}">
  <sheetPr codeName="Sheet9">
    <pageSetUpPr fitToPage="1"/>
  </sheetPr>
  <dimension ref="B1:O1000"/>
  <sheetViews>
    <sheetView topLeftCell="A17" zoomScaleNormal="100" workbookViewId="0">
      <selection activeCell="B9" sqref="B9:M28"/>
    </sheetView>
  </sheetViews>
  <sheetFormatPr defaultColWidth="12.625" defaultRowHeight="15" customHeight="1"/>
  <cols>
    <col min="1" max="1" width="7.625" customWidth="1"/>
    <col min="2" max="2" width="18.375" customWidth="1"/>
    <col min="3" max="3" width="14.5" customWidth="1"/>
    <col min="4" max="4" width="18.3125" customWidth="1"/>
    <col min="5" max="5" width="11.375" customWidth="1"/>
    <col min="6" max="6" width="36.375" customWidth="1"/>
    <col min="7" max="11" width="3.6875" customWidth="1"/>
    <col min="12" max="12" width="7.625" customWidth="1"/>
    <col min="13" max="13" width="22" customWidth="1"/>
    <col min="14" max="26" width="7.625" customWidth="1"/>
  </cols>
  <sheetData>
    <row r="1" spans="2:15" ht="3.75" customHeight="1"/>
    <row r="2" spans="2:15" ht="33.75" customHeight="1">
      <c r="B2" s="47" t="s">
        <v>11</v>
      </c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</row>
    <row r="3" spans="2:15" ht="14.25" customHeight="1"/>
    <row r="4" spans="2:15" ht="11.25" customHeight="1">
      <c r="C4" s="1" t="s">
        <v>0</v>
      </c>
      <c r="D4" s="2"/>
      <c r="E4" s="1" t="s">
        <v>1</v>
      </c>
      <c r="F4" s="2"/>
      <c r="G4" s="3"/>
      <c r="H4" s="3"/>
      <c r="I4" s="3"/>
      <c r="J4" s="3"/>
      <c r="K4" s="3"/>
      <c r="L4" s="3"/>
      <c r="M4" s="3"/>
    </row>
    <row r="5" spans="2:15" ht="12.75" customHeight="1">
      <c r="C5" s="4"/>
      <c r="M5" s="3"/>
    </row>
    <row r="6" spans="2:15" ht="13.5" customHeight="1">
      <c r="C6" s="1" t="s">
        <v>13</v>
      </c>
      <c r="D6" s="2"/>
      <c r="E6" s="1" t="s">
        <v>2</v>
      </c>
      <c r="F6" s="2" t="s">
        <v>62</v>
      </c>
      <c r="K6" s="3"/>
      <c r="L6" s="3"/>
      <c r="M6" s="3"/>
    </row>
    <row r="7" spans="2:15" ht="12" customHeight="1">
      <c r="E7" s="1" t="s">
        <v>3</v>
      </c>
      <c r="F7" s="2">
        <v>47</v>
      </c>
      <c r="H7" s="3"/>
      <c r="I7" s="3"/>
      <c r="J7" s="3"/>
      <c r="K7" s="3"/>
      <c r="L7" s="3"/>
      <c r="M7" s="3"/>
    </row>
    <row r="8" spans="2:15" ht="15" customHeight="1">
      <c r="E8" s="3"/>
      <c r="F8" s="3"/>
      <c r="G8" s="3"/>
      <c r="H8" s="3"/>
      <c r="I8" s="3"/>
      <c r="J8" s="3"/>
      <c r="K8" s="3"/>
      <c r="L8" s="3"/>
      <c r="M8" s="3">
        <v>3</v>
      </c>
    </row>
    <row r="9" spans="2:15" ht="39" customHeight="1">
      <c r="B9" s="5" t="s">
        <v>4</v>
      </c>
      <c r="C9" s="61" t="s">
        <v>5</v>
      </c>
      <c r="D9" s="62"/>
      <c r="E9" s="61" t="s">
        <v>12</v>
      </c>
      <c r="F9" s="62"/>
      <c r="G9" s="61" t="s">
        <v>6</v>
      </c>
      <c r="H9" s="63"/>
      <c r="I9" s="63"/>
      <c r="J9" s="63"/>
      <c r="K9" s="62"/>
      <c r="L9" s="61" t="s">
        <v>7</v>
      </c>
      <c r="M9" s="62"/>
      <c r="N9">
        <f>5+1+1+5+4+5+5</f>
        <v>26</v>
      </c>
      <c r="O9">
        <v>0</v>
      </c>
    </row>
    <row r="10" spans="2:15" ht="42" customHeight="1">
      <c r="B10" s="58" t="s">
        <v>15</v>
      </c>
      <c r="C10" s="55" t="s">
        <v>18</v>
      </c>
      <c r="D10" s="57"/>
      <c r="E10" s="71" t="s">
        <v>69</v>
      </c>
      <c r="F10" s="72"/>
      <c r="G10" s="55" t="s">
        <v>8</v>
      </c>
      <c r="H10" s="56"/>
      <c r="I10" s="56"/>
      <c r="J10" s="56"/>
      <c r="K10" s="57"/>
      <c r="L10" s="64"/>
      <c r="M10" s="65"/>
    </row>
    <row r="11" spans="2:15" ht="21" customHeight="1">
      <c r="B11" s="60"/>
      <c r="C11" s="27" t="s">
        <v>9</v>
      </c>
      <c r="D11" s="6" t="s">
        <v>10</v>
      </c>
      <c r="E11" s="73"/>
      <c r="F11" s="74"/>
      <c r="G11" s="7">
        <v>1</v>
      </c>
      <c r="H11" s="7">
        <v>2</v>
      </c>
      <c r="I11" s="7">
        <v>3</v>
      </c>
      <c r="J11" s="7">
        <v>4</v>
      </c>
      <c r="K11" s="30">
        <v>5</v>
      </c>
      <c r="L11" s="66"/>
      <c r="M11" s="67"/>
    </row>
    <row r="12" spans="2:15" ht="30" customHeight="1">
      <c r="B12" s="58" t="s">
        <v>16</v>
      </c>
      <c r="C12" s="49" t="s">
        <v>17</v>
      </c>
      <c r="D12" s="51"/>
      <c r="E12" s="73"/>
      <c r="F12" s="74"/>
      <c r="G12" s="49" t="s">
        <v>8</v>
      </c>
      <c r="H12" s="50"/>
      <c r="I12" s="50"/>
      <c r="J12" s="50"/>
      <c r="K12" s="51"/>
      <c r="L12" s="66"/>
      <c r="M12" s="67"/>
    </row>
    <row r="13" spans="2:15" ht="30" customHeight="1">
      <c r="B13" s="59"/>
      <c r="C13" s="52"/>
      <c r="D13" s="54"/>
      <c r="E13" s="73"/>
      <c r="F13" s="74"/>
      <c r="G13" s="52"/>
      <c r="H13" s="53"/>
      <c r="I13" s="53"/>
      <c r="J13" s="53"/>
      <c r="K13" s="54"/>
      <c r="L13" s="66"/>
      <c r="M13" s="67"/>
    </row>
    <row r="14" spans="2:15" ht="21" customHeight="1">
      <c r="B14" s="60"/>
      <c r="C14" s="6" t="s">
        <v>9</v>
      </c>
      <c r="D14" s="27" t="s">
        <v>10</v>
      </c>
      <c r="E14" s="73"/>
      <c r="F14" s="74"/>
      <c r="G14" s="30">
        <v>1</v>
      </c>
      <c r="H14" s="7">
        <v>2</v>
      </c>
      <c r="I14" s="7">
        <v>3</v>
      </c>
      <c r="J14" s="7">
        <v>4</v>
      </c>
      <c r="K14" s="7">
        <v>5</v>
      </c>
      <c r="L14" s="66"/>
      <c r="M14" s="67"/>
    </row>
    <row r="15" spans="2:15" ht="30" customHeight="1">
      <c r="B15" s="58" t="s">
        <v>19</v>
      </c>
      <c r="C15" s="49" t="s">
        <v>20</v>
      </c>
      <c r="D15" s="51"/>
      <c r="E15" s="73"/>
      <c r="F15" s="74"/>
      <c r="G15" s="49" t="s">
        <v>8</v>
      </c>
      <c r="H15" s="50"/>
      <c r="I15" s="50"/>
      <c r="J15" s="50"/>
      <c r="K15" s="51"/>
      <c r="L15" s="66"/>
      <c r="M15" s="67"/>
    </row>
    <row r="16" spans="2:15" ht="30" customHeight="1">
      <c r="B16" s="59"/>
      <c r="C16" s="52"/>
      <c r="D16" s="54"/>
      <c r="E16" s="73"/>
      <c r="F16" s="74"/>
      <c r="G16" s="52"/>
      <c r="H16" s="53"/>
      <c r="I16" s="53"/>
      <c r="J16" s="53"/>
      <c r="K16" s="54"/>
      <c r="L16" s="66"/>
      <c r="M16" s="67"/>
    </row>
    <row r="17" spans="2:13" ht="21" customHeight="1">
      <c r="B17" s="60"/>
      <c r="C17" s="6" t="s">
        <v>9</v>
      </c>
      <c r="D17" s="27" t="s">
        <v>10</v>
      </c>
      <c r="E17" s="73"/>
      <c r="F17" s="74"/>
      <c r="G17" s="30">
        <v>1</v>
      </c>
      <c r="H17" s="7">
        <v>2</v>
      </c>
      <c r="I17" s="7">
        <v>3</v>
      </c>
      <c r="J17" s="7">
        <v>4</v>
      </c>
      <c r="K17" s="7">
        <v>5</v>
      </c>
      <c r="L17" s="66"/>
      <c r="M17" s="67"/>
    </row>
    <row r="18" spans="2:13" ht="30" customHeight="1">
      <c r="B18" s="58" t="s">
        <v>22</v>
      </c>
      <c r="C18" s="49" t="s">
        <v>21</v>
      </c>
      <c r="D18" s="51"/>
      <c r="E18" s="73"/>
      <c r="F18" s="74"/>
      <c r="G18" s="49" t="s">
        <v>8</v>
      </c>
      <c r="H18" s="50"/>
      <c r="I18" s="50"/>
      <c r="J18" s="50"/>
      <c r="K18" s="51"/>
      <c r="L18" s="66"/>
      <c r="M18" s="67"/>
    </row>
    <row r="19" spans="2:13" ht="30" customHeight="1">
      <c r="B19" s="59"/>
      <c r="C19" s="52"/>
      <c r="D19" s="54"/>
      <c r="E19" s="73"/>
      <c r="F19" s="74"/>
      <c r="G19" s="52"/>
      <c r="H19" s="53"/>
      <c r="I19" s="53"/>
      <c r="J19" s="53"/>
      <c r="K19" s="54"/>
      <c r="L19" s="66"/>
      <c r="M19" s="67"/>
    </row>
    <row r="20" spans="2:13" ht="21" customHeight="1">
      <c r="B20" s="60"/>
      <c r="C20" s="27" t="s">
        <v>9</v>
      </c>
      <c r="D20" s="6" t="s">
        <v>10</v>
      </c>
      <c r="E20" s="73"/>
      <c r="F20" s="74"/>
      <c r="G20" s="7">
        <v>1</v>
      </c>
      <c r="H20" s="7">
        <v>2</v>
      </c>
      <c r="I20" s="7">
        <v>3</v>
      </c>
      <c r="J20" s="7">
        <v>4</v>
      </c>
      <c r="K20" s="30">
        <v>5</v>
      </c>
      <c r="L20" s="66"/>
      <c r="M20" s="67"/>
    </row>
    <row r="21" spans="2:13" ht="30" customHeight="1">
      <c r="B21" s="58" t="s">
        <v>23</v>
      </c>
      <c r="C21" s="49" t="s">
        <v>68</v>
      </c>
      <c r="D21" s="51"/>
      <c r="E21" s="73"/>
      <c r="F21" s="74"/>
      <c r="G21" s="49" t="s">
        <v>8</v>
      </c>
      <c r="H21" s="50"/>
      <c r="I21" s="50"/>
      <c r="J21" s="50"/>
      <c r="K21" s="51"/>
      <c r="L21" s="66"/>
      <c r="M21" s="67"/>
    </row>
    <row r="22" spans="2:13" ht="30" customHeight="1">
      <c r="B22" s="59"/>
      <c r="C22" s="52"/>
      <c r="D22" s="54"/>
      <c r="E22" s="73"/>
      <c r="F22" s="74"/>
      <c r="G22" s="52"/>
      <c r="H22" s="53"/>
      <c r="I22" s="53"/>
      <c r="J22" s="53"/>
      <c r="K22" s="54"/>
      <c r="L22" s="66"/>
      <c r="M22" s="67"/>
    </row>
    <row r="23" spans="2:13" ht="21" customHeight="1">
      <c r="B23" s="60"/>
      <c r="C23" s="27" t="s">
        <v>9</v>
      </c>
      <c r="D23" s="6" t="s">
        <v>10</v>
      </c>
      <c r="E23" s="73"/>
      <c r="F23" s="74"/>
      <c r="G23" s="7">
        <v>1</v>
      </c>
      <c r="H23" s="7">
        <v>2</v>
      </c>
      <c r="I23" s="7">
        <v>3</v>
      </c>
      <c r="J23" s="30">
        <v>4</v>
      </c>
      <c r="K23" s="7">
        <v>5</v>
      </c>
      <c r="L23" s="66"/>
      <c r="M23" s="67"/>
    </row>
    <row r="24" spans="2:13" ht="30" customHeight="1">
      <c r="B24" s="58" t="s">
        <v>25</v>
      </c>
      <c r="C24" s="49" t="s">
        <v>26</v>
      </c>
      <c r="D24" s="51"/>
      <c r="E24" s="73"/>
      <c r="F24" s="74"/>
      <c r="G24" s="49" t="s">
        <v>8</v>
      </c>
      <c r="H24" s="50"/>
      <c r="I24" s="50"/>
      <c r="J24" s="50"/>
      <c r="K24" s="51"/>
      <c r="L24" s="66"/>
      <c r="M24" s="67"/>
    </row>
    <row r="25" spans="2:13" ht="30" customHeight="1">
      <c r="B25" s="59"/>
      <c r="C25" s="52"/>
      <c r="D25" s="54"/>
      <c r="E25" s="73"/>
      <c r="F25" s="74"/>
      <c r="G25" s="52"/>
      <c r="H25" s="53"/>
      <c r="I25" s="53"/>
      <c r="J25" s="53"/>
      <c r="K25" s="54"/>
      <c r="L25" s="66"/>
      <c r="M25" s="67"/>
    </row>
    <row r="26" spans="2:13" ht="21" customHeight="1">
      <c r="B26" s="60"/>
      <c r="C26" s="27" t="s">
        <v>9</v>
      </c>
      <c r="D26" s="6" t="s">
        <v>10</v>
      </c>
      <c r="E26" s="73"/>
      <c r="F26" s="74"/>
      <c r="G26" s="7">
        <v>1</v>
      </c>
      <c r="H26" s="7">
        <v>2</v>
      </c>
      <c r="I26" s="7">
        <v>3</v>
      </c>
      <c r="J26" s="7">
        <v>4</v>
      </c>
      <c r="K26" s="30">
        <v>5</v>
      </c>
      <c r="L26" s="66"/>
      <c r="M26" s="67"/>
    </row>
    <row r="27" spans="2:13" ht="51" customHeight="1">
      <c r="B27" s="58" t="s">
        <v>27</v>
      </c>
      <c r="C27" s="55" t="s">
        <v>14</v>
      </c>
      <c r="D27" s="57"/>
      <c r="E27" s="73"/>
      <c r="F27" s="74"/>
      <c r="G27" s="55" t="s">
        <v>8</v>
      </c>
      <c r="H27" s="56"/>
      <c r="I27" s="56"/>
      <c r="J27" s="56"/>
      <c r="K27" s="57"/>
      <c r="L27" s="66"/>
      <c r="M27" s="67"/>
    </row>
    <row r="28" spans="2:13" ht="21" customHeight="1">
      <c r="B28" s="70"/>
      <c r="C28" s="29" t="s">
        <v>9</v>
      </c>
      <c r="D28" s="8" t="s">
        <v>10</v>
      </c>
      <c r="E28" s="75"/>
      <c r="F28" s="76"/>
      <c r="G28" s="9">
        <v>1</v>
      </c>
      <c r="H28" s="9">
        <v>2</v>
      </c>
      <c r="I28" s="9">
        <v>3</v>
      </c>
      <c r="J28" s="9">
        <v>4</v>
      </c>
      <c r="K28" s="31">
        <v>5</v>
      </c>
      <c r="L28" s="68"/>
      <c r="M28" s="69"/>
    </row>
    <row r="29" spans="2:13" ht="30" customHeight="1">
      <c r="B29" s="10"/>
      <c r="C29" s="11"/>
      <c r="D29" s="11"/>
      <c r="E29" s="17"/>
      <c r="F29" s="17"/>
      <c r="G29" s="11"/>
      <c r="H29" s="11"/>
      <c r="I29" s="11"/>
      <c r="J29" s="11"/>
      <c r="K29" s="11"/>
      <c r="L29" s="17"/>
      <c r="M29" s="17"/>
    </row>
    <row r="30" spans="2:13" ht="30" customHeight="1">
      <c r="B30" s="12"/>
      <c r="C30" s="11"/>
      <c r="D30" s="11"/>
      <c r="E30" s="17"/>
      <c r="F30" s="17"/>
      <c r="G30" s="11"/>
      <c r="H30" s="11"/>
      <c r="I30" s="11"/>
      <c r="J30" s="11"/>
      <c r="K30" s="11"/>
      <c r="L30" s="17"/>
      <c r="M30" s="17"/>
    </row>
    <row r="31" spans="2:13" ht="21" customHeight="1">
      <c r="B31" s="12"/>
      <c r="C31" s="13"/>
      <c r="D31" s="13"/>
      <c r="E31" s="17"/>
      <c r="F31" s="17"/>
      <c r="G31" s="18"/>
      <c r="H31" s="18"/>
      <c r="I31" s="18"/>
      <c r="J31" s="18"/>
      <c r="K31" s="18"/>
      <c r="L31" s="17"/>
      <c r="M31" s="17"/>
    </row>
    <row r="32" spans="2:13" ht="30" customHeight="1">
      <c r="B32" s="14"/>
      <c r="C32" s="11"/>
      <c r="D32" s="11"/>
      <c r="E32" s="17"/>
      <c r="F32" s="17"/>
      <c r="G32" s="11"/>
      <c r="H32" s="11"/>
      <c r="I32" s="11"/>
      <c r="J32" s="11"/>
      <c r="K32" s="11"/>
      <c r="L32" s="17"/>
      <c r="M32" s="17"/>
    </row>
    <row r="33" spans="2:13" ht="86.25" customHeight="1">
      <c r="B33" s="14"/>
      <c r="C33" s="11"/>
      <c r="D33" s="11"/>
      <c r="E33" s="17"/>
      <c r="F33" s="17"/>
      <c r="G33" s="11"/>
      <c r="H33" s="11"/>
      <c r="I33" s="11"/>
      <c r="J33" s="11"/>
      <c r="K33" s="11"/>
      <c r="L33" s="17"/>
      <c r="M33" s="17"/>
    </row>
    <row r="34" spans="2:13" ht="21" hidden="1" customHeight="1">
      <c r="B34" s="14"/>
      <c r="C34" s="13"/>
      <c r="D34" s="13"/>
      <c r="E34" s="19"/>
      <c r="F34" s="19"/>
      <c r="G34" s="18"/>
      <c r="H34" s="18"/>
      <c r="I34" s="18"/>
      <c r="J34" s="18"/>
      <c r="K34" s="18"/>
      <c r="L34" s="19"/>
      <c r="M34" s="20"/>
    </row>
    <row r="35" spans="2:13" ht="14.25" customHeight="1">
      <c r="B35" s="15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</row>
    <row r="36" spans="2:13" ht="14.25" customHeight="1">
      <c r="B36" s="15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</row>
    <row r="37" spans="2:13" ht="14.25" customHeight="1">
      <c r="B37" s="15"/>
      <c r="C37" s="13"/>
      <c r="D37" s="13"/>
      <c r="E37" s="16"/>
      <c r="F37" s="16"/>
      <c r="G37" s="16"/>
      <c r="H37" s="16"/>
      <c r="I37" s="16"/>
      <c r="J37" s="16"/>
      <c r="K37" s="16"/>
      <c r="L37" s="16"/>
      <c r="M37" s="16"/>
    </row>
    <row r="38" spans="2:13" ht="14.25" customHeight="1">
      <c r="B38" s="15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</row>
    <row r="39" spans="2:13" ht="14.25" customHeight="1">
      <c r="B39" s="15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</row>
    <row r="40" spans="2:13" ht="14.25" customHeight="1">
      <c r="B40" s="15"/>
      <c r="C40" s="13"/>
      <c r="D40" s="13"/>
      <c r="E40" s="16"/>
      <c r="F40" s="16"/>
      <c r="G40" s="16"/>
      <c r="H40" s="16"/>
      <c r="I40" s="16"/>
      <c r="J40" s="16"/>
      <c r="K40" s="16"/>
      <c r="L40" s="16"/>
      <c r="M40" s="16"/>
    </row>
    <row r="41" spans="2:13" ht="14.25" customHeight="1">
      <c r="B41" s="15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</row>
    <row r="42" spans="2:13" ht="14.25" customHeight="1">
      <c r="B42" s="15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</row>
    <row r="43" spans="2:13" ht="14.25" customHeight="1">
      <c r="B43" s="15"/>
      <c r="C43" s="13"/>
      <c r="D43" s="13"/>
      <c r="E43" s="16"/>
      <c r="F43" s="16"/>
      <c r="G43" s="16"/>
      <c r="H43" s="16"/>
      <c r="I43" s="16"/>
      <c r="J43" s="16"/>
      <c r="K43" s="16"/>
      <c r="L43" s="16"/>
      <c r="M43" s="16"/>
    </row>
    <row r="44" spans="2:13" ht="14.25" customHeight="1"/>
    <row r="45" spans="2:13" ht="14.25" customHeight="1"/>
    <row r="46" spans="2:13" ht="14.25" customHeight="1"/>
    <row r="47" spans="2:13" ht="14.25" customHeight="1"/>
    <row r="48" spans="2:13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28">
    <mergeCell ref="B10:B11"/>
    <mergeCell ref="C10:D10"/>
    <mergeCell ref="E10:F28"/>
    <mergeCell ref="G10:K10"/>
    <mergeCell ref="L10:M28"/>
    <mergeCell ref="B12:B14"/>
    <mergeCell ref="C12:D13"/>
    <mergeCell ref="G12:K13"/>
    <mergeCell ref="B15:B17"/>
    <mergeCell ref="C15:D16"/>
    <mergeCell ref="G15:K16"/>
    <mergeCell ref="B18:B20"/>
    <mergeCell ref="C18:D19"/>
    <mergeCell ref="G18:K19"/>
    <mergeCell ref="B21:B23"/>
    <mergeCell ref="C21:D22"/>
    <mergeCell ref="B2:M2"/>
    <mergeCell ref="C9:D9"/>
    <mergeCell ref="E9:F9"/>
    <mergeCell ref="G9:K9"/>
    <mergeCell ref="L9:M9"/>
    <mergeCell ref="G21:K22"/>
    <mergeCell ref="B24:B26"/>
    <mergeCell ref="C24:D25"/>
    <mergeCell ref="G24:K25"/>
    <mergeCell ref="B27:B28"/>
    <mergeCell ref="C27:D27"/>
    <mergeCell ref="G27:K27"/>
  </mergeCells>
  <pageMargins left="0.25" right="0.25" top="0.75" bottom="0.75" header="0" footer="0"/>
  <pageSetup paperSize="9" fitToHeight="0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99B14B-C74E-4328-9C24-130FC8438830}">
  <sheetPr codeName="Sheet11">
    <pageSetUpPr fitToPage="1"/>
  </sheetPr>
  <dimension ref="B1:O1000"/>
  <sheetViews>
    <sheetView topLeftCell="A13" zoomScaleNormal="100" workbookViewId="0">
      <selection activeCell="B9" sqref="B9:M28"/>
    </sheetView>
  </sheetViews>
  <sheetFormatPr defaultColWidth="12.625" defaultRowHeight="15" customHeight="1"/>
  <cols>
    <col min="1" max="1" width="7.625" customWidth="1"/>
    <col min="2" max="2" width="18.375" customWidth="1"/>
    <col min="3" max="3" width="14.5" customWidth="1"/>
    <col min="4" max="4" width="18.3125" customWidth="1"/>
    <col min="5" max="5" width="11.375" customWidth="1"/>
    <col min="6" max="6" width="36.375" customWidth="1"/>
    <col min="7" max="11" width="3.6875" customWidth="1"/>
    <col min="12" max="12" width="7.625" customWidth="1"/>
    <col min="13" max="13" width="22" customWidth="1"/>
    <col min="14" max="26" width="7.625" customWidth="1"/>
  </cols>
  <sheetData>
    <row r="1" spans="2:15" ht="3.75" customHeight="1"/>
    <row r="2" spans="2:15" ht="33.75" customHeight="1">
      <c r="B2" s="47" t="s">
        <v>11</v>
      </c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</row>
    <row r="3" spans="2:15" ht="14.25" customHeight="1"/>
    <row r="4" spans="2:15" ht="11.25" customHeight="1">
      <c r="C4" s="1" t="s">
        <v>0</v>
      </c>
      <c r="D4" s="2"/>
      <c r="E4" s="1" t="s">
        <v>1</v>
      </c>
      <c r="F4" s="2"/>
      <c r="G4" s="3"/>
      <c r="H4" s="3"/>
      <c r="I4" s="3"/>
      <c r="J4" s="3"/>
      <c r="K4" s="3"/>
      <c r="L4" s="3"/>
      <c r="M4" s="3"/>
    </row>
    <row r="5" spans="2:15" ht="12.75" customHeight="1">
      <c r="C5" s="4"/>
      <c r="M5" s="3"/>
    </row>
    <row r="6" spans="2:15" ht="13.5" customHeight="1">
      <c r="C6" s="1" t="s">
        <v>13</v>
      </c>
      <c r="D6" s="2"/>
      <c r="E6" s="1" t="s">
        <v>2</v>
      </c>
      <c r="F6" s="2" t="s">
        <v>62</v>
      </c>
      <c r="K6" s="3"/>
      <c r="L6" s="3"/>
      <c r="M6" s="3"/>
    </row>
    <row r="7" spans="2:15" ht="12" customHeight="1">
      <c r="E7" s="1" t="s">
        <v>3</v>
      </c>
      <c r="F7" s="2">
        <v>25</v>
      </c>
      <c r="H7" s="3"/>
      <c r="I7" s="3"/>
      <c r="J7" s="3"/>
      <c r="K7" s="3"/>
      <c r="L7" s="3"/>
      <c r="M7" s="3"/>
    </row>
    <row r="8" spans="2:15" ht="15" customHeight="1">
      <c r="E8" s="3"/>
      <c r="F8" s="3"/>
      <c r="G8" s="3"/>
      <c r="H8" s="3"/>
      <c r="I8" s="3"/>
      <c r="J8" s="3"/>
      <c r="K8" s="3"/>
      <c r="L8" s="3"/>
      <c r="M8" s="3">
        <v>0</v>
      </c>
    </row>
    <row r="9" spans="2:15" ht="39" customHeight="1">
      <c r="B9" s="5" t="s">
        <v>4</v>
      </c>
      <c r="C9" s="61" t="s">
        <v>5</v>
      </c>
      <c r="D9" s="62"/>
      <c r="E9" s="61" t="s">
        <v>12</v>
      </c>
      <c r="F9" s="62"/>
      <c r="G9" s="61" t="s">
        <v>6</v>
      </c>
      <c r="H9" s="63"/>
      <c r="I9" s="63"/>
      <c r="J9" s="63"/>
      <c r="K9" s="62"/>
      <c r="L9" s="61" t="s">
        <v>7</v>
      </c>
      <c r="M9" s="62"/>
      <c r="N9">
        <f>5+5+5+5+4+5+5</f>
        <v>34</v>
      </c>
      <c r="O9">
        <v>1</v>
      </c>
    </row>
    <row r="10" spans="2:15" ht="42" customHeight="1">
      <c r="B10" s="58" t="s">
        <v>15</v>
      </c>
      <c r="C10" s="55" t="s">
        <v>18</v>
      </c>
      <c r="D10" s="57"/>
      <c r="E10" s="71" t="s">
        <v>73</v>
      </c>
      <c r="F10" s="72"/>
      <c r="G10" s="55" t="s">
        <v>8</v>
      </c>
      <c r="H10" s="56"/>
      <c r="I10" s="56"/>
      <c r="J10" s="56"/>
      <c r="K10" s="57"/>
      <c r="L10" s="64"/>
      <c r="M10" s="65"/>
    </row>
    <row r="11" spans="2:15" ht="21" customHeight="1">
      <c r="B11" s="60"/>
      <c r="C11" s="27" t="s">
        <v>9</v>
      </c>
      <c r="D11" s="6" t="s">
        <v>10</v>
      </c>
      <c r="E11" s="73"/>
      <c r="F11" s="74"/>
      <c r="G11" s="7">
        <v>1</v>
      </c>
      <c r="H11" s="7">
        <v>2</v>
      </c>
      <c r="I11" s="7">
        <v>3</v>
      </c>
      <c r="J11" s="7">
        <v>4</v>
      </c>
      <c r="K11" s="30">
        <v>5</v>
      </c>
      <c r="L11" s="66"/>
      <c r="M11" s="67"/>
    </row>
    <row r="12" spans="2:15" ht="30" customHeight="1">
      <c r="B12" s="58" t="s">
        <v>16</v>
      </c>
      <c r="C12" s="49" t="s">
        <v>17</v>
      </c>
      <c r="D12" s="51"/>
      <c r="E12" s="73"/>
      <c r="F12" s="74"/>
      <c r="G12" s="49" t="s">
        <v>8</v>
      </c>
      <c r="H12" s="50"/>
      <c r="I12" s="50"/>
      <c r="J12" s="50"/>
      <c r="K12" s="51"/>
      <c r="L12" s="66"/>
      <c r="M12" s="67"/>
    </row>
    <row r="13" spans="2:15" ht="30" customHeight="1">
      <c r="B13" s="59"/>
      <c r="C13" s="52"/>
      <c r="D13" s="54"/>
      <c r="E13" s="73"/>
      <c r="F13" s="74"/>
      <c r="G13" s="52"/>
      <c r="H13" s="53"/>
      <c r="I13" s="53"/>
      <c r="J13" s="53"/>
      <c r="K13" s="54"/>
      <c r="L13" s="66"/>
      <c r="M13" s="67"/>
    </row>
    <row r="14" spans="2:15" ht="21" customHeight="1">
      <c r="B14" s="60"/>
      <c r="C14" s="27" t="s">
        <v>9</v>
      </c>
      <c r="D14" s="6" t="s">
        <v>10</v>
      </c>
      <c r="E14" s="73"/>
      <c r="F14" s="74"/>
      <c r="G14" s="7">
        <v>1</v>
      </c>
      <c r="H14" s="7">
        <v>2</v>
      </c>
      <c r="I14" s="7">
        <v>3</v>
      </c>
      <c r="J14" s="7">
        <v>4</v>
      </c>
      <c r="K14" s="30">
        <v>5</v>
      </c>
      <c r="L14" s="66"/>
      <c r="M14" s="67"/>
    </row>
    <row r="15" spans="2:15" ht="30" customHeight="1">
      <c r="B15" s="58" t="s">
        <v>19</v>
      </c>
      <c r="C15" s="49" t="s">
        <v>20</v>
      </c>
      <c r="D15" s="51"/>
      <c r="E15" s="73"/>
      <c r="F15" s="74"/>
      <c r="G15" s="49" t="s">
        <v>8</v>
      </c>
      <c r="H15" s="50"/>
      <c r="I15" s="50"/>
      <c r="J15" s="50"/>
      <c r="K15" s="51"/>
      <c r="L15" s="66"/>
      <c r="M15" s="67"/>
    </row>
    <row r="16" spans="2:15" ht="30" customHeight="1">
      <c r="B16" s="59"/>
      <c r="C16" s="52"/>
      <c r="D16" s="54"/>
      <c r="E16" s="73"/>
      <c r="F16" s="74"/>
      <c r="G16" s="52"/>
      <c r="H16" s="53"/>
      <c r="I16" s="53"/>
      <c r="J16" s="53"/>
      <c r="K16" s="54"/>
      <c r="L16" s="66"/>
      <c r="M16" s="67"/>
    </row>
    <row r="17" spans="2:13" ht="21" customHeight="1">
      <c r="B17" s="60"/>
      <c r="C17" s="27" t="s">
        <v>9</v>
      </c>
      <c r="D17" s="6" t="s">
        <v>10</v>
      </c>
      <c r="E17" s="73"/>
      <c r="F17" s="74"/>
      <c r="G17" s="7">
        <v>1</v>
      </c>
      <c r="H17" s="7">
        <v>2</v>
      </c>
      <c r="I17" s="7">
        <v>3</v>
      </c>
      <c r="J17" s="7">
        <v>4</v>
      </c>
      <c r="K17" s="30">
        <v>5</v>
      </c>
      <c r="L17" s="66"/>
      <c r="M17" s="67"/>
    </row>
    <row r="18" spans="2:13" ht="30" customHeight="1">
      <c r="B18" s="58" t="s">
        <v>22</v>
      </c>
      <c r="C18" s="49" t="s">
        <v>21</v>
      </c>
      <c r="D18" s="51"/>
      <c r="E18" s="73"/>
      <c r="F18" s="74"/>
      <c r="G18" s="49" t="s">
        <v>8</v>
      </c>
      <c r="H18" s="50"/>
      <c r="I18" s="50"/>
      <c r="J18" s="50"/>
      <c r="K18" s="51"/>
      <c r="L18" s="66"/>
      <c r="M18" s="67"/>
    </row>
    <row r="19" spans="2:13" ht="30" customHeight="1">
      <c r="B19" s="59"/>
      <c r="C19" s="52"/>
      <c r="D19" s="54"/>
      <c r="E19" s="73"/>
      <c r="F19" s="74"/>
      <c r="G19" s="52"/>
      <c r="H19" s="53"/>
      <c r="I19" s="53"/>
      <c r="J19" s="53"/>
      <c r="K19" s="54"/>
      <c r="L19" s="66"/>
      <c r="M19" s="67"/>
    </row>
    <row r="20" spans="2:13" ht="21" customHeight="1">
      <c r="B20" s="60"/>
      <c r="C20" s="27" t="s">
        <v>9</v>
      </c>
      <c r="D20" s="6" t="s">
        <v>10</v>
      </c>
      <c r="E20" s="73"/>
      <c r="F20" s="74"/>
      <c r="G20" s="7">
        <v>1</v>
      </c>
      <c r="H20" s="7">
        <v>2</v>
      </c>
      <c r="I20" s="7">
        <v>3</v>
      </c>
      <c r="J20" s="7">
        <v>4</v>
      </c>
      <c r="K20" s="30">
        <v>5</v>
      </c>
      <c r="L20" s="66"/>
      <c r="M20" s="67"/>
    </row>
    <row r="21" spans="2:13" ht="30" customHeight="1">
      <c r="B21" s="58" t="s">
        <v>23</v>
      </c>
      <c r="C21" s="49" t="s">
        <v>68</v>
      </c>
      <c r="D21" s="51"/>
      <c r="E21" s="73"/>
      <c r="F21" s="74"/>
      <c r="G21" s="49" t="s">
        <v>8</v>
      </c>
      <c r="H21" s="50"/>
      <c r="I21" s="50"/>
      <c r="J21" s="50"/>
      <c r="K21" s="51"/>
      <c r="L21" s="66"/>
      <c r="M21" s="67"/>
    </row>
    <row r="22" spans="2:13" ht="30" customHeight="1">
      <c r="B22" s="59"/>
      <c r="C22" s="52"/>
      <c r="D22" s="54"/>
      <c r="E22" s="73"/>
      <c r="F22" s="74"/>
      <c r="G22" s="52"/>
      <c r="H22" s="53"/>
      <c r="I22" s="53"/>
      <c r="J22" s="53"/>
      <c r="K22" s="54"/>
      <c r="L22" s="66"/>
      <c r="M22" s="67"/>
    </row>
    <row r="23" spans="2:13" ht="21" customHeight="1">
      <c r="B23" s="60"/>
      <c r="C23" s="27" t="s">
        <v>9</v>
      </c>
      <c r="D23" s="6" t="s">
        <v>10</v>
      </c>
      <c r="E23" s="73"/>
      <c r="F23" s="74"/>
      <c r="G23" s="7">
        <v>1</v>
      </c>
      <c r="H23" s="7">
        <v>2</v>
      </c>
      <c r="I23" s="7">
        <v>3</v>
      </c>
      <c r="J23" s="30">
        <v>4</v>
      </c>
      <c r="K23" s="7">
        <v>5</v>
      </c>
      <c r="L23" s="66"/>
      <c r="M23" s="67"/>
    </row>
    <row r="24" spans="2:13" ht="30" customHeight="1">
      <c r="B24" s="58" t="s">
        <v>25</v>
      </c>
      <c r="C24" s="49" t="s">
        <v>26</v>
      </c>
      <c r="D24" s="51"/>
      <c r="E24" s="73"/>
      <c r="F24" s="74"/>
      <c r="G24" s="49" t="s">
        <v>8</v>
      </c>
      <c r="H24" s="50"/>
      <c r="I24" s="50"/>
      <c r="J24" s="50"/>
      <c r="K24" s="51"/>
      <c r="L24" s="66"/>
      <c r="M24" s="67"/>
    </row>
    <row r="25" spans="2:13" ht="30" customHeight="1">
      <c r="B25" s="59"/>
      <c r="C25" s="52"/>
      <c r="D25" s="54"/>
      <c r="E25" s="73"/>
      <c r="F25" s="74"/>
      <c r="G25" s="52"/>
      <c r="H25" s="53"/>
      <c r="I25" s="53"/>
      <c r="J25" s="53"/>
      <c r="K25" s="54"/>
      <c r="L25" s="66"/>
      <c r="M25" s="67"/>
    </row>
    <row r="26" spans="2:13" ht="21" customHeight="1">
      <c r="B26" s="60"/>
      <c r="C26" s="27" t="s">
        <v>9</v>
      </c>
      <c r="D26" s="6" t="s">
        <v>10</v>
      </c>
      <c r="E26" s="73"/>
      <c r="F26" s="74"/>
      <c r="G26" s="7">
        <v>1</v>
      </c>
      <c r="H26" s="7">
        <v>2</v>
      </c>
      <c r="I26" s="7">
        <v>3</v>
      </c>
      <c r="J26" s="7">
        <v>4</v>
      </c>
      <c r="K26" s="30">
        <v>5</v>
      </c>
      <c r="L26" s="66"/>
      <c r="M26" s="67"/>
    </row>
    <row r="27" spans="2:13" ht="51" customHeight="1">
      <c r="B27" s="58" t="s">
        <v>27</v>
      </c>
      <c r="C27" s="55" t="s">
        <v>14</v>
      </c>
      <c r="D27" s="57"/>
      <c r="E27" s="73"/>
      <c r="F27" s="74"/>
      <c r="G27" s="55" t="s">
        <v>8</v>
      </c>
      <c r="H27" s="56"/>
      <c r="I27" s="56"/>
      <c r="J27" s="56"/>
      <c r="K27" s="57"/>
      <c r="L27" s="66"/>
      <c r="M27" s="67"/>
    </row>
    <row r="28" spans="2:13" ht="21" customHeight="1">
      <c r="B28" s="70"/>
      <c r="C28" s="29" t="s">
        <v>9</v>
      </c>
      <c r="D28" s="8" t="s">
        <v>10</v>
      </c>
      <c r="E28" s="75"/>
      <c r="F28" s="76"/>
      <c r="G28" s="9">
        <v>1</v>
      </c>
      <c r="H28" s="9">
        <v>2</v>
      </c>
      <c r="I28" s="9">
        <v>3</v>
      </c>
      <c r="J28" s="9">
        <v>4</v>
      </c>
      <c r="K28" s="31">
        <v>5</v>
      </c>
      <c r="L28" s="68"/>
      <c r="M28" s="69"/>
    </row>
    <row r="29" spans="2:13" ht="30" customHeight="1">
      <c r="B29" s="10"/>
      <c r="C29" s="11"/>
      <c r="D29" s="11"/>
      <c r="E29" s="17"/>
      <c r="F29" s="17"/>
      <c r="G29" s="11"/>
      <c r="H29" s="11"/>
      <c r="I29" s="11"/>
      <c r="J29" s="11"/>
      <c r="K29" s="11"/>
      <c r="L29" s="17"/>
      <c r="M29" s="17"/>
    </row>
    <row r="30" spans="2:13" ht="30" customHeight="1">
      <c r="B30" s="12"/>
      <c r="C30" s="11"/>
      <c r="D30" s="11"/>
      <c r="E30" s="17"/>
      <c r="F30" s="17"/>
      <c r="G30" s="11"/>
      <c r="H30" s="11"/>
      <c r="I30" s="11"/>
      <c r="J30" s="11"/>
      <c r="K30" s="11"/>
      <c r="L30" s="17"/>
      <c r="M30" s="17"/>
    </row>
    <row r="31" spans="2:13" ht="21" customHeight="1">
      <c r="B31" s="12"/>
      <c r="C31" s="13"/>
      <c r="D31" s="13"/>
      <c r="E31" s="17"/>
      <c r="F31" s="17"/>
      <c r="G31" s="18"/>
      <c r="H31" s="18"/>
      <c r="I31" s="18"/>
      <c r="J31" s="18"/>
      <c r="K31" s="18"/>
      <c r="L31" s="17"/>
      <c r="M31" s="17"/>
    </row>
    <row r="32" spans="2:13" ht="30" customHeight="1">
      <c r="B32" s="14"/>
      <c r="C32" s="11"/>
      <c r="D32" s="11"/>
      <c r="E32" s="17"/>
      <c r="F32" s="17"/>
      <c r="G32" s="11"/>
      <c r="H32" s="11"/>
      <c r="I32" s="11"/>
      <c r="J32" s="11"/>
      <c r="K32" s="11"/>
      <c r="L32" s="17"/>
      <c r="M32" s="17"/>
    </row>
    <row r="33" spans="2:13" ht="86.25" customHeight="1">
      <c r="B33" s="14"/>
      <c r="C33" s="11"/>
      <c r="D33" s="11"/>
      <c r="E33" s="17"/>
      <c r="F33" s="17"/>
      <c r="G33" s="11"/>
      <c r="H33" s="11"/>
      <c r="I33" s="11"/>
      <c r="J33" s="11"/>
      <c r="K33" s="11"/>
      <c r="L33" s="17"/>
      <c r="M33" s="17"/>
    </row>
    <row r="34" spans="2:13" ht="21" hidden="1" customHeight="1">
      <c r="B34" s="14"/>
      <c r="C34" s="13"/>
      <c r="D34" s="13"/>
      <c r="E34" s="19"/>
      <c r="F34" s="19"/>
      <c r="G34" s="18"/>
      <c r="H34" s="18"/>
      <c r="I34" s="18"/>
      <c r="J34" s="18"/>
      <c r="K34" s="18"/>
      <c r="L34" s="19"/>
      <c r="M34" s="20"/>
    </row>
    <row r="35" spans="2:13" ht="14.25" customHeight="1">
      <c r="B35" s="15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</row>
    <row r="36" spans="2:13" ht="14.25" customHeight="1">
      <c r="B36" s="15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</row>
    <row r="37" spans="2:13" ht="14.25" customHeight="1">
      <c r="B37" s="15"/>
      <c r="C37" s="13"/>
      <c r="D37" s="13"/>
      <c r="E37" s="16"/>
      <c r="F37" s="16"/>
      <c r="G37" s="16"/>
      <c r="H37" s="16"/>
      <c r="I37" s="16"/>
      <c r="J37" s="16"/>
      <c r="K37" s="16"/>
      <c r="L37" s="16"/>
      <c r="M37" s="16"/>
    </row>
    <row r="38" spans="2:13" ht="14.25" customHeight="1">
      <c r="B38" s="15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</row>
    <row r="39" spans="2:13" ht="14.25" customHeight="1">
      <c r="B39" s="15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</row>
    <row r="40" spans="2:13" ht="14.25" customHeight="1">
      <c r="B40" s="15"/>
      <c r="C40" s="13"/>
      <c r="D40" s="13"/>
      <c r="E40" s="16"/>
      <c r="F40" s="16"/>
      <c r="G40" s="16"/>
      <c r="H40" s="16"/>
      <c r="I40" s="16"/>
      <c r="J40" s="16"/>
      <c r="K40" s="16"/>
      <c r="L40" s="16"/>
      <c r="M40" s="16"/>
    </row>
    <row r="41" spans="2:13" ht="14.25" customHeight="1">
      <c r="B41" s="15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</row>
    <row r="42" spans="2:13" ht="14.25" customHeight="1">
      <c r="B42" s="15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</row>
    <row r="43" spans="2:13" ht="14.25" customHeight="1">
      <c r="B43" s="15"/>
      <c r="C43" s="13"/>
      <c r="D43" s="13"/>
      <c r="E43" s="16"/>
      <c r="F43" s="16"/>
      <c r="G43" s="16"/>
      <c r="H43" s="16"/>
      <c r="I43" s="16"/>
      <c r="J43" s="16"/>
      <c r="K43" s="16"/>
      <c r="L43" s="16"/>
      <c r="M43" s="16"/>
    </row>
    <row r="44" spans="2:13" ht="14.25" customHeight="1"/>
    <row r="45" spans="2:13" ht="14.25" customHeight="1"/>
    <row r="46" spans="2:13" ht="14.25" customHeight="1"/>
    <row r="47" spans="2:13" ht="14.25" customHeight="1"/>
    <row r="48" spans="2:13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28">
    <mergeCell ref="B10:B11"/>
    <mergeCell ref="C10:D10"/>
    <mergeCell ref="E10:F28"/>
    <mergeCell ref="G10:K10"/>
    <mergeCell ref="L10:M28"/>
    <mergeCell ref="B12:B14"/>
    <mergeCell ref="C12:D13"/>
    <mergeCell ref="G12:K13"/>
    <mergeCell ref="B15:B17"/>
    <mergeCell ref="C15:D16"/>
    <mergeCell ref="G15:K16"/>
    <mergeCell ref="B18:B20"/>
    <mergeCell ref="C18:D19"/>
    <mergeCell ref="G18:K19"/>
    <mergeCell ref="B21:B23"/>
    <mergeCell ref="C21:D22"/>
    <mergeCell ref="B2:M2"/>
    <mergeCell ref="C9:D9"/>
    <mergeCell ref="E9:F9"/>
    <mergeCell ref="G9:K9"/>
    <mergeCell ref="L9:M9"/>
    <mergeCell ref="G21:K22"/>
    <mergeCell ref="B24:B26"/>
    <mergeCell ref="C24:D25"/>
    <mergeCell ref="G24:K25"/>
    <mergeCell ref="B27:B28"/>
    <mergeCell ref="C27:D27"/>
    <mergeCell ref="G27:K27"/>
  </mergeCells>
  <pageMargins left="0.25" right="0.25" top="0.75" bottom="0.75" header="0" footer="0"/>
  <pageSetup paperSize="9" fitToHeight="0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91BD35-7776-45CB-90B3-9294AE09E1C2}">
  <sheetPr>
    <pageSetUpPr fitToPage="1"/>
  </sheetPr>
  <dimension ref="B1:O1000"/>
  <sheetViews>
    <sheetView tabSelected="1" topLeftCell="A13" zoomScaleNormal="100" workbookViewId="0">
      <selection activeCell="B9" sqref="B9:M28"/>
    </sheetView>
  </sheetViews>
  <sheetFormatPr defaultColWidth="12.625" defaultRowHeight="15" customHeight="1"/>
  <cols>
    <col min="1" max="1" width="7.625" customWidth="1"/>
    <col min="2" max="2" width="18.375" customWidth="1"/>
    <col min="3" max="3" width="14.5" customWidth="1"/>
    <col min="4" max="4" width="18.3125" customWidth="1"/>
    <col min="5" max="5" width="11.375" customWidth="1"/>
    <col min="6" max="6" width="36.375" customWidth="1"/>
    <col min="7" max="11" width="3.6875" customWidth="1"/>
    <col min="12" max="12" width="7.625" customWidth="1"/>
    <col min="13" max="13" width="22" customWidth="1"/>
    <col min="14" max="26" width="7.625" customWidth="1"/>
  </cols>
  <sheetData>
    <row r="1" spans="2:15" ht="3.75" customHeight="1"/>
    <row r="2" spans="2:15" ht="33.75" customHeight="1">
      <c r="B2" s="47" t="s">
        <v>11</v>
      </c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</row>
    <row r="3" spans="2:15" ht="14.25" customHeight="1"/>
    <row r="4" spans="2:15" ht="11.25" customHeight="1">
      <c r="C4" s="1" t="s">
        <v>0</v>
      </c>
      <c r="D4" s="2"/>
      <c r="E4" s="1" t="s">
        <v>1</v>
      </c>
      <c r="F4" s="2"/>
      <c r="G4" s="3"/>
      <c r="H4" s="3"/>
      <c r="I4" s="3"/>
      <c r="J4" s="3"/>
      <c r="K4" s="3"/>
      <c r="L4" s="3"/>
      <c r="M4" s="3"/>
    </row>
    <row r="5" spans="2:15" ht="12.75" customHeight="1">
      <c r="C5" s="4"/>
      <c r="M5" s="3"/>
    </row>
    <row r="6" spans="2:15" ht="13.5" customHeight="1">
      <c r="C6" s="1" t="s">
        <v>13</v>
      </c>
      <c r="D6" s="2">
        <v>11</v>
      </c>
      <c r="E6" s="1" t="s">
        <v>2</v>
      </c>
      <c r="F6" s="2" t="s">
        <v>61</v>
      </c>
      <c r="K6" s="3"/>
      <c r="L6" s="3"/>
      <c r="M6" s="3"/>
    </row>
    <row r="7" spans="2:15" ht="12" customHeight="1">
      <c r="E7" s="1" t="s">
        <v>3</v>
      </c>
      <c r="F7" s="2">
        <v>18</v>
      </c>
      <c r="H7" s="3"/>
      <c r="I7" s="3"/>
      <c r="J7" s="3"/>
      <c r="K7" s="3"/>
      <c r="L7" s="3"/>
      <c r="M7" s="3"/>
    </row>
    <row r="8" spans="2:15" ht="15" customHeight="1">
      <c r="E8" s="3"/>
      <c r="F8" s="3"/>
      <c r="G8" s="3"/>
      <c r="H8" s="3"/>
      <c r="I8" s="3"/>
      <c r="J8" s="3"/>
      <c r="K8" s="3"/>
      <c r="L8" s="3"/>
      <c r="M8" s="3">
        <v>0</v>
      </c>
    </row>
    <row r="9" spans="2:15" ht="39" customHeight="1">
      <c r="B9" s="5" t="s">
        <v>4</v>
      </c>
      <c r="C9" s="61" t="s">
        <v>5</v>
      </c>
      <c r="D9" s="62"/>
      <c r="E9" s="61" t="s">
        <v>12</v>
      </c>
      <c r="F9" s="62"/>
      <c r="G9" s="61" t="s">
        <v>6</v>
      </c>
      <c r="H9" s="63"/>
      <c r="I9" s="63"/>
      <c r="J9" s="63"/>
      <c r="K9" s="62"/>
      <c r="L9" s="61" t="s">
        <v>7</v>
      </c>
      <c r="M9" s="62"/>
      <c r="N9">
        <f>5+5+1+5+4+5+5</f>
        <v>30</v>
      </c>
      <c r="O9">
        <v>0</v>
      </c>
    </row>
    <row r="10" spans="2:15" ht="42" customHeight="1">
      <c r="B10" s="58" t="s">
        <v>15</v>
      </c>
      <c r="C10" s="55" t="s">
        <v>18</v>
      </c>
      <c r="D10" s="57"/>
      <c r="E10" s="71" t="s">
        <v>72</v>
      </c>
      <c r="F10" s="72"/>
      <c r="G10" s="55" t="s">
        <v>8</v>
      </c>
      <c r="H10" s="56"/>
      <c r="I10" s="56"/>
      <c r="J10" s="56"/>
      <c r="K10" s="57"/>
      <c r="L10" s="64"/>
      <c r="M10" s="65"/>
    </row>
    <row r="11" spans="2:15" ht="21" customHeight="1">
      <c r="B11" s="60"/>
      <c r="C11" s="27" t="s">
        <v>9</v>
      </c>
      <c r="D11" s="6" t="s">
        <v>10</v>
      </c>
      <c r="E11" s="73"/>
      <c r="F11" s="74"/>
      <c r="G11" s="7">
        <v>1</v>
      </c>
      <c r="H11" s="7">
        <v>2</v>
      </c>
      <c r="I11" s="7">
        <v>3</v>
      </c>
      <c r="J11" s="7">
        <v>4</v>
      </c>
      <c r="K11" s="30">
        <v>5</v>
      </c>
      <c r="L11" s="66"/>
      <c r="M11" s="67"/>
    </row>
    <row r="12" spans="2:15" ht="30" customHeight="1">
      <c r="B12" s="58" t="s">
        <v>16</v>
      </c>
      <c r="C12" s="49" t="s">
        <v>17</v>
      </c>
      <c r="D12" s="51"/>
      <c r="E12" s="73"/>
      <c r="F12" s="74"/>
      <c r="G12" s="49" t="s">
        <v>8</v>
      </c>
      <c r="H12" s="50"/>
      <c r="I12" s="50"/>
      <c r="J12" s="50"/>
      <c r="K12" s="51"/>
      <c r="L12" s="66"/>
      <c r="M12" s="67"/>
    </row>
    <row r="13" spans="2:15" ht="30" customHeight="1">
      <c r="B13" s="59"/>
      <c r="C13" s="52"/>
      <c r="D13" s="54"/>
      <c r="E13" s="73"/>
      <c r="F13" s="74"/>
      <c r="G13" s="52"/>
      <c r="H13" s="53"/>
      <c r="I13" s="53"/>
      <c r="J13" s="53"/>
      <c r="K13" s="54"/>
      <c r="L13" s="66"/>
      <c r="M13" s="67"/>
    </row>
    <row r="14" spans="2:15" ht="21" customHeight="1">
      <c r="B14" s="60"/>
      <c r="C14" s="27" t="s">
        <v>9</v>
      </c>
      <c r="D14" s="6" t="s">
        <v>10</v>
      </c>
      <c r="E14" s="73"/>
      <c r="F14" s="74"/>
      <c r="G14" s="7">
        <v>1</v>
      </c>
      <c r="H14" s="7">
        <v>2</v>
      </c>
      <c r="I14" s="7">
        <v>3</v>
      </c>
      <c r="J14" s="7">
        <v>4</v>
      </c>
      <c r="K14" s="30">
        <v>5</v>
      </c>
      <c r="L14" s="66"/>
      <c r="M14" s="67"/>
    </row>
    <row r="15" spans="2:15" ht="30" customHeight="1">
      <c r="B15" s="58" t="s">
        <v>19</v>
      </c>
      <c r="C15" s="49" t="s">
        <v>20</v>
      </c>
      <c r="D15" s="51"/>
      <c r="E15" s="73"/>
      <c r="F15" s="74"/>
      <c r="G15" s="49" t="s">
        <v>8</v>
      </c>
      <c r="H15" s="50"/>
      <c r="I15" s="50"/>
      <c r="J15" s="50"/>
      <c r="K15" s="51"/>
      <c r="L15" s="66"/>
      <c r="M15" s="67"/>
    </row>
    <row r="16" spans="2:15" ht="30" customHeight="1">
      <c r="B16" s="59"/>
      <c r="C16" s="52"/>
      <c r="D16" s="54"/>
      <c r="E16" s="73"/>
      <c r="F16" s="74"/>
      <c r="G16" s="52"/>
      <c r="H16" s="53"/>
      <c r="I16" s="53"/>
      <c r="J16" s="53"/>
      <c r="K16" s="54"/>
      <c r="L16" s="66"/>
      <c r="M16" s="67"/>
    </row>
    <row r="17" spans="2:13" ht="21" customHeight="1">
      <c r="B17" s="60"/>
      <c r="C17" s="6" t="s">
        <v>9</v>
      </c>
      <c r="D17" s="27" t="s">
        <v>10</v>
      </c>
      <c r="E17" s="73"/>
      <c r="F17" s="74"/>
      <c r="G17" s="30">
        <v>1</v>
      </c>
      <c r="H17" s="7">
        <v>2</v>
      </c>
      <c r="I17" s="7">
        <v>3</v>
      </c>
      <c r="J17" s="7">
        <v>4</v>
      </c>
      <c r="K17" s="7">
        <v>5</v>
      </c>
      <c r="L17" s="66"/>
      <c r="M17" s="67"/>
    </row>
    <row r="18" spans="2:13" ht="30" customHeight="1">
      <c r="B18" s="58" t="s">
        <v>22</v>
      </c>
      <c r="C18" s="49" t="s">
        <v>21</v>
      </c>
      <c r="D18" s="51"/>
      <c r="E18" s="73"/>
      <c r="F18" s="74"/>
      <c r="G18" s="49" t="s">
        <v>8</v>
      </c>
      <c r="H18" s="50"/>
      <c r="I18" s="50"/>
      <c r="J18" s="50"/>
      <c r="K18" s="51"/>
      <c r="L18" s="66"/>
      <c r="M18" s="67"/>
    </row>
    <row r="19" spans="2:13" ht="30" customHeight="1">
      <c r="B19" s="59"/>
      <c r="C19" s="52"/>
      <c r="D19" s="54"/>
      <c r="E19" s="73"/>
      <c r="F19" s="74"/>
      <c r="G19" s="52"/>
      <c r="H19" s="53"/>
      <c r="I19" s="53"/>
      <c r="J19" s="53"/>
      <c r="K19" s="54"/>
      <c r="L19" s="66"/>
      <c r="M19" s="67"/>
    </row>
    <row r="20" spans="2:13" ht="21" customHeight="1">
      <c r="B20" s="60"/>
      <c r="C20" s="27" t="s">
        <v>9</v>
      </c>
      <c r="D20" s="6" t="s">
        <v>10</v>
      </c>
      <c r="E20" s="73"/>
      <c r="F20" s="74"/>
      <c r="G20" s="7">
        <v>1</v>
      </c>
      <c r="H20" s="7">
        <v>2</v>
      </c>
      <c r="I20" s="7">
        <v>3</v>
      </c>
      <c r="J20" s="7">
        <v>4</v>
      </c>
      <c r="K20" s="30">
        <v>5</v>
      </c>
      <c r="L20" s="66"/>
      <c r="M20" s="67"/>
    </row>
    <row r="21" spans="2:13" ht="30" customHeight="1">
      <c r="B21" s="58" t="s">
        <v>23</v>
      </c>
      <c r="C21" s="49" t="s">
        <v>68</v>
      </c>
      <c r="D21" s="51"/>
      <c r="E21" s="73"/>
      <c r="F21" s="74"/>
      <c r="G21" s="49" t="s">
        <v>8</v>
      </c>
      <c r="H21" s="50"/>
      <c r="I21" s="50"/>
      <c r="J21" s="50"/>
      <c r="K21" s="51"/>
      <c r="L21" s="66"/>
      <c r="M21" s="67"/>
    </row>
    <row r="22" spans="2:13" ht="30" customHeight="1">
      <c r="B22" s="59"/>
      <c r="C22" s="52"/>
      <c r="D22" s="54"/>
      <c r="E22" s="73"/>
      <c r="F22" s="74"/>
      <c r="G22" s="52"/>
      <c r="H22" s="53"/>
      <c r="I22" s="53"/>
      <c r="J22" s="53"/>
      <c r="K22" s="54"/>
      <c r="L22" s="66"/>
      <c r="M22" s="67"/>
    </row>
    <row r="23" spans="2:13" ht="21" customHeight="1">
      <c r="B23" s="60"/>
      <c r="C23" s="27" t="s">
        <v>9</v>
      </c>
      <c r="D23" s="6" t="s">
        <v>10</v>
      </c>
      <c r="E23" s="73"/>
      <c r="F23" s="74"/>
      <c r="G23" s="7">
        <v>1</v>
      </c>
      <c r="H23" s="7">
        <v>2</v>
      </c>
      <c r="I23" s="7">
        <v>3</v>
      </c>
      <c r="J23" s="30">
        <v>4</v>
      </c>
      <c r="K23" s="7">
        <v>5</v>
      </c>
      <c r="L23" s="66"/>
      <c r="M23" s="67"/>
    </row>
    <row r="24" spans="2:13" ht="30" customHeight="1">
      <c r="B24" s="58" t="s">
        <v>25</v>
      </c>
      <c r="C24" s="49" t="s">
        <v>26</v>
      </c>
      <c r="D24" s="51"/>
      <c r="E24" s="73"/>
      <c r="F24" s="74"/>
      <c r="G24" s="49" t="s">
        <v>8</v>
      </c>
      <c r="H24" s="50"/>
      <c r="I24" s="50"/>
      <c r="J24" s="50"/>
      <c r="K24" s="51"/>
      <c r="L24" s="66"/>
      <c r="M24" s="67"/>
    </row>
    <row r="25" spans="2:13" ht="30" customHeight="1">
      <c r="B25" s="59"/>
      <c r="C25" s="52"/>
      <c r="D25" s="54"/>
      <c r="E25" s="73"/>
      <c r="F25" s="74"/>
      <c r="G25" s="52"/>
      <c r="H25" s="53"/>
      <c r="I25" s="53"/>
      <c r="J25" s="53"/>
      <c r="K25" s="54"/>
      <c r="L25" s="66"/>
      <c r="M25" s="67"/>
    </row>
    <row r="26" spans="2:13" ht="21" customHeight="1">
      <c r="B26" s="60"/>
      <c r="C26" s="27" t="s">
        <v>9</v>
      </c>
      <c r="D26" s="6" t="s">
        <v>10</v>
      </c>
      <c r="E26" s="73"/>
      <c r="F26" s="74"/>
      <c r="G26" s="7">
        <v>1</v>
      </c>
      <c r="H26" s="7">
        <v>2</v>
      </c>
      <c r="I26" s="7">
        <v>3</v>
      </c>
      <c r="J26" s="7">
        <v>4</v>
      </c>
      <c r="K26" s="30">
        <v>5</v>
      </c>
      <c r="L26" s="66"/>
      <c r="M26" s="67"/>
    </row>
    <row r="27" spans="2:13" ht="51" customHeight="1">
      <c r="B27" s="58" t="s">
        <v>27</v>
      </c>
      <c r="C27" s="55" t="s">
        <v>14</v>
      </c>
      <c r="D27" s="57"/>
      <c r="E27" s="73"/>
      <c r="F27" s="74"/>
      <c r="G27" s="55" t="s">
        <v>8</v>
      </c>
      <c r="H27" s="56"/>
      <c r="I27" s="56"/>
      <c r="J27" s="56"/>
      <c r="K27" s="57"/>
      <c r="L27" s="66"/>
      <c r="M27" s="67"/>
    </row>
    <row r="28" spans="2:13" ht="21" customHeight="1">
      <c r="B28" s="70"/>
      <c r="C28" s="29" t="s">
        <v>9</v>
      </c>
      <c r="D28" s="8" t="s">
        <v>10</v>
      </c>
      <c r="E28" s="75"/>
      <c r="F28" s="76"/>
      <c r="G28" s="9">
        <v>1</v>
      </c>
      <c r="H28" s="9">
        <v>2</v>
      </c>
      <c r="I28" s="9">
        <v>3</v>
      </c>
      <c r="J28" s="9">
        <v>4</v>
      </c>
      <c r="K28" s="31">
        <v>5</v>
      </c>
      <c r="L28" s="68"/>
      <c r="M28" s="69"/>
    </row>
    <row r="29" spans="2:13" ht="30" customHeight="1">
      <c r="B29" s="10"/>
      <c r="C29" s="11"/>
      <c r="D29" s="11"/>
      <c r="E29" s="17"/>
      <c r="F29" s="17"/>
      <c r="G29" s="11"/>
      <c r="H29" s="11"/>
      <c r="I29" s="11"/>
      <c r="J29" s="11"/>
      <c r="K29" s="11"/>
      <c r="L29" s="17"/>
      <c r="M29" s="17"/>
    </row>
    <row r="30" spans="2:13" ht="30" customHeight="1">
      <c r="B30" s="12"/>
      <c r="C30" s="11"/>
      <c r="D30" s="11"/>
      <c r="E30" s="17"/>
      <c r="F30" s="17"/>
      <c r="G30" s="11"/>
      <c r="H30" s="11"/>
      <c r="I30" s="11"/>
      <c r="J30" s="11"/>
      <c r="K30" s="11"/>
      <c r="L30" s="17"/>
      <c r="M30" s="17"/>
    </row>
    <row r="31" spans="2:13" ht="21" customHeight="1">
      <c r="B31" s="12"/>
      <c r="C31" s="13"/>
      <c r="D31" s="13"/>
      <c r="E31" s="17"/>
      <c r="F31" s="17"/>
      <c r="G31" s="18"/>
      <c r="H31" s="18"/>
      <c r="I31" s="18"/>
      <c r="J31" s="18"/>
      <c r="K31" s="18"/>
      <c r="L31" s="17"/>
      <c r="M31" s="17"/>
    </row>
    <row r="32" spans="2:13" ht="30" customHeight="1">
      <c r="B32" s="14"/>
      <c r="C32" s="11"/>
      <c r="D32" s="11"/>
      <c r="E32" s="17"/>
      <c r="F32" s="17"/>
      <c r="G32" s="11"/>
      <c r="H32" s="11"/>
      <c r="I32" s="11"/>
      <c r="J32" s="11"/>
      <c r="K32" s="11"/>
      <c r="L32" s="17"/>
      <c r="M32" s="17"/>
    </row>
    <row r="33" spans="2:13" ht="86.25" customHeight="1">
      <c r="B33" s="14"/>
      <c r="C33" s="11"/>
      <c r="D33" s="11"/>
      <c r="E33" s="17"/>
      <c r="F33" s="17"/>
      <c r="G33" s="11"/>
      <c r="H33" s="11"/>
      <c r="I33" s="11"/>
      <c r="J33" s="11"/>
      <c r="K33" s="11"/>
      <c r="L33" s="17"/>
      <c r="M33" s="17"/>
    </row>
    <row r="34" spans="2:13" ht="21" hidden="1" customHeight="1">
      <c r="B34" s="14"/>
      <c r="C34" s="13"/>
      <c r="D34" s="13"/>
      <c r="E34" s="19"/>
      <c r="F34" s="19"/>
      <c r="G34" s="18"/>
      <c r="H34" s="18"/>
      <c r="I34" s="18"/>
      <c r="J34" s="18"/>
      <c r="K34" s="18"/>
      <c r="L34" s="19"/>
      <c r="M34" s="20"/>
    </row>
    <row r="35" spans="2:13" ht="14.25" customHeight="1">
      <c r="B35" s="15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</row>
    <row r="36" spans="2:13" ht="14.25" customHeight="1">
      <c r="B36" s="15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</row>
    <row r="37" spans="2:13" ht="14.25" customHeight="1">
      <c r="B37" s="15"/>
      <c r="C37" s="13"/>
      <c r="D37" s="13"/>
      <c r="E37" s="16"/>
      <c r="F37" s="16"/>
      <c r="G37" s="16"/>
      <c r="H37" s="16"/>
      <c r="I37" s="16"/>
      <c r="J37" s="16"/>
      <c r="K37" s="16"/>
      <c r="L37" s="16"/>
      <c r="M37" s="16"/>
    </row>
    <row r="38" spans="2:13" ht="14.25" customHeight="1">
      <c r="B38" s="15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</row>
    <row r="39" spans="2:13" ht="14.25" customHeight="1">
      <c r="B39" s="15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</row>
    <row r="40" spans="2:13" ht="14.25" customHeight="1">
      <c r="B40" s="15"/>
      <c r="C40" s="13"/>
      <c r="D40" s="13"/>
      <c r="E40" s="16"/>
      <c r="F40" s="16"/>
      <c r="G40" s="16"/>
      <c r="H40" s="16"/>
      <c r="I40" s="16"/>
      <c r="J40" s="16"/>
      <c r="K40" s="16"/>
      <c r="L40" s="16"/>
      <c r="M40" s="16"/>
    </row>
    <row r="41" spans="2:13" ht="14.25" customHeight="1">
      <c r="B41" s="15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</row>
    <row r="42" spans="2:13" ht="14.25" customHeight="1">
      <c r="B42" s="15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</row>
    <row r="43" spans="2:13" ht="14.25" customHeight="1">
      <c r="B43" s="15"/>
      <c r="C43" s="13"/>
      <c r="D43" s="13"/>
      <c r="E43" s="16"/>
      <c r="F43" s="16"/>
      <c r="G43" s="16"/>
      <c r="H43" s="16"/>
      <c r="I43" s="16"/>
      <c r="J43" s="16"/>
      <c r="K43" s="16"/>
      <c r="L43" s="16"/>
      <c r="M43" s="16"/>
    </row>
    <row r="44" spans="2:13" ht="14.25" customHeight="1"/>
    <row r="45" spans="2:13" ht="14.25" customHeight="1"/>
    <row r="46" spans="2:13" ht="14.25" customHeight="1"/>
    <row r="47" spans="2:13" ht="14.25" customHeight="1"/>
    <row r="48" spans="2:13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28">
    <mergeCell ref="B10:B11"/>
    <mergeCell ref="C10:D10"/>
    <mergeCell ref="E10:F28"/>
    <mergeCell ref="G10:K10"/>
    <mergeCell ref="L10:M28"/>
    <mergeCell ref="B12:B14"/>
    <mergeCell ref="C12:D13"/>
    <mergeCell ref="G12:K13"/>
    <mergeCell ref="B15:B17"/>
    <mergeCell ref="C15:D16"/>
    <mergeCell ref="G15:K16"/>
    <mergeCell ref="B18:B20"/>
    <mergeCell ref="C18:D19"/>
    <mergeCell ref="G18:K19"/>
    <mergeCell ref="B21:B23"/>
    <mergeCell ref="C21:D22"/>
    <mergeCell ref="B2:M2"/>
    <mergeCell ref="C9:D9"/>
    <mergeCell ref="E9:F9"/>
    <mergeCell ref="G9:K9"/>
    <mergeCell ref="L9:M9"/>
    <mergeCell ref="G21:K22"/>
    <mergeCell ref="B24:B26"/>
    <mergeCell ref="C24:D25"/>
    <mergeCell ref="G24:K25"/>
    <mergeCell ref="B27:B28"/>
    <mergeCell ref="C27:D27"/>
    <mergeCell ref="G27:K27"/>
  </mergeCells>
  <pageMargins left="0.25" right="0.25" top="0.75" bottom="0.75" header="0" footer="0"/>
  <pageSetup paperSize="9" fitToHeight="0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163794-A74C-48A3-B2DF-E6187BC3CB3E}">
  <sheetPr codeName="Sheet15"/>
  <dimension ref="A3:V60"/>
  <sheetViews>
    <sheetView topLeftCell="D1" zoomScaleNormal="100" workbookViewId="0">
      <selection activeCell="K34" sqref="K34"/>
    </sheetView>
  </sheetViews>
  <sheetFormatPr defaultRowHeight="13.5"/>
  <cols>
    <col min="1" max="2" width="12.5" customWidth="1"/>
    <col min="3" max="9" width="11.9375" customWidth="1"/>
    <col min="10" max="10" width="12" customWidth="1"/>
    <col min="11" max="16" width="11.9375" customWidth="1"/>
  </cols>
  <sheetData>
    <row r="3" spans="1:5">
      <c r="A3" s="89" t="s">
        <v>76</v>
      </c>
      <c r="B3" s="83" t="s">
        <v>3</v>
      </c>
      <c r="C3" s="35" t="s">
        <v>60</v>
      </c>
      <c r="D3" s="44" t="s">
        <v>67</v>
      </c>
      <c r="E3" s="44" t="s">
        <v>75</v>
      </c>
    </row>
    <row r="4" spans="1:5">
      <c r="A4" s="88" t="s">
        <v>57</v>
      </c>
      <c r="B4" s="84">
        <f t="shared" ref="B4:B12" ca="1" si="0">INDIRECT("'"&amp;A4&amp;"'!F7")</f>
        <v>50</v>
      </c>
      <c r="C4" s="21">
        <f ca="1">INDIRECT("'"&amp;A4&amp;"'!N9")</f>
        <v>30</v>
      </c>
      <c r="D4" s="21">
        <f ca="1">INDIRECT("'"&amp;A4&amp;"'!O9")</f>
        <v>0</v>
      </c>
      <c r="E4" s="21">
        <f ca="1">INDIRECT("'"&amp;A4&amp;"'!M8")</f>
        <v>0</v>
      </c>
    </row>
    <row r="5" spans="1:5">
      <c r="A5" s="88" t="s">
        <v>55</v>
      </c>
      <c r="B5" s="84">
        <f t="shared" ca="1" si="0"/>
        <v>26</v>
      </c>
      <c r="C5" s="21">
        <f t="shared" ref="C5:C12" ca="1" si="1">INDIRECT("'"&amp;A5&amp;"'!N9")</f>
        <v>32</v>
      </c>
      <c r="D5" s="21">
        <f t="shared" ref="D5:D12" ca="1" si="2">INDIRECT("'"&amp;A5&amp;"'!O9")</f>
        <v>1</v>
      </c>
      <c r="E5" s="21">
        <f t="shared" ref="E5:E12" ca="1" si="3">INDIRECT("'"&amp;A5&amp;"'!M8")</f>
        <v>1</v>
      </c>
    </row>
    <row r="6" spans="1:5">
      <c r="A6" s="88" t="s">
        <v>53</v>
      </c>
      <c r="B6" s="84">
        <f t="shared" ca="1" si="0"/>
        <v>18</v>
      </c>
      <c r="C6" s="21">
        <f t="shared" ca="1" si="1"/>
        <v>34</v>
      </c>
      <c r="D6" s="21">
        <f t="shared" ca="1" si="2"/>
        <v>1</v>
      </c>
      <c r="E6" s="21">
        <f t="shared" ca="1" si="3"/>
        <v>1</v>
      </c>
    </row>
    <row r="7" spans="1:5">
      <c r="A7" s="88" t="s">
        <v>52</v>
      </c>
      <c r="B7" s="84">
        <f t="shared" ca="1" si="0"/>
        <v>36</v>
      </c>
      <c r="C7" s="21">
        <f t="shared" ca="1" si="1"/>
        <v>32</v>
      </c>
      <c r="D7" s="21">
        <f t="shared" ca="1" si="2"/>
        <v>1</v>
      </c>
      <c r="E7" s="21">
        <f t="shared" ca="1" si="3"/>
        <v>1</v>
      </c>
    </row>
    <row r="8" spans="1:5">
      <c r="A8" s="88" t="s">
        <v>50</v>
      </c>
      <c r="B8" s="84">
        <f t="shared" ca="1" si="0"/>
        <v>31</v>
      </c>
      <c r="C8" s="21">
        <f ca="1">INDIRECT("'"&amp;A8&amp;"'!N10")</f>
        <v>32</v>
      </c>
      <c r="D8" s="21">
        <f t="shared" ca="1" si="2"/>
        <v>0</v>
      </c>
      <c r="E8" s="21">
        <f t="shared" ca="1" si="3"/>
        <v>1</v>
      </c>
    </row>
    <row r="9" spans="1:5">
      <c r="A9" s="88" t="s">
        <v>48</v>
      </c>
      <c r="B9" s="84">
        <f t="shared" ca="1" si="0"/>
        <v>49</v>
      </c>
      <c r="C9" s="21">
        <f t="shared" ca="1" si="1"/>
        <v>34</v>
      </c>
      <c r="D9" s="21">
        <f t="shared" ca="1" si="2"/>
        <v>1</v>
      </c>
      <c r="E9" s="21">
        <f t="shared" ca="1" si="3"/>
        <v>3</v>
      </c>
    </row>
    <row r="10" spans="1:5">
      <c r="A10" s="88" t="s">
        <v>47</v>
      </c>
      <c r="B10" s="84">
        <f t="shared" ca="1" si="0"/>
        <v>47</v>
      </c>
      <c r="C10" s="21">
        <f t="shared" ca="1" si="1"/>
        <v>26</v>
      </c>
      <c r="D10" s="21">
        <f t="shared" ca="1" si="2"/>
        <v>0</v>
      </c>
      <c r="E10" s="21">
        <f t="shared" ca="1" si="3"/>
        <v>3</v>
      </c>
    </row>
    <row r="11" spans="1:5">
      <c r="A11" s="88" t="s">
        <v>46</v>
      </c>
      <c r="B11" s="84">
        <f t="shared" ca="1" si="0"/>
        <v>25</v>
      </c>
      <c r="C11" s="21">
        <f t="shared" ca="1" si="1"/>
        <v>34</v>
      </c>
      <c r="D11" s="21">
        <f t="shared" ca="1" si="2"/>
        <v>1</v>
      </c>
      <c r="E11" s="21">
        <f t="shared" ca="1" si="3"/>
        <v>0</v>
      </c>
    </row>
    <row r="12" spans="1:5">
      <c r="A12" s="88" t="s">
        <v>45</v>
      </c>
      <c r="B12" s="84">
        <f t="shared" ca="1" si="0"/>
        <v>18</v>
      </c>
      <c r="C12" s="45">
        <f t="shared" ca="1" si="1"/>
        <v>30</v>
      </c>
      <c r="D12" s="45">
        <f t="shared" ca="1" si="2"/>
        <v>0</v>
      </c>
      <c r="E12" s="21">
        <f t="shared" ca="1" si="3"/>
        <v>0</v>
      </c>
    </row>
    <row r="13" spans="1:5">
      <c r="A13" s="85"/>
      <c r="B13" s="46"/>
      <c r="C13" s="46"/>
      <c r="D13" s="46"/>
    </row>
    <row r="14" spans="1:5">
      <c r="A14" s="85"/>
    </row>
    <row r="15" spans="1:5">
      <c r="A15" s="86"/>
      <c r="B15" s="36" t="s">
        <v>59</v>
      </c>
      <c r="C15" s="36" t="s">
        <v>58</v>
      </c>
    </row>
    <row r="16" spans="1:5">
      <c r="A16" s="86"/>
      <c r="B16" s="33" t="s">
        <v>56</v>
      </c>
      <c r="C16" s="34" cm="1">
        <f t="array" aca="1" ref="C16" ca="1">SUMPRODUCT(COUNTIF(INDIRECT("'"&amp;A4:A12&amp;"'!F6"),"Masculino"))</f>
        <v>4</v>
      </c>
    </row>
    <row r="17" spans="1:16">
      <c r="A17" s="86"/>
      <c r="B17" s="33" t="s">
        <v>54</v>
      </c>
      <c r="C17" s="33" cm="1">
        <f t="array" aca="1" ref="C17" ca="1">SUMPRODUCT(COUNTIF(INDIRECT("'"&amp;A4:A12&amp;"'!F6"),"Feminino"))</f>
        <v>5</v>
      </c>
    </row>
    <row r="18" spans="1:16">
      <c r="A18" s="87"/>
      <c r="E18" s="35" t="s">
        <v>66</v>
      </c>
      <c r="F18" s="21">
        <f ca="1">COUNTIF(D4:D12,1)</f>
        <v>5</v>
      </c>
    </row>
    <row r="19" spans="1:16">
      <c r="A19" s="87"/>
      <c r="B19" s="35" t="s">
        <v>51</v>
      </c>
      <c r="C19" s="21">
        <f ca="1">STDEV(B4:B13)</f>
        <v>12.82575533838066</v>
      </c>
      <c r="E19" s="44" t="s">
        <v>65</v>
      </c>
      <c r="F19" s="21">
        <f ca="1">COUNTIF(D4:D12, 0)</f>
        <v>4</v>
      </c>
    </row>
    <row r="20" spans="1:16">
      <c r="A20" s="87"/>
      <c r="B20" s="35" t="s">
        <v>49</v>
      </c>
      <c r="C20" s="21">
        <f ca="1">AVERAGE(B4:B13)</f>
        <v>33.333333333333336</v>
      </c>
    </row>
    <row r="22" spans="1:16">
      <c r="C22" s="81" t="s">
        <v>37</v>
      </c>
      <c r="D22" s="81"/>
      <c r="E22" s="81" t="s">
        <v>36</v>
      </c>
      <c r="F22" s="81"/>
      <c r="G22" s="81" t="s">
        <v>35</v>
      </c>
      <c r="H22" s="81"/>
      <c r="I22" s="81" t="s">
        <v>34</v>
      </c>
      <c r="J22" s="81"/>
      <c r="K22" s="81" t="s">
        <v>33</v>
      </c>
      <c r="L22" s="81"/>
      <c r="M22" s="81" t="s">
        <v>32</v>
      </c>
      <c r="N22" s="81"/>
      <c r="O22" s="81" t="s">
        <v>31</v>
      </c>
      <c r="P22" s="81"/>
    </row>
    <row r="23" spans="1:16" ht="14.25">
      <c r="A23" s="40"/>
      <c r="B23" s="40" t="s">
        <v>44</v>
      </c>
      <c r="C23" s="21" t="s">
        <v>43</v>
      </c>
      <c r="D23" s="22" t="s">
        <v>38</v>
      </c>
      <c r="E23" s="21" t="s">
        <v>43</v>
      </c>
      <c r="F23" s="22" t="s">
        <v>38</v>
      </c>
      <c r="G23" s="21" t="s">
        <v>43</v>
      </c>
      <c r="H23" s="22" t="s">
        <v>38</v>
      </c>
      <c r="I23" s="21" t="s">
        <v>43</v>
      </c>
      <c r="J23" s="22" t="s">
        <v>38</v>
      </c>
      <c r="K23" s="21" t="s">
        <v>43</v>
      </c>
      <c r="L23" s="22" t="s">
        <v>38</v>
      </c>
      <c r="M23" s="21" t="s">
        <v>43</v>
      </c>
      <c r="N23" s="22" t="s">
        <v>38</v>
      </c>
      <c r="O23" s="21" t="s">
        <v>43</v>
      </c>
      <c r="P23" s="22" t="s">
        <v>38</v>
      </c>
    </row>
    <row r="24" spans="1:16">
      <c r="B24">
        <v>1</v>
      </c>
      <c r="C24" s="21">
        <v>1</v>
      </c>
      <c r="D24" s="22">
        <v>5</v>
      </c>
      <c r="E24" s="21">
        <v>1</v>
      </c>
      <c r="F24" s="22">
        <v>5</v>
      </c>
      <c r="G24" s="21">
        <v>1</v>
      </c>
      <c r="H24" s="22">
        <v>5</v>
      </c>
      <c r="I24" s="21">
        <v>1</v>
      </c>
      <c r="J24" s="22">
        <v>5</v>
      </c>
      <c r="K24" s="21">
        <v>1</v>
      </c>
      <c r="L24" s="22">
        <v>4</v>
      </c>
      <c r="M24" s="21">
        <v>0</v>
      </c>
      <c r="N24" s="22">
        <v>2</v>
      </c>
      <c r="O24" s="21">
        <v>1</v>
      </c>
      <c r="P24" s="22">
        <v>5</v>
      </c>
    </row>
    <row r="25" spans="1:16">
      <c r="B25">
        <v>2</v>
      </c>
      <c r="C25" s="21">
        <v>1</v>
      </c>
      <c r="D25" s="22">
        <v>5</v>
      </c>
      <c r="E25" s="21">
        <v>1</v>
      </c>
      <c r="F25" s="22">
        <v>3</v>
      </c>
      <c r="G25" s="21">
        <v>1</v>
      </c>
      <c r="H25" s="22">
        <v>5</v>
      </c>
      <c r="I25" s="21">
        <v>1</v>
      </c>
      <c r="J25" s="22">
        <v>5</v>
      </c>
      <c r="K25" s="21">
        <v>1</v>
      </c>
      <c r="L25" s="22">
        <v>4</v>
      </c>
      <c r="M25" s="21">
        <v>1</v>
      </c>
      <c r="N25" s="22">
        <v>5</v>
      </c>
      <c r="O25" s="21">
        <v>1</v>
      </c>
      <c r="P25" s="22">
        <v>5</v>
      </c>
    </row>
    <row r="26" spans="1:16">
      <c r="B26">
        <v>3</v>
      </c>
      <c r="C26" s="21">
        <v>1</v>
      </c>
      <c r="D26" s="22">
        <v>5</v>
      </c>
      <c r="E26" s="21">
        <v>1</v>
      </c>
      <c r="F26" s="22">
        <v>5</v>
      </c>
      <c r="G26" s="21">
        <v>1</v>
      </c>
      <c r="H26" s="22">
        <v>5</v>
      </c>
      <c r="I26" s="21">
        <v>1</v>
      </c>
      <c r="J26" s="22">
        <v>5</v>
      </c>
      <c r="K26" s="21">
        <v>1</v>
      </c>
      <c r="L26" s="22">
        <v>4</v>
      </c>
      <c r="M26" s="21">
        <v>1</v>
      </c>
      <c r="N26" s="22">
        <v>5</v>
      </c>
      <c r="O26" s="21">
        <v>1</v>
      </c>
      <c r="P26" s="22">
        <v>5</v>
      </c>
    </row>
    <row r="27" spans="1:16">
      <c r="B27">
        <v>4</v>
      </c>
      <c r="C27" s="21">
        <v>1</v>
      </c>
      <c r="D27" s="22">
        <v>5</v>
      </c>
      <c r="E27" s="21">
        <v>1</v>
      </c>
      <c r="F27" s="22">
        <v>3</v>
      </c>
      <c r="G27" s="21">
        <v>1</v>
      </c>
      <c r="H27" s="22">
        <v>5</v>
      </c>
      <c r="I27" s="21">
        <v>1</v>
      </c>
      <c r="J27" s="22">
        <v>5</v>
      </c>
      <c r="K27" s="21">
        <v>1</v>
      </c>
      <c r="L27" s="22">
        <v>4</v>
      </c>
      <c r="M27" s="21">
        <v>1</v>
      </c>
      <c r="N27" s="22">
        <v>5</v>
      </c>
      <c r="O27" s="21">
        <v>1</v>
      </c>
      <c r="P27" s="22">
        <v>5</v>
      </c>
    </row>
    <row r="28" spans="1:16">
      <c r="B28">
        <v>5</v>
      </c>
      <c r="C28" s="21">
        <v>1</v>
      </c>
      <c r="D28" s="22">
        <v>5</v>
      </c>
      <c r="E28" s="21">
        <v>1</v>
      </c>
      <c r="F28" s="22">
        <v>5</v>
      </c>
      <c r="G28" s="21">
        <v>1</v>
      </c>
      <c r="H28" s="22">
        <v>5</v>
      </c>
      <c r="I28" s="21">
        <v>1</v>
      </c>
      <c r="J28" s="22">
        <v>5</v>
      </c>
      <c r="K28" s="21">
        <v>0</v>
      </c>
      <c r="L28" s="22">
        <v>2</v>
      </c>
      <c r="M28" s="21">
        <v>1</v>
      </c>
      <c r="N28" s="22">
        <v>5</v>
      </c>
      <c r="O28" s="21">
        <v>1</v>
      </c>
      <c r="P28" s="22">
        <v>5</v>
      </c>
    </row>
    <row r="29" spans="1:16">
      <c r="B29">
        <v>6</v>
      </c>
      <c r="C29" s="21">
        <v>1</v>
      </c>
      <c r="D29" s="22">
        <v>5</v>
      </c>
      <c r="E29" s="21">
        <v>1</v>
      </c>
      <c r="F29" s="22">
        <v>5</v>
      </c>
      <c r="G29" s="21">
        <v>1</v>
      </c>
      <c r="H29" s="22">
        <v>5</v>
      </c>
      <c r="I29" s="21">
        <v>1</v>
      </c>
      <c r="J29" s="22">
        <v>5</v>
      </c>
      <c r="K29" s="21">
        <v>1</v>
      </c>
      <c r="L29" s="22">
        <v>4</v>
      </c>
      <c r="M29" s="21">
        <v>1</v>
      </c>
      <c r="N29" s="22">
        <v>5</v>
      </c>
      <c r="O29" s="21">
        <v>1</v>
      </c>
      <c r="P29" s="22">
        <v>5</v>
      </c>
    </row>
    <row r="30" spans="1:16">
      <c r="B30">
        <v>7</v>
      </c>
      <c r="C30" s="21">
        <v>1</v>
      </c>
      <c r="D30" s="22">
        <v>0</v>
      </c>
      <c r="E30" s="21">
        <v>0</v>
      </c>
      <c r="F30" s="22">
        <v>0</v>
      </c>
      <c r="G30" s="21">
        <v>0</v>
      </c>
      <c r="H30" s="22">
        <v>0</v>
      </c>
      <c r="I30" s="21">
        <v>1</v>
      </c>
      <c r="J30" s="22">
        <v>0</v>
      </c>
      <c r="K30" s="21">
        <v>1</v>
      </c>
      <c r="L30" s="22">
        <v>0</v>
      </c>
      <c r="M30" s="21">
        <v>1</v>
      </c>
      <c r="N30" s="22">
        <v>0</v>
      </c>
      <c r="O30" s="21">
        <v>1</v>
      </c>
      <c r="P30" s="22">
        <v>0</v>
      </c>
    </row>
    <row r="31" spans="1:16">
      <c r="B31">
        <v>8</v>
      </c>
      <c r="C31" s="21">
        <v>1</v>
      </c>
      <c r="D31" s="22">
        <v>5</v>
      </c>
      <c r="E31" s="21">
        <v>1</v>
      </c>
      <c r="F31" s="22">
        <v>5</v>
      </c>
      <c r="G31" s="21">
        <v>1</v>
      </c>
      <c r="H31" s="22">
        <v>5</v>
      </c>
      <c r="I31" s="21">
        <v>1</v>
      </c>
      <c r="J31" s="22">
        <v>5</v>
      </c>
      <c r="K31" s="21">
        <v>1</v>
      </c>
      <c r="L31" s="22">
        <v>4</v>
      </c>
      <c r="M31" s="21">
        <v>1</v>
      </c>
      <c r="N31" s="22">
        <v>5</v>
      </c>
      <c r="O31" s="21">
        <v>1</v>
      </c>
      <c r="P31" s="22">
        <v>5</v>
      </c>
    </row>
    <row r="32" spans="1:16">
      <c r="B32">
        <v>9</v>
      </c>
      <c r="C32" s="21">
        <v>1</v>
      </c>
      <c r="D32" s="22">
        <v>5</v>
      </c>
      <c r="E32" s="21">
        <v>1</v>
      </c>
      <c r="F32" s="22">
        <v>5</v>
      </c>
      <c r="G32" s="21">
        <v>0</v>
      </c>
      <c r="H32" s="22">
        <v>1</v>
      </c>
      <c r="I32" s="21">
        <v>1</v>
      </c>
      <c r="J32" s="22">
        <v>5</v>
      </c>
      <c r="K32" s="21">
        <v>1</v>
      </c>
      <c r="L32" s="22">
        <v>4</v>
      </c>
      <c r="M32" s="21">
        <v>1</v>
      </c>
      <c r="N32" s="22">
        <v>5</v>
      </c>
      <c r="O32" s="21">
        <v>1</v>
      </c>
      <c r="P32" s="22">
        <v>5</v>
      </c>
    </row>
    <row r="37" spans="1:20">
      <c r="C37" s="81" t="s">
        <v>37</v>
      </c>
      <c r="D37" s="81"/>
      <c r="E37" s="81" t="s">
        <v>36</v>
      </c>
      <c r="F37" s="81"/>
      <c r="G37" s="81" t="s">
        <v>35</v>
      </c>
      <c r="H37" s="81"/>
      <c r="I37" s="81" t="s">
        <v>34</v>
      </c>
      <c r="J37" s="81"/>
      <c r="K37" s="81" t="s">
        <v>33</v>
      </c>
      <c r="L37" s="81"/>
      <c r="M37" s="81" t="s">
        <v>32</v>
      </c>
      <c r="N37" s="81"/>
      <c r="O37" s="81" t="s">
        <v>31</v>
      </c>
      <c r="P37" s="81"/>
    </row>
    <row r="38" spans="1:20">
      <c r="C38" s="21" t="s">
        <v>42</v>
      </c>
      <c r="D38" s="21" t="s">
        <v>41</v>
      </c>
      <c r="E38" s="21" t="s">
        <v>42</v>
      </c>
      <c r="F38" s="21" t="s">
        <v>41</v>
      </c>
      <c r="G38" s="21" t="s">
        <v>42</v>
      </c>
      <c r="H38" s="21" t="s">
        <v>41</v>
      </c>
      <c r="I38" s="21" t="s">
        <v>42</v>
      </c>
      <c r="J38" s="21" t="s">
        <v>41</v>
      </c>
      <c r="K38" s="21" t="s">
        <v>42</v>
      </c>
      <c r="L38" s="21" t="s">
        <v>41</v>
      </c>
      <c r="M38" s="21" t="s">
        <v>42</v>
      </c>
      <c r="N38" s="21" t="s">
        <v>41</v>
      </c>
      <c r="O38" s="21" t="s">
        <v>42</v>
      </c>
      <c r="P38" s="21" t="s">
        <v>41</v>
      </c>
    </row>
    <row r="39" spans="1:20">
      <c r="A39" s="23"/>
      <c r="B39" s="23" t="s">
        <v>40</v>
      </c>
      <c r="C39" s="21">
        <f>COUNTIF(C24:C32,1)</f>
        <v>9</v>
      </c>
      <c r="D39" s="21">
        <f>C39*100/12</f>
        <v>75</v>
      </c>
      <c r="E39" s="21">
        <f>COUNTIF(E24:E32,1)</f>
        <v>8</v>
      </c>
      <c r="F39" s="21">
        <f>E39*100/12</f>
        <v>66.666666666666671</v>
      </c>
      <c r="G39" s="21">
        <f>COUNTIF(G24:G32,1)</f>
        <v>7</v>
      </c>
      <c r="H39" s="21">
        <f>G39*100/12</f>
        <v>58.333333333333336</v>
      </c>
      <c r="I39" s="21">
        <f>COUNTIF(I24:I32,1)</f>
        <v>9</v>
      </c>
      <c r="J39" s="21">
        <f>I39*100/12</f>
        <v>75</v>
      </c>
      <c r="K39" s="21">
        <f>COUNTIF(K24:K32,1)</f>
        <v>8</v>
      </c>
      <c r="L39" s="21">
        <f>K39*100/12</f>
        <v>66.666666666666671</v>
      </c>
      <c r="M39" s="21">
        <f>COUNTIF(M24:M32,1)</f>
        <v>8</v>
      </c>
      <c r="N39" s="21">
        <f>M39*100/12</f>
        <v>66.666666666666671</v>
      </c>
      <c r="O39" s="21">
        <f>COUNTIF(O24:O32,1)</f>
        <v>9</v>
      </c>
      <c r="P39" s="21">
        <f>O39*100/12</f>
        <v>75</v>
      </c>
      <c r="Q39" s="82"/>
      <c r="R39" s="82"/>
      <c r="S39" s="82"/>
      <c r="T39" s="82"/>
    </row>
    <row r="40" spans="1:20">
      <c r="A40" s="23"/>
      <c r="B40" s="23" t="s">
        <v>39</v>
      </c>
      <c r="C40" s="21">
        <f>COUNTIF(C25:C33,0)</f>
        <v>0</v>
      </c>
      <c r="D40" s="21">
        <f>C40*100/12</f>
        <v>0</v>
      </c>
      <c r="E40" s="21">
        <f>COUNTIF(E24:E32,0)</f>
        <v>1</v>
      </c>
      <c r="F40" s="21">
        <f>E40*100/12</f>
        <v>8.3333333333333339</v>
      </c>
      <c r="G40" s="21">
        <f>COUNTIF(G24:G32,0)</f>
        <v>2</v>
      </c>
      <c r="H40" s="21">
        <f>G40*100/12</f>
        <v>16.666666666666668</v>
      </c>
      <c r="I40" s="21">
        <f>COUNTIF(I24:I32,0)</f>
        <v>0</v>
      </c>
      <c r="J40" s="21">
        <f>I40*100/12</f>
        <v>0</v>
      </c>
      <c r="K40" s="21">
        <f>COUNTIF(K24:K32,0)</f>
        <v>1</v>
      </c>
      <c r="L40" s="21">
        <f>K40*100/12</f>
        <v>8.3333333333333339</v>
      </c>
      <c r="M40" s="21">
        <f>COUNTIF(M24:M32,0)</f>
        <v>1</v>
      </c>
      <c r="N40" s="21">
        <f>M40*100/12</f>
        <v>8.3333333333333339</v>
      </c>
      <c r="O40" s="21">
        <f>COUNTIF(O24:O32,0)</f>
        <v>0</v>
      </c>
      <c r="P40" s="21">
        <f>O40*100/12</f>
        <v>0</v>
      </c>
    </row>
    <row r="41" spans="1:20">
      <c r="A41" s="43"/>
      <c r="B41" s="43" t="s">
        <v>30</v>
      </c>
      <c r="C41" s="42">
        <f t="shared" ref="C41:O41" si="4">SUM(C39:C40)</f>
        <v>9</v>
      </c>
      <c r="D41" s="42">
        <f t="shared" si="4"/>
        <v>75</v>
      </c>
      <c r="E41" s="42">
        <f t="shared" si="4"/>
        <v>9</v>
      </c>
      <c r="F41" s="42">
        <f t="shared" si="4"/>
        <v>75</v>
      </c>
      <c r="G41" s="42">
        <f t="shared" si="4"/>
        <v>9</v>
      </c>
      <c r="H41" s="42">
        <f t="shared" si="4"/>
        <v>75</v>
      </c>
      <c r="I41" s="42">
        <f t="shared" si="4"/>
        <v>9</v>
      </c>
      <c r="J41" s="42">
        <f t="shared" si="4"/>
        <v>75</v>
      </c>
      <c r="K41" s="42">
        <f t="shared" si="4"/>
        <v>9</v>
      </c>
      <c r="L41" s="42">
        <f t="shared" si="4"/>
        <v>75</v>
      </c>
      <c r="M41" s="42">
        <f t="shared" si="4"/>
        <v>9</v>
      </c>
      <c r="N41" s="42">
        <f t="shared" si="4"/>
        <v>75</v>
      </c>
      <c r="O41" s="42">
        <f t="shared" si="4"/>
        <v>9</v>
      </c>
      <c r="P41" s="42">
        <f>SUM(P39:P40)</f>
        <v>75</v>
      </c>
    </row>
    <row r="43" spans="1:20">
      <c r="C43" s="37"/>
    </row>
    <row r="44" spans="1:20">
      <c r="C44" s="81" t="s">
        <v>38</v>
      </c>
      <c r="D44" s="81"/>
      <c r="E44" s="81"/>
      <c r="F44" s="81"/>
      <c r="G44" s="81"/>
      <c r="H44" s="81"/>
      <c r="I44" s="81"/>
      <c r="J44" s="81"/>
    </row>
    <row r="45" spans="1:20">
      <c r="C45" s="35" t="s">
        <v>37</v>
      </c>
      <c r="D45" s="35" t="s">
        <v>36</v>
      </c>
      <c r="E45" s="35" t="s">
        <v>35</v>
      </c>
      <c r="F45" s="35" t="s">
        <v>34</v>
      </c>
      <c r="G45" s="35" t="s">
        <v>33</v>
      </c>
      <c r="H45" s="35" t="s">
        <v>32</v>
      </c>
      <c r="I45" s="39" t="s">
        <v>31</v>
      </c>
      <c r="J45" s="35" t="s">
        <v>30</v>
      </c>
    </row>
    <row r="46" spans="1:20">
      <c r="A46" s="23"/>
      <c r="B46" s="23" t="s">
        <v>29</v>
      </c>
      <c r="C46" s="21">
        <f>AVERAGE(D24:D32)</f>
        <v>4.4444444444444446</v>
      </c>
      <c r="D46" s="21">
        <f>AVERAGE(F24:F32)</f>
        <v>4</v>
      </c>
      <c r="E46" s="21">
        <f>AVERAGE(H24:H32)</f>
        <v>4</v>
      </c>
      <c r="F46" s="21">
        <f>AVERAGE(J24:J32)</f>
        <v>4.4444444444444446</v>
      </c>
      <c r="G46" s="21">
        <f t="shared" ref="G46:I46" si="5">AVERAGE(K24:K32)</f>
        <v>0.88888888888888884</v>
      </c>
      <c r="H46" s="21">
        <f t="shared" si="5"/>
        <v>3.3333333333333335</v>
      </c>
      <c r="I46" s="21">
        <f t="shared" si="5"/>
        <v>0.88888888888888884</v>
      </c>
      <c r="J46" s="42">
        <f>AVERAGE(C46:I46)</f>
        <v>3.1428571428571428</v>
      </c>
    </row>
    <row r="47" spans="1:20">
      <c r="A47" s="23"/>
      <c r="B47" s="23" t="s">
        <v>28</v>
      </c>
      <c r="C47" s="21">
        <f>STDEV(D24:D34)</f>
        <v>1.666666666666667</v>
      </c>
      <c r="D47" s="21">
        <f>STDEV(F24:F34)</f>
        <v>1.7320508075688772</v>
      </c>
      <c r="E47" s="21">
        <f>STDEV(H24:H34)</f>
        <v>2</v>
      </c>
      <c r="F47" s="21">
        <f>STDEV(J24:J34)</f>
        <v>1.666666666666667</v>
      </c>
      <c r="G47" s="21">
        <f>STDEV(L24:L34)</f>
        <v>1.4142135623730951</v>
      </c>
      <c r="H47" s="21">
        <f>STDEV(N24:N34)</f>
        <v>1.8333333333333333</v>
      </c>
      <c r="I47" s="41">
        <f>STDEV(P24:P34)</f>
        <v>1.666666666666667</v>
      </c>
      <c r="J47" s="42">
        <f>AVERAGE(C47:I47)</f>
        <v>1.7113711004679009</v>
      </c>
    </row>
    <row r="56" spans="17:22">
      <c r="Q56" s="24"/>
      <c r="R56" s="24"/>
      <c r="S56" s="24"/>
      <c r="T56" s="24"/>
      <c r="U56" s="24"/>
      <c r="V56" s="24"/>
    </row>
    <row r="58" spans="17:22">
      <c r="V58" s="26"/>
    </row>
    <row r="59" spans="17:22">
      <c r="V59" s="26"/>
    </row>
    <row r="60" spans="17:22">
      <c r="V60" s="26"/>
    </row>
  </sheetData>
  <mergeCells count="17">
    <mergeCell ref="C44:J44"/>
    <mergeCell ref="C22:D22"/>
    <mergeCell ref="E22:F22"/>
    <mergeCell ref="G22:H22"/>
    <mergeCell ref="I22:J22"/>
    <mergeCell ref="K22:L22"/>
    <mergeCell ref="C37:D37"/>
    <mergeCell ref="E37:F37"/>
    <mergeCell ref="G37:H37"/>
    <mergeCell ref="I37:J37"/>
    <mergeCell ref="K37:L37"/>
    <mergeCell ref="O22:P22"/>
    <mergeCell ref="Q39:R39"/>
    <mergeCell ref="S39:T39"/>
    <mergeCell ref="O37:P37"/>
    <mergeCell ref="M22:N22"/>
    <mergeCell ref="M37:N3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Template</vt:lpstr>
      <vt:lpstr>P1</vt:lpstr>
      <vt:lpstr>P2</vt:lpstr>
      <vt:lpstr>P3</vt:lpstr>
      <vt:lpstr>P4</vt:lpstr>
      <vt:lpstr>P5</vt:lpstr>
      <vt:lpstr>P6</vt:lpstr>
      <vt:lpstr>P7</vt:lpstr>
      <vt:lpstr>P8</vt:lpstr>
      <vt:lpstr>P9</vt:lpstr>
      <vt:lpstr>Resultados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Conceição Costa</dc:creator>
  <cp:lastModifiedBy>Luiza Vidal</cp:lastModifiedBy>
  <cp:lastPrinted>2024-01-14T21:56:47Z</cp:lastPrinted>
  <dcterms:created xsi:type="dcterms:W3CDTF">2020-12-09T22:16:17Z</dcterms:created>
  <dcterms:modified xsi:type="dcterms:W3CDTF">2024-01-14T22:35:28Z</dcterms:modified>
</cp:coreProperties>
</file>