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ostdoc/13_REPOSITORIES/felipekuncar/geosite/examples/example_1/"/>
    </mc:Choice>
  </mc:AlternateContent>
  <xr:revisionPtr revIDLastSave="621" documentId="8_{AEF2BC43-6EE3-439F-947C-3A63F1019393}" xr6:coauthVersionLast="47" xr6:coauthVersionMax="47" xr10:uidLastSave="{1A783440-E889-4163-A9D5-53F91EECC769}"/>
  <bookViews>
    <workbookView xWindow="25080" yWindow="-120" windowWidth="38640" windowHeight="21240" xr2:uid="{EC451870-121A-4525-B6C9-472AF3426F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10" i="1"/>
  <c r="T9" i="1"/>
  <c r="T8" i="1"/>
  <c r="T7" i="1"/>
  <c r="T6" i="1"/>
  <c r="T5" i="1"/>
  <c r="T4" i="1"/>
  <c r="T2" i="1"/>
  <c r="R2" i="1"/>
  <c r="Q3" i="1" s="1"/>
  <c r="R3" i="1" s="1"/>
  <c r="Q4" i="1" s="1"/>
  <c r="R4" i="1" s="1"/>
  <c r="Q5" i="1" s="1"/>
  <c r="R5" i="1" s="1"/>
  <c r="Q6" i="1" s="1"/>
  <c r="R6" i="1" s="1"/>
  <c r="Q7" i="1" s="1"/>
  <c r="R7" i="1" s="1"/>
  <c r="Q8" i="1" s="1"/>
  <c r="R8" i="1" s="1"/>
  <c r="Q9" i="1" s="1"/>
  <c r="R9" i="1" s="1"/>
  <c r="Q10" i="1" s="1"/>
  <c r="R10" i="1" s="1"/>
  <c r="D2" i="1"/>
  <c r="C3" i="1" s="1"/>
  <c r="D3" i="1" s="1"/>
  <c r="C4" i="1" s="1"/>
  <c r="D4" i="1" l="1"/>
  <c r="C5" i="1" s="1"/>
  <c r="D5" i="1" l="1"/>
  <c r="C6" i="1" l="1"/>
  <c r="D6" i="1" s="1"/>
  <c r="C7" i="1" l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</calcChain>
</file>

<file path=xl/sharedStrings.xml><?xml version="1.0" encoding="utf-8"?>
<sst xmlns="http://schemas.openxmlformats.org/spreadsheetml/2006/main" count="20" uniqueCount="16">
  <si>
    <t>layerThickness</t>
  </si>
  <si>
    <t>Top Depth</t>
  </si>
  <si>
    <t>Bottom Depth</t>
  </si>
  <si>
    <t>constModelFlag</t>
  </si>
  <si>
    <t>Vs</t>
  </si>
  <si>
    <t>γ</t>
  </si>
  <si>
    <t>Dr</t>
  </si>
  <si>
    <t>gamma</t>
  </si>
  <si>
    <t>pressDependCoe</t>
  </si>
  <si>
    <t>refDepth</t>
  </si>
  <si>
    <t>PI</t>
  </si>
  <si>
    <t>phi_DSS</t>
  </si>
  <si>
    <t>Su_DSS</t>
  </si>
  <si>
    <t>Layer</t>
  </si>
  <si>
    <t>EHS</t>
  </si>
  <si>
    <t>gamma1_Yee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</si>
</sst>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1" xfId="0" quotePrefix="1" applyNumberForma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B2D9-73D4-4FAA-A645-2D1ABE6C2D59}">
  <dimension ref="A1:T45"/>
  <sheetViews>
    <sheetView tabSelected="1" workbookViewId="0">
      <selection activeCell="S18" sqref="S18"/>
    </sheetView>
  </sheetViews>
  <sheetFormatPr defaultColWidth="8.85546875" defaultRowHeight="15" x14ac:dyDescent="0.25"/>
  <cols>
    <col min="2" max="2" width="16.140625" customWidth="1"/>
    <col min="3" max="3" width="10.140625" bestFit="1" customWidth="1"/>
    <col min="4" max="4" width="13.5703125" bestFit="1" customWidth="1"/>
    <col min="5" max="5" width="15.140625" bestFit="1" customWidth="1"/>
    <col min="12" max="12" width="16.28515625" bestFit="1" customWidth="1"/>
    <col min="14" max="14" width="12.7109375" bestFit="1" customWidth="1"/>
    <col min="16" max="16" width="14.140625" bestFit="1" customWidth="1"/>
    <col min="17" max="17" width="10.140625" bestFit="1" customWidth="1"/>
    <col min="18" max="18" width="13.5703125" bestFit="1" customWidth="1"/>
    <col min="19" max="19" width="15.140625" bestFit="1" customWidth="1"/>
  </cols>
  <sheetData>
    <row r="1" spans="1:20" x14ac:dyDescent="0.25">
      <c r="A1" s="6" t="s">
        <v>13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19" t="s">
        <v>7</v>
      </c>
      <c r="H1" s="19" t="s">
        <v>10</v>
      </c>
      <c r="I1" s="19" t="s">
        <v>6</v>
      </c>
      <c r="J1" s="19" t="s">
        <v>11</v>
      </c>
      <c r="K1" s="23" t="s">
        <v>12</v>
      </c>
      <c r="L1" s="19" t="s">
        <v>8</v>
      </c>
      <c r="M1" s="19" t="s">
        <v>9</v>
      </c>
      <c r="N1" s="19" t="s">
        <v>15</v>
      </c>
      <c r="P1" s="1" t="s">
        <v>0</v>
      </c>
      <c r="Q1" s="1" t="s">
        <v>1</v>
      </c>
      <c r="R1" s="1" t="s">
        <v>2</v>
      </c>
      <c r="S1" s="1" t="s">
        <v>4</v>
      </c>
      <c r="T1" s="1" t="s">
        <v>5</v>
      </c>
    </row>
    <row r="2" spans="1:20" x14ac:dyDescent="0.25">
      <c r="A2" s="26">
        <v>1</v>
      </c>
      <c r="B2" s="14">
        <v>0.7</v>
      </c>
      <c r="C2" s="25">
        <v>0</v>
      </c>
      <c r="D2" s="25">
        <f>C2+B2</f>
        <v>0.7</v>
      </c>
      <c r="E2" s="16">
        <v>1</v>
      </c>
      <c r="F2" s="9">
        <v>121</v>
      </c>
      <c r="G2" s="9">
        <v>19.899999999999999</v>
      </c>
      <c r="H2" s="9">
        <v>0</v>
      </c>
      <c r="I2" s="20">
        <v>80</v>
      </c>
      <c r="J2" s="20">
        <v>38</v>
      </c>
      <c r="K2" s="24">
        <v>0</v>
      </c>
      <c r="L2" s="14">
        <v>0.25</v>
      </c>
      <c r="M2" s="14">
        <v>0.5</v>
      </c>
      <c r="N2" s="14">
        <v>0.05</v>
      </c>
      <c r="P2" s="4">
        <v>0.7</v>
      </c>
      <c r="Q2" s="2">
        <v>0</v>
      </c>
      <c r="R2" s="2">
        <f>Q2+P2</f>
        <v>0.7</v>
      </c>
      <c r="S2" s="3">
        <v>121</v>
      </c>
      <c r="T2" s="2">
        <f>G2</f>
        <v>19.899999999999999</v>
      </c>
    </row>
    <row r="3" spans="1:20" x14ac:dyDescent="0.25">
      <c r="A3" s="26">
        <v>2</v>
      </c>
      <c r="B3" s="14">
        <v>1.5</v>
      </c>
      <c r="C3" s="25">
        <f>D2</f>
        <v>0.7</v>
      </c>
      <c r="D3" s="25">
        <f t="shared" ref="D3" si="0">C3+B3</f>
        <v>2.2000000000000002</v>
      </c>
      <c r="E3" s="16">
        <v>1</v>
      </c>
      <c r="F3" s="9">
        <v>200</v>
      </c>
      <c r="G3" s="9">
        <v>18.899999999999999</v>
      </c>
      <c r="H3" s="9">
        <v>0</v>
      </c>
      <c r="I3" s="20">
        <v>80</v>
      </c>
      <c r="J3" s="20">
        <v>42</v>
      </c>
      <c r="K3" s="24">
        <v>0</v>
      </c>
      <c r="L3" s="14">
        <v>0.25</v>
      </c>
      <c r="M3" s="14">
        <v>1</v>
      </c>
      <c r="N3" s="14">
        <v>0.05</v>
      </c>
      <c r="P3" s="4">
        <v>1.5000000000000002</v>
      </c>
      <c r="Q3" s="2">
        <f>R2</f>
        <v>0.7</v>
      </c>
      <c r="R3" s="2">
        <f t="shared" ref="R3" si="1">Q3+P3</f>
        <v>2.2000000000000002</v>
      </c>
      <c r="S3" s="3">
        <v>200</v>
      </c>
      <c r="T3" s="2">
        <f>G3</f>
        <v>18.899999999999999</v>
      </c>
    </row>
    <row r="4" spans="1:20" x14ac:dyDescent="0.25">
      <c r="A4" s="26">
        <v>3</v>
      </c>
      <c r="B4" s="14">
        <v>0.7</v>
      </c>
      <c r="C4" s="25">
        <f t="shared" ref="C4:C14" si="2">D3</f>
        <v>2.2000000000000002</v>
      </c>
      <c r="D4" s="7">
        <f>C4+B4</f>
        <v>2.9000000000000004</v>
      </c>
      <c r="E4" s="16">
        <v>1</v>
      </c>
      <c r="F4" s="9">
        <v>140</v>
      </c>
      <c r="G4" s="9">
        <v>17.2</v>
      </c>
      <c r="H4" s="9">
        <v>12</v>
      </c>
      <c r="I4" s="20">
        <v>53</v>
      </c>
      <c r="J4" s="20">
        <v>40</v>
      </c>
      <c r="K4" s="24">
        <v>0</v>
      </c>
      <c r="L4" s="14">
        <v>0</v>
      </c>
      <c r="M4" s="14">
        <v>0.5</v>
      </c>
      <c r="N4" s="14">
        <v>0.1</v>
      </c>
      <c r="P4" s="4">
        <v>1.7999999999999998</v>
      </c>
      <c r="Q4" s="2">
        <f>R3</f>
        <v>2.2000000000000002</v>
      </c>
      <c r="R4" s="2">
        <f>Q4+P4</f>
        <v>4</v>
      </c>
      <c r="S4" s="3">
        <v>140</v>
      </c>
      <c r="T4" s="2">
        <f>(G4*B4+G5*B5)/SUM(B4:B5)</f>
        <v>18.911111111111111</v>
      </c>
    </row>
    <row r="5" spans="1:20" x14ac:dyDescent="0.25">
      <c r="A5" s="26">
        <v>4</v>
      </c>
      <c r="B5" s="14">
        <v>1.1000000000000001</v>
      </c>
      <c r="C5" s="7">
        <f t="shared" si="2"/>
        <v>2.9000000000000004</v>
      </c>
      <c r="D5" s="25">
        <f t="shared" ref="D5" si="3">C5+B5</f>
        <v>4</v>
      </c>
      <c r="E5" s="16">
        <v>1</v>
      </c>
      <c r="F5" s="9">
        <v>140</v>
      </c>
      <c r="G5" s="20">
        <v>20</v>
      </c>
      <c r="H5" s="26">
        <v>0</v>
      </c>
      <c r="I5" s="20">
        <v>92</v>
      </c>
      <c r="J5" s="20">
        <v>42</v>
      </c>
      <c r="K5" s="24">
        <v>0</v>
      </c>
      <c r="L5" s="14">
        <v>0</v>
      </c>
      <c r="M5" s="14">
        <v>0.5</v>
      </c>
      <c r="N5" s="14">
        <v>0.1</v>
      </c>
      <c r="P5" s="4">
        <v>8</v>
      </c>
      <c r="Q5" s="2">
        <f>R4</f>
        <v>4</v>
      </c>
      <c r="R5" s="2">
        <f>Q5+P5</f>
        <v>12</v>
      </c>
      <c r="S5" s="3">
        <v>170</v>
      </c>
      <c r="T5" s="2">
        <f>G6</f>
        <v>20.2</v>
      </c>
    </row>
    <row r="6" spans="1:20" x14ac:dyDescent="0.25">
      <c r="A6" s="26">
        <v>5</v>
      </c>
      <c r="B6" s="14">
        <v>4</v>
      </c>
      <c r="C6" s="25">
        <f t="shared" si="2"/>
        <v>4</v>
      </c>
      <c r="D6" s="7">
        <f t="shared" ref="D6:D14" si="4">C6+B6</f>
        <v>8</v>
      </c>
      <c r="E6" s="16">
        <v>1</v>
      </c>
      <c r="F6" s="9">
        <v>170</v>
      </c>
      <c r="G6" s="9">
        <v>20.2</v>
      </c>
      <c r="H6" s="9">
        <v>0</v>
      </c>
      <c r="I6" s="20">
        <v>85</v>
      </c>
      <c r="J6" s="20">
        <v>42</v>
      </c>
      <c r="K6" s="24">
        <v>0</v>
      </c>
      <c r="L6" s="14">
        <v>0.5</v>
      </c>
      <c r="M6" s="14">
        <v>1</v>
      </c>
      <c r="N6" s="14">
        <v>0.1</v>
      </c>
      <c r="P6" s="4">
        <v>8</v>
      </c>
      <c r="Q6" s="2">
        <f>R5</f>
        <v>12</v>
      </c>
      <c r="R6" s="2">
        <f>Q6+P6</f>
        <v>20</v>
      </c>
      <c r="S6" s="3">
        <v>240</v>
      </c>
      <c r="T6" s="2">
        <f>(G8*B8+G9*B9)/SUM(B8:B9)</f>
        <v>20.149999999999999</v>
      </c>
    </row>
    <row r="7" spans="1:20" x14ac:dyDescent="0.25">
      <c r="A7" s="26">
        <v>6</v>
      </c>
      <c r="B7" s="14">
        <v>4</v>
      </c>
      <c r="C7" s="7">
        <f t="shared" ref="C7" si="5">D6</f>
        <v>8</v>
      </c>
      <c r="D7" s="25">
        <f t="shared" ref="D7" si="6">C7+B7</f>
        <v>12</v>
      </c>
      <c r="E7" s="16">
        <v>1</v>
      </c>
      <c r="F7" s="9">
        <v>170</v>
      </c>
      <c r="G7" s="9">
        <v>20.100000000000001</v>
      </c>
      <c r="H7" s="9">
        <v>0</v>
      </c>
      <c r="I7" s="20">
        <v>76</v>
      </c>
      <c r="J7" s="20">
        <v>42</v>
      </c>
      <c r="K7" s="24">
        <v>0</v>
      </c>
      <c r="L7" s="14">
        <v>0</v>
      </c>
      <c r="M7" s="14">
        <v>0.5</v>
      </c>
      <c r="N7" s="14">
        <v>0.1</v>
      </c>
      <c r="P7" s="4">
        <v>2</v>
      </c>
      <c r="Q7" s="2">
        <f>R6</f>
        <v>20</v>
      </c>
      <c r="R7" s="2">
        <f>Q7+P7</f>
        <v>22</v>
      </c>
      <c r="S7" s="3">
        <v>160</v>
      </c>
      <c r="T7" s="2">
        <f>G10</f>
        <v>17.3</v>
      </c>
    </row>
    <row r="8" spans="1:20" x14ac:dyDescent="0.25">
      <c r="A8" s="26">
        <v>7</v>
      </c>
      <c r="B8" s="14">
        <v>4</v>
      </c>
      <c r="C8" s="25">
        <f>D7</f>
        <v>12</v>
      </c>
      <c r="D8" s="7">
        <f t="shared" si="4"/>
        <v>16</v>
      </c>
      <c r="E8" s="16">
        <v>1</v>
      </c>
      <c r="F8" s="9">
        <v>240</v>
      </c>
      <c r="G8" s="9">
        <v>20.100000000000001</v>
      </c>
      <c r="H8" s="9">
        <v>0</v>
      </c>
      <c r="I8" s="20">
        <v>70</v>
      </c>
      <c r="J8" s="20">
        <v>41</v>
      </c>
      <c r="K8" s="24">
        <v>0</v>
      </c>
      <c r="L8" s="14">
        <v>0.5</v>
      </c>
      <c r="M8" s="14">
        <v>1</v>
      </c>
      <c r="N8" s="14">
        <v>0.1</v>
      </c>
      <c r="P8" s="4">
        <v>3</v>
      </c>
      <c r="Q8" s="2">
        <f t="shared" ref="Q8:Q10" si="7">R7</f>
        <v>22</v>
      </c>
      <c r="R8" s="2">
        <f t="shared" ref="R8:R10" si="8">Q8+P8</f>
        <v>25</v>
      </c>
      <c r="S8" s="3">
        <v>270</v>
      </c>
      <c r="T8" s="2">
        <f>G11</f>
        <v>20.6</v>
      </c>
    </row>
    <row r="9" spans="1:20" x14ac:dyDescent="0.25">
      <c r="A9" s="26">
        <v>8</v>
      </c>
      <c r="B9" s="14">
        <v>4</v>
      </c>
      <c r="C9" s="7">
        <f t="shared" si="2"/>
        <v>16</v>
      </c>
      <c r="D9" s="25">
        <f t="shared" si="4"/>
        <v>20</v>
      </c>
      <c r="E9" s="16">
        <v>1</v>
      </c>
      <c r="F9" s="9">
        <v>240</v>
      </c>
      <c r="G9" s="9">
        <v>20.2</v>
      </c>
      <c r="H9" s="9">
        <v>0</v>
      </c>
      <c r="I9" s="20">
        <v>67</v>
      </c>
      <c r="J9" s="20">
        <v>40</v>
      </c>
      <c r="K9" s="24">
        <v>0</v>
      </c>
      <c r="L9" s="14">
        <v>0</v>
      </c>
      <c r="M9" s="14">
        <v>0.5</v>
      </c>
      <c r="N9" s="14">
        <v>0.1</v>
      </c>
      <c r="P9" s="4">
        <v>3</v>
      </c>
      <c r="Q9" s="2">
        <f t="shared" si="7"/>
        <v>25</v>
      </c>
      <c r="R9" s="2">
        <f t="shared" si="8"/>
        <v>28</v>
      </c>
      <c r="S9" s="3">
        <v>170</v>
      </c>
      <c r="T9" s="2">
        <f>(G12*B12+G13*B13)/SUM(B12:B13)</f>
        <v>18.166666666666668</v>
      </c>
    </row>
    <row r="10" spans="1:20" x14ac:dyDescent="0.25">
      <c r="A10" s="26">
        <v>9</v>
      </c>
      <c r="B10" s="14">
        <v>2</v>
      </c>
      <c r="C10" s="25">
        <f t="shared" si="2"/>
        <v>20</v>
      </c>
      <c r="D10" s="25">
        <f t="shared" si="4"/>
        <v>22</v>
      </c>
      <c r="E10" s="15">
        <v>2</v>
      </c>
      <c r="F10" s="9">
        <v>160</v>
      </c>
      <c r="G10" s="9">
        <v>17.3</v>
      </c>
      <c r="H10" s="9">
        <v>30</v>
      </c>
      <c r="I10" s="20">
        <v>49</v>
      </c>
      <c r="J10" s="20">
        <v>30</v>
      </c>
      <c r="K10" s="24">
        <v>85</v>
      </c>
      <c r="L10" s="14">
        <v>0</v>
      </c>
      <c r="M10" s="14">
        <v>0.5</v>
      </c>
      <c r="N10" s="14">
        <v>0.1</v>
      </c>
      <c r="P10" s="4">
        <v>1</v>
      </c>
      <c r="Q10" s="2">
        <f t="shared" si="7"/>
        <v>28</v>
      </c>
      <c r="R10" s="2">
        <f t="shared" si="8"/>
        <v>29</v>
      </c>
      <c r="S10" s="3">
        <v>400</v>
      </c>
      <c r="T10" s="2">
        <f>G14</f>
        <v>20</v>
      </c>
    </row>
    <row r="11" spans="1:20" x14ac:dyDescent="0.25">
      <c r="A11" s="26">
        <v>10</v>
      </c>
      <c r="B11" s="14">
        <v>3</v>
      </c>
      <c r="C11" s="25">
        <f t="shared" si="2"/>
        <v>22</v>
      </c>
      <c r="D11" s="25">
        <f t="shared" si="4"/>
        <v>25</v>
      </c>
      <c r="E11" s="16">
        <v>1</v>
      </c>
      <c r="F11" s="9">
        <v>270</v>
      </c>
      <c r="G11" s="9">
        <v>20.6</v>
      </c>
      <c r="H11" s="9">
        <v>0</v>
      </c>
      <c r="I11" s="20">
        <v>78</v>
      </c>
      <c r="J11" s="20">
        <v>41</v>
      </c>
      <c r="K11" s="24">
        <v>0</v>
      </c>
      <c r="L11" s="14">
        <v>0</v>
      </c>
      <c r="M11" s="14">
        <v>0.5</v>
      </c>
      <c r="N11" s="14">
        <v>0.1</v>
      </c>
      <c r="P11" s="2"/>
      <c r="Q11" s="2"/>
      <c r="R11" s="2"/>
      <c r="S11" s="1"/>
      <c r="T11" s="1"/>
    </row>
    <row r="12" spans="1:20" x14ac:dyDescent="0.25">
      <c r="A12" s="26">
        <v>11</v>
      </c>
      <c r="B12" s="14">
        <v>2</v>
      </c>
      <c r="C12" s="25">
        <f t="shared" si="2"/>
        <v>25</v>
      </c>
      <c r="D12" s="7">
        <f t="shared" si="4"/>
        <v>27</v>
      </c>
      <c r="E12" s="16">
        <v>1</v>
      </c>
      <c r="F12" s="9">
        <v>170</v>
      </c>
      <c r="G12" s="9">
        <v>18.600000000000001</v>
      </c>
      <c r="H12" s="9">
        <v>5</v>
      </c>
      <c r="I12" s="20">
        <v>31</v>
      </c>
      <c r="J12" s="20">
        <v>34</v>
      </c>
      <c r="K12" s="24">
        <v>0</v>
      </c>
      <c r="L12" s="14">
        <v>0</v>
      </c>
      <c r="M12" s="14">
        <v>0.5</v>
      </c>
      <c r="N12" s="14">
        <v>0.05</v>
      </c>
    </row>
    <row r="13" spans="1:20" x14ac:dyDescent="0.25">
      <c r="A13" s="27">
        <v>12</v>
      </c>
      <c r="B13" s="17">
        <v>1</v>
      </c>
      <c r="C13" s="7">
        <f t="shared" si="2"/>
        <v>27</v>
      </c>
      <c r="D13" s="25">
        <f t="shared" si="4"/>
        <v>28</v>
      </c>
      <c r="E13" s="15">
        <v>2</v>
      </c>
      <c r="F13" s="18">
        <v>170</v>
      </c>
      <c r="G13" s="18">
        <v>17.3</v>
      </c>
      <c r="H13" s="18">
        <v>30</v>
      </c>
      <c r="I13" s="20">
        <v>15</v>
      </c>
      <c r="J13" s="21">
        <v>30</v>
      </c>
      <c r="K13" s="24">
        <v>100</v>
      </c>
      <c r="L13" s="14">
        <v>0</v>
      </c>
      <c r="M13" s="14">
        <v>0.5</v>
      </c>
      <c r="N13" s="14">
        <v>0.1</v>
      </c>
    </row>
    <row r="14" spans="1:20" x14ac:dyDescent="0.25">
      <c r="A14" s="14" t="s">
        <v>14</v>
      </c>
      <c r="B14" s="14">
        <v>1</v>
      </c>
      <c r="C14" s="25">
        <f t="shared" si="2"/>
        <v>28</v>
      </c>
      <c r="D14" s="25">
        <f t="shared" si="4"/>
        <v>29</v>
      </c>
      <c r="E14" s="9">
        <v>0</v>
      </c>
      <c r="F14" s="9">
        <v>400</v>
      </c>
      <c r="G14" s="20">
        <v>20</v>
      </c>
      <c r="H14" s="20">
        <v>0</v>
      </c>
      <c r="I14" s="20">
        <v>85</v>
      </c>
      <c r="J14" s="22">
        <v>40</v>
      </c>
      <c r="K14" s="24">
        <v>0</v>
      </c>
      <c r="L14" s="14">
        <v>0</v>
      </c>
      <c r="M14" s="14">
        <v>0.5</v>
      </c>
      <c r="N14" s="14">
        <v>0.1</v>
      </c>
    </row>
    <row r="15" spans="1:20" x14ac:dyDescent="0.25">
      <c r="A15" s="10"/>
      <c r="B15" s="10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20" x14ac:dyDescent="0.25">
      <c r="A16" s="10"/>
      <c r="B16" s="10"/>
      <c r="C16" s="13"/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25">
      <c r="A17" s="10"/>
      <c r="B17" s="10"/>
      <c r="C17" s="13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25">
      <c r="A18" s="10"/>
      <c r="B18" s="10"/>
      <c r="C18" s="11"/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25">
      <c r="A19" s="10"/>
      <c r="B19" s="10"/>
      <c r="C19" s="13"/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25">
      <c r="A20" s="10"/>
      <c r="B20" s="10"/>
      <c r="C20" s="13"/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25">
      <c r="A21" s="10"/>
      <c r="B21" s="10"/>
      <c r="C21" s="13"/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25">
      <c r="A22" s="10"/>
      <c r="B22" s="10"/>
      <c r="C22" s="13"/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0"/>
      <c r="B23" s="10"/>
      <c r="C23" s="13"/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0"/>
      <c r="B24" s="10"/>
      <c r="C24" s="13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0"/>
      <c r="B25" s="10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0"/>
      <c r="B26" s="10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8"/>
      <c r="B27" s="8"/>
      <c r="C27" s="7"/>
      <c r="D27" s="5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5">
      <c r="A28" s="8"/>
      <c r="B28" s="8"/>
      <c r="C28" s="7"/>
      <c r="D28" s="5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5">
      <c r="A29" s="8"/>
      <c r="B29" s="8"/>
      <c r="C29" s="7"/>
      <c r="D29" s="5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5">
      <c r="A30" s="8"/>
      <c r="B30" s="8"/>
      <c r="C30" s="7"/>
      <c r="D30" s="5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8"/>
      <c r="B31" s="8"/>
      <c r="C31" s="7"/>
      <c r="D31" s="5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8"/>
      <c r="B32" s="8"/>
      <c r="C32" s="7"/>
      <c r="D32" s="5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5">
      <c r="A33" s="8"/>
      <c r="B33" s="8"/>
      <c r="C33" s="7"/>
      <c r="D33" s="5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x14ac:dyDescent="0.25">
      <c r="A34" s="8"/>
      <c r="B34" s="8"/>
      <c r="C34" s="7"/>
      <c r="D34" s="5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8"/>
      <c r="B35" s="8"/>
      <c r="C35" s="7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x14ac:dyDescent="0.25">
      <c r="A36" s="8"/>
      <c r="B36" s="8"/>
      <c r="C36" s="7"/>
      <c r="D36" s="5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x14ac:dyDescent="0.25">
      <c r="A37" s="8"/>
      <c r="B37" s="8"/>
      <c r="C37" s="7"/>
      <c r="D37" s="5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5">
      <c r="A38" s="8"/>
      <c r="B38" s="8"/>
      <c r="C38" s="7"/>
      <c r="D38" s="5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x14ac:dyDescent="0.25">
      <c r="A39" s="8"/>
      <c r="B39" s="8"/>
      <c r="C39" s="7"/>
      <c r="D39" s="5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x14ac:dyDescent="0.25">
      <c r="A40" s="8"/>
      <c r="B40" s="8"/>
      <c r="C40" s="7"/>
      <c r="D40" s="5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5">
      <c r="A41" s="8"/>
      <c r="B41" s="8"/>
      <c r="C41" s="7"/>
      <c r="D41" s="5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5">
      <c r="A42" s="8"/>
      <c r="B42" s="8"/>
      <c r="C42" s="7"/>
      <c r="D42" s="5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5">
      <c r="A43" s="8"/>
      <c r="B43" s="8"/>
      <c r="C43" s="7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5">
      <c r="A44" s="8"/>
      <c r="B44" s="8"/>
      <c r="C44" s="7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x14ac:dyDescent="0.25">
      <c r="A45" s="8"/>
      <c r="B45" s="8"/>
      <c r="C45" s="7"/>
      <c r="D45" s="5"/>
      <c r="E45" s="9"/>
      <c r="F45" s="9"/>
      <c r="G45" s="9"/>
      <c r="H45" s="9"/>
      <c r="I45" s="9"/>
      <c r="J45" s="9"/>
      <c r="K45" s="9"/>
      <c r="L45" s="9"/>
      <c r="M45" s="9"/>
      <c r="N45" s="9"/>
    </row>
  </sheetData>
  <pageMargins left="0.7" right="0.7" top="0.75" bottom="0.75" header="0.3" footer="0.3"/>
  <pageSetup paperSize="9" orientation="portrait" r:id="rId1"/>
  <ignoredErrors>
    <ignoredError sqref="T4:T6 T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Kuncar</dc:creator>
  <cp:lastModifiedBy>Felipe Kuncar</cp:lastModifiedBy>
  <dcterms:created xsi:type="dcterms:W3CDTF">2022-11-03T00:09:31Z</dcterms:created>
  <dcterms:modified xsi:type="dcterms:W3CDTF">2025-05-19T05:09:42Z</dcterms:modified>
</cp:coreProperties>
</file>