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25" activeTab="7"/>
  </bookViews>
  <sheets>
    <sheet name="80 | 16" sheetId="25" r:id="rId1"/>
    <sheet name="160 | 32" sheetId="24" r:id="rId2"/>
    <sheet name="1250 | 250" sheetId="17" r:id="rId3"/>
    <sheet name="2500 | 500" sheetId="12" r:id="rId4"/>
    <sheet name="5K | 1K" sheetId="18" r:id="rId5"/>
    <sheet name="10K | 2K" sheetId="20" r:id="rId6"/>
    <sheet name="40K | 8K" sheetId="21" r:id="rId7"/>
    <sheet name="400K | 80K" sheetId="22" r:id="rId8"/>
    <sheet name="ALPHA test table" sheetId="9" r:id="rId9"/>
  </sheets>
  <calcPr calcId="145621"/>
</workbook>
</file>

<file path=xl/calcChain.xml><?xml version="1.0" encoding="utf-8"?>
<calcChain xmlns="http://schemas.openxmlformats.org/spreadsheetml/2006/main">
  <c r="H26" i="22" l="1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L71" i="21"/>
  <c r="L69" i="21"/>
  <c r="L71" i="25" l="1"/>
  <c r="K71" i="25"/>
  <c r="L69" i="25"/>
  <c r="K69" i="25"/>
  <c r="J68" i="25"/>
  <c r="H68" i="25"/>
  <c r="F68" i="25"/>
  <c r="D68" i="25"/>
  <c r="J67" i="25"/>
  <c r="H67" i="25"/>
  <c r="F67" i="25"/>
  <c r="D67" i="25"/>
  <c r="J66" i="25"/>
  <c r="H66" i="25"/>
  <c r="F66" i="25"/>
  <c r="D66" i="25"/>
  <c r="J65" i="25"/>
  <c r="H65" i="25"/>
  <c r="F65" i="25"/>
  <c r="D65" i="25"/>
  <c r="J64" i="25"/>
  <c r="H64" i="25"/>
  <c r="F64" i="25"/>
  <c r="D64" i="25"/>
  <c r="J63" i="25"/>
  <c r="H63" i="25"/>
  <c r="F63" i="25"/>
  <c r="D63" i="25"/>
  <c r="J62" i="25"/>
  <c r="H62" i="25"/>
  <c r="F62" i="25"/>
  <c r="D62" i="25"/>
  <c r="J61" i="25"/>
  <c r="H61" i="25"/>
  <c r="F61" i="25"/>
  <c r="D61" i="25"/>
  <c r="J60" i="25"/>
  <c r="H60" i="25"/>
  <c r="F60" i="25"/>
  <c r="D60" i="25"/>
  <c r="J59" i="25"/>
  <c r="H59" i="25"/>
  <c r="F59" i="25"/>
  <c r="D59" i="25"/>
  <c r="J58" i="25"/>
  <c r="H58" i="25"/>
  <c r="F58" i="25"/>
  <c r="D58" i="25"/>
  <c r="J57" i="25"/>
  <c r="H57" i="25"/>
  <c r="F57" i="25"/>
  <c r="D57" i="25"/>
  <c r="J56" i="25"/>
  <c r="H56" i="25"/>
  <c r="F56" i="25"/>
  <c r="D56" i="25"/>
  <c r="J55" i="25"/>
  <c r="H55" i="25"/>
  <c r="F55" i="25"/>
  <c r="D55" i="25"/>
  <c r="J54" i="25"/>
  <c r="H54" i="25"/>
  <c r="F54" i="25"/>
  <c r="D54" i="25"/>
  <c r="J53" i="25"/>
  <c r="H53" i="25"/>
  <c r="F53" i="25"/>
  <c r="D53" i="25"/>
  <c r="J52" i="25"/>
  <c r="H52" i="25"/>
  <c r="F52" i="25"/>
  <c r="D52" i="25"/>
  <c r="J51" i="25"/>
  <c r="H51" i="25"/>
  <c r="F51" i="25"/>
  <c r="D51" i="25"/>
  <c r="J50" i="25"/>
  <c r="H50" i="25"/>
  <c r="F50" i="25"/>
  <c r="D50" i="25"/>
  <c r="J49" i="25"/>
  <c r="H49" i="25"/>
  <c r="H69" i="25" s="1"/>
  <c r="F49" i="25"/>
  <c r="F69" i="25" s="1"/>
  <c r="D49" i="25"/>
  <c r="D69" i="25" s="1"/>
  <c r="J45" i="25"/>
  <c r="H45" i="25"/>
  <c r="F45" i="25"/>
  <c r="D45" i="25"/>
  <c r="J44" i="25"/>
  <c r="H44" i="25"/>
  <c r="F44" i="25"/>
  <c r="D44" i="25"/>
  <c r="J43" i="25"/>
  <c r="H43" i="25"/>
  <c r="F43" i="25"/>
  <c r="D43" i="25"/>
  <c r="J42" i="25"/>
  <c r="H42" i="25"/>
  <c r="F42" i="25"/>
  <c r="D42" i="25"/>
  <c r="J41" i="25"/>
  <c r="H41" i="25"/>
  <c r="F41" i="25"/>
  <c r="D41" i="25"/>
  <c r="J40" i="25"/>
  <c r="H40" i="25"/>
  <c r="F40" i="25"/>
  <c r="D40" i="25"/>
  <c r="J39" i="25"/>
  <c r="H39" i="25"/>
  <c r="F39" i="25"/>
  <c r="D39" i="25"/>
  <c r="J38" i="25"/>
  <c r="H38" i="25"/>
  <c r="F38" i="25"/>
  <c r="D38" i="25"/>
  <c r="J37" i="25"/>
  <c r="H37" i="25"/>
  <c r="F37" i="25"/>
  <c r="D37" i="25"/>
  <c r="J36" i="25"/>
  <c r="H36" i="25"/>
  <c r="F36" i="25"/>
  <c r="D36" i="25"/>
  <c r="J35" i="25"/>
  <c r="H35" i="25"/>
  <c r="F35" i="25"/>
  <c r="D35" i="25"/>
  <c r="J34" i="25"/>
  <c r="H34" i="25"/>
  <c r="F34" i="25"/>
  <c r="D34" i="25"/>
  <c r="J33" i="25"/>
  <c r="H33" i="25"/>
  <c r="F33" i="25"/>
  <c r="D33" i="25"/>
  <c r="J32" i="25"/>
  <c r="H32" i="25"/>
  <c r="F32" i="25"/>
  <c r="D32" i="25"/>
  <c r="J31" i="25"/>
  <c r="H31" i="25"/>
  <c r="F31" i="25"/>
  <c r="D31" i="25"/>
  <c r="J30" i="25"/>
  <c r="H30" i="25"/>
  <c r="F30" i="25"/>
  <c r="D30" i="25"/>
  <c r="J29" i="25"/>
  <c r="H29" i="25"/>
  <c r="F29" i="25"/>
  <c r="D29" i="25"/>
  <c r="J28" i="25"/>
  <c r="H28" i="25"/>
  <c r="F28" i="25"/>
  <c r="D28" i="25"/>
  <c r="J27" i="25"/>
  <c r="H27" i="25"/>
  <c r="F27" i="25"/>
  <c r="D27" i="25"/>
  <c r="J26" i="25"/>
  <c r="H26" i="25"/>
  <c r="F26" i="25"/>
  <c r="F46" i="25" s="1"/>
  <c r="D26" i="25"/>
  <c r="J22" i="25"/>
  <c r="H22" i="25"/>
  <c r="F22" i="25"/>
  <c r="D22" i="25"/>
  <c r="J21" i="25"/>
  <c r="H21" i="25"/>
  <c r="F21" i="25"/>
  <c r="D21" i="25"/>
  <c r="J20" i="25"/>
  <c r="H20" i="25"/>
  <c r="F20" i="25"/>
  <c r="D20" i="25"/>
  <c r="J19" i="25"/>
  <c r="H19" i="25"/>
  <c r="F19" i="25"/>
  <c r="D19" i="25"/>
  <c r="J18" i="25"/>
  <c r="H18" i="25"/>
  <c r="F18" i="25"/>
  <c r="D18" i="25"/>
  <c r="J17" i="25"/>
  <c r="H17" i="25"/>
  <c r="F17" i="25"/>
  <c r="D17" i="25"/>
  <c r="J16" i="25"/>
  <c r="H16" i="25"/>
  <c r="F16" i="25"/>
  <c r="D16" i="25"/>
  <c r="J15" i="25"/>
  <c r="H15" i="25"/>
  <c r="F15" i="25"/>
  <c r="D15" i="25"/>
  <c r="J14" i="25"/>
  <c r="H14" i="25"/>
  <c r="F14" i="25"/>
  <c r="D14" i="25"/>
  <c r="J13" i="25"/>
  <c r="H13" i="25"/>
  <c r="F13" i="25"/>
  <c r="D13" i="25"/>
  <c r="J12" i="25"/>
  <c r="H12" i="25"/>
  <c r="F12" i="25"/>
  <c r="D12" i="25"/>
  <c r="J11" i="25"/>
  <c r="H11" i="25"/>
  <c r="F11" i="25"/>
  <c r="D11" i="25"/>
  <c r="J10" i="25"/>
  <c r="H10" i="25"/>
  <c r="F10" i="25"/>
  <c r="D10" i="25"/>
  <c r="J9" i="25"/>
  <c r="H9" i="25"/>
  <c r="F9" i="25"/>
  <c r="D9" i="25"/>
  <c r="J8" i="25"/>
  <c r="H8" i="25"/>
  <c r="F8" i="25"/>
  <c r="D8" i="25"/>
  <c r="J7" i="25"/>
  <c r="H7" i="25"/>
  <c r="F7" i="25"/>
  <c r="D7" i="25"/>
  <c r="J6" i="25"/>
  <c r="H6" i="25"/>
  <c r="F6" i="25"/>
  <c r="D6" i="25"/>
  <c r="J5" i="25"/>
  <c r="H5" i="25"/>
  <c r="F5" i="25"/>
  <c r="D5" i="25"/>
  <c r="J4" i="25"/>
  <c r="H4" i="25"/>
  <c r="F4" i="25"/>
  <c r="D4" i="25"/>
  <c r="J3" i="25"/>
  <c r="H3" i="25"/>
  <c r="H23" i="25" s="1"/>
  <c r="F3" i="25"/>
  <c r="F71" i="25" s="1"/>
  <c r="D3" i="25"/>
  <c r="D71" i="25" s="1"/>
  <c r="L71" i="24"/>
  <c r="K71" i="24"/>
  <c r="L69" i="24"/>
  <c r="K69" i="24"/>
  <c r="J68" i="24"/>
  <c r="H68" i="24"/>
  <c r="F68" i="24"/>
  <c r="D68" i="24"/>
  <c r="J67" i="24"/>
  <c r="H67" i="24"/>
  <c r="F67" i="24"/>
  <c r="D67" i="24"/>
  <c r="J66" i="24"/>
  <c r="H66" i="24"/>
  <c r="F66" i="24"/>
  <c r="D66" i="24"/>
  <c r="J65" i="24"/>
  <c r="H65" i="24"/>
  <c r="F65" i="24"/>
  <c r="D65" i="24"/>
  <c r="J64" i="24"/>
  <c r="H64" i="24"/>
  <c r="F64" i="24"/>
  <c r="D64" i="24"/>
  <c r="J63" i="24"/>
  <c r="H63" i="24"/>
  <c r="F63" i="24"/>
  <c r="D63" i="24"/>
  <c r="J62" i="24"/>
  <c r="H62" i="24"/>
  <c r="F62" i="24"/>
  <c r="D62" i="24"/>
  <c r="J61" i="24"/>
  <c r="H61" i="24"/>
  <c r="F61" i="24"/>
  <c r="D61" i="24"/>
  <c r="J60" i="24"/>
  <c r="H60" i="24"/>
  <c r="F60" i="24"/>
  <c r="D60" i="24"/>
  <c r="J59" i="24"/>
  <c r="H59" i="24"/>
  <c r="F59" i="24"/>
  <c r="D59" i="24"/>
  <c r="J58" i="24"/>
  <c r="H58" i="24"/>
  <c r="F58" i="24"/>
  <c r="D58" i="24"/>
  <c r="J57" i="24"/>
  <c r="H57" i="24"/>
  <c r="F57" i="24"/>
  <c r="D57" i="24"/>
  <c r="J56" i="24"/>
  <c r="H56" i="24"/>
  <c r="F56" i="24"/>
  <c r="D56" i="24"/>
  <c r="J55" i="24"/>
  <c r="H55" i="24"/>
  <c r="F55" i="24"/>
  <c r="D55" i="24"/>
  <c r="J54" i="24"/>
  <c r="H54" i="24"/>
  <c r="F54" i="24"/>
  <c r="D54" i="24"/>
  <c r="J53" i="24"/>
  <c r="H53" i="24"/>
  <c r="F53" i="24"/>
  <c r="D53" i="24"/>
  <c r="J52" i="24"/>
  <c r="H52" i="24"/>
  <c r="F52" i="24"/>
  <c r="D52" i="24"/>
  <c r="J51" i="24"/>
  <c r="H51" i="24"/>
  <c r="F51" i="24"/>
  <c r="D51" i="24"/>
  <c r="J50" i="24"/>
  <c r="H50" i="24"/>
  <c r="F50" i="24"/>
  <c r="D50" i="24"/>
  <c r="J49" i="24"/>
  <c r="J69" i="24" s="1"/>
  <c r="H49" i="24"/>
  <c r="H69" i="24" s="1"/>
  <c r="F49" i="24"/>
  <c r="F69" i="24" s="1"/>
  <c r="D49" i="24"/>
  <c r="D69" i="24" s="1"/>
  <c r="J45" i="24"/>
  <c r="H45" i="24"/>
  <c r="F45" i="24"/>
  <c r="D45" i="24"/>
  <c r="J44" i="24"/>
  <c r="H44" i="24"/>
  <c r="F44" i="24"/>
  <c r="D44" i="24"/>
  <c r="J43" i="24"/>
  <c r="H43" i="24"/>
  <c r="F43" i="24"/>
  <c r="D43" i="24"/>
  <c r="J42" i="24"/>
  <c r="H42" i="24"/>
  <c r="F42" i="24"/>
  <c r="D42" i="24"/>
  <c r="J41" i="24"/>
  <c r="H41" i="24"/>
  <c r="F41" i="24"/>
  <c r="D41" i="24"/>
  <c r="J40" i="24"/>
  <c r="H40" i="24"/>
  <c r="F40" i="24"/>
  <c r="D40" i="24"/>
  <c r="J39" i="24"/>
  <c r="H39" i="24"/>
  <c r="F39" i="24"/>
  <c r="D39" i="24"/>
  <c r="J38" i="24"/>
  <c r="H38" i="24"/>
  <c r="F38" i="24"/>
  <c r="D38" i="24"/>
  <c r="J37" i="24"/>
  <c r="H37" i="24"/>
  <c r="F37" i="24"/>
  <c r="D37" i="24"/>
  <c r="J36" i="24"/>
  <c r="H36" i="24"/>
  <c r="F36" i="24"/>
  <c r="D36" i="24"/>
  <c r="J35" i="24"/>
  <c r="H35" i="24"/>
  <c r="F35" i="24"/>
  <c r="D35" i="24"/>
  <c r="J34" i="24"/>
  <c r="H34" i="24"/>
  <c r="F34" i="24"/>
  <c r="D34" i="24"/>
  <c r="J33" i="24"/>
  <c r="H33" i="24"/>
  <c r="F33" i="24"/>
  <c r="D33" i="24"/>
  <c r="J32" i="24"/>
  <c r="H32" i="24"/>
  <c r="F32" i="24"/>
  <c r="D32" i="24"/>
  <c r="J31" i="24"/>
  <c r="H31" i="24"/>
  <c r="F31" i="24"/>
  <c r="D31" i="24"/>
  <c r="J30" i="24"/>
  <c r="H30" i="24"/>
  <c r="F30" i="24"/>
  <c r="D30" i="24"/>
  <c r="J29" i="24"/>
  <c r="H29" i="24"/>
  <c r="F29" i="24"/>
  <c r="D29" i="24"/>
  <c r="J28" i="24"/>
  <c r="H28" i="24"/>
  <c r="F28" i="24"/>
  <c r="D28" i="24"/>
  <c r="J27" i="24"/>
  <c r="H27" i="24"/>
  <c r="F27" i="24"/>
  <c r="D27" i="24"/>
  <c r="J26" i="24"/>
  <c r="J46" i="24" s="1"/>
  <c r="H26" i="24"/>
  <c r="H46" i="24" s="1"/>
  <c r="F26" i="24"/>
  <c r="F46" i="24" s="1"/>
  <c r="D26" i="24"/>
  <c r="D46" i="24" s="1"/>
  <c r="J22" i="24"/>
  <c r="H22" i="24"/>
  <c r="F22" i="24"/>
  <c r="D22" i="24"/>
  <c r="J21" i="24"/>
  <c r="H21" i="24"/>
  <c r="F21" i="24"/>
  <c r="D21" i="24"/>
  <c r="J20" i="24"/>
  <c r="H20" i="24"/>
  <c r="F20" i="24"/>
  <c r="D20" i="24"/>
  <c r="J19" i="24"/>
  <c r="H19" i="24"/>
  <c r="F19" i="24"/>
  <c r="D19" i="24"/>
  <c r="J18" i="24"/>
  <c r="H18" i="24"/>
  <c r="F18" i="24"/>
  <c r="D18" i="24"/>
  <c r="J17" i="24"/>
  <c r="H17" i="24"/>
  <c r="F17" i="24"/>
  <c r="D17" i="24"/>
  <c r="J16" i="24"/>
  <c r="H16" i="24"/>
  <c r="F16" i="24"/>
  <c r="D16" i="24"/>
  <c r="J15" i="24"/>
  <c r="H15" i="24"/>
  <c r="F15" i="24"/>
  <c r="D15" i="24"/>
  <c r="J14" i="24"/>
  <c r="H14" i="24"/>
  <c r="F14" i="24"/>
  <c r="D14" i="24"/>
  <c r="J13" i="24"/>
  <c r="H13" i="24"/>
  <c r="F13" i="24"/>
  <c r="D13" i="24"/>
  <c r="J12" i="24"/>
  <c r="H12" i="24"/>
  <c r="F12" i="24"/>
  <c r="D12" i="24"/>
  <c r="J11" i="24"/>
  <c r="H11" i="24"/>
  <c r="F11" i="24"/>
  <c r="D11" i="24"/>
  <c r="J10" i="24"/>
  <c r="H10" i="24"/>
  <c r="F10" i="24"/>
  <c r="D10" i="24"/>
  <c r="J9" i="24"/>
  <c r="H9" i="24"/>
  <c r="F9" i="24"/>
  <c r="D9" i="24"/>
  <c r="J8" i="24"/>
  <c r="H8" i="24"/>
  <c r="F8" i="24"/>
  <c r="D8" i="24"/>
  <c r="J7" i="24"/>
  <c r="H7" i="24"/>
  <c r="F7" i="24"/>
  <c r="D7" i="24"/>
  <c r="J6" i="24"/>
  <c r="H6" i="24"/>
  <c r="F6" i="24"/>
  <c r="D6" i="24"/>
  <c r="J5" i="24"/>
  <c r="H5" i="24"/>
  <c r="F5" i="24"/>
  <c r="D5" i="24"/>
  <c r="J4" i="24"/>
  <c r="H4" i="24"/>
  <c r="F4" i="24"/>
  <c r="D4" i="24"/>
  <c r="J3" i="24"/>
  <c r="H3" i="24"/>
  <c r="H23" i="24" s="1"/>
  <c r="F3" i="24"/>
  <c r="F71" i="24" s="1"/>
  <c r="D3" i="24"/>
  <c r="D71" i="24" s="1"/>
  <c r="J23" i="25" l="1"/>
  <c r="J46" i="25"/>
  <c r="J23" i="24"/>
  <c r="J69" i="25"/>
  <c r="D46" i="25"/>
  <c r="H46" i="25"/>
  <c r="D23" i="25"/>
  <c r="H71" i="25"/>
  <c r="F23" i="25"/>
  <c r="J71" i="25"/>
  <c r="H71" i="24"/>
  <c r="D23" i="24"/>
  <c r="J71" i="24"/>
  <c r="F23" i="24"/>
  <c r="J57" i="20"/>
  <c r="J58" i="20"/>
  <c r="J59" i="20"/>
  <c r="J60" i="20"/>
  <c r="J61" i="20"/>
  <c r="J62" i="20"/>
  <c r="J63" i="20"/>
  <c r="J64" i="20"/>
  <c r="J65" i="20"/>
  <c r="J66" i="20"/>
  <c r="J67" i="20"/>
  <c r="J68" i="20"/>
  <c r="D49" i="22" l="1"/>
  <c r="D50" i="22"/>
  <c r="D51" i="22"/>
  <c r="D52" i="22"/>
  <c r="D53" i="22"/>
  <c r="D54" i="22"/>
  <c r="D55" i="22"/>
  <c r="D56" i="22"/>
  <c r="D57" i="22"/>
  <c r="D58" i="22"/>
  <c r="L69" i="22"/>
  <c r="K69" i="22"/>
  <c r="J68" i="22"/>
  <c r="H68" i="22"/>
  <c r="F68" i="22"/>
  <c r="D68" i="22"/>
  <c r="J67" i="22"/>
  <c r="H67" i="22"/>
  <c r="F67" i="22"/>
  <c r="D67" i="22"/>
  <c r="J66" i="22"/>
  <c r="H66" i="22"/>
  <c r="F66" i="22"/>
  <c r="D66" i="22"/>
  <c r="J65" i="22"/>
  <c r="H65" i="22"/>
  <c r="F65" i="22"/>
  <c r="D65" i="22"/>
  <c r="J64" i="22"/>
  <c r="H64" i="22"/>
  <c r="F64" i="22"/>
  <c r="D64" i="22"/>
  <c r="J63" i="22"/>
  <c r="H63" i="22"/>
  <c r="F63" i="22"/>
  <c r="D63" i="22"/>
  <c r="J62" i="22"/>
  <c r="H62" i="22"/>
  <c r="F62" i="22"/>
  <c r="D62" i="22"/>
  <c r="J61" i="22"/>
  <c r="H61" i="22"/>
  <c r="F61" i="22"/>
  <c r="D61" i="22"/>
  <c r="J60" i="22"/>
  <c r="H60" i="22"/>
  <c r="F60" i="22"/>
  <c r="D60" i="22"/>
  <c r="J59" i="22"/>
  <c r="H59" i="22"/>
  <c r="F59" i="22"/>
  <c r="D59" i="22"/>
  <c r="J58" i="22"/>
  <c r="H58" i="22"/>
  <c r="F58" i="22"/>
  <c r="J57" i="22"/>
  <c r="H57" i="22"/>
  <c r="F57" i="22"/>
  <c r="J56" i="22"/>
  <c r="H56" i="22"/>
  <c r="F56" i="22"/>
  <c r="J55" i="22"/>
  <c r="H55" i="22"/>
  <c r="F55" i="22"/>
  <c r="J54" i="22"/>
  <c r="H54" i="22"/>
  <c r="F54" i="22"/>
  <c r="J53" i="22"/>
  <c r="H53" i="22"/>
  <c r="F53" i="22"/>
  <c r="J52" i="22"/>
  <c r="H52" i="22"/>
  <c r="F52" i="22"/>
  <c r="J51" i="22"/>
  <c r="H51" i="22"/>
  <c r="F51" i="22"/>
  <c r="J50" i="22"/>
  <c r="H50" i="22"/>
  <c r="F50" i="22"/>
  <c r="J49" i="22"/>
  <c r="H49" i="22"/>
  <c r="F49" i="22"/>
  <c r="L46" i="22"/>
  <c r="K46" i="22"/>
  <c r="J45" i="22"/>
  <c r="H45" i="22"/>
  <c r="F45" i="22"/>
  <c r="D45" i="22"/>
  <c r="J44" i="22"/>
  <c r="H44" i="22"/>
  <c r="F44" i="22"/>
  <c r="D44" i="22"/>
  <c r="J43" i="22"/>
  <c r="F43" i="22"/>
  <c r="D43" i="22"/>
  <c r="J42" i="22"/>
  <c r="F42" i="22"/>
  <c r="D42" i="22"/>
  <c r="J41" i="22"/>
  <c r="F41" i="22"/>
  <c r="D41" i="22"/>
  <c r="J40" i="22"/>
  <c r="F40" i="22"/>
  <c r="D40" i="22"/>
  <c r="J39" i="22"/>
  <c r="F39" i="22"/>
  <c r="D39" i="22"/>
  <c r="J38" i="22"/>
  <c r="F38" i="22"/>
  <c r="D38" i="22"/>
  <c r="J37" i="22"/>
  <c r="F37" i="22"/>
  <c r="D37" i="22"/>
  <c r="J36" i="22"/>
  <c r="F36" i="22"/>
  <c r="D36" i="22"/>
  <c r="J35" i="22"/>
  <c r="F35" i="22"/>
  <c r="D35" i="22"/>
  <c r="J34" i="22"/>
  <c r="F34" i="22"/>
  <c r="D34" i="22"/>
  <c r="J33" i="22"/>
  <c r="F33" i="22"/>
  <c r="D33" i="22"/>
  <c r="J32" i="22"/>
  <c r="F32" i="22"/>
  <c r="D32" i="22"/>
  <c r="J31" i="22"/>
  <c r="F31" i="22"/>
  <c r="D31" i="22"/>
  <c r="J30" i="22"/>
  <c r="F30" i="22"/>
  <c r="D30" i="22"/>
  <c r="J29" i="22"/>
  <c r="F29" i="22"/>
  <c r="D29" i="22"/>
  <c r="J28" i="22"/>
  <c r="F28" i="22"/>
  <c r="D28" i="22"/>
  <c r="J27" i="22"/>
  <c r="F27" i="22"/>
  <c r="D27" i="22"/>
  <c r="J26" i="22"/>
  <c r="F26" i="22"/>
  <c r="D26" i="22"/>
  <c r="L23" i="22"/>
  <c r="K23" i="22"/>
  <c r="J22" i="22"/>
  <c r="H22" i="22"/>
  <c r="F22" i="22"/>
  <c r="D22" i="22"/>
  <c r="J21" i="22"/>
  <c r="H21" i="22"/>
  <c r="F21" i="22"/>
  <c r="D21" i="22"/>
  <c r="J20" i="22"/>
  <c r="H20" i="22"/>
  <c r="F20" i="22"/>
  <c r="D20" i="22"/>
  <c r="J19" i="22"/>
  <c r="H19" i="22"/>
  <c r="F19" i="22"/>
  <c r="D19" i="22"/>
  <c r="J18" i="22"/>
  <c r="H18" i="22"/>
  <c r="F18" i="22"/>
  <c r="D18" i="22"/>
  <c r="J17" i="22"/>
  <c r="H17" i="22"/>
  <c r="F17" i="22"/>
  <c r="D17" i="22"/>
  <c r="J16" i="22"/>
  <c r="H16" i="22"/>
  <c r="F16" i="22"/>
  <c r="D16" i="22"/>
  <c r="J15" i="22"/>
  <c r="H15" i="22"/>
  <c r="F15" i="22"/>
  <c r="D15" i="22"/>
  <c r="J14" i="22"/>
  <c r="H14" i="22"/>
  <c r="F14" i="22"/>
  <c r="D14" i="22"/>
  <c r="J13" i="22"/>
  <c r="H13" i="22"/>
  <c r="F13" i="22"/>
  <c r="D13" i="22"/>
  <c r="J12" i="22"/>
  <c r="H12" i="22"/>
  <c r="F12" i="22"/>
  <c r="D12" i="22"/>
  <c r="J11" i="22"/>
  <c r="H11" i="22"/>
  <c r="F11" i="22"/>
  <c r="D11" i="22"/>
  <c r="J10" i="22"/>
  <c r="H10" i="22"/>
  <c r="F10" i="22"/>
  <c r="D10" i="22"/>
  <c r="J9" i="22"/>
  <c r="H9" i="22"/>
  <c r="F9" i="22"/>
  <c r="D9" i="22"/>
  <c r="J8" i="22"/>
  <c r="H8" i="22"/>
  <c r="F8" i="22"/>
  <c r="D8" i="22"/>
  <c r="J7" i="22"/>
  <c r="H7" i="22"/>
  <c r="F7" i="22"/>
  <c r="D7" i="22"/>
  <c r="J6" i="22"/>
  <c r="H6" i="22"/>
  <c r="F6" i="22"/>
  <c r="D6" i="22"/>
  <c r="J5" i="22"/>
  <c r="H5" i="22"/>
  <c r="F5" i="22"/>
  <c r="D5" i="22"/>
  <c r="J4" i="22"/>
  <c r="H4" i="22"/>
  <c r="F4" i="22"/>
  <c r="D4" i="22"/>
  <c r="J3" i="22"/>
  <c r="H3" i="22"/>
  <c r="F3" i="22"/>
  <c r="D3" i="22"/>
  <c r="D46" i="22" l="1"/>
  <c r="H69" i="22"/>
  <c r="H71" i="22" s="1"/>
  <c r="F46" i="22"/>
  <c r="H46" i="22"/>
  <c r="D69" i="22"/>
  <c r="D71" i="22" s="1"/>
  <c r="J69" i="22"/>
  <c r="J71" i="22" s="1"/>
  <c r="J46" i="22"/>
  <c r="F69" i="22"/>
  <c r="F71" i="22" s="1"/>
  <c r="D23" i="22"/>
  <c r="K71" i="22"/>
  <c r="F23" i="22"/>
  <c r="H23" i="22"/>
  <c r="L71" i="22"/>
  <c r="J23" i="22"/>
  <c r="K69" i="21"/>
  <c r="K71" i="21"/>
  <c r="J68" i="21"/>
  <c r="H68" i="21"/>
  <c r="F68" i="21"/>
  <c r="D68" i="21"/>
  <c r="J67" i="21"/>
  <c r="H67" i="21"/>
  <c r="F67" i="21"/>
  <c r="D67" i="21"/>
  <c r="J66" i="21"/>
  <c r="H66" i="21"/>
  <c r="F66" i="21"/>
  <c r="D66" i="21"/>
  <c r="J65" i="21"/>
  <c r="H65" i="21"/>
  <c r="F65" i="21"/>
  <c r="D65" i="21"/>
  <c r="J64" i="21"/>
  <c r="H64" i="21"/>
  <c r="F64" i="21"/>
  <c r="D64" i="21"/>
  <c r="J63" i="21"/>
  <c r="H63" i="21"/>
  <c r="F63" i="21"/>
  <c r="D63" i="21"/>
  <c r="J62" i="21"/>
  <c r="H62" i="21"/>
  <c r="F62" i="21"/>
  <c r="D62" i="21"/>
  <c r="J61" i="21"/>
  <c r="H61" i="21"/>
  <c r="F61" i="21"/>
  <c r="D61" i="21"/>
  <c r="J60" i="21"/>
  <c r="H60" i="21"/>
  <c r="F60" i="21"/>
  <c r="D60" i="21"/>
  <c r="J59" i="21"/>
  <c r="H59" i="21"/>
  <c r="F59" i="21"/>
  <c r="D59" i="21"/>
  <c r="J58" i="21"/>
  <c r="H58" i="21"/>
  <c r="F58" i="21"/>
  <c r="D58" i="21"/>
  <c r="J57" i="21"/>
  <c r="H57" i="21"/>
  <c r="F57" i="21"/>
  <c r="D57" i="21"/>
  <c r="J56" i="21"/>
  <c r="H56" i="21"/>
  <c r="F56" i="21"/>
  <c r="D56" i="21"/>
  <c r="J55" i="21"/>
  <c r="H55" i="21"/>
  <c r="F55" i="21"/>
  <c r="D55" i="21"/>
  <c r="J54" i="21"/>
  <c r="H54" i="21"/>
  <c r="F54" i="21"/>
  <c r="D54" i="21"/>
  <c r="J53" i="21"/>
  <c r="H53" i="21"/>
  <c r="F53" i="21"/>
  <c r="D53" i="21"/>
  <c r="J52" i="21"/>
  <c r="H52" i="21"/>
  <c r="F52" i="21"/>
  <c r="D52" i="21"/>
  <c r="J51" i="21"/>
  <c r="H51" i="21"/>
  <c r="F51" i="21"/>
  <c r="D51" i="21"/>
  <c r="J50" i="21"/>
  <c r="H50" i="21"/>
  <c r="F50" i="21"/>
  <c r="D50" i="21"/>
  <c r="J49" i="21"/>
  <c r="J69" i="21" s="1"/>
  <c r="H49" i="21"/>
  <c r="F49" i="21"/>
  <c r="D49" i="21"/>
  <c r="J45" i="21"/>
  <c r="H45" i="21"/>
  <c r="F45" i="21"/>
  <c r="D45" i="21"/>
  <c r="J44" i="21"/>
  <c r="H44" i="21"/>
  <c r="F44" i="21"/>
  <c r="D44" i="21"/>
  <c r="J43" i="21"/>
  <c r="H43" i="21"/>
  <c r="F43" i="21"/>
  <c r="D43" i="21"/>
  <c r="J42" i="21"/>
  <c r="H42" i="21"/>
  <c r="F42" i="21"/>
  <c r="D42" i="21"/>
  <c r="J41" i="21"/>
  <c r="H41" i="21"/>
  <c r="F41" i="21"/>
  <c r="D41" i="21"/>
  <c r="J40" i="21"/>
  <c r="H40" i="21"/>
  <c r="F40" i="21"/>
  <c r="D40" i="21"/>
  <c r="J39" i="21"/>
  <c r="H39" i="21"/>
  <c r="F39" i="21"/>
  <c r="D39" i="21"/>
  <c r="J38" i="21"/>
  <c r="H38" i="21"/>
  <c r="F38" i="21"/>
  <c r="D38" i="21"/>
  <c r="J37" i="21"/>
  <c r="H37" i="21"/>
  <c r="F37" i="21"/>
  <c r="D37" i="21"/>
  <c r="J36" i="21"/>
  <c r="H36" i="21"/>
  <c r="F36" i="21"/>
  <c r="D36" i="21"/>
  <c r="J35" i="21"/>
  <c r="H35" i="21"/>
  <c r="F35" i="21"/>
  <c r="D35" i="21"/>
  <c r="J34" i="21"/>
  <c r="H34" i="21"/>
  <c r="F34" i="21"/>
  <c r="D34" i="21"/>
  <c r="J33" i="21"/>
  <c r="H33" i="21"/>
  <c r="F33" i="21"/>
  <c r="D33" i="21"/>
  <c r="J32" i="21"/>
  <c r="H32" i="21"/>
  <c r="F32" i="21"/>
  <c r="D32" i="21"/>
  <c r="J31" i="21"/>
  <c r="H31" i="21"/>
  <c r="F31" i="21"/>
  <c r="D31" i="21"/>
  <c r="J30" i="21"/>
  <c r="H30" i="21"/>
  <c r="F30" i="21"/>
  <c r="D30" i="21"/>
  <c r="J29" i="21"/>
  <c r="H29" i="21"/>
  <c r="F29" i="21"/>
  <c r="D29" i="21"/>
  <c r="J28" i="21"/>
  <c r="H28" i="21"/>
  <c r="F28" i="21"/>
  <c r="D28" i="21"/>
  <c r="J27" i="21"/>
  <c r="H27" i="21"/>
  <c r="F27" i="21"/>
  <c r="D27" i="21"/>
  <c r="J26" i="21"/>
  <c r="H26" i="21"/>
  <c r="F26" i="21"/>
  <c r="D26" i="21"/>
  <c r="J22" i="21"/>
  <c r="H22" i="21"/>
  <c r="F22" i="21"/>
  <c r="D22" i="21"/>
  <c r="J21" i="21"/>
  <c r="H21" i="21"/>
  <c r="F21" i="21"/>
  <c r="D21" i="21"/>
  <c r="J20" i="21"/>
  <c r="H20" i="21"/>
  <c r="F20" i="21"/>
  <c r="D20" i="21"/>
  <c r="J19" i="21"/>
  <c r="H19" i="21"/>
  <c r="F19" i="21"/>
  <c r="D19" i="21"/>
  <c r="J18" i="21"/>
  <c r="H18" i="21"/>
  <c r="F18" i="21"/>
  <c r="D18" i="21"/>
  <c r="J17" i="21"/>
  <c r="H17" i="21"/>
  <c r="F17" i="21"/>
  <c r="D17" i="21"/>
  <c r="J16" i="21"/>
  <c r="H16" i="21"/>
  <c r="F16" i="21"/>
  <c r="D16" i="21"/>
  <c r="J15" i="21"/>
  <c r="H15" i="21"/>
  <c r="F15" i="21"/>
  <c r="D15" i="21"/>
  <c r="J14" i="21"/>
  <c r="H14" i="21"/>
  <c r="F14" i="21"/>
  <c r="D14" i="21"/>
  <c r="J13" i="21"/>
  <c r="H13" i="21"/>
  <c r="F13" i="21"/>
  <c r="D13" i="21"/>
  <c r="J12" i="21"/>
  <c r="H12" i="21"/>
  <c r="F12" i="21"/>
  <c r="D12" i="21"/>
  <c r="J11" i="21"/>
  <c r="H11" i="21"/>
  <c r="F11" i="21"/>
  <c r="D11" i="21"/>
  <c r="J10" i="21"/>
  <c r="H10" i="21"/>
  <c r="F10" i="21"/>
  <c r="D10" i="21"/>
  <c r="J9" i="21"/>
  <c r="H9" i="21"/>
  <c r="F9" i="21"/>
  <c r="D9" i="21"/>
  <c r="J8" i="21"/>
  <c r="H8" i="21"/>
  <c r="F8" i="21"/>
  <c r="D8" i="21"/>
  <c r="J7" i="21"/>
  <c r="H7" i="21"/>
  <c r="F7" i="21"/>
  <c r="D7" i="21"/>
  <c r="J6" i="21"/>
  <c r="H6" i="21"/>
  <c r="F6" i="21"/>
  <c r="D6" i="21"/>
  <c r="J5" i="21"/>
  <c r="H5" i="21"/>
  <c r="F5" i="21"/>
  <c r="D5" i="21"/>
  <c r="J4" i="21"/>
  <c r="H4" i="21"/>
  <c r="F4" i="21"/>
  <c r="D4" i="21"/>
  <c r="J3" i="21"/>
  <c r="H3" i="21"/>
  <c r="F3" i="21"/>
  <c r="D3" i="21"/>
  <c r="L71" i="12"/>
  <c r="L69" i="12"/>
  <c r="L69" i="20"/>
  <c r="L71" i="20" s="1"/>
  <c r="K69" i="20"/>
  <c r="K71" i="20" s="1"/>
  <c r="H68" i="20"/>
  <c r="F68" i="20"/>
  <c r="D68" i="20"/>
  <c r="H67" i="20"/>
  <c r="F67" i="20"/>
  <c r="D67" i="20"/>
  <c r="H66" i="20"/>
  <c r="F66" i="20"/>
  <c r="D66" i="20"/>
  <c r="H65" i="20"/>
  <c r="F65" i="20"/>
  <c r="D65" i="20"/>
  <c r="H64" i="20"/>
  <c r="F64" i="20"/>
  <c r="D64" i="20"/>
  <c r="H63" i="20"/>
  <c r="F63" i="20"/>
  <c r="D63" i="20"/>
  <c r="H62" i="20"/>
  <c r="F62" i="20"/>
  <c r="D62" i="20"/>
  <c r="H61" i="20"/>
  <c r="F61" i="20"/>
  <c r="D61" i="20"/>
  <c r="H60" i="20"/>
  <c r="F60" i="20"/>
  <c r="D60" i="20"/>
  <c r="H59" i="20"/>
  <c r="F59" i="20"/>
  <c r="D59" i="20"/>
  <c r="H58" i="20"/>
  <c r="F58" i="20"/>
  <c r="D58" i="20"/>
  <c r="H57" i="20"/>
  <c r="F57" i="20"/>
  <c r="D57" i="20"/>
  <c r="J56" i="20"/>
  <c r="H56" i="20"/>
  <c r="F56" i="20"/>
  <c r="D56" i="20"/>
  <c r="J55" i="20"/>
  <c r="H55" i="20"/>
  <c r="F55" i="20"/>
  <c r="D55" i="20"/>
  <c r="J54" i="20"/>
  <c r="H54" i="20"/>
  <c r="F54" i="20"/>
  <c r="D54" i="20"/>
  <c r="J53" i="20"/>
  <c r="H53" i="20"/>
  <c r="F53" i="20"/>
  <c r="D53" i="20"/>
  <c r="J52" i="20"/>
  <c r="H52" i="20"/>
  <c r="F52" i="20"/>
  <c r="D52" i="20"/>
  <c r="J51" i="20"/>
  <c r="H51" i="20"/>
  <c r="F51" i="20"/>
  <c r="D51" i="20"/>
  <c r="J50" i="20"/>
  <c r="H50" i="20"/>
  <c r="F50" i="20"/>
  <c r="D50" i="20"/>
  <c r="J49" i="20"/>
  <c r="J69" i="20" s="1"/>
  <c r="H49" i="20"/>
  <c r="F49" i="20"/>
  <c r="F69" i="20" s="1"/>
  <c r="D49" i="20"/>
  <c r="J45" i="20"/>
  <c r="H45" i="20"/>
  <c r="F45" i="20"/>
  <c r="D45" i="20"/>
  <c r="J44" i="20"/>
  <c r="H44" i="20"/>
  <c r="F44" i="20"/>
  <c r="D44" i="20"/>
  <c r="J43" i="20"/>
  <c r="H43" i="20"/>
  <c r="F43" i="20"/>
  <c r="D43" i="20"/>
  <c r="J42" i="20"/>
  <c r="H42" i="20"/>
  <c r="F42" i="20"/>
  <c r="D42" i="20"/>
  <c r="J41" i="20"/>
  <c r="H41" i="20"/>
  <c r="F41" i="20"/>
  <c r="D41" i="20"/>
  <c r="J40" i="20"/>
  <c r="H40" i="20"/>
  <c r="F40" i="20"/>
  <c r="D40" i="20"/>
  <c r="J39" i="20"/>
  <c r="H39" i="20"/>
  <c r="F39" i="20"/>
  <c r="D39" i="20"/>
  <c r="J38" i="20"/>
  <c r="H38" i="20"/>
  <c r="F38" i="20"/>
  <c r="D38" i="20"/>
  <c r="J37" i="20"/>
  <c r="H37" i="20"/>
  <c r="F37" i="20"/>
  <c r="D37" i="20"/>
  <c r="J36" i="20"/>
  <c r="H36" i="20"/>
  <c r="F36" i="20"/>
  <c r="D36" i="20"/>
  <c r="J35" i="20"/>
  <c r="H35" i="20"/>
  <c r="F35" i="20"/>
  <c r="D35" i="20"/>
  <c r="J34" i="20"/>
  <c r="H34" i="20"/>
  <c r="F34" i="20"/>
  <c r="D34" i="20"/>
  <c r="J33" i="20"/>
  <c r="H33" i="20"/>
  <c r="F33" i="20"/>
  <c r="D33" i="20"/>
  <c r="J32" i="20"/>
  <c r="H32" i="20"/>
  <c r="F32" i="20"/>
  <c r="D32" i="20"/>
  <c r="J31" i="20"/>
  <c r="H31" i="20"/>
  <c r="F31" i="20"/>
  <c r="D31" i="20"/>
  <c r="J30" i="20"/>
  <c r="H30" i="20"/>
  <c r="F30" i="20"/>
  <c r="D30" i="20"/>
  <c r="J29" i="20"/>
  <c r="H29" i="20"/>
  <c r="F29" i="20"/>
  <c r="D29" i="20"/>
  <c r="J28" i="20"/>
  <c r="H28" i="20"/>
  <c r="F28" i="20"/>
  <c r="D28" i="20"/>
  <c r="J27" i="20"/>
  <c r="H27" i="20"/>
  <c r="F27" i="20"/>
  <c r="D27" i="20"/>
  <c r="J26" i="20"/>
  <c r="H26" i="20"/>
  <c r="H46" i="20" s="1"/>
  <c r="F26" i="20"/>
  <c r="F46" i="20" s="1"/>
  <c r="D26" i="20"/>
  <c r="D46" i="20" s="1"/>
  <c r="J22" i="20"/>
  <c r="H22" i="20"/>
  <c r="F22" i="20"/>
  <c r="D22" i="20"/>
  <c r="J21" i="20"/>
  <c r="H21" i="20"/>
  <c r="F21" i="20"/>
  <c r="D21" i="20"/>
  <c r="J20" i="20"/>
  <c r="H20" i="20"/>
  <c r="F20" i="20"/>
  <c r="D20" i="20"/>
  <c r="J19" i="20"/>
  <c r="H19" i="20"/>
  <c r="F19" i="20"/>
  <c r="D19" i="20"/>
  <c r="J18" i="20"/>
  <c r="H18" i="20"/>
  <c r="F18" i="20"/>
  <c r="D18" i="20"/>
  <c r="J17" i="20"/>
  <c r="H17" i="20"/>
  <c r="F17" i="20"/>
  <c r="D17" i="20"/>
  <c r="J16" i="20"/>
  <c r="H16" i="20"/>
  <c r="F16" i="20"/>
  <c r="D16" i="20"/>
  <c r="J15" i="20"/>
  <c r="H15" i="20"/>
  <c r="F15" i="20"/>
  <c r="D15" i="20"/>
  <c r="J14" i="20"/>
  <c r="H14" i="20"/>
  <c r="F14" i="20"/>
  <c r="D14" i="20"/>
  <c r="J13" i="20"/>
  <c r="H13" i="20"/>
  <c r="F13" i="20"/>
  <c r="D13" i="20"/>
  <c r="J12" i="20"/>
  <c r="H12" i="20"/>
  <c r="F12" i="20"/>
  <c r="D12" i="20"/>
  <c r="J11" i="20"/>
  <c r="H11" i="20"/>
  <c r="F11" i="20"/>
  <c r="D11" i="20"/>
  <c r="J10" i="20"/>
  <c r="H10" i="20"/>
  <c r="F10" i="20"/>
  <c r="D10" i="20"/>
  <c r="J9" i="20"/>
  <c r="H9" i="20"/>
  <c r="F9" i="20"/>
  <c r="D9" i="20"/>
  <c r="J8" i="20"/>
  <c r="H8" i="20"/>
  <c r="F8" i="20"/>
  <c r="D8" i="20"/>
  <c r="J7" i="20"/>
  <c r="H7" i="20"/>
  <c r="F7" i="20"/>
  <c r="D7" i="20"/>
  <c r="J6" i="20"/>
  <c r="H6" i="20"/>
  <c r="F6" i="20"/>
  <c r="D6" i="20"/>
  <c r="J5" i="20"/>
  <c r="H5" i="20"/>
  <c r="F5" i="20"/>
  <c r="D5" i="20"/>
  <c r="J4" i="20"/>
  <c r="H4" i="20"/>
  <c r="F4" i="20"/>
  <c r="D4" i="20"/>
  <c r="J3" i="20"/>
  <c r="H3" i="20"/>
  <c r="H23" i="20" s="1"/>
  <c r="F3" i="20"/>
  <c r="D3" i="20"/>
  <c r="L71" i="17"/>
  <c r="L69" i="17"/>
  <c r="L69" i="18"/>
  <c r="L71" i="18" s="1"/>
  <c r="F69" i="21" l="1"/>
  <c r="F71" i="21" s="1"/>
  <c r="D69" i="21"/>
  <c r="D71" i="21" s="1"/>
  <c r="D69" i="20"/>
  <c r="D71" i="20" s="1"/>
  <c r="D23" i="20"/>
  <c r="F23" i="21"/>
  <c r="H46" i="21"/>
  <c r="H69" i="21"/>
  <c r="H71" i="21" s="1"/>
  <c r="J46" i="21"/>
  <c r="J71" i="21"/>
  <c r="D23" i="21"/>
  <c r="H23" i="21"/>
  <c r="D46" i="21"/>
  <c r="J23" i="21"/>
  <c r="F46" i="21"/>
  <c r="J46" i="20"/>
  <c r="H69" i="20"/>
  <c r="H71" i="20" s="1"/>
  <c r="J23" i="20"/>
  <c r="F71" i="20"/>
  <c r="J71" i="20"/>
  <c r="F23" i="20"/>
  <c r="K69" i="18"/>
  <c r="K71" i="18" s="1"/>
  <c r="J68" i="18"/>
  <c r="H68" i="18"/>
  <c r="F68" i="18"/>
  <c r="D68" i="18"/>
  <c r="J67" i="18"/>
  <c r="H67" i="18"/>
  <c r="F67" i="18"/>
  <c r="D67" i="18"/>
  <c r="J66" i="18"/>
  <c r="H66" i="18"/>
  <c r="F66" i="18"/>
  <c r="D66" i="18"/>
  <c r="J65" i="18"/>
  <c r="H65" i="18"/>
  <c r="F65" i="18"/>
  <c r="D65" i="18"/>
  <c r="J64" i="18"/>
  <c r="H64" i="18"/>
  <c r="F64" i="18"/>
  <c r="D64" i="18"/>
  <c r="J63" i="18"/>
  <c r="H63" i="18"/>
  <c r="F63" i="18"/>
  <c r="D63" i="18"/>
  <c r="J62" i="18"/>
  <c r="H62" i="18"/>
  <c r="F62" i="18"/>
  <c r="D62" i="18"/>
  <c r="J61" i="18"/>
  <c r="H61" i="18"/>
  <c r="F61" i="18"/>
  <c r="D61" i="18"/>
  <c r="J60" i="18"/>
  <c r="H60" i="18"/>
  <c r="F60" i="18"/>
  <c r="D60" i="18"/>
  <c r="J59" i="18"/>
  <c r="H59" i="18"/>
  <c r="F59" i="18"/>
  <c r="D59" i="18"/>
  <c r="J58" i="18"/>
  <c r="H58" i="18"/>
  <c r="F58" i="18"/>
  <c r="D58" i="18"/>
  <c r="J57" i="18"/>
  <c r="H57" i="18"/>
  <c r="F57" i="18"/>
  <c r="D57" i="18"/>
  <c r="J56" i="18"/>
  <c r="H56" i="18"/>
  <c r="F56" i="18"/>
  <c r="D56" i="18"/>
  <c r="J55" i="18"/>
  <c r="H55" i="18"/>
  <c r="F55" i="18"/>
  <c r="D55" i="18"/>
  <c r="J54" i="18"/>
  <c r="H54" i="18"/>
  <c r="F54" i="18"/>
  <c r="D54" i="18"/>
  <c r="J53" i="18"/>
  <c r="H53" i="18"/>
  <c r="F53" i="18"/>
  <c r="D53" i="18"/>
  <c r="J52" i="18"/>
  <c r="H52" i="18"/>
  <c r="F52" i="18"/>
  <c r="D52" i="18"/>
  <c r="J51" i="18"/>
  <c r="H51" i="18"/>
  <c r="F51" i="18"/>
  <c r="D51" i="18"/>
  <c r="J50" i="18"/>
  <c r="H50" i="18"/>
  <c r="F50" i="18"/>
  <c r="D50" i="18"/>
  <c r="J49" i="18"/>
  <c r="H49" i="18"/>
  <c r="F49" i="18"/>
  <c r="D49" i="18"/>
  <c r="J45" i="18"/>
  <c r="H45" i="18"/>
  <c r="F45" i="18"/>
  <c r="D45" i="18"/>
  <c r="J44" i="18"/>
  <c r="H44" i="18"/>
  <c r="F44" i="18"/>
  <c r="D44" i="18"/>
  <c r="J43" i="18"/>
  <c r="H43" i="18"/>
  <c r="F43" i="18"/>
  <c r="D43" i="18"/>
  <c r="J42" i="18"/>
  <c r="H42" i="18"/>
  <c r="F42" i="18"/>
  <c r="D42" i="18"/>
  <c r="J41" i="18"/>
  <c r="H41" i="18"/>
  <c r="F41" i="18"/>
  <c r="D41" i="18"/>
  <c r="J40" i="18"/>
  <c r="H40" i="18"/>
  <c r="F40" i="18"/>
  <c r="D40" i="18"/>
  <c r="J39" i="18"/>
  <c r="H39" i="18"/>
  <c r="F39" i="18"/>
  <c r="D39" i="18"/>
  <c r="J38" i="18"/>
  <c r="H38" i="18"/>
  <c r="F38" i="18"/>
  <c r="D38" i="18"/>
  <c r="J37" i="18"/>
  <c r="H37" i="18"/>
  <c r="F37" i="18"/>
  <c r="D37" i="18"/>
  <c r="J36" i="18"/>
  <c r="H36" i="18"/>
  <c r="F36" i="18"/>
  <c r="D36" i="18"/>
  <c r="J35" i="18"/>
  <c r="H35" i="18"/>
  <c r="F35" i="18"/>
  <c r="D35" i="18"/>
  <c r="J34" i="18"/>
  <c r="H34" i="18"/>
  <c r="F34" i="18"/>
  <c r="D34" i="18"/>
  <c r="J33" i="18"/>
  <c r="H33" i="18"/>
  <c r="F33" i="18"/>
  <c r="D33" i="18"/>
  <c r="J32" i="18"/>
  <c r="H32" i="18"/>
  <c r="F32" i="18"/>
  <c r="D32" i="18"/>
  <c r="J31" i="18"/>
  <c r="H31" i="18"/>
  <c r="F31" i="18"/>
  <c r="D31" i="18"/>
  <c r="J30" i="18"/>
  <c r="H30" i="18"/>
  <c r="F30" i="18"/>
  <c r="D30" i="18"/>
  <c r="J29" i="18"/>
  <c r="H29" i="18"/>
  <c r="F29" i="18"/>
  <c r="D29" i="18"/>
  <c r="J28" i="18"/>
  <c r="H28" i="18"/>
  <c r="F28" i="18"/>
  <c r="D28" i="18"/>
  <c r="J27" i="18"/>
  <c r="H27" i="18"/>
  <c r="F27" i="18"/>
  <c r="D27" i="18"/>
  <c r="J26" i="18"/>
  <c r="H26" i="18"/>
  <c r="F26" i="18"/>
  <c r="D26" i="18"/>
  <c r="D46" i="18" s="1"/>
  <c r="J22" i="18"/>
  <c r="H22" i="18"/>
  <c r="F22" i="18"/>
  <c r="D22" i="18"/>
  <c r="J21" i="18"/>
  <c r="H21" i="18"/>
  <c r="F21" i="18"/>
  <c r="D21" i="18"/>
  <c r="J20" i="18"/>
  <c r="H20" i="18"/>
  <c r="F20" i="18"/>
  <c r="D20" i="18"/>
  <c r="J19" i="18"/>
  <c r="H19" i="18"/>
  <c r="F19" i="18"/>
  <c r="D19" i="18"/>
  <c r="J18" i="18"/>
  <c r="H18" i="18"/>
  <c r="F18" i="18"/>
  <c r="D18" i="18"/>
  <c r="J17" i="18"/>
  <c r="H17" i="18"/>
  <c r="F17" i="18"/>
  <c r="D17" i="18"/>
  <c r="J16" i="18"/>
  <c r="H16" i="18"/>
  <c r="F16" i="18"/>
  <c r="D16" i="18"/>
  <c r="J15" i="18"/>
  <c r="H15" i="18"/>
  <c r="F15" i="18"/>
  <c r="D15" i="18"/>
  <c r="J14" i="18"/>
  <c r="H14" i="18"/>
  <c r="F14" i="18"/>
  <c r="D14" i="18"/>
  <c r="J13" i="18"/>
  <c r="H13" i="18"/>
  <c r="F13" i="18"/>
  <c r="D13" i="18"/>
  <c r="J12" i="18"/>
  <c r="H12" i="18"/>
  <c r="F12" i="18"/>
  <c r="D12" i="18"/>
  <c r="J11" i="18"/>
  <c r="H11" i="18"/>
  <c r="F11" i="18"/>
  <c r="D11" i="18"/>
  <c r="J10" i="18"/>
  <c r="H10" i="18"/>
  <c r="F10" i="18"/>
  <c r="D10" i="18"/>
  <c r="J9" i="18"/>
  <c r="H9" i="18"/>
  <c r="F9" i="18"/>
  <c r="D9" i="18"/>
  <c r="J8" i="18"/>
  <c r="H8" i="18"/>
  <c r="F8" i="18"/>
  <c r="D8" i="18"/>
  <c r="J7" i="18"/>
  <c r="H7" i="18"/>
  <c r="F7" i="18"/>
  <c r="D7" i="18"/>
  <c r="J6" i="18"/>
  <c r="H6" i="18"/>
  <c r="F6" i="18"/>
  <c r="D6" i="18"/>
  <c r="J5" i="18"/>
  <c r="H5" i="18"/>
  <c r="F5" i="18"/>
  <c r="D5" i="18"/>
  <c r="J4" i="18"/>
  <c r="H4" i="18"/>
  <c r="F4" i="18"/>
  <c r="D4" i="18"/>
  <c r="J3" i="18"/>
  <c r="H3" i="18"/>
  <c r="F3" i="18"/>
  <c r="D3" i="18"/>
  <c r="K71" i="17"/>
  <c r="K69" i="17"/>
  <c r="J68" i="17"/>
  <c r="H68" i="17"/>
  <c r="F68" i="17"/>
  <c r="D68" i="17"/>
  <c r="J67" i="17"/>
  <c r="H67" i="17"/>
  <c r="F67" i="17"/>
  <c r="D67" i="17"/>
  <c r="J66" i="17"/>
  <c r="H66" i="17"/>
  <c r="F66" i="17"/>
  <c r="D66" i="17"/>
  <c r="J65" i="17"/>
  <c r="H65" i="17"/>
  <c r="F65" i="17"/>
  <c r="D65" i="17"/>
  <c r="J64" i="17"/>
  <c r="H64" i="17"/>
  <c r="F64" i="17"/>
  <c r="D64" i="17"/>
  <c r="J63" i="17"/>
  <c r="H63" i="17"/>
  <c r="F63" i="17"/>
  <c r="D63" i="17"/>
  <c r="J62" i="17"/>
  <c r="H62" i="17"/>
  <c r="F62" i="17"/>
  <c r="D62" i="17"/>
  <c r="J61" i="17"/>
  <c r="H61" i="17"/>
  <c r="F61" i="17"/>
  <c r="D61" i="17"/>
  <c r="J60" i="17"/>
  <c r="H60" i="17"/>
  <c r="F60" i="17"/>
  <c r="D60" i="17"/>
  <c r="J59" i="17"/>
  <c r="H59" i="17"/>
  <c r="F59" i="17"/>
  <c r="D59" i="17"/>
  <c r="J58" i="17"/>
  <c r="H58" i="17"/>
  <c r="F58" i="17"/>
  <c r="D58" i="17"/>
  <c r="J57" i="17"/>
  <c r="H57" i="17"/>
  <c r="F57" i="17"/>
  <c r="D57" i="17"/>
  <c r="J56" i="17"/>
  <c r="H56" i="17"/>
  <c r="F56" i="17"/>
  <c r="D56" i="17"/>
  <c r="J55" i="17"/>
  <c r="H55" i="17"/>
  <c r="F55" i="17"/>
  <c r="D55" i="17"/>
  <c r="J54" i="17"/>
  <c r="H54" i="17"/>
  <c r="F54" i="17"/>
  <c r="D54" i="17"/>
  <c r="J53" i="17"/>
  <c r="H53" i="17"/>
  <c r="F53" i="17"/>
  <c r="D53" i="17"/>
  <c r="J52" i="17"/>
  <c r="H52" i="17"/>
  <c r="F52" i="17"/>
  <c r="D52" i="17"/>
  <c r="J51" i="17"/>
  <c r="H51" i="17"/>
  <c r="F51" i="17"/>
  <c r="D51" i="17"/>
  <c r="J50" i="17"/>
  <c r="H50" i="17"/>
  <c r="F50" i="17"/>
  <c r="D50" i="17"/>
  <c r="J49" i="17"/>
  <c r="H49" i="17"/>
  <c r="F49" i="17"/>
  <c r="D49" i="17"/>
  <c r="J45" i="17"/>
  <c r="H45" i="17"/>
  <c r="F45" i="17"/>
  <c r="D45" i="17"/>
  <c r="J44" i="17"/>
  <c r="H44" i="17"/>
  <c r="F44" i="17"/>
  <c r="D44" i="17"/>
  <c r="J43" i="17"/>
  <c r="H43" i="17"/>
  <c r="F43" i="17"/>
  <c r="D43" i="17"/>
  <c r="J42" i="17"/>
  <c r="H42" i="17"/>
  <c r="F42" i="17"/>
  <c r="D42" i="17"/>
  <c r="J41" i="17"/>
  <c r="H41" i="17"/>
  <c r="F41" i="17"/>
  <c r="D41" i="17"/>
  <c r="J40" i="17"/>
  <c r="H40" i="17"/>
  <c r="F40" i="17"/>
  <c r="D40" i="17"/>
  <c r="J39" i="17"/>
  <c r="H39" i="17"/>
  <c r="F39" i="17"/>
  <c r="D39" i="17"/>
  <c r="J38" i="17"/>
  <c r="H38" i="17"/>
  <c r="F38" i="17"/>
  <c r="D38" i="17"/>
  <c r="J37" i="17"/>
  <c r="H37" i="17"/>
  <c r="F37" i="17"/>
  <c r="D37" i="17"/>
  <c r="J36" i="17"/>
  <c r="H36" i="17"/>
  <c r="F36" i="17"/>
  <c r="D36" i="17"/>
  <c r="J35" i="17"/>
  <c r="H35" i="17"/>
  <c r="F35" i="17"/>
  <c r="D35" i="17"/>
  <c r="J34" i="17"/>
  <c r="H34" i="17"/>
  <c r="F34" i="17"/>
  <c r="D34" i="17"/>
  <c r="J33" i="17"/>
  <c r="H33" i="17"/>
  <c r="F33" i="17"/>
  <c r="D33" i="17"/>
  <c r="J32" i="17"/>
  <c r="H32" i="17"/>
  <c r="F32" i="17"/>
  <c r="D32" i="17"/>
  <c r="J31" i="17"/>
  <c r="H31" i="17"/>
  <c r="F31" i="17"/>
  <c r="D31" i="17"/>
  <c r="J30" i="17"/>
  <c r="H30" i="17"/>
  <c r="F30" i="17"/>
  <c r="D30" i="17"/>
  <c r="J29" i="17"/>
  <c r="H29" i="17"/>
  <c r="F29" i="17"/>
  <c r="D29" i="17"/>
  <c r="J28" i="17"/>
  <c r="H28" i="17"/>
  <c r="F28" i="17"/>
  <c r="D28" i="17"/>
  <c r="J27" i="17"/>
  <c r="H27" i="17"/>
  <c r="F27" i="17"/>
  <c r="D27" i="17"/>
  <c r="J26" i="17"/>
  <c r="H26" i="17"/>
  <c r="F26" i="17"/>
  <c r="D26" i="17"/>
  <c r="J22" i="17"/>
  <c r="H22" i="17"/>
  <c r="F22" i="17"/>
  <c r="D22" i="17"/>
  <c r="J21" i="17"/>
  <c r="H21" i="17"/>
  <c r="F21" i="17"/>
  <c r="D21" i="17"/>
  <c r="J20" i="17"/>
  <c r="H20" i="17"/>
  <c r="F20" i="17"/>
  <c r="D20" i="17"/>
  <c r="J19" i="17"/>
  <c r="H19" i="17"/>
  <c r="F19" i="17"/>
  <c r="D19" i="17"/>
  <c r="J18" i="17"/>
  <c r="H18" i="17"/>
  <c r="F18" i="17"/>
  <c r="D18" i="17"/>
  <c r="J17" i="17"/>
  <c r="H17" i="17"/>
  <c r="F17" i="17"/>
  <c r="D17" i="17"/>
  <c r="J16" i="17"/>
  <c r="H16" i="17"/>
  <c r="F16" i="17"/>
  <c r="D16" i="17"/>
  <c r="J15" i="17"/>
  <c r="H15" i="17"/>
  <c r="F15" i="17"/>
  <c r="D15" i="17"/>
  <c r="J14" i="17"/>
  <c r="H14" i="17"/>
  <c r="F14" i="17"/>
  <c r="D14" i="17"/>
  <c r="J13" i="17"/>
  <c r="H13" i="17"/>
  <c r="F13" i="17"/>
  <c r="D13" i="17"/>
  <c r="J12" i="17"/>
  <c r="H12" i="17"/>
  <c r="F12" i="17"/>
  <c r="D12" i="17"/>
  <c r="J11" i="17"/>
  <c r="H11" i="17"/>
  <c r="F11" i="17"/>
  <c r="D11" i="17"/>
  <c r="J10" i="17"/>
  <c r="H10" i="17"/>
  <c r="F10" i="17"/>
  <c r="D10" i="17"/>
  <c r="J9" i="17"/>
  <c r="H9" i="17"/>
  <c r="F9" i="17"/>
  <c r="D9" i="17"/>
  <c r="J8" i="17"/>
  <c r="H8" i="17"/>
  <c r="F8" i="17"/>
  <c r="D8" i="17"/>
  <c r="J7" i="17"/>
  <c r="H7" i="17"/>
  <c r="F7" i="17"/>
  <c r="D7" i="17"/>
  <c r="J6" i="17"/>
  <c r="H6" i="17"/>
  <c r="F6" i="17"/>
  <c r="D6" i="17"/>
  <c r="J5" i="17"/>
  <c r="H5" i="17"/>
  <c r="F5" i="17"/>
  <c r="D5" i="17"/>
  <c r="J4" i="17"/>
  <c r="H4" i="17"/>
  <c r="F4" i="17"/>
  <c r="D4" i="17"/>
  <c r="J3" i="17"/>
  <c r="H3" i="17"/>
  <c r="F3" i="17"/>
  <c r="D3" i="17"/>
  <c r="F69" i="17" l="1"/>
  <c r="H46" i="17"/>
  <c r="J46" i="17"/>
  <c r="D69" i="18"/>
  <c r="D71" i="18" s="1"/>
  <c r="H46" i="18"/>
  <c r="H23" i="17"/>
  <c r="D46" i="17"/>
  <c r="J23" i="17"/>
  <c r="H69" i="17"/>
  <c r="F46" i="17"/>
  <c r="F23" i="17"/>
  <c r="D69" i="17"/>
  <c r="J69" i="17"/>
  <c r="H69" i="18"/>
  <c r="H71" i="18" s="1"/>
  <c r="J46" i="18"/>
  <c r="J69" i="18"/>
  <c r="J71" i="18" s="1"/>
  <c r="F69" i="18"/>
  <c r="F71" i="18" s="1"/>
  <c r="F46" i="18"/>
  <c r="F23" i="18"/>
  <c r="H23" i="18"/>
  <c r="J23" i="18"/>
  <c r="D23" i="18"/>
  <c r="D71" i="17"/>
  <c r="D23" i="17"/>
  <c r="F71" i="17"/>
  <c r="H71" i="17"/>
  <c r="J71" i="17"/>
  <c r="K71" i="12"/>
  <c r="K69" i="12"/>
  <c r="J68" i="12"/>
  <c r="H68" i="12"/>
  <c r="F68" i="12"/>
  <c r="D68" i="12"/>
  <c r="J67" i="12"/>
  <c r="H67" i="12"/>
  <c r="F67" i="12"/>
  <c r="D67" i="12"/>
  <c r="J66" i="12"/>
  <c r="H66" i="12"/>
  <c r="F66" i="12"/>
  <c r="D66" i="12"/>
  <c r="J65" i="12"/>
  <c r="H65" i="12"/>
  <c r="F65" i="12"/>
  <c r="D65" i="12"/>
  <c r="J64" i="12"/>
  <c r="H64" i="12"/>
  <c r="F64" i="12"/>
  <c r="D64" i="12"/>
  <c r="J63" i="12"/>
  <c r="H63" i="12"/>
  <c r="F63" i="12"/>
  <c r="D63" i="12"/>
  <c r="J62" i="12"/>
  <c r="H62" i="12"/>
  <c r="F62" i="12"/>
  <c r="D62" i="12"/>
  <c r="J61" i="12"/>
  <c r="H61" i="12"/>
  <c r="F61" i="12"/>
  <c r="D61" i="12"/>
  <c r="J60" i="12"/>
  <c r="H60" i="12"/>
  <c r="F60" i="12"/>
  <c r="D60" i="12"/>
  <c r="J59" i="12"/>
  <c r="H59" i="12"/>
  <c r="F59" i="12"/>
  <c r="D59" i="12"/>
  <c r="J58" i="12"/>
  <c r="H58" i="12"/>
  <c r="F58" i="12"/>
  <c r="D58" i="12"/>
  <c r="J57" i="12"/>
  <c r="H57" i="12"/>
  <c r="F57" i="12"/>
  <c r="D57" i="12"/>
  <c r="J56" i="12"/>
  <c r="H56" i="12"/>
  <c r="F56" i="12"/>
  <c r="D56" i="12"/>
  <c r="J55" i="12"/>
  <c r="H55" i="12"/>
  <c r="F55" i="12"/>
  <c r="D55" i="12"/>
  <c r="J54" i="12"/>
  <c r="H54" i="12"/>
  <c r="F54" i="12"/>
  <c r="D54" i="12"/>
  <c r="J53" i="12"/>
  <c r="H53" i="12"/>
  <c r="F53" i="12"/>
  <c r="D53" i="12"/>
  <c r="J52" i="12"/>
  <c r="H52" i="12"/>
  <c r="F52" i="12"/>
  <c r="D52" i="12"/>
  <c r="J51" i="12"/>
  <c r="H51" i="12"/>
  <c r="F51" i="12"/>
  <c r="D51" i="12"/>
  <c r="J50" i="12"/>
  <c r="H50" i="12"/>
  <c r="F50" i="12"/>
  <c r="D50" i="12"/>
  <c r="J49" i="12"/>
  <c r="H49" i="12"/>
  <c r="F49" i="12"/>
  <c r="D49" i="12"/>
  <c r="J45" i="12"/>
  <c r="H45" i="12"/>
  <c r="F45" i="12"/>
  <c r="D45" i="12"/>
  <c r="J44" i="12"/>
  <c r="H44" i="12"/>
  <c r="F44" i="12"/>
  <c r="D44" i="12"/>
  <c r="J43" i="12"/>
  <c r="H43" i="12"/>
  <c r="F43" i="12"/>
  <c r="D43" i="12"/>
  <c r="J42" i="12"/>
  <c r="H42" i="12"/>
  <c r="F42" i="12"/>
  <c r="D42" i="12"/>
  <c r="J41" i="12"/>
  <c r="H41" i="12"/>
  <c r="F41" i="12"/>
  <c r="D41" i="12"/>
  <c r="J40" i="12"/>
  <c r="H40" i="12"/>
  <c r="F40" i="12"/>
  <c r="D40" i="12"/>
  <c r="J39" i="12"/>
  <c r="H39" i="12"/>
  <c r="F39" i="12"/>
  <c r="D39" i="12"/>
  <c r="J38" i="12"/>
  <c r="H38" i="12"/>
  <c r="F38" i="12"/>
  <c r="D38" i="12"/>
  <c r="J37" i="12"/>
  <c r="H37" i="12"/>
  <c r="F37" i="12"/>
  <c r="D37" i="12"/>
  <c r="J36" i="12"/>
  <c r="H36" i="12"/>
  <c r="F36" i="12"/>
  <c r="D36" i="12"/>
  <c r="J35" i="12"/>
  <c r="H35" i="12"/>
  <c r="F35" i="12"/>
  <c r="D35" i="12"/>
  <c r="J34" i="12"/>
  <c r="H34" i="12"/>
  <c r="F34" i="12"/>
  <c r="D34" i="12"/>
  <c r="J33" i="12"/>
  <c r="H33" i="12"/>
  <c r="F33" i="12"/>
  <c r="D33" i="12"/>
  <c r="J32" i="12"/>
  <c r="H32" i="12"/>
  <c r="F32" i="12"/>
  <c r="D32" i="12"/>
  <c r="J31" i="12"/>
  <c r="H31" i="12"/>
  <c r="F31" i="12"/>
  <c r="D31" i="12"/>
  <c r="J30" i="12"/>
  <c r="H30" i="12"/>
  <c r="F30" i="12"/>
  <c r="D30" i="12"/>
  <c r="J29" i="12"/>
  <c r="H29" i="12"/>
  <c r="F29" i="12"/>
  <c r="D29" i="12"/>
  <c r="J28" i="12"/>
  <c r="H28" i="12"/>
  <c r="F28" i="12"/>
  <c r="D28" i="12"/>
  <c r="J27" i="12"/>
  <c r="H27" i="12"/>
  <c r="F27" i="12"/>
  <c r="D27" i="12"/>
  <c r="J26" i="12"/>
  <c r="H26" i="12"/>
  <c r="F26" i="12"/>
  <c r="D26" i="12"/>
  <c r="J22" i="12"/>
  <c r="H22" i="12"/>
  <c r="F22" i="12"/>
  <c r="D22" i="12"/>
  <c r="J21" i="12"/>
  <c r="H21" i="12"/>
  <c r="F21" i="12"/>
  <c r="D21" i="12"/>
  <c r="J20" i="12"/>
  <c r="H20" i="12"/>
  <c r="F20" i="12"/>
  <c r="D20" i="12"/>
  <c r="J19" i="12"/>
  <c r="H19" i="12"/>
  <c r="F19" i="12"/>
  <c r="D19" i="12"/>
  <c r="J18" i="12"/>
  <c r="H18" i="12"/>
  <c r="F18" i="12"/>
  <c r="D18" i="12"/>
  <c r="J17" i="12"/>
  <c r="H17" i="12"/>
  <c r="F17" i="12"/>
  <c r="D17" i="12"/>
  <c r="J16" i="12"/>
  <c r="H16" i="12"/>
  <c r="F16" i="12"/>
  <c r="D16" i="12"/>
  <c r="J15" i="12"/>
  <c r="H15" i="12"/>
  <c r="F15" i="12"/>
  <c r="D15" i="12"/>
  <c r="J14" i="12"/>
  <c r="H14" i="12"/>
  <c r="F14" i="12"/>
  <c r="D14" i="12"/>
  <c r="J13" i="12"/>
  <c r="H13" i="12"/>
  <c r="F13" i="12"/>
  <c r="D13" i="12"/>
  <c r="J12" i="12"/>
  <c r="H12" i="12"/>
  <c r="F12" i="12"/>
  <c r="D12" i="12"/>
  <c r="J11" i="12"/>
  <c r="H11" i="12"/>
  <c r="F11" i="12"/>
  <c r="D11" i="12"/>
  <c r="J10" i="12"/>
  <c r="H10" i="12"/>
  <c r="F10" i="12"/>
  <c r="D10" i="12"/>
  <c r="J9" i="12"/>
  <c r="H9" i="12"/>
  <c r="F9" i="12"/>
  <c r="D9" i="12"/>
  <c r="J8" i="12"/>
  <c r="H8" i="12"/>
  <c r="F8" i="12"/>
  <c r="D8" i="12"/>
  <c r="J7" i="12"/>
  <c r="H7" i="12"/>
  <c r="F7" i="12"/>
  <c r="D7" i="12"/>
  <c r="J6" i="12"/>
  <c r="H6" i="12"/>
  <c r="F6" i="12"/>
  <c r="D6" i="12"/>
  <c r="J5" i="12"/>
  <c r="H5" i="12"/>
  <c r="F5" i="12"/>
  <c r="D5" i="12"/>
  <c r="J4" i="12"/>
  <c r="H4" i="12"/>
  <c r="F4" i="12"/>
  <c r="D4" i="12"/>
  <c r="J3" i="12"/>
  <c r="H3" i="12"/>
  <c r="F3" i="12"/>
  <c r="D3" i="12"/>
  <c r="D71" i="12" l="1"/>
  <c r="J71" i="12"/>
  <c r="H69" i="12"/>
  <c r="D69" i="12"/>
  <c r="F71" i="12"/>
  <c r="D46" i="12"/>
  <c r="J46" i="12"/>
  <c r="H23" i="12"/>
  <c r="F46" i="12"/>
  <c r="J69" i="12"/>
  <c r="H46" i="12"/>
  <c r="F69" i="12"/>
  <c r="D23" i="12"/>
  <c r="J23" i="12"/>
  <c r="H71" i="12"/>
  <c r="F23" i="12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6" i="9"/>
  <c r="AC66" i="9" s="1"/>
  <c r="AC43" i="9"/>
  <c r="AC42" i="9"/>
  <c r="AC41" i="9"/>
  <c r="AC40" i="9"/>
  <c r="AC39" i="9"/>
  <c r="AC38" i="9"/>
  <c r="AC37" i="9"/>
  <c r="AC36" i="9"/>
  <c r="AC35" i="9"/>
  <c r="AC34" i="9"/>
  <c r="AC33" i="9"/>
  <c r="AC32" i="9"/>
  <c r="AC31" i="9"/>
  <c r="AC30" i="9"/>
  <c r="AC29" i="9"/>
  <c r="AC28" i="9"/>
  <c r="AC27" i="9"/>
  <c r="AC26" i="9"/>
  <c r="AC25" i="9"/>
  <c r="AC24" i="9"/>
  <c r="AC44" i="9" s="1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C3" i="9"/>
  <c r="AC2" i="9"/>
  <c r="AC22" i="9" s="1"/>
  <c r="E2" i="9" l="1"/>
  <c r="E3" i="9"/>
  <c r="E4" i="9"/>
  <c r="E5" i="9"/>
  <c r="E22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4" i="9"/>
  <c r="E25" i="9"/>
  <c r="E26" i="9"/>
  <c r="E44" i="9" s="1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6" i="9"/>
  <c r="E47" i="9"/>
  <c r="E66" i="9" s="1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Y65" i="9" l="1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I2" i="9"/>
  <c r="M2" i="9"/>
  <c r="I3" i="9"/>
  <c r="M3" i="9"/>
  <c r="I4" i="9"/>
  <c r="M4" i="9"/>
  <c r="I5" i="9"/>
  <c r="M5" i="9"/>
  <c r="I6" i="9"/>
  <c r="M6" i="9"/>
  <c r="I7" i="9"/>
  <c r="M7" i="9"/>
  <c r="I8" i="9"/>
  <c r="M8" i="9"/>
  <c r="I9" i="9"/>
  <c r="M9" i="9"/>
  <c r="I10" i="9"/>
  <c r="M10" i="9"/>
  <c r="I11" i="9"/>
  <c r="M11" i="9"/>
  <c r="I12" i="9"/>
  <c r="M12" i="9"/>
  <c r="I13" i="9"/>
  <c r="M13" i="9"/>
  <c r="I14" i="9"/>
  <c r="M14" i="9"/>
  <c r="I15" i="9"/>
  <c r="M15" i="9"/>
  <c r="I16" i="9"/>
  <c r="M16" i="9"/>
  <c r="I17" i="9"/>
  <c r="M17" i="9"/>
  <c r="I18" i="9"/>
  <c r="M18" i="9"/>
  <c r="I19" i="9"/>
  <c r="M19" i="9"/>
  <c r="I20" i="9"/>
  <c r="M20" i="9"/>
  <c r="I21" i="9"/>
  <c r="M21" i="9"/>
  <c r="I24" i="9"/>
  <c r="M24" i="9"/>
  <c r="I25" i="9"/>
  <c r="M25" i="9"/>
  <c r="I26" i="9"/>
  <c r="M26" i="9"/>
  <c r="I27" i="9"/>
  <c r="M27" i="9"/>
  <c r="I28" i="9"/>
  <c r="M28" i="9"/>
  <c r="I29" i="9"/>
  <c r="M29" i="9"/>
  <c r="I30" i="9"/>
  <c r="M30" i="9"/>
  <c r="I31" i="9"/>
  <c r="M31" i="9"/>
  <c r="I32" i="9"/>
  <c r="M32" i="9"/>
  <c r="I33" i="9"/>
  <c r="M33" i="9"/>
  <c r="I34" i="9"/>
  <c r="M34" i="9"/>
  <c r="I35" i="9"/>
  <c r="M35" i="9"/>
  <c r="I36" i="9"/>
  <c r="M36" i="9"/>
  <c r="I37" i="9"/>
  <c r="M37" i="9"/>
  <c r="I38" i="9"/>
  <c r="M38" i="9"/>
  <c r="I39" i="9"/>
  <c r="M39" i="9"/>
  <c r="I40" i="9"/>
  <c r="M40" i="9"/>
  <c r="I41" i="9"/>
  <c r="M41" i="9"/>
  <c r="I42" i="9"/>
  <c r="M42" i="9"/>
  <c r="I43" i="9"/>
  <c r="M43" i="9"/>
  <c r="I46" i="9"/>
  <c r="M46" i="9"/>
  <c r="I47" i="9"/>
  <c r="M47" i="9"/>
  <c r="I48" i="9"/>
  <c r="M48" i="9"/>
  <c r="I49" i="9"/>
  <c r="M49" i="9"/>
  <c r="I50" i="9"/>
  <c r="M50" i="9"/>
  <c r="I51" i="9"/>
  <c r="M51" i="9"/>
  <c r="I52" i="9"/>
  <c r="M52" i="9"/>
  <c r="I53" i="9"/>
  <c r="M53" i="9"/>
  <c r="I54" i="9"/>
  <c r="M54" i="9"/>
  <c r="I55" i="9"/>
  <c r="M55" i="9"/>
  <c r="I56" i="9"/>
  <c r="M56" i="9"/>
  <c r="I57" i="9"/>
  <c r="M57" i="9"/>
  <c r="I58" i="9"/>
  <c r="M58" i="9"/>
  <c r="I59" i="9"/>
  <c r="M59" i="9"/>
  <c r="I60" i="9"/>
  <c r="M60" i="9"/>
  <c r="I61" i="9"/>
  <c r="M61" i="9"/>
  <c r="I62" i="9"/>
  <c r="M62" i="9"/>
  <c r="I63" i="9"/>
  <c r="M63" i="9"/>
  <c r="I64" i="9"/>
  <c r="M64" i="9"/>
  <c r="I65" i="9"/>
  <c r="M65" i="9"/>
  <c r="Y22" i="9" l="1"/>
  <c r="Y44" i="9"/>
  <c r="Y66" i="9"/>
  <c r="Q66" i="9"/>
  <c r="Q22" i="9"/>
  <c r="Q44" i="9"/>
  <c r="I44" i="9"/>
  <c r="M66" i="9"/>
  <c r="M44" i="9"/>
  <c r="M22" i="9"/>
  <c r="I22" i="9"/>
  <c r="I66" i="9"/>
  <c r="U22" i="9"/>
  <c r="U44" i="9"/>
  <c r="U66" i="9"/>
</calcChain>
</file>

<file path=xl/sharedStrings.xml><?xml version="1.0" encoding="utf-8"?>
<sst xmlns="http://schemas.openxmlformats.org/spreadsheetml/2006/main" count="746" uniqueCount="93">
  <si>
    <t>Instance</t>
  </si>
  <si>
    <t>instance</t>
  </si>
  <si>
    <t>min</t>
  </si>
  <si>
    <t>max</t>
  </si>
  <si>
    <t>avg</t>
  </si>
  <si>
    <t>time</t>
  </si>
  <si>
    <t>steinc1</t>
  </si>
  <si>
    <t>steinc10</t>
  </si>
  <si>
    <t>steinc11</t>
  </si>
  <si>
    <t>steinc12</t>
  </si>
  <si>
    <t>steinc13</t>
  </si>
  <si>
    <t>steinc14</t>
  </si>
  <si>
    <t>steinc15</t>
  </si>
  <si>
    <t>steinc16</t>
  </si>
  <si>
    <t>steinc17</t>
  </si>
  <si>
    <t>steinc18</t>
  </si>
  <si>
    <t>steinc19</t>
  </si>
  <si>
    <t>steinc2</t>
  </si>
  <si>
    <t>steinc20</t>
  </si>
  <si>
    <t>steinc3</t>
  </si>
  <si>
    <t>steinc4</t>
  </si>
  <si>
    <t>steinc5</t>
  </si>
  <si>
    <t>steinc6</t>
  </si>
  <si>
    <t>steinc7</t>
  </si>
  <si>
    <t>steinc8</t>
  </si>
  <si>
    <t>steinc9</t>
  </si>
  <si>
    <t>steind1</t>
  </si>
  <si>
    <t>steind10</t>
  </si>
  <si>
    <t>steind11</t>
  </si>
  <si>
    <t>steind12</t>
  </si>
  <si>
    <t>steind13</t>
  </si>
  <si>
    <t>steind14</t>
  </si>
  <si>
    <t>steind15</t>
  </si>
  <si>
    <t>steind16</t>
  </si>
  <si>
    <t>steind17</t>
  </si>
  <si>
    <t>steind18</t>
  </si>
  <si>
    <t>steind19</t>
  </si>
  <si>
    <t>steind2</t>
  </si>
  <si>
    <t>steind20</t>
  </si>
  <si>
    <t>steind3</t>
  </si>
  <si>
    <t>steind4</t>
  </si>
  <si>
    <t>steind5</t>
  </si>
  <si>
    <t>steind6</t>
  </si>
  <si>
    <t>steind7</t>
  </si>
  <si>
    <t>steind8</t>
  </si>
  <si>
    <t>steind9</t>
  </si>
  <si>
    <t>steine1</t>
  </si>
  <si>
    <t>steine10</t>
  </si>
  <si>
    <t>steine11</t>
  </si>
  <si>
    <t>steine12</t>
  </si>
  <si>
    <t>steine13</t>
  </si>
  <si>
    <t>steine14</t>
  </si>
  <si>
    <t>steine15</t>
  </si>
  <si>
    <t>steine16</t>
  </si>
  <si>
    <t>steine17</t>
  </si>
  <si>
    <t>steine18</t>
  </si>
  <si>
    <t>steine19</t>
  </si>
  <si>
    <t>steine2</t>
  </si>
  <si>
    <t>steine20</t>
  </si>
  <si>
    <t>steine3</t>
  </si>
  <si>
    <t>steine4</t>
  </si>
  <si>
    <t>steine5</t>
  </si>
  <si>
    <t>steine6</t>
  </si>
  <si>
    <t>steine7</t>
  </si>
  <si>
    <t>steine8</t>
  </si>
  <si>
    <t>steine9</t>
  </si>
  <si>
    <t>exato</t>
  </si>
  <si>
    <t>gap</t>
  </si>
  <si>
    <t>median</t>
  </si>
  <si>
    <t>l min</t>
  </si>
  <si>
    <t>l max</t>
  </si>
  <si>
    <t>r min</t>
  </si>
  <si>
    <t>r max</t>
  </si>
  <si>
    <t>Média geral</t>
  </si>
  <si>
    <t>Média</t>
  </si>
  <si>
    <t>optimal</t>
  </si>
  <si>
    <t>LNS</t>
  </si>
  <si>
    <t>alpha /50</t>
  </si>
  <si>
    <t>alpha /20</t>
  </si>
  <si>
    <t>alpha /35</t>
  </si>
  <si>
    <t>alpha /65</t>
  </si>
  <si>
    <t>alpha /80</t>
  </si>
  <si>
    <t>alpha /(raiz(V) + raiz(T))</t>
  </si>
  <si>
    <t>CHOSEN</t>
  </si>
  <si>
    <t>(sqrt(V/T) / (sqrt(V) + sqrt(t)))/(E/V)</t>
  </si>
  <si>
    <t>R&amp;L LIMITED</t>
  </si>
  <si>
    <t>Best possible average:</t>
  </si>
  <si>
    <t>Current:</t>
  </si>
  <si>
    <t>to best</t>
  </si>
  <si>
    <t>time to best</t>
  </si>
  <si>
    <t>Geral</t>
  </si>
  <si>
    <t>2500 + v | 500</t>
  </si>
  <si>
    <t>steine09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</si>
</sst>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/>
    <xf numFmtId="0" fontId="5" fillId="3" borderId="0" xfId="2" applyFont="1"/>
    <xf numFmtId="0" fontId="6" fillId="2" borderId="1" xfId="1" applyFont="1"/>
    <xf numFmtId="0" fontId="6" fillId="2" borderId="1" xfId="1" applyFont="1" applyAlignment="1">
      <alignment horizontal="left" vertical="center"/>
    </xf>
    <xf numFmtId="0" fontId="2" fillId="2" borderId="1" xfId="1"/>
    <xf numFmtId="11" fontId="0" fillId="0" borderId="0" xfId="0" applyNumberFormat="1" applyAlignment="1">
      <alignment horizontal="left" vertical="center"/>
    </xf>
    <xf numFmtId="11" fontId="0" fillId="0" borderId="0" xfId="0" applyNumberFormat="1"/>
    <xf numFmtId="0" fontId="0" fillId="4" borderId="0" xfId="0" applyFill="1"/>
    <xf numFmtId="0" fontId="0" fillId="4" borderId="0" xfId="0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</cellXfs>
  <cellStyles count="3">
    <cellStyle name="Cálculo" xfId="1" builtinId="22"/>
    <cellStyle name="Ênfase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62" workbookViewId="0">
      <selection activeCell="B87" sqref="B87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  <col min="12" max="12" width="13.5703125" customWidth="1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89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88</v>
      </c>
      <c r="F3" s="3">
        <f>((E3 / B3) - 1) * 100</f>
        <v>3.529411764705892</v>
      </c>
      <c r="G3" s="3">
        <v>85.65</v>
      </c>
      <c r="H3" s="3">
        <f>((G3 / B3) - 1) * 100</f>
        <v>0.76470588235295622</v>
      </c>
      <c r="I3">
        <v>85</v>
      </c>
      <c r="J3" s="4">
        <f t="shared" ref="J3:J22" si="1">((I3 / B3) - 1) * 100</f>
        <v>0</v>
      </c>
      <c r="K3" s="3">
        <v>47.45</v>
      </c>
      <c r="L3">
        <v>10.95</v>
      </c>
      <c r="M3" s="3">
        <v>12</v>
      </c>
      <c r="N3">
        <v>13</v>
      </c>
      <c r="O3" s="4">
        <v>3</v>
      </c>
      <c r="P3">
        <v>3</v>
      </c>
      <c r="Q3">
        <v>3</v>
      </c>
    </row>
    <row r="4" spans="1:17" x14ac:dyDescent="0.25">
      <c r="A4" t="s">
        <v>17</v>
      </c>
      <c r="B4" s="4">
        <v>144</v>
      </c>
      <c r="C4" s="3">
        <v>150</v>
      </c>
      <c r="D4" s="3">
        <f t="shared" si="0"/>
        <v>4.1666666666666741</v>
      </c>
      <c r="E4">
        <v>169</v>
      </c>
      <c r="F4" s="3">
        <f t="shared" ref="F4:F22" si="2">((E4 / B4) - 1) * 100</f>
        <v>17.361111111111114</v>
      </c>
      <c r="G4" s="3">
        <v>162.9</v>
      </c>
      <c r="H4" s="3">
        <f t="shared" ref="H4:H22" si="3">((G4 / B4) - 1) * 100</f>
        <v>13.125000000000009</v>
      </c>
      <c r="I4">
        <v>164</v>
      </c>
      <c r="J4" s="4">
        <f t="shared" si="1"/>
        <v>13.888888888888884</v>
      </c>
      <c r="K4" s="3">
        <v>60.75</v>
      </c>
      <c r="L4">
        <v>23.3</v>
      </c>
      <c r="M4" s="3">
        <v>17</v>
      </c>
      <c r="N4">
        <v>25</v>
      </c>
      <c r="O4" s="4">
        <v>2</v>
      </c>
      <c r="P4">
        <v>7</v>
      </c>
      <c r="Q4">
        <v>7</v>
      </c>
    </row>
    <row r="5" spans="1:17" x14ac:dyDescent="0.25">
      <c r="A5" t="s">
        <v>19</v>
      </c>
      <c r="B5" s="4">
        <v>754</v>
      </c>
      <c r="C5" s="3">
        <v>787</v>
      </c>
      <c r="D5" s="3">
        <f t="shared" si="0"/>
        <v>4.3766578249336829</v>
      </c>
      <c r="E5">
        <v>809</v>
      </c>
      <c r="F5" s="3">
        <f t="shared" si="2"/>
        <v>7.2944297082228049</v>
      </c>
      <c r="G5" s="3">
        <v>797.05</v>
      </c>
      <c r="H5" s="3">
        <f t="shared" si="3"/>
        <v>5.7095490716180253</v>
      </c>
      <c r="I5">
        <v>796.5</v>
      </c>
      <c r="J5" s="4">
        <f t="shared" si="1"/>
        <v>5.6366047745358028</v>
      </c>
      <c r="K5" s="3">
        <v>109.8</v>
      </c>
      <c r="L5">
        <v>64.900000000000006</v>
      </c>
      <c r="M5" s="3">
        <v>61</v>
      </c>
      <c r="N5">
        <v>73</v>
      </c>
      <c r="O5" s="4">
        <v>26</v>
      </c>
      <c r="P5">
        <v>32</v>
      </c>
      <c r="Q5">
        <v>32</v>
      </c>
    </row>
    <row r="6" spans="1:17" x14ac:dyDescent="0.25">
      <c r="A6" t="s">
        <v>20</v>
      </c>
      <c r="B6" s="4">
        <v>1079</v>
      </c>
      <c r="C6" s="3">
        <v>1101</v>
      </c>
      <c r="D6" s="3">
        <f t="shared" si="0"/>
        <v>2.0389249304912038</v>
      </c>
      <c r="E6">
        <v>1125</v>
      </c>
      <c r="F6" s="3">
        <f t="shared" si="2"/>
        <v>4.2632066728452322</v>
      </c>
      <c r="G6" s="3">
        <v>1112.8</v>
      </c>
      <c r="H6" s="3">
        <f t="shared" si="3"/>
        <v>3.1325301204819134</v>
      </c>
      <c r="I6">
        <v>1114</v>
      </c>
      <c r="J6" s="4">
        <f t="shared" si="1"/>
        <v>3.2437442075996303</v>
      </c>
      <c r="K6" s="3">
        <v>117.9</v>
      </c>
      <c r="L6">
        <v>68.25</v>
      </c>
      <c r="M6" s="3">
        <v>67</v>
      </c>
      <c r="N6">
        <v>79</v>
      </c>
      <c r="O6" s="4">
        <v>41</v>
      </c>
      <c r="P6">
        <v>47</v>
      </c>
      <c r="Q6">
        <v>47</v>
      </c>
    </row>
    <row r="7" spans="1:17" x14ac:dyDescent="0.25">
      <c r="A7" t="s">
        <v>21</v>
      </c>
      <c r="B7" s="4">
        <v>1579</v>
      </c>
      <c r="C7" s="3">
        <v>1606</v>
      </c>
      <c r="D7" s="3">
        <f t="shared" si="0"/>
        <v>1.7099430018999273</v>
      </c>
      <c r="E7">
        <v>1624</v>
      </c>
      <c r="F7" s="3">
        <f t="shared" si="2"/>
        <v>2.8499050031665529</v>
      </c>
      <c r="G7" s="3">
        <v>1614.15</v>
      </c>
      <c r="H7" s="3">
        <f t="shared" si="3"/>
        <v>2.2260924635845614</v>
      </c>
      <c r="I7">
        <v>1614</v>
      </c>
      <c r="J7" s="4">
        <f t="shared" si="1"/>
        <v>2.2165927802406671</v>
      </c>
      <c r="K7" s="3">
        <v>137.15</v>
      </c>
      <c r="L7">
        <v>82.8</v>
      </c>
      <c r="M7" s="3">
        <v>56</v>
      </c>
      <c r="N7">
        <v>65</v>
      </c>
      <c r="O7" s="4">
        <v>38</v>
      </c>
      <c r="P7">
        <v>43</v>
      </c>
      <c r="Q7">
        <v>43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64</v>
      </c>
      <c r="F8" s="3">
        <f t="shared" si="2"/>
        <v>16.36363636363636</v>
      </c>
      <c r="G8" s="3">
        <v>58.15</v>
      </c>
      <c r="H8" s="3">
        <f t="shared" si="3"/>
        <v>5.7272727272727142</v>
      </c>
      <c r="I8">
        <v>57</v>
      </c>
      <c r="J8" s="4">
        <f t="shared" si="1"/>
        <v>3.6363636363636376</v>
      </c>
      <c r="K8" s="3">
        <v>66.05</v>
      </c>
      <c r="L8">
        <v>25.15</v>
      </c>
      <c r="M8" s="3">
        <v>6</v>
      </c>
      <c r="N8">
        <v>13</v>
      </c>
      <c r="O8" s="4">
        <v>1</v>
      </c>
      <c r="P8">
        <v>3</v>
      </c>
      <c r="Q8">
        <v>3</v>
      </c>
    </row>
    <row r="9" spans="1:17" x14ac:dyDescent="0.25">
      <c r="A9" t="s">
        <v>23</v>
      </c>
      <c r="B9" s="3">
        <v>102</v>
      </c>
      <c r="C9" s="3">
        <v>106</v>
      </c>
      <c r="D9" s="3">
        <f t="shared" si="0"/>
        <v>3.9215686274509887</v>
      </c>
      <c r="E9">
        <v>116</v>
      </c>
      <c r="F9" s="3">
        <f t="shared" si="2"/>
        <v>13.725490196078427</v>
      </c>
      <c r="G9" s="3">
        <v>108.35</v>
      </c>
      <c r="H9" s="3">
        <f t="shared" si="3"/>
        <v>6.2254901960784315</v>
      </c>
      <c r="I9">
        <v>107.5</v>
      </c>
      <c r="J9" s="4">
        <f t="shared" si="1"/>
        <v>5.3921568627451011</v>
      </c>
      <c r="K9" s="3">
        <v>77.599999999999994</v>
      </c>
      <c r="L9">
        <v>36.549999999999997</v>
      </c>
      <c r="M9" s="3">
        <v>13</v>
      </c>
      <c r="N9">
        <v>16</v>
      </c>
      <c r="O9" s="4">
        <v>3</v>
      </c>
      <c r="P9">
        <v>5</v>
      </c>
      <c r="Q9">
        <v>5</v>
      </c>
    </row>
    <row r="10" spans="1:17" x14ac:dyDescent="0.25">
      <c r="A10" t="s">
        <v>24</v>
      </c>
      <c r="B10" s="3">
        <v>509</v>
      </c>
      <c r="C10" s="3">
        <v>542</v>
      </c>
      <c r="D10" s="4">
        <f t="shared" si="0"/>
        <v>6.4833005893909723</v>
      </c>
      <c r="E10">
        <v>576</v>
      </c>
      <c r="F10" s="3">
        <f t="shared" si="2"/>
        <v>13.163064833005889</v>
      </c>
      <c r="G10" s="3">
        <v>560.20000000000005</v>
      </c>
      <c r="H10" s="3">
        <f t="shared" si="3"/>
        <v>10.058939096267206</v>
      </c>
      <c r="I10">
        <v>561</v>
      </c>
      <c r="J10" s="4">
        <f t="shared" si="1"/>
        <v>10.216110019646374</v>
      </c>
      <c r="K10" s="3">
        <v>117.05</v>
      </c>
      <c r="L10">
        <v>69.150000000000006</v>
      </c>
      <c r="M10" s="3">
        <v>56</v>
      </c>
      <c r="N10">
        <v>76</v>
      </c>
      <c r="O10" s="4">
        <v>28</v>
      </c>
      <c r="P10">
        <v>38</v>
      </c>
      <c r="Q10">
        <v>38</v>
      </c>
    </row>
    <row r="11" spans="1:17" x14ac:dyDescent="0.25">
      <c r="A11" t="s">
        <v>25</v>
      </c>
      <c r="B11" s="3">
        <v>707</v>
      </c>
      <c r="C11" s="3">
        <v>738</v>
      </c>
      <c r="D11" s="3">
        <f t="shared" si="0"/>
        <v>4.3847241867043918</v>
      </c>
      <c r="E11">
        <v>769</v>
      </c>
      <c r="F11" s="3">
        <f t="shared" si="2"/>
        <v>8.7694483734087605</v>
      </c>
      <c r="G11" s="3">
        <v>754.65</v>
      </c>
      <c r="H11" s="3">
        <f t="shared" si="3"/>
        <v>6.7397454031117299</v>
      </c>
      <c r="I11">
        <v>757</v>
      </c>
      <c r="J11" s="4">
        <f t="shared" si="1"/>
        <v>7.0721357850070721</v>
      </c>
      <c r="K11" s="3">
        <v>141.05000000000001</v>
      </c>
      <c r="L11">
        <v>90.3</v>
      </c>
      <c r="M11" s="3">
        <v>63</v>
      </c>
      <c r="N11">
        <v>76</v>
      </c>
      <c r="O11" s="4">
        <v>38</v>
      </c>
      <c r="P11">
        <v>47</v>
      </c>
      <c r="Q11">
        <v>47</v>
      </c>
    </row>
    <row r="12" spans="1:17" x14ac:dyDescent="0.25">
      <c r="A12" t="s">
        <v>7</v>
      </c>
      <c r="B12" s="4">
        <v>1093</v>
      </c>
      <c r="C12" s="3">
        <v>1107</v>
      </c>
      <c r="D12" s="3">
        <f t="shared" si="0"/>
        <v>1.2808783165599191</v>
      </c>
      <c r="E12">
        <v>1133</v>
      </c>
      <c r="F12" s="3">
        <f t="shared" si="2"/>
        <v>3.6596523330283626</v>
      </c>
      <c r="G12" s="3">
        <v>1119.75</v>
      </c>
      <c r="H12" s="3">
        <f t="shared" si="3"/>
        <v>2.4473924977127082</v>
      </c>
      <c r="I12">
        <v>1118.5</v>
      </c>
      <c r="J12" s="4">
        <f t="shared" si="1"/>
        <v>2.3330283623055781</v>
      </c>
      <c r="K12" s="3">
        <v>162</v>
      </c>
      <c r="L12">
        <v>104.9</v>
      </c>
      <c r="M12" s="3">
        <v>41</v>
      </c>
      <c r="N12">
        <v>54</v>
      </c>
      <c r="O12" s="4">
        <v>45</v>
      </c>
      <c r="P12">
        <v>50</v>
      </c>
      <c r="Q12">
        <v>50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36</v>
      </c>
      <c r="F13" s="3">
        <f t="shared" si="2"/>
        <v>12.5</v>
      </c>
      <c r="G13" s="3">
        <v>33.549999999999997</v>
      </c>
      <c r="H13" s="3">
        <f t="shared" si="3"/>
        <v>4.8437499999999911</v>
      </c>
      <c r="I13">
        <v>33.5</v>
      </c>
      <c r="J13" s="4">
        <f t="shared" si="1"/>
        <v>4.6875</v>
      </c>
      <c r="K13" s="3">
        <v>73.650000000000006</v>
      </c>
      <c r="L13">
        <v>24.65</v>
      </c>
      <c r="M13" s="3">
        <v>5</v>
      </c>
      <c r="N13">
        <v>13</v>
      </c>
      <c r="O13" s="4">
        <v>1</v>
      </c>
      <c r="P13">
        <v>3</v>
      </c>
      <c r="Q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47</v>
      </c>
      <c r="F14" s="3">
        <f t="shared" si="2"/>
        <v>2.1739130434782705</v>
      </c>
      <c r="G14" s="3">
        <v>46.25</v>
      </c>
      <c r="H14" s="3">
        <f t="shared" si="3"/>
        <v>0.54347826086955653</v>
      </c>
      <c r="I14">
        <v>46</v>
      </c>
      <c r="J14" s="4">
        <f t="shared" si="1"/>
        <v>0</v>
      </c>
      <c r="K14" s="3">
        <v>90.55</v>
      </c>
      <c r="L14">
        <v>36.700000000000003</v>
      </c>
      <c r="M14" s="3">
        <v>11</v>
      </c>
      <c r="N14">
        <v>16</v>
      </c>
      <c r="O14" s="4">
        <v>4</v>
      </c>
      <c r="P14">
        <v>5</v>
      </c>
      <c r="Q14">
        <v>5</v>
      </c>
    </row>
    <row r="15" spans="1:17" x14ac:dyDescent="0.25">
      <c r="A15" t="s">
        <v>10</v>
      </c>
      <c r="B15" s="4">
        <v>258</v>
      </c>
      <c r="C15" s="3">
        <v>265</v>
      </c>
      <c r="D15" s="3">
        <f t="shared" si="0"/>
        <v>2.7131782945736482</v>
      </c>
      <c r="E15">
        <v>275</v>
      </c>
      <c r="F15" s="3">
        <f t="shared" si="2"/>
        <v>6.5891472868216949</v>
      </c>
      <c r="G15" s="3">
        <v>269.89999999999998</v>
      </c>
      <c r="H15" s="3">
        <f t="shared" si="3"/>
        <v>4.6124031007751753</v>
      </c>
      <c r="I15">
        <v>269</v>
      </c>
      <c r="J15" s="4">
        <f t="shared" si="1"/>
        <v>4.2635658914728758</v>
      </c>
      <c r="K15" s="3">
        <v>124.3</v>
      </c>
      <c r="L15">
        <v>71.400000000000006</v>
      </c>
      <c r="M15" s="3">
        <v>41</v>
      </c>
      <c r="N15">
        <v>53</v>
      </c>
      <c r="O15" s="4">
        <v>33</v>
      </c>
      <c r="P15">
        <v>39</v>
      </c>
      <c r="Q15">
        <v>39</v>
      </c>
    </row>
    <row r="16" spans="1:17" x14ac:dyDescent="0.25">
      <c r="A16" t="s">
        <v>11</v>
      </c>
      <c r="B16" s="4">
        <v>323</v>
      </c>
      <c r="C16" s="3">
        <v>336</v>
      </c>
      <c r="D16" s="3">
        <f t="shared" si="0"/>
        <v>4.0247678018575872</v>
      </c>
      <c r="E16">
        <v>360</v>
      </c>
      <c r="F16" s="3">
        <f t="shared" si="2"/>
        <v>11.455108359133126</v>
      </c>
      <c r="G16" s="3">
        <v>344.55</v>
      </c>
      <c r="H16" s="3">
        <f t="shared" si="3"/>
        <v>6.6718266253869896</v>
      </c>
      <c r="I16">
        <v>344</v>
      </c>
      <c r="J16" s="4">
        <f t="shared" si="1"/>
        <v>6.5015479876161075</v>
      </c>
      <c r="K16" s="3">
        <v>133.55000000000001</v>
      </c>
      <c r="L16">
        <v>76.75</v>
      </c>
      <c r="M16" s="3">
        <v>41</v>
      </c>
      <c r="N16">
        <v>63</v>
      </c>
      <c r="O16" s="4">
        <v>38</v>
      </c>
      <c r="P16">
        <v>47</v>
      </c>
      <c r="Q16">
        <v>47</v>
      </c>
    </row>
    <row r="17" spans="1:17" x14ac:dyDescent="0.25">
      <c r="A17" t="s">
        <v>12</v>
      </c>
      <c r="B17" s="4">
        <v>556</v>
      </c>
      <c r="C17" s="3">
        <v>576</v>
      </c>
      <c r="D17" s="3">
        <f t="shared" si="0"/>
        <v>3.5971223021582732</v>
      </c>
      <c r="E17">
        <v>586</v>
      </c>
      <c r="F17" s="3">
        <f t="shared" si="2"/>
        <v>5.3956834532374209</v>
      </c>
      <c r="G17" s="3">
        <v>579.70000000000005</v>
      </c>
      <c r="H17" s="3">
        <f t="shared" si="3"/>
        <v>4.2625899280575696</v>
      </c>
      <c r="I17">
        <v>578.5</v>
      </c>
      <c r="J17" s="4">
        <f t="shared" si="1"/>
        <v>4.0467625899280657</v>
      </c>
      <c r="K17" s="3">
        <v>157.35</v>
      </c>
      <c r="L17">
        <v>93.6</v>
      </c>
      <c r="M17" s="3">
        <v>46</v>
      </c>
      <c r="N17">
        <v>60</v>
      </c>
      <c r="O17" s="4">
        <v>40</v>
      </c>
      <c r="P17">
        <v>48</v>
      </c>
      <c r="Q17">
        <v>48</v>
      </c>
    </row>
    <row r="18" spans="1:17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13</v>
      </c>
      <c r="F18" s="3">
        <f t="shared" si="2"/>
        <v>18.181818181818187</v>
      </c>
      <c r="G18" s="3">
        <v>11.6</v>
      </c>
      <c r="H18" s="3">
        <f t="shared" si="3"/>
        <v>5.4545454545454453</v>
      </c>
      <c r="I18">
        <v>11.5</v>
      </c>
      <c r="J18" s="4">
        <f t="shared" si="1"/>
        <v>4.5454545454545414</v>
      </c>
      <c r="K18" s="3">
        <v>165.75</v>
      </c>
      <c r="L18">
        <v>66.5</v>
      </c>
      <c r="M18" s="3">
        <v>3</v>
      </c>
      <c r="N18">
        <v>8</v>
      </c>
      <c r="O18" s="4">
        <v>1</v>
      </c>
      <c r="P18">
        <v>3</v>
      </c>
      <c r="Q18">
        <v>3</v>
      </c>
    </row>
    <row r="19" spans="1:17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21</v>
      </c>
      <c r="F19" s="3">
        <f t="shared" si="2"/>
        <v>16.666666666666675</v>
      </c>
      <c r="G19" s="3">
        <v>18.850000000000001</v>
      </c>
      <c r="H19" s="3">
        <f t="shared" si="3"/>
        <v>4.7222222222222276</v>
      </c>
      <c r="I19">
        <v>19</v>
      </c>
      <c r="J19" s="4">
        <f t="shared" si="1"/>
        <v>5.555555555555558</v>
      </c>
      <c r="K19" s="3">
        <v>145.05000000000001</v>
      </c>
      <c r="L19">
        <v>60.75</v>
      </c>
      <c r="M19" s="3">
        <v>4</v>
      </c>
      <c r="N19">
        <v>9</v>
      </c>
      <c r="O19" s="4">
        <v>2</v>
      </c>
      <c r="P19">
        <v>4</v>
      </c>
      <c r="Q19">
        <v>4</v>
      </c>
    </row>
    <row r="20" spans="1:17" x14ac:dyDescent="0.25">
      <c r="A20" t="s">
        <v>15</v>
      </c>
      <c r="B20" s="4">
        <v>113</v>
      </c>
      <c r="C20" s="3">
        <v>116</v>
      </c>
      <c r="D20" s="3">
        <f t="shared" si="0"/>
        <v>2.6548672566371723</v>
      </c>
      <c r="E20">
        <v>126</v>
      </c>
      <c r="F20" s="3">
        <f t="shared" si="2"/>
        <v>11.504424778761058</v>
      </c>
      <c r="G20" s="3">
        <v>120.1</v>
      </c>
      <c r="H20" s="3">
        <f t="shared" si="3"/>
        <v>6.2831858407079499</v>
      </c>
      <c r="I20">
        <v>120</v>
      </c>
      <c r="J20" s="4">
        <f t="shared" si="1"/>
        <v>6.1946902654867353</v>
      </c>
      <c r="K20" s="3">
        <v>161.19999999999999</v>
      </c>
      <c r="L20">
        <v>103.7</v>
      </c>
      <c r="M20" s="3">
        <v>9</v>
      </c>
      <c r="N20">
        <v>22</v>
      </c>
      <c r="O20" s="4">
        <v>19</v>
      </c>
      <c r="P20">
        <v>27</v>
      </c>
      <c r="Q20">
        <v>27</v>
      </c>
    </row>
    <row r="21" spans="1:17" x14ac:dyDescent="0.25">
      <c r="A21" t="s">
        <v>16</v>
      </c>
      <c r="B21" s="4">
        <v>146</v>
      </c>
      <c r="C21" s="3">
        <v>152</v>
      </c>
      <c r="D21" s="3">
        <f t="shared" si="0"/>
        <v>4.1095890410958846</v>
      </c>
      <c r="E21">
        <v>162</v>
      </c>
      <c r="F21" s="3">
        <f t="shared" si="2"/>
        <v>10.95890410958904</v>
      </c>
      <c r="G21" s="3">
        <v>155.44999999999999</v>
      </c>
      <c r="H21" s="3">
        <f t="shared" si="3"/>
        <v>6.47260273972603</v>
      </c>
      <c r="I21">
        <v>155</v>
      </c>
      <c r="J21" s="4">
        <f t="shared" si="1"/>
        <v>6.164383561643838</v>
      </c>
      <c r="K21" s="3">
        <v>178.85</v>
      </c>
      <c r="L21">
        <v>120.9</v>
      </c>
      <c r="M21" s="3">
        <v>5</v>
      </c>
      <c r="N21">
        <v>15</v>
      </c>
      <c r="O21" s="4">
        <v>16</v>
      </c>
      <c r="P21">
        <v>25</v>
      </c>
      <c r="Q21">
        <v>25</v>
      </c>
    </row>
    <row r="22" spans="1:17" x14ac:dyDescent="0.25">
      <c r="A22" t="s">
        <v>18</v>
      </c>
      <c r="B22" s="4">
        <v>267</v>
      </c>
      <c r="C22" s="3">
        <v>270</v>
      </c>
      <c r="D22" s="3">
        <f t="shared" si="0"/>
        <v>1.1235955056179803</v>
      </c>
      <c r="E22">
        <v>278</v>
      </c>
      <c r="F22" s="3">
        <f t="shared" si="2"/>
        <v>4.1198501872659277</v>
      </c>
      <c r="G22" s="3">
        <v>273.45</v>
      </c>
      <c r="H22" s="3">
        <f t="shared" si="3"/>
        <v>2.4157303370786476</v>
      </c>
      <c r="I22">
        <v>273</v>
      </c>
      <c r="J22" s="4">
        <f t="shared" si="1"/>
        <v>2.2471910112359605</v>
      </c>
      <c r="K22" s="3">
        <v>233.95</v>
      </c>
      <c r="L22">
        <v>168.5</v>
      </c>
      <c r="M22" s="3">
        <v>7</v>
      </c>
      <c r="N22">
        <v>12</v>
      </c>
      <c r="O22" s="4">
        <v>7</v>
      </c>
      <c r="P22">
        <v>15</v>
      </c>
      <c r="Q22">
        <v>15</v>
      </c>
    </row>
    <row r="23" spans="1:17" x14ac:dyDescent="0.25">
      <c r="A23" t="s">
        <v>74</v>
      </c>
      <c r="C23" s="3"/>
      <c r="D23" s="3">
        <f>AVERAGE(D3:D22)</f>
        <v>2.3292892173019153</v>
      </c>
      <c r="F23" s="3">
        <f>AVERAGE(F3:F22)</f>
        <v>9.5262436212990416</v>
      </c>
      <c r="G23" s="3"/>
      <c r="H23" s="3">
        <f>AVERAGE(H3:H22)</f>
        <v>5.1219525983924905</v>
      </c>
      <c r="J23" s="4">
        <f>AVERAGE(J3:J22)</f>
        <v>4.8921138362863212</v>
      </c>
      <c r="K23" s="3"/>
      <c r="M23" s="3"/>
      <c r="O23" s="4"/>
    </row>
    <row r="24" spans="1:17" x14ac:dyDescent="0.25">
      <c r="C24" s="3"/>
      <c r="G24" s="3"/>
      <c r="K24" s="3"/>
      <c r="M24" s="3"/>
      <c r="O24" s="4"/>
    </row>
    <row r="25" spans="1:17" x14ac:dyDescent="0.25">
      <c r="C25" s="3"/>
      <c r="G25" s="3"/>
      <c r="K25" s="3"/>
      <c r="M25" s="3"/>
      <c r="O25" s="4"/>
    </row>
    <row r="26" spans="1:17" x14ac:dyDescent="0.25">
      <c r="A26" t="s">
        <v>26</v>
      </c>
      <c r="B26" s="3">
        <v>106</v>
      </c>
      <c r="C26" s="3">
        <v>107</v>
      </c>
      <c r="D26" s="3">
        <f t="shared" ref="D26:D45" si="4">((C26 / B26) - 1) * 100</f>
        <v>0.94339622641510523</v>
      </c>
      <c r="E26">
        <v>111</v>
      </c>
      <c r="F26" s="3">
        <f t="shared" ref="F26:F45" si="5">((E26 / B26) - 1) * 100</f>
        <v>4.7169811320754818</v>
      </c>
      <c r="G26" s="3">
        <v>108.05</v>
      </c>
      <c r="H26" s="3">
        <f t="shared" ref="H26:H45" si="6">((G26 / B26) - 1) * 100</f>
        <v>1.9339622641509457</v>
      </c>
      <c r="I26">
        <v>108</v>
      </c>
      <c r="J26" s="4">
        <f t="shared" ref="J26:J45" si="7">((I26 / B26) - 1) * 100</f>
        <v>1.8867924528301883</v>
      </c>
      <c r="K26" s="3">
        <v>96.2</v>
      </c>
      <c r="L26">
        <v>27.45</v>
      </c>
      <c r="M26" s="3">
        <v>20</v>
      </c>
      <c r="N26">
        <v>26</v>
      </c>
      <c r="O26" s="4">
        <v>2</v>
      </c>
      <c r="P26">
        <v>3</v>
      </c>
      <c r="Q26">
        <v>3</v>
      </c>
    </row>
    <row r="27" spans="1:17" x14ac:dyDescent="0.25">
      <c r="A27" t="s">
        <v>37</v>
      </c>
      <c r="B27" s="3">
        <v>220</v>
      </c>
      <c r="C27" s="3">
        <v>224</v>
      </c>
      <c r="D27" s="3">
        <f t="shared" si="4"/>
        <v>1.8181818181818077</v>
      </c>
      <c r="E27">
        <v>237</v>
      </c>
      <c r="F27" s="3">
        <f t="shared" si="5"/>
        <v>7.7272727272727382</v>
      </c>
      <c r="G27" s="3">
        <v>228</v>
      </c>
      <c r="H27" s="3">
        <f t="shared" si="6"/>
        <v>3.6363636363636376</v>
      </c>
      <c r="I27">
        <v>226.5</v>
      </c>
      <c r="J27" s="4">
        <f t="shared" si="7"/>
        <v>2.9545454545454541</v>
      </c>
      <c r="K27" s="3">
        <v>108.45</v>
      </c>
      <c r="L27">
        <v>38.450000000000003</v>
      </c>
      <c r="M27" s="3">
        <v>39</v>
      </c>
      <c r="N27">
        <v>44</v>
      </c>
      <c r="O27" s="4">
        <v>4</v>
      </c>
      <c r="P27">
        <v>5</v>
      </c>
      <c r="Q27">
        <v>5</v>
      </c>
    </row>
    <row r="28" spans="1:17" x14ac:dyDescent="0.25">
      <c r="A28" t="s">
        <v>39</v>
      </c>
      <c r="B28" s="3">
        <v>1565</v>
      </c>
      <c r="C28" s="3">
        <v>1666</v>
      </c>
      <c r="D28" s="3">
        <f t="shared" si="4"/>
        <v>6.4536741214057614</v>
      </c>
      <c r="E28">
        <v>1727</v>
      </c>
      <c r="F28" s="3">
        <f t="shared" si="5"/>
        <v>10.35143769968052</v>
      </c>
      <c r="G28" s="3">
        <v>1700.65</v>
      </c>
      <c r="H28" s="3">
        <f t="shared" si="6"/>
        <v>8.667731629392982</v>
      </c>
      <c r="I28">
        <v>1703</v>
      </c>
      <c r="J28" s="4">
        <f t="shared" si="7"/>
        <v>8.8178913738019116</v>
      </c>
      <c r="K28" s="3">
        <v>203.55</v>
      </c>
      <c r="L28">
        <v>113.75</v>
      </c>
      <c r="M28" s="3">
        <v>134</v>
      </c>
      <c r="N28">
        <v>151</v>
      </c>
      <c r="O28" s="4">
        <v>72</v>
      </c>
      <c r="P28">
        <v>80</v>
      </c>
      <c r="Q28">
        <v>80</v>
      </c>
    </row>
    <row r="29" spans="1:17" x14ac:dyDescent="0.25">
      <c r="A29" t="s">
        <v>40</v>
      </c>
      <c r="B29" s="3">
        <v>1935</v>
      </c>
      <c r="C29" s="3">
        <v>2027</v>
      </c>
      <c r="D29" s="3">
        <f t="shared" si="4"/>
        <v>4.7545219638242875</v>
      </c>
      <c r="E29">
        <v>2055</v>
      </c>
      <c r="F29" s="3">
        <f t="shared" si="5"/>
        <v>6.2015503875969102</v>
      </c>
      <c r="G29" s="3">
        <v>2036.55</v>
      </c>
      <c r="H29" s="3">
        <f t="shared" si="6"/>
        <v>5.2480620155038737</v>
      </c>
      <c r="I29">
        <v>2035</v>
      </c>
      <c r="J29" s="4">
        <f t="shared" si="7"/>
        <v>5.1679586563307511</v>
      </c>
      <c r="K29" s="3">
        <v>238.95</v>
      </c>
      <c r="L29">
        <v>142.4</v>
      </c>
      <c r="M29" s="3">
        <v>142</v>
      </c>
      <c r="N29">
        <v>158</v>
      </c>
      <c r="O29" s="4">
        <v>71</v>
      </c>
      <c r="P29">
        <v>79</v>
      </c>
      <c r="Q29">
        <v>79</v>
      </c>
    </row>
    <row r="30" spans="1:17" x14ac:dyDescent="0.25">
      <c r="A30" t="s">
        <v>41</v>
      </c>
      <c r="B30" s="3">
        <v>3250</v>
      </c>
      <c r="C30" s="3">
        <v>3316</v>
      </c>
      <c r="D30" s="3">
        <f t="shared" si="4"/>
        <v>2.030769230769236</v>
      </c>
      <c r="E30">
        <v>3333</v>
      </c>
      <c r="F30" s="3">
        <f t="shared" si="5"/>
        <v>2.553846153846151</v>
      </c>
      <c r="G30" s="3">
        <v>3323.75</v>
      </c>
      <c r="H30" s="3">
        <f t="shared" si="6"/>
        <v>2.2692307692307789</v>
      </c>
      <c r="I30">
        <v>3323</v>
      </c>
      <c r="J30" s="4">
        <f t="shared" si="7"/>
        <v>2.2461538461538533</v>
      </c>
      <c r="K30" s="3">
        <v>266.35000000000002</v>
      </c>
      <c r="L30">
        <v>150.69999999999999</v>
      </c>
      <c r="M30" s="3">
        <v>121</v>
      </c>
      <c r="N30">
        <v>129</v>
      </c>
      <c r="O30" s="4">
        <v>90</v>
      </c>
      <c r="P30">
        <v>98</v>
      </c>
      <c r="Q30">
        <v>98</v>
      </c>
    </row>
    <row r="31" spans="1:17" x14ac:dyDescent="0.25">
      <c r="A31" t="s">
        <v>42</v>
      </c>
      <c r="B31" s="3">
        <v>67</v>
      </c>
      <c r="C31" s="3">
        <v>67</v>
      </c>
      <c r="D31" s="3">
        <f t="shared" si="4"/>
        <v>0</v>
      </c>
      <c r="E31">
        <v>79</v>
      </c>
      <c r="F31" s="3">
        <f t="shared" si="5"/>
        <v>17.910447761194035</v>
      </c>
      <c r="G31" s="3">
        <v>71.599999999999994</v>
      </c>
      <c r="H31" s="3">
        <f t="shared" si="6"/>
        <v>6.8656716417910379</v>
      </c>
      <c r="I31">
        <v>71</v>
      </c>
      <c r="J31" s="4">
        <f t="shared" si="7"/>
        <v>5.9701492537313383</v>
      </c>
      <c r="K31" s="3">
        <v>142.94999999999999</v>
      </c>
      <c r="L31">
        <v>43.45</v>
      </c>
      <c r="M31" s="3">
        <v>13</v>
      </c>
      <c r="N31">
        <v>24</v>
      </c>
      <c r="O31" s="4">
        <v>2</v>
      </c>
      <c r="P31">
        <v>3</v>
      </c>
      <c r="Q31">
        <v>3</v>
      </c>
    </row>
    <row r="32" spans="1:17" x14ac:dyDescent="0.25">
      <c r="A32" t="s">
        <v>43</v>
      </c>
      <c r="B32" s="3">
        <v>103</v>
      </c>
      <c r="C32" s="3">
        <v>110</v>
      </c>
      <c r="D32" s="3">
        <f t="shared" si="4"/>
        <v>6.7961165048543659</v>
      </c>
      <c r="E32">
        <v>128</v>
      </c>
      <c r="F32" s="3">
        <f t="shared" si="5"/>
        <v>24.271844660194162</v>
      </c>
      <c r="G32" s="3">
        <v>115.75</v>
      </c>
      <c r="H32" s="3">
        <f t="shared" si="6"/>
        <v>12.378640776699035</v>
      </c>
      <c r="I32">
        <v>114.5</v>
      </c>
      <c r="J32" s="4">
        <f t="shared" si="7"/>
        <v>11.165048543689316</v>
      </c>
      <c r="K32" s="3">
        <v>159.75</v>
      </c>
      <c r="L32">
        <v>61.95</v>
      </c>
      <c r="M32" s="3">
        <v>17</v>
      </c>
      <c r="N32">
        <v>26</v>
      </c>
      <c r="O32" s="4">
        <v>5</v>
      </c>
      <c r="P32">
        <v>6</v>
      </c>
      <c r="Q32">
        <v>6</v>
      </c>
    </row>
    <row r="33" spans="1:17" x14ac:dyDescent="0.25">
      <c r="A33" t="s">
        <v>44</v>
      </c>
      <c r="B33" s="3">
        <v>1072</v>
      </c>
      <c r="C33" s="3">
        <v>1142</v>
      </c>
      <c r="D33" s="3">
        <f t="shared" si="4"/>
        <v>6.5298507462686617</v>
      </c>
      <c r="E33">
        <v>1190</v>
      </c>
      <c r="F33" s="3">
        <f t="shared" si="5"/>
        <v>11.007462686567159</v>
      </c>
      <c r="G33" s="3">
        <v>1165.5999999999999</v>
      </c>
      <c r="H33" s="3">
        <f t="shared" si="6"/>
        <v>8.7313432835820706</v>
      </c>
      <c r="I33">
        <v>1166</v>
      </c>
      <c r="J33" s="4">
        <f t="shared" si="7"/>
        <v>8.7686567164179117</v>
      </c>
      <c r="K33" s="3">
        <v>280.95</v>
      </c>
      <c r="L33">
        <v>161.85</v>
      </c>
      <c r="M33" s="3">
        <v>119</v>
      </c>
      <c r="N33">
        <v>149</v>
      </c>
      <c r="O33" s="4">
        <v>63</v>
      </c>
      <c r="P33">
        <v>75</v>
      </c>
      <c r="Q33">
        <v>75</v>
      </c>
    </row>
    <row r="34" spans="1:17" x14ac:dyDescent="0.25">
      <c r="A34" t="s">
        <v>45</v>
      </c>
      <c r="B34" s="3">
        <v>1448</v>
      </c>
      <c r="C34" s="3">
        <v>1513</v>
      </c>
      <c r="D34" s="3">
        <f t="shared" si="4"/>
        <v>4.4889502762430977</v>
      </c>
      <c r="E34">
        <v>1559</v>
      </c>
      <c r="F34" s="3">
        <f t="shared" si="5"/>
        <v>7.6657458563536007</v>
      </c>
      <c r="G34" s="3">
        <v>1539.65</v>
      </c>
      <c r="H34" s="3">
        <f t="shared" si="6"/>
        <v>6.3294198895027742</v>
      </c>
      <c r="I34">
        <v>1540</v>
      </c>
      <c r="J34" s="4">
        <f t="shared" si="7"/>
        <v>6.3535911602209838</v>
      </c>
      <c r="K34" s="3">
        <v>296.55</v>
      </c>
      <c r="L34">
        <v>170.75</v>
      </c>
      <c r="M34" s="3">
        <v>127</v>
      </c>
      <c r="N34">
        <v>156</v>
      </c>
      <c r="O34" s="4">
        <v>88</v>
      </c>
      <c r="P34">
        <v>105</v>
      </c>
      <c r="Q34">
        <v>105</v>
      </c>
    </row>
    <row r="35" spans="1:17" x14ac:dyDescent="0.25">
      <c r="A35" t="s">
        <v>27</v>
      </c>
      <c r="B35" s="3">
        <v>2110</v>
      </c>
      <c r="C35" s="3">
        <v>2166</v>
      </c>
      <c r="D35" s="3">
        <f t="shared" si="4"/>
        <v>2.6540284360189625</v>
      </c>
      <c r="E35">
        <v>2199</v>
      </c>
      <c r="F35" s="3">
        <f t="shared" si="5"/>
        <v>4.2180094786729905</v>
      </c>
      <c r="G35" s="3">
        <v>2186.9499999999998</v>
      </c>
      <c r="H35" s="3">
        <f t="shared" si="6"/>
        <v>3.646919431279616</v>
      </c>
      <c r="I35">
        <v>2185.5</v>
      </c>
      <c r="J35" s="4">
        <f t="shared" si="7"/>
        <v>3.5781990521327023</v>
      </c>
      <c r="K35" s="3">
        <v>335.9</v>
      </c>
      <c r="L35">
        <v>195.3</v>
      </c>
      <c r="M35" s="3">
        <v>102</v>
      </c>
      <c r="N35">
        <v>123</v>
      </c>
      <c r="O35" s="4">
        <v>73</v>
      </c>
      <c r="P35">
        <v>81</v>
      </c>
      <c r="Q35">
        <v>81</v>
      </c>
    </row>
    <row r="36" spans="1:17" x14ac:dyDescent="0.25">
      <c r="A36" t="s">
        <v>28</v>
      </c>
      <c r="B36" s="3">
        <v>29</v>
      </c>
      <c r="C36" s="3">
        <v>29</v>
      </c>
      <c r="D36" s="3">
        <f t="shared" si="4"/>
        <v>0</v>
      </c>
      <c r="E36">
        <v>37</v>
      </c>
      <c r="F36" s="3">
        <f t="shared" si="5"/>
        <v>27.586206896551737</v>
      </c>
      <c r="G36" s="3">
        <v>31.4</v>
      </c>
      <c r="H36" s="3">
        <f t="shared" si="6"/>
        <v>8.2758620689655125</v>
      </c>
      <c r="I36">
        <v>31</v>
      </c>
      <c r="J36" s="4">
        <f t="shared" si="7"/>
        <v>6.8965517241379226</v>
      </c>
      <c r="K36" s="3">
        <v>157.5</v>
      </c>
      <c r="L36">
        <v>43.7</v>
      </c>
      <c r="M36" s="3">
        <v>7</v>
      </c>
      <c r="N36">
        <v>13</v>
      </c>
      <c r="O36" s="4">
        <v>1</v>
      </c>
      <c r="P36">
        <v>3</v>
      </c>
      <c r="Q36">
        <v>3</v>
      </c>
    </row>
    <row r="37" spans="1:17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>
        <v>45</v>
      </c>
      <c r="F37" s="3">
        <f t="shared" si="5"/>
        <v>7.1428571428571397</v>
      </c>
      <c r="G37" s="3">
        <v>42.4</v>
      </c>
      <c r="H37" s="3">
        <f t="shared" si="6"/>
        <v>0.952380952380949</v>
      </c>
      <c r="I37">
        <v>42</v>
      </c>
      <c r="J37" s="4">
        <f t="shared" si="7"/>
        <v>0</v>
      </c>
      <c r="K37" s="3">
        <v>175.2</v>
      </c>
      <c r="L37">
        <v>65.05</v>
      </c>
      <c r="M37" s="3">
        <v>12</v>
      </c>
      <c r="N37">
        <v>17</v>
      </c>
      <c r="O37" s="4">
        <v>2</v>
      </c>
      <c r="P37">
        <v>6</v>
      </c>
      <c r="Q37">
        <v>6</v>
      </c>
    </row>
    <row r="38" spans="1:17" x14ac:dyDescent="0.25">
      <c r="A38" t="s">
        <v>30</v>
      </c>
      <c r="B38" s="3">
        <v>500</v>
      </c>
      <c r="C38" s="3">
        <v>523</v>
      </c>
      <c r="D38" s="3">
        <f t="shared" si="4"/>
        <v>4.6000000000000041</v>
      </c>
      <c r="E38">
        <v>543</v>
      </c>
      <c r="F38" s="3">
        <f t="shared" si="5"/>
        <v>8.6000000000000085</v>
      </c>
      <c r="G38" s="3">
        <v>532</v>
      </c>
      <c r="H38" s="3">
        <f t="shared" si="6"/>
        <v>6.4000000000000057</v>
      </c>
      <c r="I38">
        <v>532</v>
      </c>
      <c r="J38" s="4">
        <f t="shared" si="7"/>
        <v>6.4000000000000057</v>
      </c>
      <c r="K38" s="3">
        <v>302.5</v>
      </c>
      <c r="L38">
        <v>176.7</v>
      </c>
      <c r="M38" s="3">
        <v>76</v>
      </c>
      <c r="N38">
        <v>103</v>
      </c>
      <c r="O38" s="4">
        <v>58</v>
      </c>
      <c r="P38">
        <v>69</v>
      </c>
      <c r="Q38">
        <v>69</v>
      </c>
    </row>
    <row r="39" spans="1:17" x14ac:dyDescent="0.25">
      <c r="A39" t="s">
        <v>31</v>
      </c>
      <c r="B39" s="3">
        <v>667</v>
      </c>
      <c r="C39" s="3">
        <v>699</v>
      </c>
      <c r="D39" s="3">
        <f t="shared" si="4"/>
        <v>4.7976011994002921</v>
      </c>
      <c r="E39">
        <v>726</v>
      </c>
      <c r="F39" s="3">
        <f t="shared" si="5"/>
        <v>8.8455772113942963</v>
      </c>
      <c r="G39" s="3">
        <v>709.7</v>
      </c>
      <c r="H39" s="3">
        <f t="shared" si="6"/>
        <v>6.4017991004497787</v>
      </c>
      <c r="I39">
        <v>709.5</v>
      </c>
      <c r="J39" s="4">
        <f t="shared" si="7"/>
        <v>6.3718140929535316</v>
      </c>
      <c r="K39" s="3">
        <v>339.3</v>
      </c>
      <c r="L39">
        <v>203.75</v>
      </c>
      <c r="M39" s="3">
        <v>86</v>
      </c>
      <c r="N39">
        <v>108</v>
      </c>
      <c r="O39" s="4">
        <v>83</v>
      </c>
      <c r="P39">
        <v>92</v>
      </c>
      <c r="Q39">
        <v>92</v>
      </c>
    </row>
    <row r="40" spans="1:17" x14ac:dyDescent="0.25">
      <c r="A40" t="s">
        <v>32</v>
      </c>
      <c r="B40" s="3">
        <v>1116</v>
      </c>
      <c r="C40" s="3">
        <v>1142</v>
      </c>
      <c r="D40" s="3">
        <f t="shared" si="4"/>
        <v>2.3297491039426577</v>
      </c>
      <c r="E40">
        <v>1161</v>
      </c>
      <c r="F40" s="3">
        <f t="shared" si="5"/>
        <v>4.0322580645161255</v>
      </c>
      <c r="G40" s="3">
        <v>1152.3499999999999</v>
      </c>
      <c r="H40" s="3">
        <f t="shared" si="6"/>
        <v>3.2571684587813454</v>
      </c>
      <c r="I40">
        <v>1152.5</v>
      </c>
      <c r="J40" s="4">
        <f t="shared" si="7"/>
        <v>3.2706093189964092</v>
      </c>
      <c r="K40" s="3">
        <v>380.5</v>
      </c>
      <c r="L40">
        <v>227.45</v>
      </c>
      <c r="M40" s="3">
        <v>79</v>
      </c>
      <c r="N40">
        <v>98</v>
      </c>
      <c r="O40" s="4">
        <v>92</v>
      </c>
      <c r="P40">
        <v>98</v>
      </c>
      <c r="Q40">
        <v>98</v>
      </c>
    </row>
    <row r="41" spans="1:17" x14ac:dyDescent="0.25">
      <c r="A41" t="s">
        <v>33</v>
      </c>
      <c r="B41" s="3">
        <v>13</v>
      </c>
      <c r="C41" s="3">
        <v>13</v>
      </c>
      <c r="D41" s="3">
        <f t="shared" si="4"/>
        <v>0</v>
      </c>
      <c r="E41">
        <v>17</v>
      </c>
      <c r="F41" s="3">
        <f t="shared" si="5"/>
        <v>30.76923076923077</v>
      </c>
      <c r="G41" s="3">
        <v>13.9</v>
      </c>
      <c r="H41" s="3">
        <f t="shared" si="6"/>
        <v>6.9230769230769207</v>
      </c>
      <c r="I41">
        <v>13</v>
      </c>
      <c r="J41" s="4">
        <f t="shared" si="7"/>
        <v>0</v>
      </c>
      <c r="K41" s="3">
        <v>261.05</v>
      </c>
      <c r="L41">
        <v>67.150000000000006</v>
      </c>
      <c r="M41" s="3">
        <v>5</v>
      </c>
      <c r="N41">
        <v>9</v>
      </c>
      <c r="O41" s="4">
        <v>1</v>
      </c>
      <c r="P41">
        <v>3</v>
      </c>
      <c r="Q41">
        <v>3</v>
      </c>
    </row>
    <row r="42" spans="1:17" x14ac:dyDescent="0.25">
      <c r="A42" t="s">
        <v>34</v>
      </c>
      <c r="B42" s="3">
        <v>23</v>
      </c>
      <c r="C42" s="3">
        <v>23</v>
      </c>
      <c r="D42" s="3">
        <f t="shared" si="4"/>
        <v>0</v>
      </c>
      <c r="E42">
        <v>29</v>
      </c>
      <c r="F42" s="3">
        <f t="shared" si="5"/>
        <v>26.086956521739136</v>
      </c>
      <c r="G42" s="3">
        <v>25</v>
      </c>
      <c r="H42" s="3">
        <f t="shared" si="6"/>
        <v>8.6956521739130377</v>
      </c>
      <c r="I42">
        <v>24.5</v>
      </c>
      <c r="J42" s="4">
        <f t="shared" si="7"/>
        <v>6.5217391304347894</v>
      </c>
      <c r="K42" s="3">
        <v>259.25</v>
      </c>
      <c r="L42">
        <v>107.15</v>
      </c>
      <c r="M42" s="3">
        <v>5</v>
      </c>
      <c r="N42">
        <v>11</v>
      </c>
      <c r="O42" s="4">
        <v>3</v>
      </c>
      <c r="P42">
        <v>6</v>
      </c>
      <c r="Q42">
        <v>6</v>
      </c>
    </row>
    <row r="43" spans="1:17" x14ac:dyDescent="0.25">
      <c r="A43" t="s">
        <v>35</v>
      </c>
      <c r="B43" s="3">
        <v>223</v>
      </c>
      <c r="C43" s="3">
        <v>236</v>
      </c>
      <c r="D43" s="3">
        <f t="shared" si="4"/>
        <v>5.8295964125560484</v>
      </c>
      <c r="E43">
        <v>264</v>
      </c>
      <c r="F43" s="3">
        <f t="shared" si="5"/>
        <v>18.385650224215254</v>
      </c>
      <c r="G43" s="3">
        <v>248.25</v>
      </c>
      <c r="H43" s="3">
        <f t="shared" si="6"/>
        <v>11.322869955156944</v>
      </c>
      <c r="I43">
        <v>247.5</v>
      </c>
      <c r="J43" s="4">
        <f t="shared" si="7"/>
        <v>10.986547085201792</v>
      </c>
      <c r="K43" s="3">
        <v>405.8</v>
      </c>
      <c r="L43">
        <v>279.75</v>
      </c>
      <c r="M43" s="3">
        <v>24</v>
      </c>
      <c r="N43">
        <v>50</v>
      </c>
      <c r="O43" s="4">
        <v>39</v>
      </c>
      <c r="P43">
        <v>50</v>
      </c>
      <c r="Q43">
        <v>50</v>
      </c>
    </row>
    <row r="44" spans="1:17" x14ac:dyDescent="0.25">
      <c r="A44" t="s">
        <v>36</v>
      </c>
      <c r="B44" s="3">
        <v>310</v>
      </c>
      <c r="C44" s="3">
        <v>333</v>
      </c>
      <c r="D44" s="3">
        <f t="shared" si="4"/>
        <v>7.4193548387096797</v>
      </c>
      <c r="E44">
        <v>352</v>
      </c>
      <c r="F44" s="3">
        <f t="shared" si="5"/>
        <v>13.548387096774196</v>
      </c>
      <c r="G44" s="3">
        <v>341.1</v>
      </c>
      <c r="H44" s="3">
        <f t="shared" si="6"/>
        <v>10.032258064516132</v>
      </c>
      <c r="I44">
        <v>340</v>
      </c>
      <c r="J44" s="4">
        <f t="shared" si="7"/>
        <v>9.6774193548387011</v>
      </c>
      <c r="K44" s="3">
        <v>511.45</v>
      </c>
      <c r="L44">
        <v>374.9</v>
      </c>
      <c r="M44" s="3">
        <v>30</v>
      </c>
      <c r="N44">
        <v>46</v>
      </c>
      <c r="O44" s="4">
        <v>46</v>
      </c>
      <c r="P44">
        <v>60</v>
      </c>
      <c r="Q44">
        <v>60</v>
      </c>
    </row>
    <row r="45" spans="1:17" x14ac:dyDescent="0.25">
      <c r="A45" t="s">
        <v>38</v>
      </c>
      <c r="B45" s="3">
        <v>537</v>
      </c>
      <c r="C45" s="3">
        <v>552</v>
      </c>
      <c r="D45" s="3">
        <f t="shared" si="4"/>
        <v>2.7932960893854775</v>
      </c>
      <c r="E45">
        <v>573</v>
      </c>
      <c r="F45" s="3">
        <f t="shared" si="5"/>
        <v>6.7039106145251326</v>
      </c>
      <c r="G45" s="3">
        <v>561.35</v>
      </c>
      <c r="H45" s="3">
        <f t="shared" si="6"/>
        <v>4.5344506517690952</v>
      </c>
      <c r="I45">
        <v>563</v>
      </c>
      <c r="J45" s="4">
        <f t="shared" si="7"/>
        <v>4.8417132216014958</v>
      </c>
      <c r="K45" s="3">
        <v>646.35</v>
      </c>
      <c r="L45">
        <v>491</v>
      </c>
      <c r="M45" s="3">
        <v>13</v>
      </c>
      <c r="N45">
        <v>31</v>
      </c>
      <c r="O45" s="4">
        <v>31</v>
      </c>
      <c r="P45">
        <v>50</v>
      </c>
      <c r="Q45">
        <v>50</v>
      </c>
    </row>
    <row r="46" spans="1:17" x14ac:dyDescent="0.25">
      <c r="A46" t="s">
        <v>74</v>
      </c>
      <c r="C46" s="3"/>
      <c r="D46" s="3">
        <f>AVERAGE(D26:D45)</f>
        <v>3.211954348398772</v>
      </c>
      <c r="F46" s="3">
        <f>AVERAGE(F26:F45)</f>
        <v>12.416281654262878</v>
      </c>
      <c r="G46" s="3"/>
      <c r="H46" s="3">
        <f>AVERAGE(H26:H45)</f>
        <v>6.3251431843253227</v>
      </c>
      <c r="J46" s="4">
        <f>AVERAGE(J26:J45)</f>
        <v>5.593769021900953</v>
      </c>
      <c r="K46" s="3"/>
      <c r="M46" s="3"/>
      <c r="O46" s="4"/>
    </row>
    <row r="47" spans="1:17" x14ac:dyDescent="0.25">
      <c r="C47" s="3"/>
      <c r="G47" s="3"/>
      <c r="K47" s="3"/>
      <c r="M47" s="3"/>
      <c r="O47" s="4"/>
    </row>
    <row r="48" spans="1:17" x14ac:dyDescent="0.25">
      <c r="C48" s="3"/>
      <c r="G48" s="3"/>
      <c r="K48" s="3"/>
      <c r="M48" s="3"/>
      <c r="O48" s="4"/>
    </row>
    <row r="49" spans="1:17" x14ac:dyDescent="0.25">
      <c r="A49" t="s">
        <v>46</v>
      </c>
      <c r="B49" s="3">
        <v>111</v>
      </c>
      <c r="C49" s="3">
        <v>111</v>
      </c>
      <c r="D49" s="3">
        <f t="shared" ref="D49:D68" si="8">((C49 / B49) - 1) * 100</f>
        <v>0</v>
      </c>
      <c r="E49">
        <v>113</v>
      </c>
      <c r="F49" s="3">
        <f t="shared" ref="F49:F68" si="9">((E49 / B49) - 1) * 100</f>
        <v>1.8018018018018056</v>
      </c>
      <c r="G49" s="3">
        <v>111.3</v>
      </c>
      <c r="H49" s="3">
        <f t="shared" ref="H49:H68" si="10">((G49 / B49) - 1) * 100</f>
        <v>0.27027027027026751</v>
      </c>
      <c r="I49">
        <v>111</v>
      </c>
      <c r="J49" s="4">
        <f t="shared" ref="J49:J68" si="11">((I49 / B49) - 1) * 100</f>
        <v>0</v>
      </c>
      <c r="K49" s="3">
        <v>368.4</v>
      </c>
      <c r="L49">
        <v>68.75</v>
      </c>
      <c r="M49" s="3">
        <v>15</v>
      </c>
      <c r="N49">
        <v>20</v>
      </c>
      <c r="O49" s="4">
        <v>2</v>
      </c>
      <c r="P49">
        <v>3</v>
      </c>
      <c r="Q49">
        <v>3</v>
      </c>
    </row>
    <row r="50" spans="1:17" x14ac:dyDescent="0.25">
      <c r="A50" t="s">
        <v>57</v>
      </c>
      <c r="B50" s="3">
        <v>214</v>
      </c>
      <c r="C50" s="3">
        <v>242</v>
      </c>
      <c r="D50" s="3">
        <f t="shared" si="8"/>
        <v>13.084112149532711</v>
      </c>
      <c r="E50">
        <v>266</v>
      </c>
      <c r="F50" s="3">
        <f t="shared" si="9"/>
        <v>24.299065420560751</v>
      </c>
      <c r="G50" s="3">
        <v>255.2</v>
      </c>
      <c r="H50" s="3">
        <f t="shared" si="10"/>
        <v>19.252336448598118</v>
      </c>
      <c r="I50">
        <v>258</v>
      </c>
      <c r="J50" s="4">
        <f t="shared" si="11"/>
        <v>20.560747663551403</v>
      </c>
      <c r="K50" s="3">
        <v>448.35</v>
      </c>
      <c r="L50">
        <v>145.15</v>
      </c>
      <c r="M50" s="3">
        <v>35</v>
      </c>
      <c r="N50">
        <v>46</v>
      </c>
      <c r="O50" s="4">
        <v>3</v>
      </c>
      <c r="P50">
        <v>7</v>
      </c>
      <c r="Q50">
        <v>7</v>
      </c>
    </row>
    <row r="51" spans="1:17" x14ac:dyDescent="0.25">
      <c r="A51" t="s">
        <v>59</v>
      </c>
      <c r="B51" s="3">
        <v>4013</v>
      </c>
      <c r="C51" s="3">
        <v>4286</v>
      </c>
      <c r="D51" s="3">
        <f t="shared" si="8"/>
        <v>6.8028906055320304</v>
      </c>
      <c r="E51">
        <v>4367</v>
      </c>
      <c r="F51" s="3">
        <f t="shared" si="9"/>
        <v>8.821330675305262</v>
      </c>
      <c r="G51" s="3">
        <v>4326.6000000000004</v>
      </c>
      <c r="H51" s="3">
        <f t="shared" si="10"/>
        <v>7.8146025417393572</v>
      </c>
      <c r="I51">
        <v>4322.5</v>
      </c>
      <c r="J51" s="4">
        <f t="shared" si="11"/>
        <v>7.7124345875903222</v>
      </c>
      <c r="K51" s="3">
        <v>733.45</v>
      </c>
      <c r="L51">
        <v>318.25</v>
      </c>
      <c r="M51" s="3">
        <v>356</v>
      </c>
      <c r="N51">
        <v>390</v>
      </c>
      <c r="O51" s="4">
        <v>172</v>
      </c>
      <c r="P51">
        <v>187</v>
      </c>
      <c r="Q51">
        <v>187</v>
      </c>
    </row>
    <row r="52" spans="1:17" x14ac:dyDescent="0.25">
      <c r="A52" t="s">
        <v>60</v>
      </c>
      <c r="B52" s="3">
        <v>5101</v>
      </c>
      <c r="C52" s="3">
        <v>5364</v>
      </c>
      <c r="D52" s="3">
        <f t="shared" si="8"/>
        <v>5.1558517937659198</v>
      </c>
      <c r="E52">
        <v>5433</v>
      </c>
      <c r="F52" s="3">
        <f t="shared" si="9"/>
        <v>6.508527739658887</v>
      </c>
      <c r="G52" s="3">
        <v>5401.1</v>
      </c>
      <c r="H52" s="3">
        <f t="shared" si="10"/>
        <v>5.8831601646736065</v>
      </c>
      <c r="I52">
        <v>5401.5</v>
      </c>
      <c r="J52" s="4">
        <f t="shared" si="11"/>
        <v>5.8910017643599266</v>
      </c>
      <c r="K52" s="3">
        <v>883.2</v>
      </c>
      <c r="L52">
        <v>415.7</v>
      </c>
      <c r="M52" s="3">
        <v>381</v>
      </c>
      <c r="N52">
        <v>415</v>
      </c>
      <c r="O52" s="4">
        <v>177</v>
      </c>
      <c r="P52">
        <v>198</v>
      </c>
      <c r="Q52">
        <v>198</v>
      </c>
    </row>
    <row r="53" spans="1:17" x14ac:dyDescent="0.25">
      <c r="A53" t="s">
        <v>61</v>
      </c>
      <c r="B53" s="3">
        <v>8128</v>
      </c>
      <c r="C53" s="3">
        <v>8300</v>
      </c>
      <c r="D53" s="3">
        <f t="shared" si="8"/>
        <v>2.1161417322834719</v>
      </c>
      <c r="E53">
        <v>8340</v>
      </c>
      <c r="F53" s="3">
        <f t="shared" si="9"/>
        <v>2.6082677165354395</v>
      </c>
      <c r="G53" s="3">
        <v>8323.65</v>
      </c>
      <c r="H53" s="3">
        <f t="shared" si="10"/>
        <v>2.4071112204724354</v>
      </c>
      <c r="I53">
        <v>8322.5</v>
      </c>
      <c r="J53" s="4">
        <f t="shared" si="11"/>
        <v>2.3929625984252079</v>
      </c>
      <c r="K53" s="3">
        <v>1062.55</v>
      </c>
      <c r="L53">
        <v>398.15</v>
      </c>
      <c r="M53" s="3">
        <v>304</v>
      </c>
      <c r="N53">
        <v>321</v>
      </c>
      <c r="O53" s="4">
        <v>201</v>
      </c>
      <c r="P53">
        <v>213</v>
      </c>
      <c r="Q53">
        <v>213</v>
      </c>
    </row>
    <row r="54" spans="1:17" x14ac:dyDescent="0.25">
      <c r="A54" t="s">
        <v>62</v>
      </c>
      <c r="B54" s="3">
        <v>73</v>
      </c>
      <c r="C54" s="3">
        <v>73</v>
      </c>
      <c r="D54" s="3">
        <f t="shared" si="8"/>
        <v>0</v>
      </c>
      <c r="E54">
        <v>96</v>
      </c>
      <c r="F54" s="3">
        <f t="shared" si="9"/>
        <v>31.506849315068486</v>
      </c>
      <c r="G54" s="3">
        <v>79.400000000000006</v>
      </c>
      <c r="H54" s="3">
        <f t="shared" si="10"/>
        <v>8.7671232876712413</v>
      </c>
      <c r="I54">
        <v>78.5</v>
      </c>
      <c r="J54" s="4">
        <f t="shared" si="11"/>
        <v>7.5342465753424737</v>
      </c>
      <c r="K54" s="3">
        <v>602.45000000000005</v>
      </c>
      <c r="L54">
        <v>135.5</v>
      </c>
      <c r="M54" s="3">
        <v>16</v>
      </c>
      <c r="N54">
        <v>23</v>
      </c>
      <c r="O54" s="4">
        <v>2</v>
      </c>
      <c r="P54">
        <v>3</v>
      </c>
      <c r="Q54">
        <v>3</v>
      </c>
    </row>
    <row r="55" spans="1:17" x14ac:dyDescent="0.25">
      <c r="A55" t="s">
        <v>63</v>
      </c>
      <c r="B55" s="3">
        <v>145</v>
      </c>
      <c r="C55" s="3">
        <v>151</v>
      </c>
      <c r="D55" s="3">
        <f t="shared" si="8"/>
        <v>4.1379310344827669</v>
      </c>
      <c r="E55">
        <v>175</v>
      </c>
      <c r="F55" s="3">
        <f t="shared" si="9"/>
        <v>20.68965517241379</v>
      </c>
      <c r="G55" s="3">
        <v>162.1</v>
      </c>
      <c r="H55" s="3">
        <f t="shared" si="10"/>
        <v>11.793103448275865</v>
      </c>
      <c r="I55">
        <v>160</v>
      </c>
      <c r="J55" s="4">
        <f t="shared" si="11"/>
        <v>10.344827586206895</v>
      </c>
      <c r="K55" s="3">
        <v>598.65</v>
      </c>
      <c r="L55">
        <v>148.4</v>
      </c>
      <c r="M55" s="3">
        <v>26</v>
      </c>
      <c r="N55">
        <v>41</v>
      </c>
      <c r="O55" s="4">
        <v>6</v>
      </c>
      <c r="P55">
        <v>8</v>
      </c>
      <c r="Q55">
        <v>8</v>
      </c>
    </row>
    <row r="56" spans="1:17" x14ac:dyDescent="0.25">
      <c r="A56" t="s">
        <v>64</v>
      </c>
      <c r="B56" s="3">
        <v>2640</v>
      </c>
      <c r="C56" s="3">
        <v>2858</v>
      </c>
      <c r="D56" s="3">
        <f t="shared" si="8"/>
        <v>8.2575757575757525</v>
      </c>
      <c r="E56">
        <v>2932</v>
      </c>
      <c r="F56" s="3">
        <f t="shared" si="9"/>
        <v>11.060606060606059</v>
      </c>
      <c r="G56" s="3">
        <v>2890.25</v>
      </c>
      <c r="H56" s="3">
        <f t="shared" si="10"/>
        <v>9.4791666666666607</v>
      </c>
      <c r="I56">
        <v>2888</v>
      </c>
      <c r="J56" s="4">
        <f t="shared" si="11"/>
        <v>9.393939393939398</v>
      </c>
      <c r="K56" s="3">
        <v>912.9</v>
      </c>
      <c r="L56">
        <v>354.3</v>
      </c>
      <c r="M56" s="3">
        <v>323</v>
      </c>
      <c r="N56">
        <v>370</v>
      </c>
      <c r="O56" s="4">
        <v>160</v>
      </c>
      <c r="P56">
        <v>184</v>
      </c>
      <c r="Q56">
        <v>184</v>
      </c>
    </row>
    <row r="57" spans="1:17" x14ac:dyDescent="0.25">
      <c r="A57" t="s">
        <v>65</v>
      </c>
      <c r="B57" s="3">
        <v>3604</v>
      </c>
      <c r="C57" s="3">
        <v>3893</v>
      </c>
      <c r="D57" s="3">
        <f t="shared" si="8"/>
        <v>8.0188679245283048</v>
      </c>
      <c r="E57">
        <v>3996</v>
      </c>
      <c r="F57" s="3">
        <f t="shared" si="9"/>
        <v>10.876803551609315</v>
      </c>
      <c r="G57" s="3">
        <v>3935.55</v>
      </c>
      <c r="H57" s="3">
        <f t="shared" si="10"/>
        <v>9.1995005549389663</v>
      </c>
      <c r="I57">
        <v>3933.5</v>
      </c>
      <c r="J57" s="4">
        <f t="shared" si="11"/>
        <v>9.1426193118756984</v>
      </c>
      <c r="K57" s="3">
        <v>1093.2</v>
      </c>
      <c r="L57">
        <v>472.65</v>
      </c>
      <c r="M57" s="3">
        <v>329</v>
      </c>
      <c r="N57">
        <v>369</v>
      </c>
      <c r="O57" s="4">
        <v>206</v>
      </c>
      <c r="P57">
        <v>227</v>
      </c>
      <c r="Q57">
        <v>227</v>
      </c>
    </row>
    <row r="58" spans="1:17" x14ac:dyDescent="0.25">
      <c r="A58" t="s">
        <v>47</v>
      </c>
      <c r="B58" s="3">
        <v>5600</v>
      </c>
      <c r="C58" s="3">
        <v>5815</v>
      </c>
      <c r="D58" s="3">
        <f t="shared" si="8"/>
        <v>3.8392857142857117</v>
      </c>
      <c r="E58">
        <v>5874</v>
      </c>
      <c r="F58" s="3">
        <f t="shared" si="9"/>
        <v>4.8928571428571432</v>
      </c>
      <c r="G58" s="3">
        <v>5843.5</v>
      </c>
      <c r="H58" s="3">
        <f t="shared" si="10"/>
        <v>4.3482142857142803</v>
      </c>
      <c r="I58">
        <v>5844.5</v>
      </c>
      <c r="J58" s="4">
        <f t="shared" si="11"/>
        <v>4.3660714285714386</v>
      </c>
      <c r="K58" s="3">
        <v>1393.3</v>
      </c>
      <c r="L58">
        <v>555.6</v>
      </c>
      <c r="M58" s="3">
        <v>269</v>
      </c>
      <c r="N58">
        <v>298</v>
      </c>
      <c r="O58" s="4">
        <v>217</v>
      </c>
      <c r="P58">
        <v>238</v>
      </c>
      <c r="Q58">
        <v>238</v>
      </c>
    </row>
    <row r="59" spans="1:17" x14ac:dyDescent="0.25">
      <c r="A59" t="s">
        <v>48</v>
      </c>
      <c r="B59" s="3">
        <v>34</v>
      </c>
      <c r="C59" s="3">
        <v>34</v>
      </c>
      <c r="D59" s="3">
        <f t="shared" si="8"/>
        <v>0</v>
      </c>
      <c r="E59">
        <v>44</v>
      </c>
      <c r="F59" s="3">
        <f t="shared" si="9"/>
        <v>29.411764705882359</v>
      </c>
      <c r="G59" s="3">
        <v>37.6</v>
      </c>
      <c r="H59" s="3">
        <f t="shared" si="10"/>
        <v>10.588235294117654</v>
      </c>
      <c r="I59">
        <v>37</v>
      </c>
      <c r="J59" s="4">
        <f t="shared" si="11"/>
        <v>8.8235294117646959</v>
      </c>
      <c r="K59" s="3">
        <v>615.4</v>
      </c>
      <c r="L59">
        <v>108.5</v>
      </c>
      <c r="M59" s="3">
        <v>11</v>
      </c>
      <c r="N59">
        <v>17</v>
      </c>
      <c r="O59" s="4">
        <v>1</v>
      </c>
      <c r="P59">
        <v>3</v>
      </c>
      <c r="Q59">
        <v>3</v>
      </c>
    </row>
    <row r="60" spans="1:17" x14ac:dyDescent="0.25">
      <c r="A60" t="s">
        <v>49</v>
      </c>
      <c r="B60" s="3">
        <v>67</v>
      </c>
      <c r="C60" s="3">
        <v>69</v>
      </c>
      <c r="D60" s="3">
        <f t="shared" si="8"/>
        <v>2.9850746268656803</v>
      </c>
      <c r="E60">
        <v>76</v>
      </c>
      <c r="F60" s="3">
        <f t="shared" si="9"/>
        <v>13.432835820895516</v>
      </c>
      <c r="G60" s="3">
        <v>71.75</v>
      </c>
      <c r="H60" s="3">
        <f t="shared" si="10"/>
        <v>7.0895522388059629</v>
      </c>
      <c r="I60">
        <v>72</v>
      </c>
      <c r="J60" s="4">
        <f t="shared" si="11"/>
        <v>7.4626865671641784</v>
      </c>
      <c r="K60" s="3">
        <v>702.55</v>
      </c>
      <c r="L60">
        <v>201.4</v>
      </c>
      <c r="M60" s="3">
        <v>15</v>
      </c>
      <c r="N60">
        <v>33</v>
      </c>
      <c r="O60" s="4">
        <v>5</v>
      </c>
      <c r="P60">
        <v>7</v>
      </c>
      <c r="Q60">
        <v>7</v>
      </c>
    </row>
    <row r="61" spans="1:17" x14ac:dyDescent="0.25">
      <c r="A61" t="s">
        <v>50</v>
      </c>
      <c r="B61" s="3">
        <v>1280</v>
      </c>
      <c r="C61" s="3">
        <v>1378</v>
      </c>
      <c r="D61" s="3">
        <f t="shared" si="8"/>
        <v>7.6562500000000089</v>
      </c>
      <c r="E61">
        <v>1428</v>
      </c>
      <c r="F61" s="3">
        <f t="shared" si="9"/>
        <v>11.562500000000009</v>
      </c>
      <c r="G61" s="3">
        <v>1398.35</v>
      </c>
      <c r="H61" s="3">
        <f t="shared" si="10"/>
        <v>9.246093749999984</v>
      </c>
      <c r="I61">
        <v>1396</v>
      </c>
      <c r="J61" s="4">
        <f t="shared" si="11"/>
        <v>9.0624999999999964</v>
      </c>
      <c r="K61" s="3">
        <v>1107.5999999999999</v>
      </c>
      <c r="L61">
        <v>502.7</v>
      </c>
      <c r="M61" s="3">
        <v>240</v>
      </c>
      <c r="N61">
        <v>275</v>
      </c>
      <c r="O61" s="4">
        <v>153</v>
      </c>
      <c r="P61">
        <v>179</v>
      </c>
      <c r="Q61">
        <v>179</v>
      </c>
    </row>
    <row r="62" spans="1:17" x14ac:dyDescent="0.25">
      <c r="A62" t="s">
        <v>51</v>
      </c>
      <c r="B62" s="3">
        <v>1732</v>
      </c>
      <c r="C62" s="3">
        <v>1850</v>
      </c>
      <c r="D62" s="3">
        <f t="shared" si="8"/>
        <v>6.8129330254041554</v>
      </c>
      <c r="E62">
        <v>1901</v>
      </c>
      <c r="F62" s="3">
        <f t="shared" si="9"/>
        <v>9.7575057736720474</v>
      </c>
      <c r="G62" s="3">
        <v>1878.9</v>
      </c>
      <c r="H62" s="3">
        <f t="shared" si="10"/>
        <v>8.4815242494226339</v>
      </c>
      <c r="I62">
        <v>1880</v>
      </c>
      <c r="J62" s="4">
        <f t="shared" si="11"/>
        <v>8.5450346420323342</v>
      </c>
      <c r="K62" s="3">
        <v>1159.7</v>
      </c>
      <c r="L62">
        <v>509.15</v>
      </c>
      <c r="M62" s="3">
        <v>235</v>
      </c>
      <c r="N62">
        <v>286</v>
      </c>
      <c r="O62" s="4">
        <v>176</v>
      </c>
      <c r="P62">
        <v>202</v>
      </c>
      <c r="Q62">
        <v>202</v>
      </c>
    </row>
    <row r="63" spans="1:17" x14ac:dyDescent="0.25">
      <c r="A63" t="s">
        <v>52</v>
      </c>
      <c r="B63" s="3">
        <v>2784</v>
      </c>
      <c r="C63" s="3">
        <v>2891</v>
      </c>
      <c r="D63" s="3">
        <f t="shared" si="8"/>
        <v>3.8433908045977017</v>
      </c>
      <c r="E63">
        <v>2935</v>
      </c>
      <c r="F63" s="3">
        <f t="shared" si="9"/>
        <v>5.4238505747126409</v>
      </c>
      <c r="G63" s="3">
        <v>2908.65</v>
      </c>
      <c r="H63" s="3">
        <f t="shared" si="10"/>
        <v>4.477370689655169</v>
      </c>
      <c r="I63">
        <v>2909</v>
      </c>
      <c r="J63" s="4">
        <f t="shared" si="11"/>
        <v>4.4899425287356243</v>
      </c>
      <c r="K63" s="3">
        <v>1571.75</v>
      </c>
      <c r="L63">
        <v>646.29999999999995</v>
      </c>
      <c r="M63" s="3">
        <v>247</v>
      </c>
      <c r="N63">
        <v>290</v>
      </c>
      <c r="O63" s="4">
        <v>192</v>
      </c>
      <c r="P63">
        <v>214</v>
      </c>
      <c r="Q63">
        <v>214</v>
      </c>
    </row>
    <row r="64" spans="1:17" x14ac:dyDescent="0.25">
      <c r="A64" t="s">
        <v>53</v>
      </c>
      <c r="B64" s="3">
        <v>15</v>
      </c>
      <c r="C64" s="3">
        <v>16</v>
      </c>
      <c r="D64" s="3">
        <f t="shared" si="8"/>
        <v>6.6666666666666652</v>
      </c>
      <c r="E64">
        <v>23</v>
      </c>
      <c r="F64" s="3">
        <f t="shared" si="9"/>
        <v>53.333333333333343</v>
      </c>
      <c r="G64" s="3">
        <v>18.649999999999999</v>
      </c>
      <c r="H64" s="3">
        <f t="shared" si="10"/>
        <v>24.333333333333318</v>
      </c>
      <c r="I64">
        <v>18</v>
      </c>
      <c r="J64" s="4">
        <f t="shared" si="11"/>
        <v>19.999999999999996</v>
      </c>
      <c r="K64" s="3">
        <v>801.2</v>
      </c>
      <c r="L64">
        <v>231.75</v>
      </c>
      <c r="M64" s="3">
        <v>6</v>
      </c>
      <c r="N64">
        <v>14</v>
      </c>
      <c r="O64" s="4">
        <v>1</v>
      </c>
      <c r="P64">
        <v>3</v>
      </c>
      <c r="Q64">
        <v>3</v>
      </c>
    </row>
    <row r="65" spans="1:17" x14ac:dyDescent="0.25">
      <c r="A65" t="s">
        <v>54</v>
      </c>
      <c r="B65" s="3">
        <v>25</v>
      </c>
      <c r="C65" s="3">
        <v>25</v>
      </c>
      <c r="D65" s="3">
        <f t="shared" si="8"/>
        <v>0</v>
      </c>
      <c r="E65">
        <v>36</v>
      </c>
      <c r="F65" s="3">
        <f t="shared" si="9"/>
        <v>43.999999999999993</v>
      </c>
      <c r="G65" s="3">
        <v>29.9</v>
      </c>
      <c r="H65" s="3">
        <f t="shared" si="10"/>
        <v>19.599999999999994</v>
      </c>
      <c r="I65">
        <v>29</v>
      </c>
      <c r="J65" s="4">
        <f t="shared" si="11"/>
        <v>15.999999999999993</v>
      </c>
      <c r="K65" s="3">
        <v>831.95</v>
      </c>
      <c r="L65">
        <v>303.85000000000002</v>
      </c>
      <c r="M65" s="3">
        <v>8</v>
      </c>
      <c r="N65">
        <v>19</v>
      </c>
      <c r="O65" s="4">
        <v>3</v>
      </c>
      <c r="P65">
        <v>7</v>
      </c>
      <c r="Q65">
        <v>7</v>
      </c>
    </row>
    <row r="66" spans="1:17" x14ac:dyDescent="0.25">
      <c r="A66" t="s">
        <v>55</v>
      </c>
      <c r="B66" s="3">
        <v>564</v>
      </c>
      <c r="C66" s="3">
        <v>641</v>
      </c>
      <c r="D66" s="3">
        <f t="shared" si="8"/>
        <v>13.652482269503551</v>
      </c>
      <c r="E66">
        <v>692</v>
      </c>
      <c r="F66" s="3">
        <f t="shared" si="9"/>
        <v>22.695035460992919</v>
      </c>
      <c r="G66" s="3">
        <v>658.5</v>
      </c>
      <c r="H66" s="3">
        <f t="shared" si="10"/>
        <v>16.755319148936177</v>
      </c>
      <c r="I66">
        <v>661</v>
      </c>
      <c r="J66" s="4">
        <f t="shared" si="11"/>
        <v>17.198581560283689</v>
      </c>
      <c r="K66" s="3">
        <v>1630.05</v>
      </c>
      <c r="L66">
        <v>1052.4000000000001</v>
      </c>
      <c r="M66" s="3">
        <v>96</v>
      </c>
      <c r="N66">
        <v>156</v>
      </c>
      <c r="O66" s="4">
        <v>104</v>
      </c>
      <c r="P66">
        <v>125</v>
      </c>
      <c r="Q66">
        <v>125</v>
      </c>
    </row>
    <row r="67" spans="1:17" x14ac:dyDescent="0.25">
      <c r="A67" t="s">
        <v>56</v>
      </c>
      <c r="B67" s="3">
        <v>758</v>
      </c>
      <c r="C67" s="3">
        <v>827</v>
      </c>
      <c r="D67" s="3">
        <f t="shared" si="8"/>
        <v>9.1029023746701743</v>
      </c>
      <c r="E67">
        <v>886</v>
      </c>
      <c r="F67" s="3">
        <f t="shared" si="9"/>
        <v>16.886543535620046</v>
      </c>
      <c r="G67" s="3">
        <v>847.2</v>
      </c>
      <c r="H67" s="3">
        <f t="shared" si="10"/>
        <v>11.767810026385227</v>
      </c>
      <c r="I67">
        <v>843.5</v>
      </c>
      <c r="J67" s="4">
        <f t="shared" si="11"/>
        <v>11.279683377308714</v>
      </c>
      <c r="K67" s="3">
        <v>2032.3</v>
      </c>
      <c r="L67">
        <v>1403.7</v>
      </c>
      <c r="M67" s="3">
        <v>86</v>
      </c>
      <c r="N67">
        <v>136</v>
      </c>
      <c r="O67" s="4">
        <v>92</v>
      </c>
      <c r="P67">
        <v>131</v>
      </c>
      <c r="Q67">
        <v>131</v>
      </c>
    </row>
    <row r="68" spans="1:17" x14ac:dyDescent="0.25">
      <c r="A68" t="s">
        <v>58</v>
      </c>
      <c r="B68" s="3">
        <v>1342</v>
      </c>
      <c r="C68" s="3">
        <v>1403</v>
      </c>
      <c r="D68" s="3">
        <f t="shared" si="8"/>
        <v>4.5454545454545414</v>
      </c>
      <c r="E68">
        <v>1448</v>
      </c>
      <c r="F68" s="3">
        <f t="shared" si="9"/>
        <v>7.8986587183308421</v>
      </c>
      <c r="G68" s="3">
        <v>1427.5</v>
      </c>
      <c r="H68" s="3">
        <f t="shared" si="10"/>
        <v>6.3710879284649691</v>
      </c>
      <c r="I68">
        <v>1426</v>
      </c>
      <c r="J68" s="4">
        <f t="shared" si="11"/>
        <v>6.2593144560357583</v>
      </c>
      <c r="K68" s="3">
        <v>2721.7</v>
      </c>
      <c r="L68">
        <v>1847</v>
      </c>
      <c r="M68" s="3">
        <v>55</v>
      </c>
      <c r="N68">
        <v>83</v>
      </c>
      <c r="O68" s="4">
        <v>93</v>
      </c>
      <c r="P68">
        <v>116</v>
      </c>
      <c r="Q68">
        <v>116</v>
      </c>
    </row>
    <row r="69" spans="1:17" x14ac:dyDescent="0.25">
      <c r="A69" t="s">
        <v>74</v>
      </c>
      <c r="D69" s="3">
        <f>AVERAGE(D49:D68)</f>
        <v>5.3338905512574586</v>
      </c>
      <c r="F69" s="3">
        <f>AVERAGE(F49:F68)</f>
        <v>16.873389625992832</v>
      </c>
      <c r="H69" s="3">
        <f>AVERAGE(H49:H68)</f>
        <v>9.8962457774070938</v>
      </c>
      <c r="J69" s="4">
        <f>AVERAGE(J49:J68)</f>
        <v>9.3230061726593867</v>
      </c>
      <c r="K69">
        <f>AVERAGE(K49:K68)</f>
        <v>1063.5325</v>
      </c>
      <c r="L69">
        <f>AVERAGE(L49:L68)</f>
        <v>490.96000000000004</v>
      </c>
    </row>
    <row r="71" spans="1:17" x14ac:dyDescent="0.25">
      <c r="A71" t="s">
        <v>73</v>
      </c>
      <c r="D71" s="3">
        <f>AVERAGE(D3:D22,D26:D45,D49:D68)</f>
        <v>3.6250447056527144</v>
      </c>
      <c r="F71" s="3">
        <f>AVERAGE(F3:F22,F26:F45,F49:F68)</f>
        <v>12.938638300518251</v>
      </c>
      <c r="H71" s="3">
        <f>AVERAGE(H3:H22,H26:H45,H49:H68)</f>
        <v>7.114447186708305</v>
      </c>
      <c r="J71" s="4">
        <f>AVERAGE(J3:J22,J26:J45,J49:J68)</f>
        <v>6.6029630102822221</v>
      </c>
      <c r="K71">
        <f>AVERAGE(K3:K22,K26:K45,K49:K68)</f>
        <v>489.0025</v>
      </c>
      <c r="L71">
        <f>AVERAGE(L3:L22,L26:L45,L49:L68)</f>
        <v>239.35916666666665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62" workbookViewId="0">
      <selection activeCell="A93" sqref="A93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  <col min="12" max="12" width="13.5703125" customWidth="1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89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>
        <v>85</v>
      </c>
      <c r="J3" s="4">
        <f t="shared" ref="J3:J22" si="1">((I3 / B3) - 1) * 100</f>
        <v>0</v>
      </c>
      <c r="K3" s="3">
        <v>83.4</v>
      </c>
      <c r="L3">
        <v>19.600000000000001</v>
      </c>
      <c r="M3" s="3">
        <v>13</v>
      </c>
      <c r="N3">
        <v>13</v>
      </c>
      <c r="O3" s="4">
        <v>3</v>
      </c>
      <c r="P3">
        <v>3</v>
      </c>
    </row>
    <row r="4" spans="1:17" x14ac:dyDescent="0.25">
      <c r="A4" t="s">
        <v>17</v>
      </c>
      <c r="B4" s="4">
        <v>144</v>
      </c>
      <c r="C4" s="3">
        <v>150</v>
      </c>
      <c r="D4" s="3">
        <f t="shared" si="0"/>
        <v>4.1666666666666741</v>
      </c>
      <c r="E4">
        <v>169</v>
      </c>
      <c r="F4" s="3">
        <f t="shared" ref="F4:F22" si="2">((E4 / B4) - 1) * 100</f>
        <v>17.361111111111114</v>
      </c>
      <c r="G4" s="3">
        <v>159.80000000000001</v>
      </c>
      <c r="H4" s="3">
        <f t="shared" ref="H4:H22" si="3">((G4 / B4) - 1) * 100</f>
        <v>10.972222222222229</v>
      </c>
      <c r="I4">
        <v>159</v>
      </c>
      <c r="J4" s="4">
        <f t="shared" si="1"/>
        <v>10.416666666666675</v>
      </c>
      <c r="K4" s="3">
        <v>87.8</v>
      </c>
      <c r="L4">
        <v>28.8</v>
      </c>
      <c r="M4" s="3">
        <v>17</v>
      </c>
      <c r="N4">
        <v>23</v>
      </c>
      <c r="O4" s="4">
        <v>2</v>
      </c>
      <c r="P4">
        <v>6</v>
      </c>
    </row>
    <row r="5" spans="1:17" x14ac:dyDescent="0.25">
      <c r="A5" t="s">
        <v>19</v>
      </c>
      <c r="B5" s="4">
        <v>754</v>
      </c>
      <c r="C5" s="3">
        <v>787</v>
      </c>
      <c r="D5" s="3">
        <f t="shared" si="0"/>
        <v>4.3766578249336829</v>
      </c>
      <c r="E5">
        <v>794</v>
      </c>
      <c r="F5" s="3">
        <f t="shared" si="2"/>
        <v>5.3050397877984157</v>
      </c>
      <c r="G5" s="3">
        <v>791</v>
      </c>
      <c r="H5" s="3">
        <f t="shared" si="3"/>
        <v>4.9071618037135334</v>
      </c>
      <c r="I5">
        <v>792</v>
      </c>
      <c r="J5" s="4">
        <f t="shared" si="1"/>
        <v>5.0397877984084793</v>
      </c>
      <c r="K5" s="3">
        <v>226.2</v>
      </c>
      <c r="L5">
        <v>147.80000000000001</v>
      </c>
      <c r="M5" s="3">
        <v>61</v>
      </c>
      <c r="N5">
        <v>67</v>
      </c>
      <c r="O5" s="4">
        <v>28</v>
      </c>
      <c r="P5">
        <v>31</v>
      </c>
    </row>
    <row r="6" spans="1:17" x14ac:dyDescent="0.25">
      <c r="A6" t="s">
        <v>20</v>
      </c>
      <c r="B6" s="4">
        <v>1079</v>
      </c>
      <c r="C6" s="3">
        <v>1102</v>
      </c>
      <c r="D6" s="3">
        <f t="shared" si="0"/>
        <v>2.1316033364226161</v>
      </c>
      <c r="E6">
        <v>1121</v>
      </c>
      <c r="F6" s="3">
        <f t="shared" si="2"/>
        <v>3.8924930491195608</v>
      </c>
      <c r="G6" s="3">
        <v>1111.4000000000001</v>
      </c>
      <c r="H6" s="3">
        <f t="shared" si="3"/>
        <v>3.0027803521779584</v>
      </c>
      <c r="I6">
        <v>1110</v>
      </c>
      <c r="J6" s="4">
        <f t="shared" si="1"/>
        <v>2.8730305838739589</v>
      </c>
      <c r="K6" s="3">
        <v>199.6</v>
      </c>
      <c r="L6">
        <v>111.8</v>
      </c>
      <c r="M6" s="3">
        <v>67</v>
      </c>
      <c r="N6">
        <v>73</v>
      </c>
      <c r="O6" s="4">
        <v>40</v>
      </c>
      <c r="P6">
        <v>48</v>
      </c>
    </row>
    <row r="7" spans="1:17" x14ac:dyDescent="0.25">
      <c r="A7" t="s">
        <v>21</v>
      </c>
      <c r="B7" s="4">
        <v>1579</v>
      </c>
      <c r="C7" s="3">
        <v>1604</v>
      </c>
      <c r="D7" s="3">
        <f t="shared" si="0"/>
        <v>1.583280557314759</v>
      </c>
      <c r="E7">
        <v>1616</v>
      </c>
      <c r="F7" s="3">
        <f t="shared" si="2"/>
        <v>2.3432552248258354</v>
      </c>
      <c r="G7" s="3">
        <v>1610.8</v>
      </c>
      <c r="H7" s="3">
        <f t="shared" si="3"/>
        <v>2.0139328689043667</v>
      </c>
      <c r="I7">
        <v>1612</v>
      </c>
      <c r="J7" s="4">
        <f t="shared" si="1"/>
        <v>2.0899303356554766</v>
      </c>
      <c r="K7" s="3">
        <v>262.39999999999998</v>
      </c>
      <c r="L7">
        <v>156.80000000000001</v>
      </c>
      <c r="M7" s="3">
        <v>57</v>
      </c>
      <c r="N7">
        <v>60</v>
      </c>
      <c r="O7" s="4">
        <v>40</v>
      </c>
      <c r="P7">
        <v>43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61</v>
      </c>
      <c r="F8" s="3">
        <f t="shared" si="2"/>
        <v>10.909090909090914</v>
      </c>
      <c r="G8" s="3">
        <v>56.6</v>
      </c>
      <c r="H8" s="3">
        <f t="shared" si="3"/>
        <v>2.9090909090909056</v>
      </c>
      <c r="I8">
        <v>55</v>
      </c>
      <c r="J8" s="4">
        <f t="shared" si="1"/>
        <v>0</v>
      </c>
      <c r="K8" s="3">
        <v>121.2</v>
      </c>
      <c r="L8">
        <v>40.200000000000003</v>
      </c>
      <c r="M8" s="3">
        <v>6</v>
      </c>
      <c r="N8">
        <v>11</v>
      </c>
      <c r="O8" s="4">
        <v>2</v>
      </c>
      <c r="P8">
        <v>3</v>
      </c>
    </row>
    <row r="9" spans="1:17" x14ac:dyDescent="0.25">
      <c r="A9" t="s">
        <v>23</v>
      </c>
      <c r="B9" s="3">
        <v>102</v>
      </c>
      <c r="C9" s="3">
        <v>106</v>
      </c>
      <c r="D9" s="3">
        <f t="shared" si="0"/>
        <v>3.9215686274509887</v>
      </c>
      <c r="E9">
        <v>107</v>
      </c>
      <c r="F9" s="3">
        <f t="shared" si="2"/>
        <v>4.9019607843137303</v>
      </c>
      <c r="G9" s="3">
        <v>106.4</v>
      </c>
      <c r="H9" s="3">
        <f t="shared" si="3"/>
        <v>4.3137254901960853</v>
      </c>
      <c r="I9">
        <v>106</v>
      </c>
      <c r="J9" s="4">
        <f t="shared" si="1"/>
        <v>3.9215686274509887</v>
      </c>
      <c r="K9" s="3">
        <v>166.2</v>
      </c>
      <c r="L9">
        <v>86.4</v>
      </c>
      <c r="M9" s="3">
        <v>13</v>
      </c>
      <c r="N9">
        <v>13</v>
      </c>
      <c r="O9" s="4">
        <v>4</v>
      </c>
      <c r="P9">
        <v>5</v>
      </c>
    </row>
    <row r="10" spans="1:17" x14ac:dyDescent="0.25">
      <c r="A10" t="s">
        <v>24</v>
      </c>
      <c r="B10" s="3">
        <v>509</v>
      </c>
      <c r="C10" s="3">
        <v>550</v>
      </c>
      <c r="D10" s="4">
        <f t="shared" si="0"/>
        <v>8.0550098231827008</v>
      </c>
      <c r="E10">
        <v>562</v>
      </c>
      <c r="F10" s="3">
        <f t="shared" si="2"/>
        <v>10.412573673870341</v>
      </c>
      <c r="G10" s="3">
        <v>554.79999999999995</v>
      </c>
      <c r="H10" s="3">
        <f t="shared" si="3"/>
        <v>8.9980353634577561</v>
      </c>
      <c r="I10">
        <v>555</v>
      </c>
      <c r="J10" s="4">
        <f t="shared" si="1"/>
        <v>9.0373280943025556</v>
      </c>
      <c r="K10" s="3">
        <v>238</v>
      </c>
      <c r="L10">
        <v>145.80000000000001</v>
      </c>
      <c r="M10" s="3">
        <v>56</v>
      </c>
      <c r="N10">
        <v>65</v>
      </c>
      <c r="O10" s="4">
        <v>29</v>
      </c>
      <c r="P10">
        <v>35</v>
      </c>
    </row>
    <row r="11" spans="1:17" x14ac:dyDescent="0.25">
      <c r="A11" t="s">
        <v>25</v>
      </c>
      <c r="B11" s="3">
        <v>707</v>
      </c>
      <c r="C11" s="3">
        <v>750</v>
      </c>
      <c r="D11" s="3">
        <f t="shared" si="0"/>
        <v>6.0820367751060811</v>
      </c>
      <c r="E11">
        <v>765</v>
      </c>
      <c r="F11" s="3">
        <f t="shared" si="2"/>
        <v>8.2036775106081983</v>
      </c>
      <c r="G11" s="3">
        <v>755.6</v>
      </c>
      <c r="H11" s="3">
        <f t="shared" si="3"/>
        <v>6.8741159830268739</v>
      </c>
      <c r="I11">
        <v>753</v>
      </c>
      <c r="J11" s="4">
        <f t="shared" si="1"/>
        <v>6.506364922206509</v>
      </c>
      <c r="K11" s="3">
        <v>193.8</v>
      </c>
      <c r="L11">
        <v>94.8</v>
      </c>
      <c r="M11" s="3">
        <v>71</v>
      </c>
      <c r="N11">
        <v>78</v>
      </c>
      <c r="O11" s="4">
        <v>35</v>
      </c>
      <c r="P11">
        <v>42</v>
      </c>
    </row>
    <row r="12" spans="1:17" x14ac:dyDescent="0.25">
      <c r="A12" t="s">
        <v>7</v>
      </c>
      <c r="B12" s="4">
        <v>1093</v>
      </c>
      <c r="C12" s="3">
        <v>1109</v>
      </c>
      <c r="D12" s="3">
        <f t="shared" si="0"/>
        <v>1.4638609332113361</v>
      </c>
      <c r="E12">
        <v>1121</v>
      </c>
      <c r="F12" s="3">
        <f t="shared" si="2"/>
        <v>2.5617566331198605</v>
      </c>
      <c r="G12" s="3">
        <v>1114.8</v>
      </c>
      <c r="H12" s="3">
        <f t="shared" si="3"/>
        <v>1.9945105215004588</v>
      </c>
      <c r="I12">
        <v>1114</v>
      </c>
      <c r="J12" s="4">
        <f t="shared" si="1"/>
        <v>1.9213174748399009</v>
      </c>
      <c r="K12" s="3">
        <v>348.4</v>
      </c>
      <c r="L12">
        <v>239.6</v>
      </c>
      <c r="M12" s="3">
        <v>44</v>
      </c>
      <c r="N12">
        <v>48</v>
      </c>
      <c r="O12" s="4">
        <v>46</v>
      </c>
      <c r="P12">
        <v>49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34</v>
      </c>
      <c r="F13" s="3">
        <f t="shared" si="2"/>
        <v>6.25</v>
      </c>
      <c r="G13" s="3">
        <v>33</v>
      </c>
      <c r="H13" s="3">
        <f t="shared" si="3"/>
        <v>3.125</v>
      </c>
      <c r="I13">
        <v>33</v>
      </c>
      <c r="J13" s="4">
        <f t="shared" si="1"/>
        <v>3.125</v>
      </c>
      <c r="K13" s="3">
        <v>124</v>
      </c>
      <c r="L13">
        <v>34.200000000000003</v>
      </c>
      <c r="M13" s="3">
        <v>5</v>
      </c>
      <c r="N13">
        <v>7</v>
      </c>
      <c r="O13" s="4">
        <v>3</v>
      </c>
      <c r="P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48</v>
      </c>
      <c r="F14" s="3">
        <f t="shared" si="2"/>
        <v>4.3478260869565188</v>
      </c>
      <c r="G14" s="3">
        <v>46.4</v>
      </c>
      <c r="H14" s="3">
        <f t="shared" si="3"/>
        <v>0.86956521739129933</v>
      </c>
      <c r="I14">
        <v>46</v>
      </c>
      <c r="J14" s="4">
        <f t="shared" si="1"/>
        <v>0</v>
      </c>
      <c r="K14" s="3">
        <v>130.19999999999999</v>
      </c>
      <c r="L14">
        <v>33.200000000000003</v>
      </c>
      <c r="M14" s="3">
        <v>11</v>
      </c>
      <c r="N14">
        <v>15</v>
      </c>
      <c r="O14" s="4">
        <v>5</v>
      </c>
      <c r="P14">
        <v>6</v>
      </c>
    </row>
    <row r="15" spans="1:17" x14ac:dyDescent="0.25">
      <c r="A15" t="s">
        <v>10</v>
      </c>
      <c r="B15" s="4">
        <v>258</v>
      </c>
      <c r="C15" s="3">
        <v>265</v>
      </c>
      <c r="D15" s="3">
        <f t="shared" si="0"/>
        <v>2.7131782945736482</v>
      </c>
      <c r="E15">
        <v>277</v>
      </c>
      <c r="F15" s="3">
        <f t="shared" si="2"/>
        <v>7.3643410852713087</v>
      </c>
      <c r="G15" s="3">
        <v>268.60000000000002</v>
      </c>
      <c r="H15" s="3">
        <f t="shared" si="3"/>
        <v>4.1085271317829575</v>
      </c>
      <c r="I15">
        <v>268</v>
      </c>
      <c r="J15" s="4">
        <f t="shared" si="1"/>
        <v>3.8759689922480689</v>
      </c>
      <c r="K15" s="3">
        <v>208.2</v>
      </c>
      <c r="L15">
        <v>107.4</v>
      </c>
      <c r="M15" s="3">
        <v>40</v>
      </c>
      <c r="N15">
        <v>54</v>
      </c>
      <c r="O15" s="4">
        <v>34</v>
      </c>
      <c r="P15">
        <v>39</v>
      </c>
    </row>
    <row r="16" spans="1:17" x14ac:dyDescent="0.25">
      <c r="A16" t="s">
        <v>11</v>
      </c>
      <c r="B16" s="4">
        <v>323</v>
      </c>
      <c r="C16" s="3">
        <v>337</v>
      </c>
      <c r="D16" s="3">
        <f t="shared" si="0"/>
        <v>4.334365325077405</v>
      </c>
      <c r="E16">
        <v>341</v>
      </c>
      <c r="F16" s="3">
        <f t="shared" si="2"/>
        <v>5.5727554179566541</v>
      </c>
      <c r="G16" s="3">
        <v>339.2</v>
      </c>
      <c r="H16" s="3">
        <f t="shared" si="3"/>
        <v>5.0154798761609776</v>
      </c>
      <c r="I16">
        <v>339</v>
      </c>
      <c r="J16" s="4">
        <f t="shared" si="1"/>
        <v>4.9535603715170184</v>
      </c>
      <c r="K16" s="3">
        <v>280.39999999999998</v>
      </c>
      <c r="L16">
        <v>170.4</v>
      </c>
      <c r="M16" s="3">
        <v>41</v>
      </c>
      <c r="N16">
        <v>48</v>
      </c>
      <c r="O16" s="4">
        <v>39</v>
      </c>
      <c r="P16">
        <v>45</v>
      </c>
    </row>
    <row r="17" spans="1:16" x14ac:dyDescent="0.25">
      <c r="A17" t="s">
        <v>12</v>
      </c>
      <c r="B17" s="4">
        <v>556</v>
      </c>
      <c r="C17" s="3">
        <v>570</v>
      </c>
      <c r="D17" s="3">
        <f t="shared" si="0"/>
        <v>2.5179856115107979</v>
      </c>
      <c r="E17">
        <v>579</v>
      </c>
      <c r="F17" s="3">
        <f t="shared" si="2"/>
        <v>4.1366906474820109</v>
      </c>
      <c r="G17" s="3">
        <v>576.20000000000005</v>
      </c>
      <c r="H17" s="3">
        <f t="shared" si="3"/>
        <v>3.6330935251798646</v>
      </c>
      <c r="I17">
        <v>577</v>
      </c>
      <c r="J17" s="4">
        <f t="shared" si="1"/>
        <v>3.7769784172661858</v>
      </c>
      <c r="K17" s="3">
        <v>367.6</v>
      </c>
      <c r="L17">
        <v>233.6</v>
      </c>
      <c r="M17" s="3">
        <v>40</v>
      </c>
      <c r="N17">
        <v>52</v>
      </c>
      <c r="O17" s="4">
        <v>41</v>
      </c>
      <c r="P17">
        <v>45</v>
      </c>
    </row>
    <row r="18" spans="1:16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13</v>
      </c>
      <c r="F18" s="3">
        <f t="shared" si="2"/>
        <v>18.181818181818187</v>
      </c>
      <c r="G18" s="3">
        <v>11.6</v>
      </c>
      <c r="H18" s="3">
        <f t="shared" si="3"/>
        <v>5.4545454545454453</v>
      </c>
      <c r="I18">
        <v>11</v>
      </c>
      <c r="J18" s="4">
        <f t="shared" si="1"/>
        <v>0</v>
      </c>
      <c r="K18" s="3">
        <v>234.6</v>
      </c>
      <c r="L18">
        <v>62.6</v>
      </c>
      <c r="M18" s="3">
        <v>4</v>
      </c>
      <c r="N18">
        <v>5</v>
      </c>
      <c r="O18" s="4">
        <v>1</v>
      </c>
      <c r="P18">
        <v>3</v>
      </c>
    </row>
    <row r="19" spans="1:16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19</v>
      </c>
      <c r="F19" s="3">
        <f t="shared" si="2"/>
        <v>5.555555555555558</v>
      </c>
      <c r="G19" s="3">
        <v>18.600000000000001</v>
      </c>
      <c r="H19" s="3">
        <f t="shared" si="3"/>
        <v>3.3333333333333437</v>
      </c>
      <c r="I19">
        <v>19</v>
      </c>
      <c r="J19" s="4">
        <f t="shared" si="1"/>
        <v>5.555555555555558</v>
      </c>
      <c r="K19" s="3">
        <v>232.2</v>
      </c>
      <c r="L19">
        <v>61.4</v>
      </c>
      <c r="M19" s="3">
        <v>4</v>
      </c>
      <c r="N19">
        <v>7</v>
      </c>
      <c r="O19" s="4">
        <v>1</v>
      </c>
      <c r="P19">
        <v>4</v>
      </c>
    </row>
    <row r="20" spans="1:16" x14ac:dyDescent="0.25">
      <c r="A20" t="s">
        <v>15</v>
      </c>
      <c r="B20" s="4">
        <v>113</v>
      </c>
      <c r="C20" s="3">
        <v>116</v>
      </c>
      <c r="D20" s="3">
        <f t="shared" si="0"/>
        <v>2.6548672566371723</v>
      </c>
      <c r="E20">
        <v>120</v>
      </c>
      <c r="F20" s="3">
        <f t="shared" si="2"/>
        <v>6.1946902654867353</v>
      </c>
      <c r="G20" s="3">
        <v>117.4</v>
      </c>
      <c r="H20" s="3">
        <f t="shared" si="3"/>
        <v>3.8938053097345104</v>
      </c>
      <c r="I20">
        <v>117</v>
      </c>
      <c r="J20" s="4">
        <f t="shared" si="1"/>
        <v>3.539823008849563</v>
      </c>
      <c r="K20" s="3">
        <v>315</v>
      </c>
      <c r="L20">
        <v>202</v>
      </c>
      <c r="M20" s="3">
        <v>6</v>
      </c>
      <c r="N20">
        <v>21</v>
      </c>
      <c r="O20" s="4">
        <v>16</v>
      </c>
      <c r="P20">
        <v>27</v>
      </c>
    </row>
    <row r="21" spans="1:16" x14ac:dyDescent="0.25">
      <c r="A21" t="s">
        <v>16</v>
      </c>
      <c r="B21" s="4">
        <v>146</v>
      </c>
      <c r="C21" s="3">
        <v>150</v>
      </c>
      <c r="D21" s="3">
        <f t="shared" si="0"/>
        <v>2.7397260273972712</v>
      </c>
      <c r="E21">
        <v>156</v>
      </c>
      <c r="F21" s="3">
        <f t="shared" si="2"/>
        <v>6.8493150684931559</v>
      </c>
      <c r="G21" s="3">
        <v>152.6</v>
      </c>
      <c r="H21" s="3">
        <f t="shared" si="3"/>
        <v>4.5205479452054664</v>
      </c>
      <c r="I21">
        <v>152</v>
      </c>
      <c r="J21" s="4">
        <f t="shared" si="1"/>
        <v>4.1095890410958846</v>
      </c>
      <c r="K21" s="3">
        <v>314.2</v>
      </c>
      <c r="L21">
        <v>205</v>
      </c>
      <c r="M21" s="3">
        <v>4</v>
      </c>
      <c r="N21">
        <v>9</v>
      </c>
      <c r="O21" s="4">
        <v>18</v>
      </c>
      <c r="P21">
        <v>23</v>
      </c>
    </row>
    <row r="22" spans="1:16" x14ac:dyDescent="0.25">
      <c r="A22" t="s">
        <v>18</v>
      </c>
      <c r="B22" s="4">
        <v>267</v>
      </c>
      <c r="C22" s="3">
        <v>268</v>
      </c>
      <c r="D22" s="3">
        <f t="shared" si="0"/>
        <v>0.37453183520599342</v>
      </c>
      <c r="E22">
        <v>273</v>
      </c>
      <c r="F22" s="3">
        <f t="shared" si="2"/>
        <v>2.2471910112359605</v>
      </c>
      <c r="G22" s="3">
        <v>270.2</v>
      </c>
      <c r="H22" s="3">
        <f t="shared" si="3"/>
        <v>1.1985018726591745</v>
      </c>
      <c r="I22">
        <v>270</v>
      </c>
      <c r="J22" s="4">
        <f t="shared" si="1"/>
        <v>1.1235955056179803</v>
      </c>
      <c r="K22" s="3">
        <v>456</v>
      </c>
      <c r="L22">
        <v>327.60000000000002</v>
      </c>
      <c r="M22" s="3">
        <v>6</v>
      </c>
      <c r="N22">
        <v>9</v>
      </c>
      <c r="O22" s="4">
        <v>7</v>
      </c>
      <c r="P22">
        <v>13</v>
      </c>
    </row>
    <row r="23" spans="1:16" x14ac:dyDescent="0.25">
      <c r="A23" t="s">
        <v>74</v>
      </c>
      <c r="C23" s="3"/>
      <c r="D23" s="3">
        <f>AVERAGE(D3:D22)</f>
        <v>2.3557669447345564</v>
      </c>
      <c r="F23" s="3">
        <f>AVERAGE(F3:F22)</f>
        <v>6.6295571002057034</v>
      </c>
      <c r="G23" s="3"/>
      <c r="H23" s="3">
        <f>AVERAGE(H3:H22)</f>
        <v>4.0568987590141612</v>
      </c>
      <c r="J23" s="4">
        <f>AVERAGE(J3:J22)</f>
        <v>3.5933032697777407</v>
      </c>
      <c r="K23" s="3"/>
      <c r="M23" s="3"/>
      <c r="O23" s="4"/>
    </row>
    <row r="24" spans="1:16" x14ac:dyDescent="0.25">
      <c r="C24" s="3"/>
      <c r="G24" s="3"/>
      <c r="K24" s="3"/>
      <c r="M24" s="3"/>
      <c r="O24" s="4"/>
    </row>
    <row r="25" spans="1:16" x14ac:dyDescent="0.25">
      <c r="C25" s="3"/>
      <c r="G25" s="3"/>
      <c r="K25" s="3"/>
      <c r="M25" s="3"/>
      <c r="O25" s="4"/>
    </row>
    <row r="26" spans="1:16" x14ac:dyDescent="0.25">
      <c r="A26" t="s">
        <v>26</v>
      </c>
      <c r="B26" s="3">
        <v>106</v>
      </c>
      <c r="C26" s="3">
        <v>107</v>
      </c>
      <c r="D26" s="3">
        <f t="shared" ref="D26:D45" si="4">((C26 / B26) - 1) * 100</f>
        <v>0.94339622641510523</v>
      </c>
      <c r="E26">
        <v>108</v>
      </c>
      <c r="F26" s="3">
        <f t="shared" ref="F26:F45" si="5">((E26 / B26) - 1) * 100</f>
        <v>1.8867924528301883</v>
      </c>
      <c r="G26" s="3">
        <v>107.2</v>
      </c>
      <c r="H26" s="3">
        <f t="shared" ref="H26:H45" si="6">((G26 / B26) - 1) * 100</f>
        <v>1.132075471698113</v>
      </c>
      <c r="I26">
        <v>107</v>
      </c>
      <c r="J26" s="4">
        <f t="shared" ref="J26:J45" si="7">((I26 / B26) - 1) * 100</f>
        <v>0.94339622641510523</v>
      </c>
      <c r="K26" s="3">
        <v>177</v>
      </c>
      <c r="L26">
        <v>42.6</v>
      </c>
      <c r="M26" s="3">
        <v>18</v>
      </c>
      <c r="N26">
        <v>23</v>
      </c>
      <c r="O26" s="4">
        <v>2</v>
      </c>
      <c r="P26">
        <v>3</v>
      </c>
    </row>
    <row r="27" spans="1:16" x14ac:dyDescent="0.25">
      <c r="A27" t="s">
        <v>37</v>
      </c>
      <c r="B27" s="3">
        <v>220</v>
      </c>
      <c r="C27" s="3">
        <v>220</v>
      </c>
      <c r="D27" s="3">
        <f t="shared" si="4"/>
        <v>0</v>
      </c>
      <c r="E27">
        <v>224</v>
      </c>
      <c r="F27" s="3">
        <f t="shared" si="5"/>
        <v>1.8181818181818077</v>
      </c>
      <c r="G27" s="3">
        <v>223.2</v>
      </c>
      <c r="H27" s="3">
        <f t="shared" si="6"/>
        <v>1.4545454545454417</v>
      </c>
      <c r="I27">
        <v>224</v>
      </c>
      <c r="J27" s="4">
        <f t="shared" si="7"/>
        <v>1.8181818181818077</v>
      </c>
      <c r="K27" s="3">
        <v>195.4</v>
      </c>
      <c r="L27">
        <v>53.6</v>
      </c>
      <c r="M27" s="3">
        <v>38</v>
      </c>
      <c r="N27">
        <v>39</v>
      </c>
      <c r="O27" s="4">
        <v>5</v>
      </c>
      <c r="P27">
        <v>5</v>
      </c>
    </row>
    <row r="28" spans="1:16" x14ac:dyDescent="0.25">
      <c r="A28" t="s">
        <v>39</v>
      </c>
      <c r="B28" s="3">
        <v>1565</v>
      </c>
      <c r="C28" s="3">
        <v>1659</v>
      </c>
      <c r="D28" s="3">
        <f t="shared" si="4"/>
        <v>6.0063897763578344</v>
      </c>
      <c r="E28">
        <v>1689</v>
      </c>
      <c r="F28" s="3">
        <f t="shared" si="5"/>
        <v>7.9233226837060799</v>
      </c>
      <c r="G28" s="3">
        <v>1672.4</v>
      </c>
      <c r="H28" s="3">
        <f t="shared" si="6"/>
        <v>6.8626198083067136</v>
      </c>
      <c r="I28">
        <v>1669</v>
      </c>
      <c r="J28" s="4">
        <f t="shared" si="7"/>
        <v>6.6453674121405681</v>
      </c>
      <c r="K28" s="3">
        <v>425.6</v>
      </c>
      <c r="L28">
        <v>251.8</v>
      </c>
      <c r="M28" s="3">
        <v>131</v>
      </c>
      <c r="N28">
        <v>142</v>
      </c>
      <c r="O28" s="4">
        <v>69</v>
      </c>
      <c r="P28">
        <v>75</v>
      </c>
    </row>
    <row r="29" spans="1:16" x14ac:dyDescent="0.25">
      <c r="A29" t="s">
        <v>40</v>
      </c>
      <c r="B29" s="3">
        <v>1935</v>
      </c>
      <c r="C29" s="3">
        <v>2016</v>
      </c>
      <c r="D29" s="3">
        <f t="shared" si="4"/>
        <v>4.1860465116279055</v>
      </c>
      <c r="E29">
        <v>2027</v>
      </c>
      <c r="F29" s="3">
        <f t="shared" si="5"/>
        <v>4.7545219638242875</v>
      </c>
      <c r="G29" s="3">
        <v>2021</v>
      </c>
      <c r="H29" s="3">
        <f t="shared" si="6"/>
        <v>4.4444444444444509</v>
      </c>
      <c r="I29">
        <v>2022</v>
      </c>
      <c r="J29" s="4">
        <f t="shared" si="7"/>
        <v>4.4961240310077422</v>
      </c>
      <c r="K29" s="3">
        <v>520.6</v>
      </c>
      <c r="L29">
        <v>331.2</v>
      </c>
      <c r="M29" s="3">
        <v>139</v>
      </c>
      <c r="N29">
        <v>147</v>
      </c>
      <c r="O29" s="4">
        <v>75</v>
      </c>
      <c r="P29">
        <v>80</v>
      </c>
    </row>
    <row r="30" spans="1:16" x14ac:dyDescent="0.25">
      <c r="A30" t="s">
        <v>41</v>
      </c>
      <c r="B30" s="3">
        <v>3250</v>
      </c>
      <c r="C30" s="3">
        <v>3321</v>
      </c>
      <c r="D30" s="3">
        <f t="shared" si="4"/>
        <v>2.1846153846153848</v>
      </c>
      <c r="E30">
        <v>3327</v>
      </c>
      <c r="F30" s="3">
        <f t="shared" si="5"/>
        <v>2.3692307692307679</v>
      </c>
      <c r="G30" s="3">
        <v>3324.2</v>
      </c>
      <c r="H30" s="3">
        <f t="shared" si="6"/>
        <v>2.283076923076921</v>
      </c>
      <c r="I30">
        <v>3325</v>
      </c>
      <c r="J30" s="4">
        <f t="shared" si="7"/>
        <v>2.3076923076922995</v>
      </c>
      <c r="K30" s="3">
        <v>406.2</v>
      </c>
      <c r="L30">
        <v>167.8</v>
      </c>
      <c r="M30" s="3">
        <v>124</v>
      </c>
      <c r="N30">
        <v>127</v>
      </c>
      <c r="O30" s="4">
        <v>90</v>
      </c>
      <c r="P30">
        <v>93</v>
      </c>
    </row>
    <row r="31" spans="1:16" x14ac:dyDescent="0.25">
      <c r="A31" t="s">
        <v>42</v>
      </c>
      <c r="B31" s="3">
        <v>67</v>
      </c>
      <c r="C31" s="3">
        <v>70</v>
      </c>
      <c r="D31" s="3">
        <f t="shared" si="4"/>
        <v>4.4776119402984982</v>
      </c>
      <c r="E31">
        <v>73</v>
      </c>
      <c r="F31" s="3">
        <f t="shared" si="5"/>
        <v>8.9552238805970177</v>
      </c>
      <c r="G31" s="3">
        <v>71.2</v>
      </c>
      <c r="H31" s="3">
        <f t="shared" si="6"/>
        <v>6.2686567164179197</v>
      </c>
      <c r="I31">
        <v>71</v>
      </c>
      <c r="J31" s="4">
        <f t="shared" si="7"/>
        <v>5.9701492537313383</v>
      </c>
      <c r="K31" s="3">
        <v>282.39999999999998</v>
      </c>
      <c r="L31">
        <v>75</v>
      </c>
      <c r="M31" s="3">
        <v>15</v>
      </c>
      <c r="N31">
        <v>19</v>
      </c>
      <c r="O31" s="4">
        <v>2</v>
      </c>
      <c r="P31">
        <v>3</v>
      </c>
    </row>
    <row r="32" spans="1:16" x14ac:dyDescent="0.25">
      <c r="A32" t="s">
        <v>43</v>
      </c>
      <c r="B32" s="3">
        <v>103</v>
      </c>
      <c r="C32" s="3">
        <v>110</v>
      </c>
      <c r="D32" s="3">
        <f t="shared" si="4"/>
        <v>6.7961165048543659</v>
      </c>
      <c r="E32">
        <v>120</v>
      </c>
      <c r="F32" s="3">
        <f t="shared" si="5"/>
        <v>16.50485436893203</v>
      </c>
      <c r="G32" s="3">
        <v>116</v>
      </c>
      <c r="H32" s="3">
        <f t="shared" si="6"/>
        <v>12.621359223300965</v>
      </c>
      <c r="I32">
        <v>117</v>
      </c>
      <c r="J32" s="4">
        <f t="shared" si="7"/>
        <v>13.592233009708732</v>
      </c>
      <c r="K32" s="3">
        <v>292.8</v>
      </c>
      <c r="L32">
        <v>102.8</v>
      </c>
      <c r="M32" s="3">
        <v>18</v>
      </c>
      <c r="N32">
        <v>24</v>
      </c>
      <c r="O32" s="4">
        <v>5</v>
      </c>
      <c r="P32">
        <v>6</v>
      </c>
    </row>
    <row r="33" spans="1:16" x14ac:dyDescent="0.25">
      <c r="A33" t="s">
        <v>44</v>
      </c>
      <c r="B33" s="3">
        <v>1072</v>
      </c>
      <c r="C33" s="3">
        <v>1150</v>
      </c>
      <c r="D33" s="3">
        <f t="shared" si="4"/>
        <v>7.2761194029850706</v>
      </c>
      <c r="E33">
        <v>1160</v>
      </c>
      <c r="F33" s="3">
        <f t="shared" si="5"/>
        <v>8.2089552238805865</v>
      </c>
      <c r="G33" s="3">
        <v>1156.8</v>
      </c>
      <c r="H33" s="3">
        <f t="shared" si="6"/>
        <v>7.9104477611940283</v>
      </c>
      <c r="I33">
        <v>1158</v>
      </c>
      <c r="J33" s="4">
        <f t="shared" si="7"/>
        <v>8.0223880597015018</v>
      </c>
      <c r="K33" s="3">
        <v>530</v>
      </c>
      <c r="L33">
        <v>294.60000000000002</v>
      </c>
      <c r="M33" s="3">
        <v>123</v>
      </c>
      <c r="N33">
        <v>131</v>
      </c>
      <c r="O33" s="4">
        <v>70</v>
      </c>
      <c r="P33">
        <v>75</v>
      </c>
    </row>
    <row r="34" spans="1:16" x14ac:dyDescent="0.25">
      <c r="A34" t="s">
        <v>45</v>
      </c>
      <c r="B34" s="3">
        <v>1448</v>
      </c>
      <c r="C34" s="3">
        <v>1522</v>
      </c>
      <c r="D34" s="3">
        <f t="shared" si="4"/>
        <v>5.1104972375690672</v>
      </c>
      <c r="E34">
        <v>1546</v>
      </c>
      <c r="F34" s="3">
        <f t="shared" si="5"/>
        <v>6.7679558011049634</v>
      </c>
      <c r="G34" s="3">
        <v>1534.2</v>
      </c>
      <c r="H34" s="3">
        <f t="shared" si="6"/>
        <v>5.953038674033162</v>
      </c>
      <c r="I34">
        <v>1531</v>
      </c>
      <c r="J34" s="4">
        <f t="shared" si="7"/>
        <v>5.7320441988950366</v>
      </c>
      <c r="K34" s="3">
        <v>604.6</v>
      </c>
      <c r="L34">
        <v>360</v>
      </c>
      <c r="M34" s="3">
        <v>130</v>
      </c>
      <c r="N34">
        <v>144</v>
      </c>
      <c r="O34" s="4">
        <v>91</v>
      </c>
      <c r="P34">
        <v>96</v>
      </c>
    </row>
    <row r="35" spans="1:16" x14ac:dyDescent="0.25">
      <c r="A35" t="s">
        <v>27</v>
      </c>
      <c r="B35" s="3">
        <v>2110</v>
      </c>
      <c r="C35" s="3">
        <v>2163</v>
      </c>
      <c r="D35" s="3">
        <f t="shared" si="4"/>
        <v>2.5118483412322368</v>
      </c>
      <c r="E35">
        <v>2192</v>
      </c>
      <c r="F35" s="3">
        <f t="shared" si="5"/>
        <v>3.8862559241706229</v>
      </c>
      <c r="G35" s="3">
        <v>2175.1999999999998</v>
      </c>
      <c r="H35" s="3">
        <f t="shared" si="6"/>
        <v>3.0900473933649142</v>
      </c>
      <c r="I35">
        <v>2175</v>
      </c>
      <c r="J35" s="4">
        <f t="shared" si="7"/>
        <v>3.0805687203791399</v>
      </c>
      <c r="K35" s="3">
        <v>866.2</v>
      </c>
      <c r="L35">
        <v>591.6</v>
      </c>
      <c r="M35" s="3">
        <v>96</v>
      </c>
      <c r="N35">
        <v>115</v>
      </c>
      <c r="O35" s="4">
        <v>74</v>
      </c>
      <c r="P35">
        <v>83</v>
      </c>
    </row>
    <row r="36" spans="1:16" x14ac:dyDescent="0.25">
      <c r="A36" t="s">
        <v>28</v>
      </c>
      <c r="B36" s="3">
        <v>29</v>
      </c>
      <c r="C36" s="3">
        <v>30</v>
      </c>
      <c r="D36" s="3">
        <f t="shared" si="4"/>
        <v>3.4482758620689724</v>
      </c>
      <c r="E36">
        <v>31</v>
      </c>
      <c r="F36" s="3">
        <f t="shared" si="5"/>
        <v>6.8965517241379226</v>
      </c>
      <c r="G36" s="3">
        <v>30.2</v>
      </c>
      <c r="H36" s="3">
        <f t="shared" si="6"/>
        <v>4.1379310344827669</v>
      </c>
      <c r="I36">
        <v>30</v>
      </c>
      <c r="J36" s="4">
        <f t="shared" si="7"/>
        <v>3.4482758620689724</v>
      </c>
      <c r="K36" s="3">
        <v>338.8</v>
      </c>
      <c r="L36">
        <v>79.599999999999994</v>
      </c>
      <c r="M36" s="3">
        <v>7</v>
      </c>
      <c r="N36">
        <v>11</v>
      </c>
      <c r="O36" s="4">
        <v>2</v>
      </c>
      <c r="P36">
        <v>2</v>
      </c>
    </row>
    <row r="37" spans="1:16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>
        <v>42</v>
      </c>
      <c r="F37" s="3">
        <f t="shared" si="5"/>
        <v>0</v>
      </c>
      <c r="G37" s="3">
        <v>42</v>
      </c>
      <c r="H37" s="3">
        <f t="shared" si="6"/>
        <v>0</v>
      </c>
      <c r="I37">
        <v>42</v>
      </c>
      <c r="J37" s="4">
        <f t="shared" si="7"/>
        <v>0</v>
      </c>
      <c r="K37" s="3">
        <v>318</v>
      </c>
      <c r="L37">
        <v>81</v>
      </c>
      <c r="M37" s="3">
        <v>13</v>
      </c>
      <c r="N37">
        <v>14</v>
      </c>
      <c r="O37" s="4">
        <v>2</v>
      </c>
      <c r="P37">
        <v>6</v>
      </c>
    </row>
    <row r="38" spans="1:16" x14ac:dyDescent="0.25">
      <c r="A38" t="s">
        <v>30</v>
      </c>
      <c r="B38" s="3">
        <v>500</v>
      </c>
      <c r="C38" s="3">
        <v>520</v>
      </c>
      <c r="D38" s="3">
        <f t="shared" si="4"/>
        <v>4.0000000000000036</v>
      </c>
      <c r="E38">
        <v>547</v>
      </c>
      <c r="F38" s="3">
        <f t="shared" si="5"/>
        <v>9.4000000000000092</v>
      </c>
      <c r="G38" s="3">
        <v>530.4</v>
      </c>
      <c r="H38" s="3">
        <f t="shared" si="6"/>
        <v>6.0799999999999965</v>
      </c>
      <c r="I38">
        <v>531</v>
      </c>
      <c r="J38" s="4">
        <f t="shared" si="7"/>
        <v>6.2000000000000055</v>
      </c>
      <c r="K38" s="3">
        <v>573.6</v>
      </c>
      <c r="L38">
        <v>318.39999999999998</v>
      </c>
      <c r="M38" s="3">
        <v>79</v>
      </c>
      <c r="N38">
        <v>109</v>
      </c>
      <c r="O38" s="4">
        <v>64</v>
      </c>
      <c r="P38">
        <v>65</v>
      </c>
    </row>
    <row r="39" spans="1:16" x14ac:dyDescent="0.25">
      <c r="A39" t="s">
        <v>31</v>
      </c>
      <c r="B39" s="3">
        <v>667</v>
      </c>
      <c r="C39" s="3">
        <v>695</v>
      </c>
      <c r="D39" s="3">
        <f t="shared" si="4"/>
        <v>4.1979010494752611</v>
      </c>
      <c r="E39">
        <v>709</v>
      </c>
      <c r="F39" s="3">
        <f t="shared" si="5"/>
        <v>6.2968515742128917</v>
      </c>
      <c r="G39" s="3">
        <v>704.4</v>
      </c>
      <c r="H39" s="3">
        <f t="shared" si="6"/>
        <v>5.6071964017990972</v>
      </c>
      <c r="I39">
        <v>707</v>
      </c>
      <c r="J39" s="4">
        <f t="shared" si="7"/>
        <v>5.9970014992503762</v>
      </c>
      <c r="K39" s="3">
        <v>688.6</v>
      </c>
      <c r="L39">
        <v>432</v>
      </c>
      <c r="M39" s="3">
        <v>72</v>
      </c>
      <c r="N39">
        <v>98</v>
      </c>
      <c r="O39" s="4">
        <v>83</v>
      </c>
      <c r="P39">
        <v>91</v>
      </c>
    </row>
    <row r="40" spans="1:16" x14ac:dyDescent="0.25">
      <c r="A40" t="s">
        <v>32</v>
      </c>
      <c r="B40" s="3">
        <v>1116</v>
      </c>
      <c r="C40" s="3">
        <v>1145</v>
      </c>
      <c r="D40" s="3">
        <f t="shared" si="4"/>
        <v>2.5985663082437327</v>
      </c>
      <c r="E40">
        <v>1151</v>
      </c>
      <c r="F40" s="3">
        <f t="shared" si="5"/>
        <v>3.1362007168458828</v>
      </c>
      <c r="G40" s="3">
        <v>1148.5999999999999</v>
      </c>
      <c r="H40" s="3">
        <f t="shared" si="6"/>
        <v>2.9211469534050183</v>
      </c>
      <c r="I40">
        <v>1149</v>
      </c>
      <c r="J40" s="4">
        <f t="shared" si="7"/>
        <v>2.9569892473118253</v>
      </c>
      <c r="K40" s="3">
        <v>649.4</v>
      </c>
      <c r="L40">
        <v>349</v>
      </c>
      <c r="M40" s="3">
        <v>75</v>
      </c>
      <c r="N40">
        <v>91</v>
      </c>
      <c r="O40" s="4">
        <v>92</v>
      </c>
      <c r="P40">
        <v>97</v>
      </c>
    </row>
    <row r="41" spans="1:16" x14ac:dyDescent="0.25">
      <c r="A41" t="s">
        <v>33</v>
      </c>
      <c r="B41" s="3">
        <v>13</v>
      </c>
      <c r="C41" s="3">
        <v>13</v>
      </c>
      <c r="D41" s="3">
        <f t="shared" si="4"/>
        <v>0</v>
      </c>
      <c r="E41">
        <v>14</v>
      </c>
      <c r="F41" s="3">
        <f t="shared" si="5"/>
        <v>7.6923076923076872</v>
      </c>
      <c r="G41" s="3">
        <v>13.2</v>
      </c>
      <c r="H41" s="3">
        <f t="shared" si="6"/>
        <v>1.538461538461533</v>
      </c>
      <c r="I41">
        <v>13</v>
      </c>
      <c r="J41" s="4">
        <f t="shared" si="7"/>
        <v>0</v>
      </c>
      <c r="K41" s="3">
        <v>624.6</v>
      </c>
      <c r="L41">
        <v>223.8</v>
      </c>
      <c r="M41" s="3">
        <v>4</v>
      </c>
      <c r="N41">
        <v>7</v>
      </c>
      <c r="O41" s="4">
        <v>2</v>
      </c>
      <c r="P41">
        <v>3</v>
      </c>
    </row>
    <row r="42" spans="1:16" x14ac:dyDescent="0.25">
      <c r="A42" t="s">
        <v>34</v>
      </c>
      <c r="B42" s="3">
        <v>23</v>
      </c>
      <c r="C42" s="3">
        <v>23</v>
      </c>
      <c r="D42" s="3">
        <f t="shared" si="4"/>
        <v>0</v>
      </c>
      <c r="E42">
        <v>25</v>
      </c>
      <c r="F42" s="3">
        <f t="shared" si="5"/>
        <v>8.6956521739130377</v>
      </c>
      <c r="G42" s="3">
        <v>23.8</v>
      </c>
      <c r="H42" s="3">
        <f t="shared" si="6"/>
        <v>3.4782608695652195</v>
      </c>
      <c r="I42">
        <v>24</v>
      </c>
      <c r="J42" s="4">
        <f t="shared" si="7"/>
        <v>4.3478260869565188</v>
      </c>
      <c r="K42" s="3">
        <v>551.4</v>
      </c>
      <c r="L42">
        <v>233.4</v>
      </c>
      <c r="M42" s="3">
        <v>4</v>
      </c>
      <c r="N42">
        <v>10</v>
      </c>
      <c r="O42" s="4">
        <v>2</v>
      </c>
      <c r="P42">
        <v>4</v>
      </c>
    </row>
    <row r="43" spans="1:16" x14ac:dyDescent="0.25">
      <c r="A43" t="s">
        <v>35</v>
      </c>
      <c r="B43" s="3">
        <v>223</v>
      </c>
      <c r="C43" s="3">
        <v>234</v>
      </c>
      <c r="D43" s="3">
        <f t="shared" si="4"/>
        <v>4.9327354260089606</v>
      </c>
      <c r="E43">
        <v>242</v>
      </c>
      <c r="F43" s="3">
        <f t="shared" si="5"/>
        <v>8.5201793721973118</v>
      </c>
      <c r="G43" s="3">
        <v>238.8</v>
      </c>
      <c r="H43" s="3">
        <f t="shared" si="6"/>
        <v>7.0852017937219847</v>
      </c>
      <c r="I43">
        <v>240</v>
      </c>
      <c r="J43" s="4">
        <f t="shared" si="7"/>
        <v>7.623318385650224</v>
      </c>
      <c r="K43" s="3">
        <v>928.2</v>
      </c>
      <c r="L43">
        <v>650.79999999999995</v>
      </c>
      <c r="M43" s="3">
        <v>24</v>
      </c>
      <c r="N43">
        <v>33</v>
      </c>
      <c r="O43" s="4">
        <v>37</v>
      </c>
      <c r="P43">
        <v>45</v>
      </c>
    </row>
    <row r="44" spans="1:16" x14ac:dyDescent="0.25">
      <c r="A44" t="s">
        <v>36</v>
      </c>
      <c r="B44" s="3">
        <v>310</v>
      </c>
      <c r="C44" s="3">
        <v>331</v>
      </c>
      <c r="D44" s="3">
        <f t="shared" si="4"/>
        <v>6.7741935483870863</v>
      </c>
      <c r="E44">
        <v>340</v>
      </c>
      <c r="F44" s="3">
        <f t="shared" si="5"/>
        <v>9.6774193548387011</v>
      </c>
      <c r="G44" s="3">
        <v>334.6</v>
      </c>
      <c r="H44" s="3">
        <f t="shared" si="6"/>
        <v>7.9354838709677411</v>
      </c>
      <c r="I44">
        <v>334</v>
      </c>
      <c r="J44" s="4">
        <f t="shared" si="7"/>
        <v>7.7419354838709653</v>
      </c>
      <c r="K44" s="3">
        <v>965.4</v>
      </c>
      <c r="L44">
        <v>674</v>
      </c>
      <c r="M44" s="3">
        <v>26</v>
      </c>
      <c r="N44">
        <v>34</v>
      </c>
      <c r="O44" s="4">
        <v>47</v>
      </c>
      <c r="P44">
        <v>56</v>
      </c>
    </row>
    <row r="45" spans="1:16" x14ac:dyDescent="0.25">
      <c r="A45" t="s">
        <v>38</v>
      </c>
      <c r="B45" s="3">
        <v>537</v>
      </c>
      <c r="C45" s="3">
        <v>549</v>
      </c>
      <c r="D45" s="3">
        <f t="shared" si="4"/>
        <v>2.2346368715083775</v>
      </c>
      <c r="E45">
        <v>557</v>
      </c>
      <c r="F45" s="3">
        <f t="shared" si="5"/>
        <v>3.7243947858472959</v>
      </c>
      <c r="G45" s="3">
        <v>553</v>
      </c>
      <c r="H45" s="3">
        <f t="shared" si="6"/>
        <v>2.9795158286778367</v>
      </c>
      <c r="I45">
        <v>552</v>
      </c>
      <c r="J45" s="4">
        <f t="shared" si="7"/>
        <v>2.7932960893854775</v>
      </c>
      <c r="K45" s="3">
        <v>1370</v>
      </c>
      <c r="L45">
        <v>1047</v>
      </c>
      <c r="M45" s="3">
        <v>14</v>
      </c>
      <c r="N45">
        <v>17</v>
      </c>
      <c r="O45" s="4">
        <v>34</v>
      </c>
      <c r="P45">
        <v>40</v>
      </c>
    </row>
    <row r="46" spans="1:16" x14ac:dyDescent="0.25">
      <c r="A46" t="s">
        <v>74</v>
      </c>
      <c r="C46" s="3"/>
      <c r="D46" s="3">
        <f>AVERAGE(D26:D45)</f>
        <v>3.3839475195823931</v>
      </c>
      <c r="F46" s="3">
        <f>AVERAGE(F26:F45)</f>
        <v>6.355742614037954</v>
      </c>
      <c r="G46" s="3"/>
      <c r="H46" s="3">
        <f>AVERAGE(H26:H45)</f>
        <v>4.6891755080731903</v>
      </c>
      <c r="J46" s="4">
        <f>AVERAGE(J26:J45)</f>
        <v>4.6858393846173811</v>
      </c>
      <c r="K46" s="3"/>
      <c r="M46" s="3"/>
      <c r="O46" s="4"/>
    </row>
    <row r="47" spans="1:16" x14ac:dyDescent="0.25">
      <c r="C47" s="3"/>
      <c r="G47" s="3"/>
      <c r="K47" s="3"/>
      <c r="M47" s="3"/>
      <c r="O47" s="4"/>
    </row>
    <row r="48" spans="1:16" x14ac:dyDescent="0.25">
      <c r="C48" s="3"/>
      <c r="G48" s="3"/>
      <c r="K48" s="3"/>
      <c r="M48" s="3"/>
      <c r="O48" s="4"/>
    </row>
    <row r="49" spans="1:16" x14ac:dyDescent="0.25">
      <c r="A49" t="s">
        <v>46</v>
      </c>
      <c r="B49" s="3">
        <v>111</v>
      </c>
      <c r="C49" s="3">
        <v>111</v>
      </c>
      <c r="D49" s="3">
        <f t="shared" ref="D49:D68" si="8">((C49 / B49) - 1) * 100</f>
        <v>0</v>
      </c>
      <c r="E49">
        <v>111</v>
      </c>
      <c r="F49" s="3">
        <f t="shared" ref="F49:F68" si="9">((E49 / B49) - 1) * 100</f>
        <v>0</v>
      </c>
      <c r="G49" s="3">
        <v>111</v>
      </c>
      <c r="H49" s="3">
        <f t="shared" ref="H49:H68" si="10">((G49 / B49) - 1) * 100</f>
        <v>0</v>
      </c>
      <c r="I49">
        <v>111</v>
      </c>
      <c r="J49" s="4">
        <f t="shared" ref="J49:J68" si="11">((I49 / B49) - 1) * 100</f>
        <v>0</v>
      </c>
      <c r="K49" s="3">
        <v>861</v>
      </c>
      <c r="L49">
        <v>175.2</v>
      </c>
      <c r="M49" s="3">
        <v>15</v>
      </c>
      <c r="N49">
        <v>17</v>
      </c>
      <c r="O49" s="4">
        <v>3</v>
      </c>
      <c r="P49">
        <v>3</v>
      </c>
    </row>
    <row r="50" spans="1:16" x14ac:dyDescent="0.25">
      <c r="A50" t="s">
        <v>57</v>
      </c>
      <c r="B50" s="3">
        <v>214</v>
      </c>
      <c r="C50" s="3">
        <v>237</v>
      </c>
      <c r="D50" s="3">
        <f t="shared" si="8"/>
        <v>10.747663551401864</v>
      </c>
      <c r="E50">
        <v>256</v>
      </c>
      <c r="F50" s="3">
        <f t="shared" si="9"/>
        <v>19.626168224299057</v>
      </c>
      <c r="G50" s="3">
        <v>249.8</v>
      </c>
      <c r="H50" s="3">
        <f t="shared" si="10"/>
        <v>16.728971962616825</v>
      </c>
      <c r="I50">
        <v>250</v>
      </c>
      <c r="J50" s="4">
        <f t="shared" si="11"/>
        <v>16.822429906542059</v>
      </c>
      <c r="K50" s="3">
        <v>818.6</v>
      </c>
      <c r="L50">
        <v>146.6</v>
      </c>
      <c r="M50" s="3">
        <v>36</v>
      </c>
      <c r="N50">
        <v>45</v>
      </c>
      <c r="O50" s="4">
        <v>5</v>
      </c>
      <c r="P50">
        <v>6</v>
      </c>
    </row>
    <row r="51" spans="1:16" x14ac:dyDescent="0.25">
      <c r="A51" t="s">
        <v>59</v>
      </c>
      <c r="B51" s="3">
        <v>4013</v>
      </c>
      <c r="C51" s="3">
        <v>4266</v>
      </c>
      <c r="D51" s="3">
        <f t="shared" si="8"/>
        <v>6.3045103413904791</v>
      </c>
      <c r="E51">
        <v>4308</v>
      </c>
      <c r="F51" s="3">
        <f t="shared" si="9"/>
        <v>7.3511088960877213</v>
      </c>
      <c r="G51" s="3">
        <v>4283</v>
      </c>
      <c r="H51" s="3">
        <f t="shared" si="10"/>
        <v>6.7281335659107988</v>
      </c>
      <c r="I51">
        <v>4280</v>
      </c>
      <c r="J51" s="4">
        <f t="shared" si="11"/>
        <v>6.6533765262895672</v>
      </c>
      <c r="K51" s="3">
        <v>1686.4</v>
      </c>
      <c r="L51">
        <v>731.8</v>
      </c>
      <c r="M51" s="3">
        <v>350</v>
      </c>
      <c r="N51">
        <v>372</v>
      </c>
      <c r="O51" s="4">
        <v>178</v>
      </c>
      <c r="P51">
        <v>182</v>
      </c>
    </row>
    <row r="52" spans="1:16" x14ac:dyDescent="0.25">
      <c r="A52" t="s">
        <v>60</v>
      </c>
      <c r="B52" s="3">
        <v>5101</v>
      </c>
      <c r="C52" s="3">
        <v>5367</v>
      </c>
      <c r="D52" s="3">
        <f t="shared" si="8"/>
        <v>5.2146637914134431</v>
      </c>
      <c r="E52">
        <v>5395</v>
      </c>
      <c r="F52" s="3">
        <f t="shared" si="9"/>
        <v>5.7635757694569634</v>
      </c>
      <c r="G52" s="3">
        <v>5382.2</v>
      </c>
      <c r="H52" s="3">
        <f t="shared" si="10"/>
        <v>5.5126445794942081</v>
      </c>
      <c r="I52">
        <v>5383</v>
      </c>
      <c r="J52" s="4">
        <f t="shared" si="11"/>
        <v>5.5283277788668927</v>
      </c>
      <c r="K52" s="3">
        <v>1534.4</v>
      </c>
      <c r="L52">
        <v>515.79999999999995</v>
      </c>
      <c r="M52" s="3">
        <v>388</v>
      </c>
      <c r="N52">
        <v>407</v>
      </c>
      <c r="O52" s="4">
        <v>181</v>
      </c>
      <c r="P52">
        <v>190</v>
      </c>
    </row>
    <row r="53" spans="1:16" x14ac:dyDescent="0.25">
      <c r="A53" t="s">
        <v>61</v>
      </c>
      <c r="B53" s="3">
        <v>8128</v>
      </c>
      <c r="C53" s="3">
        <v>8302</v>
      </c>
      <c r="D53" s="3">
        <f t="shared" si="8"/>
        <v>2.1407480314960647</v>
      </c>
      <c r="E53">
        <v>8320</v>
      </c>
      <c r="F53" s="3">
        <f t="shared" si="9"/>
        <v>2.3622047244094446</v>
      </c>
      <c r="G53" s="3">
        <v>8310.2000000000007</v>
      </c>
      <c r="H53" s="3">
        <f t="shared" si="10"/>
        <v>2.241633858267722</v>
      </c>
      <c r="I53">
        <v>8309</v>
      </c>
      <c r="J53" s="4">
        <f t="shared" si="11"/>
        <v>2.2268700787401619</v>
      </c>
      <c r="K53" s="3">
        <v>2195</v>
      </c>
      <c r="L53">
        <v>867.4</v>
      </c>
      <c r="M53" s="3">
        <v>304</v>
      </c>
      <c r="N53">
        <v>311</v>
      </c>
      <c r="O53" s="4">
        <v>203</v>
      </c>
      <c r="P53">
        <v>211</v>
      </c>
    </row>
    <row r="54" spans="1:16" x14ac:dyDescent="0.25">
      <c r="A54" t="s">
        <v>62</v>
      </c>
      <c r="B54" s="3">
        <v>73</v>
      </c>
      <c r="C54" s="3">
        <v>73</v>
      </c>
      <c r="D54" s="3">
        <f t="shared" si="8"/>
        <v>0</v>
      </c>
      <c r="E54">
        <v>75</v>
      </c>
      <c r="F54" s="3">
        <f t="shared" si="9"/>
        <v>2.7397260273972712</v>
      </c>
      <c r="G54" s="3">
        <v>73.400000000000006</v>
      </c>
      <c r="H54" s="3">
        <f t="shared" si="10"/>
        <v>0.5479452054794498</v>
      </c>
      <c r="I54">
        <v>73</v>
      </c>
      <c r="J54" s="4">
        <f t="shared" si="11"/>
        <v>0</v>
      </c>
      <c r="K54" s="3">
        <v>1078.5999999999999</v>
      </c>
      <c r="L54">
        <v>180.4</v>
      </c>
      <c r="M54" s="3">
        <v>17</v>
      </c>
      <c r="N54">
        <v>18</v>
      </c>
      <c r="O54" s="4">
        <v>2</v>
      </c>
      <c r="P54">
        <v>3</v>
      </c>
    </row>
    <row r="55" spans="1:16" x14ac:dyDescent="0.25">
      <c r="A55" t="s">
        <v>63</v>
      </c>
      <c r="B55" s="3">
        <v>145</v>
      </c>
      <c r="C55" s="3">
        <v>151</v>
      </c>
      <c r="D55" s="3">
        <f t="shared" si="8"/>
        <v>4.1379310344827669</v>
      </c>
      <c r="E55">
        <v>162</v>
      </c>
      <c r="F55" s="3">
        <f t="shared" si="9"/>
        <v>11.724137931034484</v>
      </c>
      <c r="G55" s="3">
        <v>158</v>
      </c>
      <c r="H55" s="3">
        <f t="shared" si="10"/>
        <v>8.9655172413793061</v>
      </c>
      <c r="I55">
        <v>159</v>
      </c>
      <c r="J55" s="4">
        <f t="shared" si="11"/>
        <v>9.6551724137930997</v>
      </c>
      <c r="K55" s="3">
        <v>1154.4000000000001</v>
      </c>
      <c r="L55">
        <v>272.8</v>
      </c>
      <c r="M55" s="3">
        <v>32</v>
      </c>
      <c r="N55">
        <v>36</v>
      </c>
      <c r="O55" s="4">
        <v>7</v>
      </c>
      <c r="P55">
        <v>8</v>
      </c>
    </row>
    <row r="56" spans="1:16" x14ac:dyDescent="0.25">
      <c r="A56" t="s">
        <v>64</v>
      </c>
      <c r="B56" s="3">
        <v>2640</v>
      </c>
      <c r="C56" s="3">
        <v>2844</v>
      </c>
      <c r="D56" s="3">
        <f t="shared" si="8"/>
        <v>7.7272727272727382</v>
      </c>
      <c r="E56">
        <v>2885</v>
      </c>
      <c r="F56" s="3">
        <f t="shared" si="9"/>
        <v>9.2803030303030276</v>
      </c>
      <c r="G56" s="3">
        <v>2866.8</v>
      </c>
      <c r="H56" s="3">
        <f t="shared" si="10"/>
        <v>8.5909090909090935</v>
      </c>
      <c r="I56">
        <v>2870</v>
      </c>
      <c r="J56" s="4">
        <f t="shared" si="11"/>
        <v>8.7121212121212146</v>
      </c>
      <c r="K56" s="3">
        <v>1986.6</v>
      </c>
      <c r="L56">
        <v>829.8</v>
      </c>
      <c r="M56" s="3">
        <v>304</v>
      </c>
      <c r="N56">
        <v>341</v>
      </c>
      <c r="O56" s="4">
        <v>169</v>
      </c>
      <c r="P56">
        <v>180</v>
      </c>
    </row>
    <row r="57" spans="1:16" x14ac:dyDescent="0.25">
      <c r="A57" t="s">
        <v>65</v>
      </c>
      <c r="B57" s="3">
        <v>3604</v>
      </c>
      <c r="C57" s="3">
        <v>3863</v>
      </c>
      <c r="D57" s="3">
        <f t="shared" si="8"/>
        <v>7.186459489456154</v>
      </c>
      <c r="E57">
        <v>3925</v>
      </c>
      <c r="F57" s="3">
        <f t="shared" si="9"/>
        <v>8.9067702552719119</v>
      </c>
      <c r="G57" s="3">
        <v>3901.4</v>
      </c>
      <c r="H57" s="3">
        <f t="shared" si="10"/>
        <v>8.2519422863485126</v>
      </c>
      <c r="I57">
        <v>3907</v>
      </c>
      <c r="J57" s="4">
        <f t="shared" si="11"/>
        <v>8.407325194228644</v>
      </c>
      <c r="K57" s="3">
        <v>2642</v>
      </c>
      <c r="L57">
        <v>1313.6</v>
      </c>
      <c r="M57" s="3">
        <v>322</v>
      </c>
      <c r="N57">
        <v>346</v>
      </c>
      <c r="O57" s="4">
        <v>201</v>
      </c>
      <c r="P57">
        <v>226</v>
      </c>
    </row>
    <row r="58" spans="1:16" x14ac:dyDescent="0.25">
      <c r="A58" t="s">
        <v>47</v>
      </c>
      <c r="B58" s="3">
        <v>5600</v>
      </c>
      <c r="C58" s="3">
        <v>5831</v>
      </c>
      <c r="D58" s="3">
        <f t="shared" si="8"/>
        <v>4.1250000000000009</v>
      </c>
      <c r="E58">
        <v>5853</v>
      </c>
      <c r="F58" s="3">
        <f t="shared" si="9"/>
        <v>4.5178571428571512</v>
      </c>
      <c r="G58" s="3">
        <v>5842.4</v>
      </c>
      <c r="H58" s="3">
        <f t="shared" si="10"/>
        <v>4.328571428571415</v>
      </c>
      <c r="I58">
        <v>5844</v>
      </c>
      <c r="J58" s="4">
        <f t="shared" si="11"/>
        <v>4.3571428571428594</v>
      </c>
      <c r="K58" s="3">
        <v>2469.8000000000002</v>
      </c>
      <c r="L58">
        <v>743.8</v>
      </c>
      <c r="M58" s="3">
        <v>269</v>
      </c>
      <c r="N58">
        <v>290</v>
      </c>
      <c r="O58" s="4">
        <v>220</v>
      </c>
      <c r="P58">
        <v>236</v>
      </c>
    </row>
    <row r="59" spans="1:16" x14ac:dyDescent="0.25">
      <c r="A59" t="s">
        <v>48</v>
      </c>
      <c r="B59" s="3">
        <v>34</v>
      </c>
      <c r="C59" s="3">
        <v>34</v>
      </c>
      <c r="D59" s="3">
        <f t="shared" si="8"/>
        <v>0</v>
      </c>
      <c r="E59">
        <v>37</v>
      </c>
      <c r="F59" s="3">
        <f t="shared" si="9"/>
        <v>8.8235294117646959</v>
      </c>
      <c r="G59" s="3">
        <v>34.6</v>
      </c>
      <c r="H59" s="3">
        <f t="shared" si="10"/>
        <v>1.7647058823529349</v>
      </c>
      <c r="I59">
        <v>34</v>
      </c>
      <c r="J59" s="4">
        <f t="shared" si="11"/>
        <v>0</v>
      </c>
      <c r="K59" s="3">
        <v>1194.2</v>
      </c>
      <c r="L59">
        <v>175.4</v>
      </c>
      <c r="M59" s="3">
        <v>12</v>
      </c>
      <c r="N59">
        <v>16</v>
      </c>
      <c r="O59" s="4">
        <v>3</v>
      </c>
      <c r="P59">
        <v>3</v>
      </c>
    </row>
    <row r="60" spans="1:16" x14ac:dyDescent="0.25">
      <c r="A60" t="s">
        <v>49</v>
      </c>
      <c r="B60" s="3">
        <v>67</v>
      </c>
      <c r="C60" s="3">
        <v>67</v>
      </c>
      <c r="D60" s="3">
        <f t="shared" si="8"/>
        <v>0</v>
      </c>
      <c r="E60">
        <v>74</v>
      </c>
      <c r="F60" s="3">
        <f t="shared" si="9"/>
        <v>10.447761194029859</v>
      </c>
      <c r="G60" s="3">
        <v>69.2</v>
      </c>
      <c r="H60" s="3">
        <f t="shared" si="10"/>
        <v>3.2835820895522394</v>
      </c>
      <c r="I60">
        <v>69</v>
      </c>
      <c r="J60" s="4">
        <f t="shared" si="11"/>
        <v>2.9850746268656803</v>
      </c>
      <c r="K60" s="3">
        <v>1290.8</v>
      </c>
      <c r="L60">
        <v>315.39999999999998</v>
      </c>
      <c r="M60" s="3">
        <v>22</v>
      </c>
      <c r="N60">
        <v>31</v>
      </c>
      <c r="O60" s="4">
        <v>5</v>
      </c>
      <c r="P60">
        <v>7</v>
      </c>
    </row>
    <row r="61" spans="1:16" x14ac:dyDescent="0.25">
      <c r="A61" t="s">
        <v>50</v>
      </c>
      <c r="B61" s="3">
        <v>1280</v>
      </c>
      <c r="C61" s="3">
        <v>1378</v>
      </c>
      <c r="D61" s="3">
        <f t="shared" si="8"/>
        <v>7.6562500000000089</v>
      </c>
      <c r="E61">
        <v>1402</v>
      </c>
      <c r="F61" s="3">
        <f t="shared" si="9"/>
        <v>9.5312499999999911</v>
      </c>
      <c r="G61" s="3">
        <v>1391.6</v>
      </c>
      <c r="H61" s="3">
        <f t="shared" si="10"/>
        <v>8.7187499999999964</v>
      </c>
      <c r="I61">
        <v>1393</v>
      </c>
      <c r="J61" s="4">
        <f t="shared" si="11"/>
        <v>8.8281250000000089</v>
      </c>
      <c r="K61" s="3">
        <v>2144.6</v>
      </c>
      <c r="L61">
        <v>901.2</v>
      </c>
      <c r="M61" s="3">
        <v>245</v>
      </c>
      <c r="N61">
        <v>270</v>
      </c>
      <c r="O61" s="4">
        <v>157</v>
      </c>
      <c r="P61">
        <v>173</v>
      </c>
    </row>
    <row r="62" spans="1:16" x14ac:dyDescent="0.25">
      <c r="A62" t="s">
        <v>51</v>
      </c>
      <c r="B62" s="3">
        <v>1732</v>
      </c>
      <c r="C62" s="3">
        <v>1845</v>
      </c>
      <c r="D62" s="3">
        <f t="shared" si="8"/>
        <v>6.5242494226327885</v>
      </c>
      <c r="E62">
        <v>1897</v>
      </c>
      <c r="F62" s="3">
        <f t="shared" si="9"/>
        <v>9.5265588914549717</v>
      </c>
      <c r="G62" s="3">
        <v>1865</v>
      </c>
      <c r="H62" s="3">
        <f t="shared" si="10"/>
        <v>7.6789838337182559</v>
      </c>
      <c r="I62">
        <v>1863</v>
      </c>
      <c r="J62" s="4">
        <f t="shared" si="11"/>
        <v>7.5635103926096958</v>
      </c>
      <c r="K62" s="3">
        <v>2379.8000000000002</v>
      </c>
      <c r="L62">
        <v>1005.6</v>
      </c>
      <c r="M62" s="3">
        <v>249</v>
      </c>
      <c r="N62">
        <v>299</v>
      </c>
      <c r="O62" s="4">
        <v>172</v>
      </c>
      <c r="P62">
        <v>187</v>
      </c>
    </row>
    <row r="63" spans="1:16" x14ac:dyDescent="0.25">
      <c r="A63" t="s">
        <v>52</v>
      </c>
      <c r="B63" s="3">
        <v>2784</v>
      </c>
      <c r="C63" s="3">
        <v>2892</v>
      </c>
      <c r="D63" s="3">
        <f t="shared" si="8"/>
        <v>3.8793103448275801</v>
      </c>
      <c r="E63">
        <v>2920</v>
      </c>
      <c r="F63" s="3">
        <f t="shared" si="9"/>
        <v>4.8850574712643757</v>
      </c>
      <c r="G63" s="3">
        <v>2902.2</v>
      </c>
      <c r="H63" s="3">
        <f t="shared" si="10"/>
        <v>4.2456896551724022</v>
      </c>
      <c r="I63">
        <v>2899</v>
      </c>
      <c r="J63" s="4">
        <f t="shared" si="11"/>
        <v>4.1307471264367734</v>
      </c>
      <c r="K63" s="3">
        <v>3192.8</v>
      </c>
      <c r="L63">
        <v>1334.6</v>
      </c>
      <c r="M63" s="3">
        <v>250</v>
      </c>
      <c r="N63">
        <v>284</v>
      </c>
      <c r="O63" s="4">
        <v>196</v>
      </c>
      <c r="P63">
        <v>206</v>
      </c>
    </row>
    <row r="64" spans="1:16" x14ac:dyDescent="0.25">
      <c r="A64" t="s">
        <v>53</v>
      </c>
      <c r="B64" s="3">
        <v>15</v>
      </c>
      <c r="C64" s="3">
        <v>17</v>
      </c>
      <c r="D64" s="3">
        <f t="shared" si="8"/>
        <v>13.33333333333333</v>
      </c>
      <c r="E64">
        <v>19</v>
      </c>
      <c r="F64" s="3">
        <f t="shared" si="9"/>
        <v>26.666666666666661</v>
      </c>
      <c r="G64" s="3">
        <v>17.8</v>
      </c>
      <c r="H64" s="3">
        <f t="shared" si="10"/>
        <v>18.666666666666675</v>
      </c>
      <c r="I64">
        <v>18</v>
      </c>
      <c r="J64" s="4">
        <f t="shared" si="11"/>
        <v>19.999999999999996</v>
      </c>
      <c r="K64" s="3">
        <v>1460</v>
      </c>
      <c r="L64">
        <v>251.8</v>
      </c>
      <c r="M64" s="3">
        <v>5</v>
      </c>
      <c r="N64">
        <v>10</v>
      </c>
      <c r="O64" s="4">
        <v>2</v>
      </c>
      <c r="P64">
        <v>3</v>
      </c>
    </row>
    <row r="65" spans="1:16" x14ac:dyDescent="0.25">
      <c r="A65" t="s">
        <v>54</v>
      </c>
      <c r="B65" s="3">
        <v>25</v>
      </c>
      <c r="C65" s="3">
        <v>26</v>
      </c>
      <c r="D65" s="3">
        <f t="shared" si="8"/>
        <v>4.0000000000000036</v>
      </c>
      <c r="E65">
        <v>34</v>
      </c>
      <c r="F65" s="3">
        <f t="shared" si="9"/>
        <v>36.000000000000007</v>
      </c>
      <c r="G65" s="3">
        <v>28.4</v>
      </c>
      <c r="H65" s="3">
        <f t="shared" si="10"/>
        <v>13.599999999999991</v>
      </c>
      <c r="I65">
        <v>27</v>
      </c>
      <c r="J65" s="4">
        <f t="shared" si="11"/>
        <v>8.0000000000000071</v>
      </c>
      <c r="K65" s="3">
        <v>1674</v>
      </c>
      <c r="L65">
        <v>502</v>
      </c>
      <c r="M65" s="3">
        <v>9</v>
      </c>
      <c r="N65">
        <v>16</v>
      </c>
      <c r="O65" s="4">
        <v>3</v>
      </c>
      <c r="P65">
        <v>6</v>
      </c>
    </row>
    <row r="66" spans="1:16" x14ac:dyDescent="0.25">
      <c r="A66" t="s">
        <v>55</v>
      </c>
      <c r="B66" s="3">
        <v>564</v>
      </c>
      <c r="C66" s="3">
        <v>624</v>
      </c>
      <c r="D66" s="3">
        <f t="shared" si="8"/>
        <v>10.638297872340431</v>
      </c>
      <c r="E66">
        <v>656</v>
      </c>
      <c r="F66" s="3">
        <f t="shared" si="9"/>
        <v>16.312056737588641</v>
      </c>
      <c r="G66" s="3">
        <v>635.6</v>
      </c>
      <c r="H66" s="3">
        <f t="shared" si="10"/>
        <v>12.695035460992909</v>
      </c>
      <c r="I66">
        <v>632</v>
      </c>
      <c r="J66" s="4">
        <f t="shared" si="11"/>
        <v>12.056737588652489</v>
      </c>
      <c r="K66" s="3">
        <v>3756.2</v>
      </c>
      <c r="L66">
        <v>2520.4</v>
      </c>
      <c r="M66" s="3">
        <v>86</v>
      </c>
      <c r="N66">
        <v>117</v>
      </c>
      <c r="O66" s="4">
        <v>115</v>
      </c>
      <c r="P66">
        <v>124</v>
      </c>
    </row>
    <row r="67" spans="1:16" x14ac:dyDescent="0.25">
      <c r="A67" t="s">
        <v>56</v>
      </c>
      <c r="B67" s="3">
        <v>758</v>
      </c>
      <c r="C67" s="3">
        <v>827</v>
      </c>
      <c r="D67" s="3">
        <f t="shared" si="8"/>
        <v>9.1029023746701743</v>
      </c>
      <c r="E67">
        <v>841</v>
      </c>
      <c r="F67" s="3">
        <f t="shared" si="9"/>
        <v>10.949868073878633</v>
      </c>
      <c r="G67" s="3">
        <v>834.4</v>
      </c>
      <c r="H67" s="3">
        <f t="shared" si="10"/>
        <v>10.079155672823227</v>
      </c>
      <c r="I67">
        <v>835</v>
      </c>
      <c r="J67" s="4">
        <f t="shared" si="11"/>
        <v>10.158311345646442</v>
      </c>
      <c r="K67" s="3">
        <v>3578.4</v>
      </c>
      <c r="L67">
        <v>2245.1999999999998</v>
      </c>
      <c r="M67" s="3">
        <v>87</v>
      </c>
      <c r="N67">
        <v>103</v>
      </c>
      <c r="O67" s="4">
        <v>101</v>
      </c>
      <c r="P67">
        <v>121</v>
      </c>
    </row>
    <row r="68" spans="1:16" x14ac:dyDescent="0.25">
      <c r="A68" t="s">
        <v>58</v>
      </c>
      <c r="B68" s="3">
        <v>1342</v>
      </c>
      <c r="C68" s="3">
        <v>1402</v>
      </c>
      <c r="D68" s="3">
        <f t="shared" si="8"/>
        <v>4.4709388971684083</v>
      </c>
      <c r="E68">
        <v>1423</v>
      </c>
      <c r="F68" s="3">
        <f t="shared" si="9"/>
        <v>6.0357675111773368</v>
      </c>
      <c r="G68" s="3">
        <v>1412.2</v>
      </c>
      <c r="H68" s="3">
        <f t="shared" si="10"/>
        <v>5.2309985096870459</v>
      </c>
      <c r="I68">
        <v>1413</v>
      </c>
      <c r="J68" s="4">
        <f t="shared" si="11"/>
        <v>5.2906110283159391</v>
      </c>
      <c r="K68" s="3">
        <v>6064.4</v>
      </c>
      <c r="L68">
        <v>4232.3999999999996</v>
      </c>
      <c r="M68" s="3">
        <v>52</v>
      </c>
      <c r="N68">
        <v>62</v>
      </c>
      <c r="O68" s="4">
        <v>92</v>
      </c>
      <c r="P68">
        <v>113</v>
      </c>
    </row>
    <row r="69" spans="1:16" x14ac:dyDescent="0.25">
      <c r="A69" t="s">
        <v>74</v>
      </c>
      <c r="D69" s="3">
        <f>AVERAGE(D49:D68)</f>
        <v>5.3594765605943113</v>
      </c>
      <c r="F69" s="3">
        <f>AVERAGE(F49:F68)</f>
        <v>10.57251839794711</v>
      </c>
      <c r="H69" s="3">
        <f>AVERAGE(H49:H68)</f>
        <v>7.3929918494971503</v>
      </c>
      <c r="J69" s="4">
        <f>AVERAGE(J49:J68)</f>
        <v>7.0687941538125774</v>
      </c>
      <c r="K69">
        <f>AVERAGE(K49:K68)</f>
        <v>2158.1</v>
      </c>
      <c r="L69">
        <f>AVERAGE(L49:L68)</f>
        <v>963.05999999999983</v>
      </c>
    </row>
    <row r="71" spans="1:16" x14ac:dyDescent="0.25">
      <c r="A71" t="s">
        <v>73</v>
      </c>
      <c r="D71" s="3">
        <f>AVERAGE(D3:D22,D26:D45,D49:D68)</f>
        <v>3.6997303416370864</v>
      </c>
      <c r="F71" s="3">
        <f>AVERAGE(F3:F22,F26:F45,F49:F68)</f>
        <v>7.8526060373969226</v>
      </c>
      <c r="H71" s="3">
        <f>AVERAGE(H3:H22,H26:H45,H49:H68)</f>
        <v>5.3796887055281672</v>
      </c>
      <c r="J71" s="4">
        <f>AVERAGE(J3:J22,J26:J45,J49:J68)</f>
        <v>5.115978936069232</v>
      </c>
      <c r="K71">
        <f>AVERAGE(K3:K22,K26:K45,K49:K68)</f>
        <v>984.3366666666667</v>
      </c>
      <c r="L71">
        <f>AVERAGE(L3:L22,L26:L45,L49:L68)</f>
        <v>468.83666666666664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16" workbookViewId="0">
      <selection activeCell="E73" sqref="E73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  <col min="12" max="12" width="13.5703125" customWidth="1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89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>
        <v>85</v>
      </c>
      <c r="J3" s="4">
        <f t="shared" ref="J3:J22" si="1">((I3 / B3) - 1) * 100</f>
        <v>0</v>
      </c>
      <c r="K3" s="3">
        <v>469</v>
      </c>
      <c r="L3">
        <v>20.100000000000001</v>
      </c>
      <c r="M3" s="3">
        <v>13</v>
      </c>
      <c r="N3">
        <v>13</v>
      </c>
      <c r="O3" s="4">
        <v>3</v>
      </c>
      <c r="P3">
        <v>3</v>
      </c>
    </row>
    <row r="4" spans="1:17" x14ac:dyDescent="0.25">
      <c r="A4" t="s">
        <v>17</v>
      </c>
      <c r="B4" s="4">
        <v>144</v>
      </c>
      <c r="C4" s="3">
        <v>146</v>
      </c>
      <c r="D4" s="3">
        <f t="shared" si="0"/>
        <v>1.388888888888884</v>
      </c>
      <c r="E4">
        <v>165</v>
      </c>
      <c r="F4" s="3">
        <f t="shared" ref="F4:F22" si="2">((E4 / B4) - 1) * 100</f>
        <v>14.583333333333325</v>
      </c>
      <c r="G4" s="3">
        <v>151.9</v>
      </c>
      <c r="H4" s="3">
        <f t="shared" ref="H4:H22" si="3">((G4 / B4) - 1) * 100</f>
        <v>5.4861111111111249</v>
      </c>
      <c r="I4">
        <v>150</v>
      </c>
      <c r="J4" s="4">
        <f t="shared" si="1"/>
        <v>4.1666666666666741</v>
      </c>
      <c r="K4" s="3">
        <v>899.6</v>
      </c>
      <c r="L4">
        <v>397.5</v>
      </c>
      <c r="M4" s="3">
        <v>15</v>
      </c>
      <c r="N4">
        <v>22</v>
      </c>
      <c r="O4" s="4">
        <v>1</v>
      </c>
      <c r="P4">
        <v>6</v>
      </c>
    </row>
    <row r="5" spans="1:17" x14ac:dyDescent="0.25">
      <c r="A5" t="s">
        <v>19</v>
      </c>
      <c r="B5" s="4">
        <v>754</v>
      </c>
      <c r="C5" s="3">
        <v>773</v>
      </c>
      <c r="D5" s="3">
        <f t="shared" si="0"/>
        <v>2.5198938992042397</v>
      </c>
      <c r="E5">
        <v>788</v>
      </c>
      <c r="F5" s="3">
        <f t="shared" si="2"/>
        <v>4.5092838196286511</v>
      </c>
      <c r="G5" s="3">
        <v>778</v>
      </c>
      <c r="H5" s="3">
        <f t="shared" si="3"/>
        <v>3.1830238726790361</v>
      </c>
      <c r="I5">
        <v>777</v>
      </c>
      <c r="J5" s="4">
        <f t="shared" si="1"/>
        <v>3.0503978779840901</v>
      </c>
      <c r="K5" s="3">
        <v>1572.4</v>
      </c>
      <c r="L5">
        <v>1041.5999999999999</v>
      </c>
      <c r="M5" s="3">
        <v>56</v>
      </c>
      <c r="N5">
        <v>64</v>
      </c>
      <c r="O5" s="4">
        <v>28</v>
      </c>
      <c r="P5">
        <v>30</v>
      </c>
    </row>
    <row r="6" spans="1:17" x14ac:dyDescent="0.25">
      <c r="A6" t="s">
        <v>20</v>
      </c>
      <c r="B6" s="4">
        <v>1079</v>
      </c>
      <c r="C6" s="3">
        <v>1089</v>
      </c>
      <c r="D6" s="3">
        <f t="shared" si="0"/>
        <v>0.92678405931418961</v>
      </c>
      <c r="E6">
        <v>1106</v>
      </c>
      <c r="F6" s="3">
        <f t="shared" si="2"/>
        <v>2.5023169601482875</v>
      </c>
      <c r="G6" s="3">
        <v>1098.2</v>
      </c>
      <c r="H6" s="3">
        <f t="shared" si="3"/>
        <v>1.7794253938832272</v>
      </c>
      <c r="I6">
        <v>1096</v>
      </c>
      <c r="J6" s="4">
        <f t="shared" si="1"/>
        <v>1.5755329008340979</v>
      </c>
      <c r="K6" s="3">
        <v>1566.2</v>
      </c>
      <c r="L6">
        <v>981.5</v>
      </c>
      <c r="M6" s="3">
        <v>63</v>
      </c>
      <c r="N6">
        <v>71</v>
      </c>
      <c r="O6" s="4">
        <v>42</v>
      </c>
      <c r="P6">
        <v>47</v>
      </c>
    </row>
    <row r="7" spans="1:17" x14ac:dyDescent="0.25">
      <c r="A7" t="s">
        <v>21</v>
      </c>
      <c r="B7" s="4">
        <v>1579</v>
      </c>
      <c r="C7" s="3">
        <v>1601</v>
      </c>
      <c r="D7" s="3">
        <f t="shared" si="0"/>
        <v>1.3932868904369844</v>
      </c>
      <c r="E7">
        <v>1608</v>
      </c>
      <c r="F7" s="3">
        <f t="shared" si="2"/>
        <v>1.8366054464851178</v>
      </c>
      <c r="G7" s="3">
        <v>1603.8</v>
      </c>
      <c r="H7" s="3">
        <f t="shared" si="3"/>
        <v>1.5706143128562333</v>
      </c>
      <c r="I7">
        <v>1604</v>
      </c>
      <c r="J7" s="4">
        <f t="shared" si="1"/>
        <v>1.583280557314759</v>
      </c>
      <c r="K7" s="3">
        <v>2044.7</v>
      </c>
      <c r="L7">
        <v>1349</v>
      </c>
      <c r="M7" s="3">
        <v>56</v>
      </c>
      <c r="N7">
        <v>60</v>
      </c>
      <c r="O7" s="4">
        <v>39</v>
      </c>
      <c r="P7">
        <v>43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55</v>
      </c>
      <c r="F8" s="3">
        <f t="shared" si="2"/>
        <v>0</v>
      </c>
      <c r="G8" s="3">
        <v>55</v>
      </c>
      <c r="H8" s="3">
        <f t="shared" si="3"/>
        <v>0</v>
      </c>
      <c r="I8">
        <v>55</v>
      </c>
      <c r="J8" s="4">
        <f t="shared" si="1"/>
        <v>0</v>
      </c>
      <c r="K8" s="3">
        <v>751.4</v>
      </c>
      <c r="L8">
        <v>150.1</v>
      </c>
      <c r="M8" s="3">
        <v>6</v>
      </c>
      <c r="N8">
        <v>6</v>
      </c>
      <c r="O8" s="4">
        <v>2</v>
      </c>
      <c r="P8">
        <v>2</v>
      </c>
    </row>
    <row r="9" spans="1:17" x14ac:dyDescent="0.25">
      <c r="A9" t="s">
        <v>23</v>
      </c>
      <c r="B9" s="3">
        <v>102</v>
      </c>
      <c r="C9" s="3">
        <v>103</v>
      </c>
      <c r="D9" s="3">
        <f t="shared" si="0"/>
        <v>0.98039215686274161</v>
      </c>
      <c r="E9">
        <v>107</v>
      </c>
      <c r="F9" s="3">
        <f t="shared" si="2"/>
        <v>4.9019607843137303</v>
      </c>
      <c r="G9" s="3">
        <v>106.1</v>
      </c>
      <c r="H9" s="3">
        <f t="shared" si="3"/>
        <v>4.0196078431372406</v>
      </c>
      <c r="I9">
        <v>106</v>
      </c>
      <c r="J9" s="4">
        <f t="shared" si="1"/>
        <v>3.9215686274509887</v>
      </c>
      <c r="K9" s="3">
        <v>805.6</v>
      </c>
      <c r="L9">
        <v>203.6</v>
      </c>
      <c r="M9" s="3">
        <v>12</v>
      </c>
      <c r="N9">
        <v>13</v>
      </c>
      <c r="O9" s="4">
        <v>4</v>
      </c>
      <c r="P9">
        <v>5</v>
      </c>
    </row>
    <row r="10" spans="1:17" x14ac:dyDescent="0.25">
      <c r="A10" t="s">
        <v>24</v>
      </c>
      <c r="B10" s="3">
        <v>509</v>
      </c>
      <c r="C10" s="3">
        <v>534</v>
      </c>
      <c r="D10" s="4">
        <f t="shared" si="0"/>
        <v>4.9115913555992208</v>
      </c>
      <c r="E10">
        <v>547</v>
      </c>
      <c r="F10" s="3">
        <f t="shared" si="2"/>
        <v>7.4656188605108031</v>
      </c>
      <c r="G10" s="3">
        <v>540.1</v>
      </c>
      <c r="H10" s="3">
        <f t="shared" si="3"/>
        <v>6.1100196463654166</v>
      </c>
      <c r="I10">
        <v>540</v>
      </c>
      <c r="J10" s="4">
        <f t="shared" si="1"/>
        <v>6.0903732809430178</v>
      </c>
      <c r="K10" s="3">
        <v>1598.7</v>
      </c>
      <c r="L10">
        <v>887.8</v>
      </c>
      <c r="M10" s="3">
        <v>53</v>
      </c>
      <c r="N10">
        <v>61</v>
      </c>
      <c r="O10" s="4">
        <v>30</v>
      </c>
      <c r="P10">
        <v>36</v>
      </c>
    </row>
    <row r="11" spans="1:17" x14ac:dyDescent="0.25">
      <c r="A11" t="s">
        <v>25</v>
      </c>
      <c r="B11" s="3">
        <v>707</v>
      </c>
      <c r="C11" s="3">
        <v>727</v>
      </c>
      <c r="D11" s="3">
        <f t="shared" si="0"/>
        <v>2.8288543140028377</v>
      </c>
      <c r="E11">
        <v>744</v>
      </c>
      <c r="F11" s="3">
        <f t="shared" si="2"/>
        <v>5.2333804809052253</v>
      </c>
      <c r="G11" s="3">
        <v>733.6</v>
      </c>
      <c r="H11" s="3">
        <f t="shared" si="3"/>
        <v>3.7623762376237657</v>
      </c>
      <c r="I11">
        <v>733.5</v>
      </c>
      <c r="J11" s="4">
        <f t="shared" si="1"/>
        <v>3.7482319660537389</v>
      </c>
      <c r="K11" s="3">
        <v>1837.9</v>
      </c>
      <c r="L11">
        <v>1097.4000000000001</v>
      </c>
      <c r="M11" s="3">
        <v>57</v>
      </c>
      <c r="N11">
        <v>66</v>
      </c>
      <c r="O11" s="4">
        <v>38</v>
      </c>
      <c r="P11">
        <v>44</v>
      </c>
    </row>
    <row r="12" spans="1:17" x14ac:dyDescent="0.25">
      <c r="A12" t="s">
        <v>7</v>
      </c>
      <c r="B12" s="4">
        <v>1093</v>
      </c>
      <c r="C12" s="3">
        <v>1101</v>
      </c>
      <c r="D12" s="3">
        <f t="shared" si="0"/>
        <v>0.73193046660566807</v>
      </c>
      <c r="E12">
        <v>1110</v>
      </c>
      <c r="F12" s="3">
        <f t="shared" si="2"/>
        <v>1.5553522415370447</v>
      </c>
      <c r="G12" s="3">
        <v>1106.2</v>
      </c>
      <c r="H12" s="3">
        <f t="shared" si="3"/>
        <v>1.2076852698993612</v>
      </c>
      <c r="I12">
        <v>1107</v>
      </c>
      <c r="J12" s="4">
        <f t="shared" si="1"/>
        <v>1.2808783165599191</v>
      </c>
      <c r="K12" s="3">
        <v>1594.9</v>
      </c>
      <c r="L12">
        <v>758</v>
      </c>
      <c r="M12" s="3">
        <v>42</v>
      </c>
      <c r="N12">
        <v>46</v>
      </c>
      <c r="O12" s="4">
        <v>47</v>
      </c>
      <c r="P12">
        <v>49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33</v>
      </c>
      <c r="F13" s="3">
        <f t="shared" si="2"/>
        <v>3.125</v>
      </c>
      <c r="G13" s="3">
        <v>32.200000000000003</v>
      </c>
      <c r="H13" s="3">
        <f t="shared" si="3"/>
        <v>0.62500000000000888</v>
      </c>
      <c r="I13">
        <v>32</v>
      </c>
      <c r="J13" s="4">
        <f t="shared" si="1"/>
        <v>0</v>
      </c>
      <c r="K13" s="3">
        <v>853.9</v>
      </c>
      <c r="L13">
        <v>143.69999999999999</v>
      </c>
      <c r="M13" s="3">
        <v>5</v>
      </c>
      <c r="N13">
        <v>8</v>
      </c>
      <c r="O13" s="4">
        <v>2</v>
      </c>
      <c r="P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46</v>
      </c>
      <c r="F14" s="3">
        <f t="shared" si="2"/>
        <v>0</v>
      </c>
      <c r="G14" s="3">
        <v>46</v>
      </c>
      <c r="H14" s="3">
        <f t="shared" si="3"/>
        <v>0</v>
      </c>
      <c r="I14">
        <v>46</v>
      </c>
      <c r="J14" s="4">
        <f t="shared" si="1"/>
        <v>0</v>
      </c>
      <c r="K14" s="3">
        <v>884.3</v>
      </c>
      <c r="L14">
        <v>86.5</v>
      </c>
      <c r="M14" s="3">
        <v>11</v>
      </c>
      <c r="N14">
        <v>14</v>
      </c>
      <c r="O14" s="4">
        <v>5</v>
      </c>
      <c r="P14">
        <v>5</v>
      </c>
    </row>
    <row r="15" spans="1:17" x14ac:dyDescent="0.25">
      <c r="A15" t="s">
        <v>10</v>
      </c>
      <c r="B15" s="4">
        <v>258</v>
      </c>
      <c r="C15" s="3">
        <v>259</v>
      </c>
      <c r="D15" s="3">
        <f t="shared" si="0"/>
        <v>0.38759689922480689</v>
      </c>
      <c r="E15">
        <v>264</v>
      </c>
      <c r="F15" s="3">
        <f t="shared" si="2"/>
        <v>2.3255813953488413</v>
      </c>
      <c r="G15" s="3">
        <v>262.10000000000002</v>
      </c>
      <c r="H15" s="3">
        <f t="shared" si="3"/>
        <v>1.5891472868217127</v>
      </c>
      <c r="I15">
        <v>262.5</v>
      </c>
      <c r="J15" s="4">
        <f t="shared" si="1"/>
        <v>1.744186046511631</v>
      </c>
      <c r="K15" s="3">
        <v>1580.8</v>
      </c>
      <c r="L15">
        <v>826.4</v>
      </c>
      <c r="M15" s="3">
        <v>36</v>
      </c>
      <c r="N15">
        <v>42</v>
      </c>
      <c r="O15" s="4">
        <v>32</v>
      </c>
      <c r="P15">
        <v>39</v>
      </c>
    </row>
    <row r="16" spans="1:17" x14ac:dyDescent="0.25">
      <c r="A16" t="s">
        <v>11</v>
      </c>
      <c r="B16" s="4">
        <v>323</v>
      </c>
      <c r="C16" s="3">
        <v>330</v>
      </c>
      <c r="D16" s="3">
        <f t="shared" si="0"/>
        <v>2.1671826625387025</v>
      </c>
      <c r="E16">
        <v>338</v>
      </c>
      <c r="F16" s="3">
        <f t="shared" si="2"/>
        <v>4.6439628482972228</v>
      </c>
      <c r="G16" s="3">
        <v>333.3</v>
      </c>
      <c r="H16" s="3">
        <f t="shared" si="3"/>
        <v>3.1888544891640835</v>
      </c>
      <c r="I16">
        <v>333</v>
      </c>
      <c r="J16" s="4">
        <f t="shared" si="1"/>
        <v>3.0959752321981338</v>
      </c>
      <c r="K16" s="3">
        <v>2139.9</v>
      </c>
      <c r="L16">
        <v>1322.4</v>
      </c>
      <c r="M16" s="3">
        <v>35</v>
      </c>
      <c r="N16">
        <v>47</v>
      </c>
      <c r="O16" s="4">
        <v>37</v>
      </c>
      <c r="P16">
        <v>41</v>
      </c>
    </row>
    <row r="17" spans="1:16" x14ac:dyDescent="0.25">
      <c r="A17" t="s">
        <v>12</v>
      </c>
      <c r="B17" s="4">
        <v>556</v>
      </c>
      <c r="C17" s="3">
        <v>569</v>
      </c>
      <c r="D17" s="3">
        <f t="shared" si="0"/>
        <v>2.3381294964028854</v>
      </c>
      <c r="E17">
        <v>577</v>
      </c>
      <c r="F17" s="3">
        <f t="shared" si="2"/>
        <v>3.7769784172661858</v>
      </c>
      <c r="G17" s="3">
        <v>572.5</v>
      </c>
      <c r="H17" s="3">
        <f t="shared" si="3"/>
        <v>2.9676258992805682</v>
      </c>
      <c r="I17">
        <v>573</v>
      </c>
      <c r="J17" s="4">
        <f t="shared" si="1"/>
        <v>3.0575539568345356</v>
      </c>
      <c r="K17" s="3">
        <v>2581.6999999999998</v>
      </c>
      <c r="L17">
        <v>1641.6</v>
      </c>
      <c r="M17" s="3">
        <v>40</v>
      </c>
      <c r="N17">
        <v>51</v>
      </c>
      <c r="O17" s="4">
        <v>39</v>
      </c>
      <c r="P17">
        <v>45</v>
      </c>
    </row>
    <row r="18" spans="1:16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11</v>
      </c>
      <c r="F18" s="3">
        <f t="shared" si="2"/>
        <v>0</v>
      </c>
      <c r="G18" s="3">
        <v>11</v>
      </c>
      <c r="H18" s="3">
        <f t="shared" si="3"/>
        <v>0</v>
      </c>
      <c r="I18">
        <v>11</v>
      </c>
      <c r="J18" s="4">
        <f t="shared" si="1"/>
        <v>0</v>
      </c>
      <c r="K18" s="3">
        <v>1610.8</v>
      </c>
      <c r="L18">
        <v>296.60000000000002</v>
      </c>
      <c r="M18" s="3">
        <v>4</v>
      </c>
      <c r="N18">
        <v>4</v>
      </c>
      <c r="O18" s="4">
        <v>2</v>
      </c>
      <c r="P18">
        <v>2</v>
      </c>
    </row>
    <row r="19" spans="1:16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18</v>
      </c>
      <c r="F19" s="3">
        <f t="shared" si="2"/>
        <v>0</v>
      </c>
      <c r="G19" s="3">
        <v>18</v>
      </c>
      <c r="H19" s="3">
        <f t="shared" si="3"/>
        <v>0</v>
      </c>
      <c r="I19">
        <v>18</v>
      </c>
      <c r="J19" s="4">
        <f t="shared" si="1"/>
        <v>0</v>
      </c>
      <c r="K19" s="3">
        <v>1386.3</v>
      </c>
      <c r="L19">
        <v>182.7</v>
      </c>
      <c r="M19" s="3">
        <v>4</v>
      </c>
      <c r="N19">
        <v>5</v>
      </c>
      <c r="O19" s="4">
        <v>2</v>
      </c>
      <c r="P19">
        <v>4</v>
      </c>
    </row>
    <row r="20" spans="1:16" x14ac:dyDescent="0.25">
      <c r="A20" t="s">
        <v>15</v>
      </c>
      <c r="B20" s="4">
        <v>113</v>
      </c>
      <c r="C20" s="3">
        <v>113</v>
      </c>
      <c r="D20" s="3">
        <f t="shared" si="0"/>
        <v>0</v>
      </c>
      <c r="E20">
        <v>117</v>
      </c>
      <c r="F20" s="3">
        <f t="shared" si="2"/>
        <v>3.539823008849563</v>
      </c>
      <c r="G20" s="3">
        <v>114.6</v>
      </c>
      <c r="H20" s="3">
        <f t="shared" si="3"/>
        <v>1.4159292035398119</v>
      </c>
      <c r="I20">
        <v>115</v>
      </c>
      <c r="J20" s="4">
        <f t="shared" si="1"/>
        <v>1.7699115044247815</v>
      </c>
      <c r="K20" s="3">
        <v>1629.4</v>
      </c>
      <c r="L20">
        <v>773.8</v>
      </c>
      <c r="M20" s="3">
        <v>8</v>
      </c>
      <c r="N20">
        <v>12</v>
      </c>
      <c r="O20" s="4">
        <v>19</v>
      </c>
      <c r="P20">
        <v>24</v>
      </c>
    </row>
    <row r="21" spans="1:16" x14ac:dyDescent="0.25">
      <c r="A21" t="s">
        <v>16</v>
      </c>
      <c r="B21" s="4">
        <v>146</v>
      </c>
      <c r="C21" s="3">
        <v>147</v>
      </c>
      <c r="D21" s="3">
        <f t="shared" si="0"/>
        <v>0.68493150684931781</v>
      </c>
      <c r="E21">
        <v>150</v>
      </c>
      <c r="F21" s="3">
        <f t="shared" si="2"/>
        <v>2.7397260273972712</v>
      </c>
      <c r="G21" s="3">
        <v>148.9</v>
      </c>
      <c r="H21" s="3">
        <f t="shared" si="3"/>
        <v>1.9863013698630194</v>
      </c>
      <c r="I21">
        <v>149.5</v>
      </c>
      <c r="J21" s="4">
        <f t="shared" si="1"/>
        <v>2.3972602739726012</v>
      </c>
      <c r="K21" s="3">
        <v>1765.2</v>
      </c>
      <c r="L21">
        <v>938.2</v>
      </c>
      <c r="M21" s="3">
        <v>2</v>
      </c>
      <c r="N21">
        <v>8</v>
      </c>
      <c r="O21" s="4">
        <v>15</v>
      </c>
      <c r="P21">
        <v>22</v>
      </c>
    </row>
    <row r="22" spans="1:16" x14ac:dyDescent="0.25">
      <c r="A22" t="s">
        <v>18</v>
      </c>
      <c r="B22" s="4">
        <v>267</v>
      </c>
      <c r="C22" s="3">
        <v>267</v>
      </c>
      <c r="D22" s="3">
        <f t="shared" si="0"/>
        <v>0</v>
      </c>
      <c r="E22">
        <v>269</v>
      </c>
      <c r="F22" s="3">
        <f t="shared" si="2"/>
        <v>0.74906367041198685</v>
      </c>
      <c r="G22" s="3">
        <v>267.60000000000002</v>
      </c>
      <c r="H22" s="3">
        <f t="shared" si="3"/>
        <v>0.22471910112360494</v>
      </c>
      <c r="I22">
        <v>267</v>
      </c>
      <c r="J22" s="4">
        <f t="shared" si="1"/>
        <v>0</v>
      </c>
      <c r="K22" s="3">
        <v>1863</v>
      </c>
      <c r="L22">
        <v>900.9</v>
      </c>
      <c r="M22" s="3">
        <v>6</v>
      </c>
      <c r="N22">
        <v>9</v>
      </c>
      <c r="O22" s="4">
        <v>5</v>
      </c>
      <c r="P22">
        <v>9</v>
      </c>
    </row>
    <row r="23" spans="1:16" x14ac:dyDescent="0.25">
      <c r="A23" t="s">
        <v>74</v>
      </c>
      <c r="C23" s="3"/>
      <c r="D23" s="3">
        <f>AVERAGE(D3:D22)</f>
        <v>1.0629731297965237</v>
      </c>
      <c r="F23" s="3">
        <f>AVERAGE(F3:F22)</f>
        <v>3.1743993647216628</v>
      </c>
      <c r="G23" s="3"/>
      <c r="H23" s="3">
        <f>AVERAGE(H3:H22)</f>
        <v>1.9558220518674108</v>
      </c>
      <c r="J23" s="4">
        <f>AVERAGE(J3:J22)</f>
        <v>1.8740908603874484</v>
      </c>
      <c r="K23" s="3"/>
      <c r="M23" s="3"/>
      <c r="O23" s="4"/>
    </row>
    <row r="24" spans="1:16" x14ac:dyDescent="0.25">
      <c r="C24" s="3"/>
      <c r="G24" s="3"/>
      <c r="K24" s="3"/>
      <c r="M24" s="3"/>
      <c r="O24" s="4"/>
    </row>
    <row r="25" spans="1:16" x14ac:dyDescent="0.25">
      <c r="C25" s="3"/>
      <c r="G25" s="3"/>
      <c r="K25" s="3"/>
      <c r="M25" s="3"/>
      <c r="O25" s="4"/>
    </row>
    <row r="26" spans="1:16" x14ac:dyDescent="0.25">
      <c r="A26" t="s">
        <v>26</v>
      </c>
      <c r="B26" s="3">
        <v>106</v>
      </c>
      <c r="C26" s="3">
        <v>106</v>
      </c>
      <c r="D26" s="3">
        <f t="shared" ref="D26:D45" si="4">((C26 / B26) - 1) * 100</f>
        <v>0</v>
      </c>
      <c r="E26">
        <v>107</v>
      </c>
      <c r="F26" s="3">
        <f t="shared" ref="F26:F45" si="5">((E26 / B26) - 1) * 100</f>
        <v>0.94339622641510523</v>
      </c>
      <c r="G26" s="3">
        <v>106.9</v>
      </c>
      <c r="H26" s="3">
        <f t="shared" ref="H26:H45" si="6">((G26 / B26) - 1) * 100</f>
        <v>0.84905660377359027</v>
      </c>
      <c r="I26">
        <v>107</v>
      </c>
      <c r="J26" s="4">
        <f t="shared" ref="J26:J45" si="7">((I26 / B26) - 1) * 100</f>
        <v>0.94339622641510523</v>
      </c>
      <c r="K26" s="3">
        <v>1130.7</v>
      </c>
      <c r="L26">
        <v>114.3</v>
      </c>
      <c r="M26" s="3">
        <v>16</v>
      </c>
      <c r="N26">
        <v>23</v>
      </c>
      <c r="O26" s="4">
        <v>2</v>
      </c>
      <c r="P26">
        <v>3</v>
      </c>
    </row>
    <row r="27" spans="1:16" x14ac:dyDescent="0.25">
      <c r="A27" t="s">
        <v>37</v>
      </c>
      <c r="B27" s="3">
        <v>220</v>
      </c>
      <c r="C27" s="3">
        <v>220</v>
      </c>
      <c r="D27" s="3">
        <f t="shared" si="4"/>
        <v>0</v>
      </c>
      <c r="E27">
        <v>224</v>
      </c>
      <c r="F27" s="3">
        <f t="shared" si="5"/>
        <v>1.8181818181818077</v>
      </c>
      <c r="G27" s="3">
        <v>223.6</v>
      </c>
      <c r="H27" s="3">
        <f t="shared" si="6"/>
        <v>1.6363636363636358</v>
      </c>
      <c r="I27">
        <v>224</v>
      </c>
      <c r="J27" s="4">
        <f t="shared" si="7"/>
        <v>1.8181818181818077</v>
      </c>
      <c r="K27" s="3">
        <v>1170.9000000000001</v>
      </c>
      <c r="L27">
        <v>124.9</v>
      </c>
      <c r="M27" s="3">
        <v>38</v>
      </c>
      <c r="N27">
        <v>39</v>
      </c>
      <c r="O27" s="4">
        <v>5</v>
      </c>
      <c r="P27">
        <v>5</v>
      </c>
    </row>
    <row r="28" spans="1:16" x14ac:dyDescent="0.25">
      <c r="A28" t="s">
        <v>39</v>
      </c>
      <c r="B28" s="3">
        <v>1565</v>
      </c>
      <c r="C28" s="3">
        <v>1634</v>
      </c>
      <c r="D28" s="3">
        <f t="shared" si="4"/>
        <v>4.4089456869009558</v>
      </c>
      <c r="E28">
        <v>1690</v>
      </c>
      <c r="F28" s="3">
        <f t="shared" si="5"/>
        <v>7.9872204472843489</v>
      </c>
      <c r="G28" s="3">
        <v>1657.2</v>
      </c>
      <c r="H28" s="3">
        <f t="shared" si="6"/>
        <v>5.8913738019169326</v>
      </c>
      <c r="I28">
        <v>1654.5</v>
      </c>
      <c r="J28" s="4">
        <f t="shared" si="7"/>
        <v>5.718849840255591</v>
      </c>
      <c r="K28" s="3">
        <v>2927</v>
      </c>
      <c r="L28">
        <v>1636.2</v>
      </c>
      <c r="M28" s="3">
        <v>127</v>
      </c>
      <c r="N28">
        <v>141</v>
      </c>
      <c r="O28" s="4">
        <v>71</v>
      </c>
      <c r="P28">
        <v>79</v>
      </c>
    </row>
    <row r="29" spans="1:16" x14ac:dyDescent="0.25">
      <c r="A29" t="s">
        <v>40</v>
      </c>
      <c r="B29" s="3">
        <v>1935</v>
      </c>
      <c r="C29" s="3">
        <v>2003</v>
      </c>
      <c r="D29" s="3">
        <f t="shared" si="4"/>
        <v>3.5142118863049188</v>
      </c>
      <c r="E29">
        <v>2015</v>
      </c>
      <c r="F29" s="3">
        <f t="shared" si="5"/>
        <v>4.134366925064592</v>
      </c>
      <c r="G29" s="3">
        <v>2009.4</v>
      </c>
      <c r="H29" s="3">
        <f t="shared" si="6"/>
        <v>3.8449612403100852</v>
      </c>
      <c r="I29">
        <v>2010</v>
      </c>
      <c r="J29" s="4">
        <f t="shared" si="7"/>
        <v>3.8759689922480689</v>
      </c>
      <c r="K29" s="3">
        <v>3463.8</v>
      </c>
      <c r="L29">
        <v>2054.5</v>
      </c>
      <c r="M29" s="3">
        <v>136</v>
      </c>
      <c r="N29">
        <v>142</v>
      </c>
      <c r="O29" s="4">
        <v>73</v>
      </c>
      <c r="P29">
        <v>81</v>
      </c>
    </row>
    <row r="30" spans="1:16" x14ac:dyDescent="0.25">
      <c r="A30" t="s">
        <v>41</v>
      </c>
      <c r="B30" s="3">
        <v>3250</v>
      </c>
      <c r="C30" s="3">
        <v>3314</v>
      </c>
      <c r="D30" s="3">
        <f t="shared" si="4"/>
        <v>1.9692307692307676</v>
      </c>
      <c r="E30">
        <v>3323</v>
      </c>
      <c r="F30" s="3">
        <f t="shared" si="5"/>
        <v>2.2461538461538533</v>
      </c>
      <c r="G30" s="3">
        <v>3317.8</v>
      </c>
      <c r="H30" s="3">
        <f t="shared" si="6"/>
        <v>2.0861538461538487</v>
      </c>
      <c r="I30">
        <v>3317</v>
      </c>
      <c r="J30" s="4">
        <f t="shared" si="7"/>
        <v>2.0615384615384702</v>
      </c>
      <c r="K30" s="3">
        <v>2755.7</v>
      </c>
      <c r="L30">
        <v>1057.7</v>
      </c>
      <c r="M30" s="3">
        <v>120</v>
      </c>
      <c r="N30">
        <v>125</v>
      </c>
      <c r="O30" s="4">
        <v>90</v>
      </c>
      <c r="P30">
        <v>93</v>
      </c>
    </row>
    <row r="31" spans="1:16" x14ac:dyDescent="0.25">
      <c r="A31" t="s">
        <v>42</v>
      </c>
      <c r="B31" s="3">
        <v>67</v>
      </c>
      <c r="C31" s="3">
        <v>67</v>
      </c>
      <c r="D31" s="3">
        <f t="shared" si="4"/>
        <v>0</v>
      </c>
      <c r="E31">
        <v>70</v>
      </c>
      <c r="F31" s="3">
        <f t="shared" si="5"/>
        <v>4.4776119402984982</v>
      </c>
      <c r="G31" s="3">
        <v>69.7</v>
      </c>
      <c r="H31" s="3">
        <f t="shared" si="6"/>
        <v>4.0298507462686706</v>
      </c>
      <c r="I31">
        <v>70</v>
      </c>
      <c r="J31" s="4">
        <f t="shared" si="7"/>
        <v>4.4776119402984982</v>
      </c>
      <c r="K31" s="3">
        <v>1610.1</v>
      </c>
      <c r="L31">
        <v>149.6</v>
      </c>
      <c r="M31" s="3">
        <v>16</v>
      </c>
      <c r="N31">
        <v>21</v>
      </c>
      <c r="O31" s="4">
        <v>2</v>
      </c>
      <c r="P31">
        <v>3</v>
      </c>
    </row>
    <row r="32" spans="1:16" x14ac:dyDescent="0.25">
      <c r="A32" t="s">
        <v>43</v>
      </c>
      <c r="B32" s="3">
        <v>103</v>
      </c>
      <c r="C32" s="3">
        <v>105</v>
      </c>
      <c r="D32" s="3">
        <f t="shared" si="4"/>
        <v>1.9417475728155331</v>
      </c>
      <c r="E32">
        <v>110</v>
      </c>
      <c r="F32" s="3">
        <f t="shared" si="5"/>
        <v>6.7961165048543659</v>
      </c>
      <c r="G32" s="3">
        <v>108.9</v>
      </c>
      <c r="H32" s="3">
        <f t="shared" si="6"/>
        <v>5.7281553398058405</v>
      </c>
      <c r="I32">
        <v>110</v>
      </c>
      <c r="J32" s="4">
        <f t="shared" si="7"/>
        <v>6.7961165048543659</v>
      </c>
      <c r="K32" s="3">
        <v>2270.1999999999998</v>
      </c>
      <c r="L32">
        <v>745.8</v>
      </c>
      <c r="M32" s="3">
        <v>13</v>
      </c>
      <c r="N32">
        <v>19</v>
      </c>
      <c r="O32" s="4">
        <v>4</v>
      </c>
      <c r="P32">
        <v>6</v>
      </c>
    </row>
    <row r="33" spans="1:16" x14ac:dyDescent="0.25">
      <c r="A33" t="s">
        <v>44</v>
      </c>
      <c r="B33" s="3">
        <v>1072</v>
      </c>
      <c r="C33" s="3">
        <v>1125</v>
      </c>
      <c r="D33" s="3">
        <f t="shared" si="4"/>
        <v>4.9440298507462677</v>
      </c>
      <c r="E33">
        <v>1141</v>
      </c>
      <c r="F33" s="3">
        <f t="shared" si="5"/>
        <v>6.4365671641791078</v>
      </c>
      <c r="G33" s="3">
        <v>1132.7</v>
      </c>
      <c r="H33" s="3">
        <f t="shared" si="6"/>
        <v>5.6623134328358304</v>
      </c>
      <c r="I33">
        <v>1134</v>
      </c>
      <c r="J33" s="4">
        <f t="shared" si="7"/>
        <v>5.7835820895522305</v>
      </c>
      <c r="K33" s="3">
        <v>3446.4</v>
      </c>
      <c r="L33">
        <v>1713.7</v>
      </c>
      <c r="M33" s="3">
        <v>109</v>
      </c>
      <c r="N33">
        <v>128</v>
      </c>
      <c r="O33" s="4">
        <v>66</v>
      </c>
      <c r="P33">
        <v>72</v>
      </c>
    </row>
    <row r="34" spans="1:16" x14ac:dyDescent="0.25">
      <c r="A34" t="s">
        <v>45</v>
      </c>
      <c r="B34" s="3">
        <v>1448</v>
      </c>
      <c r="C34" s="3">
        <v>1497</v>
      </c>
      <c r="D34" s="3">
        <f t="shared" si="4"/>
        <v>3.3839779005524928</v>
      </c>
      <c r="E34">
        <v>1528</v>
      </c>
      <c r="F34" s="3">
        <f t="shared" si="5"/>
        <v>5.5248618784530468</v>
      </c>
      <c r="G34" s="3">
        <v>1508.7</v>
      </c>
      <c r="H34" s="3">
        <f t="shared" si="6"/>
        <v>4.1919889502762375</v>
      </c>
      <c r="I34">
        <v>1506</v>
      </c>
      <c r="J34" s="4">
        <f t="shared" si="7"/>
        <v>4.0055248618784622</v>
      </c>
      <c r="K34" s="3">
        <v>3618.2</v>
      </c>
      <c r="L34">
        <v>1754.9</v>
      </c>
      <c r="M34" s="3">
        <v>123</v>
      </c>
      <c r="N34">
        <v>138</v>
      </c>
      <c r="O34" s="4">
        <v>88</v>
      </c>
      <c r="P34">
        <v>96</v>
      </c>
    </row>
    <row r="35" spans="1:16" x14ac:dyDescent="0.25">
      <c r="A35" t="s">
        <v>27</v>
      </c>
      <c r="B35" s="3">
        <v>2110</v>
      </c>
      <c r="C35" s="3">
        <v>2151</v>
      </c>
      <c r="D35" s="3">
        <f t="shared" si="4"/>
        <v>1.9431279620853115</v>
      </c>
      <c r="E35">
        <v>2164</v>
      </c>
      <c r="F35" s="3">
        <f t="shared" si="5"/>
        <v>2.5592417061611306</v>
      </c>
      <c r="G35" s="3">
        <v>2156.9</v>
      </c>
      <c r="H35" s="3">
        <f t="shared" si="6"/>
        <v>2.222748815165887</v>
      </c>
      <c r="I35">
        <v>2155</v>
      </c>
      <c r="J35" s="4">
        <f t="shared" si="7"/>
        <v>2.1327014218009532</v>
      </c>
      <c r="K35" s="3">
        <v>4736.6000000000004</v>
      </c>
      <c r="L35">
        <v>2669.2</v>
      </c>
      <c r="M35" s="3">
        <v>96</v>
      </c>
      <c r="N35">
        <v>108</v>
      </c>
      <c r="O35" s="4">
        <v>72</v>
      </c>
      <c r="P35">
        <v>80</v>
      </c>
    </row>
    <row r="36" spans="1:16" x14ac:dyDescent="0.25">
      <c r="A36" t="s">
        <v>28</v>
      </c>
      <c r="B36" s="3">
        <v>29</v>
      </c>
      <c r="C36" s="3">
        <v>29</v>
      </c>
      <c r="D36" s="3">
        <f t="shared" si="4"/>
        <v>0</v>
      </c>
      <c r="E36">
        <v>31</v>
      </c>
      <c r="F36" s="3">
        <f t="shared" si="5"/>
        <v>6.8965517241379226</v>
      </c>
      <c r="G36" s="3">
        <v>29.7</v>
      </c>
      <c r="H36" s="3">
        <f t="shared" si="6"/>
        <v>2.4137931034482696</v>
      </c>
      <c r="I36">
        <v>30</v>
      </c>
      <c r="J36" s="4">
        <f t="shared" si="7"/>
        <v>3.4482758620689724</v>
      </c>
      <c r="K36" s="3">
        <v>1887.6</v>
      </c>
      <c r="L36">
        <v>210.2</v>
      </c>
      <c r="M36" s="3">
        <v>7</v>
      </c>
      <c r="N36">
        <v>11</v>
      </c>
      <c r="O36" s="4">
        <v>2</v>
      </c>
      <c r="P36">
        <v>2</v>
      </c>
    </row>
    <row r="37" spans="1:16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>
        <v>42</v>
      </c>
      <c r="F37" s="3">
        <f t="shared" si="5"/>
        <v>0</v>
      </c>
      <c r="G37" s="3">
        <v>42</v>
      </c>
      <c r="H37" s="3">
        <f t="shared" si="6"/>
        <v>0</v>
      </c>
      <c r="I37">
        <v>42</v>
      </c>
      <c r="J37" s="4">
        <f t="shared" si="7"/>
        <v>0</v>
      </c>
      <c r="K37" s="3">
        <v>1870</v>
      </c>
      <c r="L37">
        <v>250.5</v>
      </c>
      <c r="M37" s="3">
        <v>12</v>
      </c>
      <c r="N37">
        <v>14</v>
      </c>
      <c r="O37" s="4">
        <v>2</v>
      </c>
      <c r="P37">
        <v>6</v>
      </c>
    </row>
    <row r="38" spans="1:16" x14ac:dyDescent="0.25">
      <c r="A38" t="s">
        <v>30</v>
      </c>
      <c r="B38" s="3">
        <v>500</v>
      </c>
      <c r="C38" s="3">
        <v>508</v>
      </c>
      <c r="D38" s="3">
        <f t="shared" si="4"/>
        <v>1.6000000000000014</v>
      </c>
      <c r="E38">
        <v>520</v>
      </c>
      <c r="F38" s="3">
        <f t="shared" si="5"/>
        <v>4.0000000000000036</v>
      </c>
      <c r="G38" s="3">
        <v>515.29999999999995</v>
      </c>
      <c r="H38" s="3">
        <f t="shared" si="6"/>
        <v>3.0599999999999961</v>
      </c>
      <c r="I38">
        <v>516.5</v>
      </c>
      <c r="J38" s="4">
        <f t="shared" si="7"/>
        <v>3.2999999999999918</v>
      </c>
      <c r="K38" s="3">
        <v>3986.3</v>
      </c>
      <c r="L38">
        <v>2168.4</v>
      </c>
      <c r="M38" s="3">
        <v>61</v>
      </c>
      <c r="N38">
        <v>84</v>
      </c>
      <c r="O38" s="4">
        <v>62</v>
      </c>
      <c r="P38">
        <v>67</v>
      </c>
    </row>
    <row r="39" spans="1:16" x14ac:dyDescent="0.25">
      <c r="A39" t="s">
        <v>31</v>
      </c>
      <c r="B39" s="3">
        <v>667</v>
      </c>
      <c r="C39" s="3">
        <v>678</v>
      </c>
      <c r="D39" s="3">
        <f t="shared" si="4"/>
        <v>1.6491754122938573</v>
      </c>
      <c r="E39">
        <v>695</v>
      </c>
      <c r="F39" s="3">
        <f t="shared" si="5"/>
        <v>4.1979010494752611</v>
      </c>
      <c r="G39" s="3">
        <v>685.8</v>
      </c>
      <c r="H39" s="3">
        <f t="shared" si="6"/>
        <v>2.8185907046476721</v>
      </c>
      <c r="I39">
        <v>685</v>
      </c>
      <c r="J39" s="4">
        <f t="shared" si="7"/>
        <v>2.6986506746626615</v>
      </c>
      <c r="K39" s="3">
        <v>5274.3</v>
      </c>
      <c r="L39">
        <v>3346.3</v>
      </c>
      <c r="M39" s="3">
        <v>72</v>
      </c>
      <c r="N39">
        <v>87</v>
      </c>
      <c r="O39" s="4">
        <v>81</v>
      </c>
      <c r="P39">
        <v>90</v>
      </c>
    </row>
    <row r="40" spans="1:16" x14ac:dyDescent="0.25">
      <c r="A40" t="s">
        <v>32</v>
      </c>
      <c r="B40" s="3">
        <v>1116</v>
      </c>
      <c r="C40" s="3">
        <v>1133</v>
      </c>
      <c r="D40" s="3">
        <f t="shared" si="4"/>
        <v>1.5232974910394326</v>
      </c>
      <c r="E40">
        <v>1149</v>
      </c>
      <c r="F40" s="3">
        <f t="shared" si="5"/>
        <v>2.9569892473118253</v>
      </c>
      <c r="G40" s="3">
        <v>1140.4000000000001</v>
      </c>
      <c r="H40" s="3">
        <f t="shared" si="6"/>
        <v>2.1863799283154295</v>
      </c>
      <c r="I40">
        <v>1142</v>
      </c>
      <c r="J40" s="4">
        <f t="shared" si="7"/>
        <v>2.3297491039426577</v>
      </c>
      <c r="K40" s="3">
        <v>4554.1000000000004</v>
      </c>
      <c r="L40">
        <v>2302.1999999999998</v>
      </c>
      <c r="M40" s="3">
        <v>75</v>
      </c>
      <c r="N40">
        <v>91</v>
      </c>
      <c r="O40" s="4">
        <v>87</v>
      </c>
      <c r="P40">
        <v>100</v>
      </c>
    </row>
    <row r="41" spans="1:16" x14ac:dyDescent="0.25">
      <c r="A41" t="s">
        <v>33</v>
      </c>
      <c r="B41" s="3">
        <v>13</v>
      </c>
      <c r="C41" s="3">
        <v>13</v>
      </c>
      <c r="D41" s="3">
        <f t="shared" si="4"/>
        <v>0</v>
      </c>
      <c r="E41">
        <v>13</v>
      </c>
      <c r="F41" s="3">
        <f t="shared" si="5"/>
        <v>0</v>
      </c>
      <c r="G41" s="3">
        <v>13</v>
      </c>
      <c r="H41" s="3">
        <f t="shared" si="6"/>
        <v>0</v>
      </c>
      <c r="I41">
        <v>13</v>
      </c>
      <c r="J41" s="4">
        <f t="shared" si="7"/>
        <v>0</v>
      </c>
      <c r="K41" s="3">
        <v>3502.8</v>
      </c>
      <c r="L41">
        <v>272.8</v>
      </c>
      <c r="M41" s="3">
        <v>5</v>
      </c>
      <c r="N41">
        <v>6</v>
      </c>
      <c r="O41" s="4">
        <v>2</v>
      </c>
      <c r="P41">
        <v>3</v>
      </c>
    </row>
    <row r="42" spans="1:16" x14ac:dyDescent="0.25">
      <c r="A42" t="s">
        <v>34</v>
      </c>
      <c r="B42" s="3">
        <v>23</v>
      </c>
      <c r="C42" s="3">
        <v>23</v>
      </c>
      <c r="D42" s="3">
        <f t="shared" si="4"/>
        <v>0</v>
      </c>
      <c r="E42">
        <v>23</v>
      </c>
      <c r="F42" s="3">
        <f t="shared" si="5"/>
        <v>0</v>
      </c>
      <c r="G42" s="3">
        <v>23</v>
      </c>
      <c r="H42" s="3">
        <f t="shared" si="6"/>
        <v>0</v>
      </c>
      <c r="I42">
        <v>23</v>
      </c>
      <c r="J42" s="4">
        <f t="shared" si="7"/>
        <v>0</v>
      </c>
      <c r="K42" s="3">
        <v>2629.7</v>
      </c>
      <c r="L42">
        <v>352.6</v>
      </c>
      <c r="M42" s="3">
        <v>6</v>
      </c>
      <c r="N42">
        <v>8</v>
      </c>
      <c r="O42" s="4">
        <v>4</v>
      </c>
      <c r="P42">
        <v>5</v>
      </c>
    </row>
    <row r="43" spans="1:16" x14ac:dyDescent="0.25">
      <c r="A43" t="s">
        <v>35</v>
      </c>
      <c r="B43" s="3">
        <v>223</v>
      </c>
      <c r="C43" s="3">
        <v>230</v>
      </c>
      <c r="D43" s="3">
        <f t="shared" si="4"/>
        <v>3.1390134529148073</v>
      </c>
      <c r="E43">
        <v>235</v>
      </c>
      <c r="F43" s="3">
        <f t="shared" si="5"/>
        <v>5.3811659192825045</v>
      </c>
      <c r="G43" s="3">
        <v>232</v>
      </c>
      <c r="H43" s="3">
        <f t="shared" si="6"/>
        <v>4.0358744394618729</v>
      </c>
      <c r="I43">
        <v>231</v>
      </c>
      <c r="J43" s="4">
        <f t="shared" si="7"/>
        <v>3.5874439461883512</v>
      </c>
      <c r="K43" s="3">
        <v>4521.8999999999996</v>
      </c>
      <c r="L43">
        <v>2654.8</v>
      </c>
      <c r="M43" s="3">
        <v>16</v>
      </c>
      <c r="N43">
        <v>26</v>
      </c>
      <c r="O43" s="4">
        <v>37</v>
      </c>
      <c r="P43">
        <v>47</v>
      </c>
    </row>
    <row r="44" spans="1:16" x14ac:dyDescent="0.25">
      <c r="A44" t="s">
        <v>36</v>
      </c>
      <c r="B44" s="3">
        <v>310</v>
      </c>
      <c r="C44" s="3">
        <v>318</v>
      </c>
      <c r="D44" s="3">
        <f t="shared" si="4"/>
        <v>2.5806451612903292</v>
      </c>
      <c r="E44">
        <v>326</v>
      </c>
      <c r="F44" s="3">
        <f t="shared" si="5"/>
        <v>5.1612903225806361</v>
      </c>
      <c r="G44" s="3">
        <v>322.10000000000002</v>
      </c>
      <c r="H44" s="3">
        <f t="shared" si="6"/>
        <v>3.9032258064516157</v>
      </c>
      <c r="I44">
        <v>322</v>
      </c>
      <c r="J44" s="4">
        <f t="shared" si="7"/>
        <v>3.8709677419354938</v>
      </c>
      <c r="K44" s="3">
        <v>5894.6</v>
      </c>
      <c r="L44">
        <v>3945.1</v>
      </c>
      <c r="M44" s="3">
        <v>19</v>
      </c>
      <c r="N44">
        <v>28</v>
      </c>
      <c r="O44" s="4">
        <v>45</v>
      </c>
      <c r="P44">
        <v>50</v>
      </c>
    </row>
    <row r="45" spans="1:16" x14ac:dyDescent="0.25">
      <c r="A45" t="s">
        <v>38</v>
      </c>
      <c r="B45" s="3">
        <v>537</v>
      </c>
      <c r="C45" s="3">
        <v>538</v>
      </c>
      <c r="D45" s="3">
        <f t="shared" si="4"/>
        <v>0.18621973929235924</v>
      </c>
      <c r="E45">
        <v>543</v>
      </c>
      <c r="F45" s="3">
        <f t="shared" si="5"/>
        <v>1.1173184357541999</v>
      </c>
      <c r="G45" s="3">
        <v>540.9</v>
      </c>
      <c r="H45" s="3">
        <f t="shared" si="6"/>
        <v>0.72625698324022547</v>
      </c>
      <c r="I45">
        <v>541.5</v>
      </c>
      <c r="J45" s="4">
        <f t="shared" si="7"/>
        <v>0.8379888268156499</v>
      </c>
      <c r="K45" s="3">
        <v>6307.9</v>
      </c>
      <c r="L45">
        <v>4091.8</v>
      </c>
      <c r="M45" s="3">
        <v>7</v>
      </c>
      <c r="N45">
        <v>18</v>
      </c>
      <c r="O45" s="4">
        <v>22</v>
      </c>
      <c r="P45">
        <v>34</v>
      </c>
    </row>
    <row r="46" spans="1:16" x14ac:dyDescent="0.25">
      <c r="A46" t="s">
        <v>74</v>
      </c>
      <c r="C46" s="3"/>
      <c r="D46" s="3">
        <f>AVERAGE(D26:D45)</f>
        <v>1.6391811442733519</v>
      </c>
      <c r="F46" s="3">
        <f>AVERAGE(F26:F45)</f>
        <v>3.6317467577794114</v>
      </c>
      <c r="G46" s="3"/>
      <c r="H46" s="3">
        <f>AVERAGE(H26:H45)</f>
        <v>2.764354368921782</v>
      </c>
      <c r="J46" s="4">
        <f>AVERAGE(J26:J45)</f>
        <v>2.8843274156318666</v>
      </c>
      <c r="K46" s="3"/>
      <c r="M46" s="3"/>
      <c r="O46" s="4"/>
    </row>
    <row r="47" spans="1:16" x14ac:dyDescent="0.25">
      <c r="C47" s="3"/>
      <c r="G47" s="3"/>
      <c r="K47" s="3"/>
      <c r="M47" s="3"/>
      <c r="O47" s="4"/>
    </row>
    <row r="48" spans="1:16" x14ac:dyDescent="0.25">
      <c r="C48" s="3"/>
      <c r="G48" s="3"/>
      <c r="K48" s="3"/>
      <c r="M48" s="3"/>
      <c r="O48" s="4"/>
    </row>
    <row r="49" spans="1:16" x14ac:dyDescent="0.25">
      <c r="A49" t="s">
        <v>46</v>
      </c>
      <c r="B49" s="3">
        <v>111</v>
      </c>
      <c r="C49" s="3">
        <v>111</v>
      </c>
      <c r="D49" s="3">
        <f t="shared" ref="D49:D68" si="8">((C49 / B49) - 1) * 100</f>
        <v>0</v>
      </c>
      <c r="E49">
        <v>111</v>
      </c>
      <c r="F49" s="3">
        <f t="shared" ref="F49:F68" si="9">((E49 / B49) - 1) * 100</f>
        <v>0</v>
      </c>
      <c r="G49" s="3">
        <v>111</v>
      </c>
      <c r="H49" s="3">
        <f t="shared" ref="H49:H68" si="10">((G49 / B49) - 1) * 100</f>
        <v>0</v>
      </c>
      <c r="I49">
        <v>111</v>
      </c>
      <c r="J49" s="4">
        <f t="shared" ref="J49:J68" si="11">((I49 / B49) - 1) * 100</f>
        <v>0</v>
      </c>
      <c r="K49" s="3">
        <v>4534.6000000000004</v>
      </c>
      <c r="L49">
        <v>59.3</v>
      </c>
      <c r="M49" s="3">
        <v>15</v>
      </c>
      <c r="N49">
        <v>17</v>
      </c>
      <c r="O49" s="4">
        <v>3</v>
      </c>
      <c r="P49">
        <v>3</v>
      </c>
    </row>
    <row r="50" spans="1:16" x14ac:dyDescent="0.25">
      <c r="A50" t="s">
        <v>57</v>
      </c>
      <c r="B50" s="3">
        <v>214</v>
      </c>
      <c r="C50" s="3">
        <v>231</v>
      </c>
      <c r="D50" s="3">
        <f t="shared" si="8"/>
        <v>7.9439252336448662</v>
      </c>
      <c r="E50">
        <v>243</v>
      </c>
      <c r="F50" s="3">
        <f t="shared" si="9"/>
        <v>13.551401869158886</v>
      </c>
      <c r="G50" s="3">
        <v>238.4</v>
      </c>
      <c r="H50" s="3">
        <f t="shared" si="10"/>
        <v>11.401869158878508</v>
      </c>
      <c r="I50">
        <v>239.5</v>
      </c>
      <c r="J50" s="4">
        <f t="shared" si="11"/>
        <v>11.915887850467289</v>
      </c>
      <c r="K50" s="3">
        <v>6157.9</v>
      </c>
      <c r="L50">
        <v>1715.5</v>
      </c>
      <c r="M50" s="3">
        <v>30</v>
      </c>
      <c r="N50">
        <v>42</v>
      </c>
      <c r="O50" s="4">
        <v>4</v>
      </c>
      <c r="P50">
        <v>7</v>
      </c>
    </row>
    <row r="51" spans="1:16" x14ac:dyDescent="0.25">
      <c r="A51" t="s">
        <v>59</v>
      </c>
      <c r="B51" s="3">
        <v>4013</v>
      </c>
      <c r="C51" s="3">
        <v>4234</v>
      </c>
      <c r="D51" s="3">
        <f t="shared" si="8"/>
        <v>5.5071019187640236</v>
      </c>
      <c r="E51">
        <v>4308</v>
      </c>
      <c r="F51" s="3">
        <f t="shared" si="9"/>
        <v>7.3511088960877213</v>
      </c>
      <c r="G51" s="3">
        <v>4261</v>
      </c>
      <c r="H51" s="3">
        <f t="shared" si="10"/>
        <v>6.1799152753550857</v>
      </c>
      <c r="I51">
        <v>4256.5</v>
      </c>
      <c r="J51" s="4">
        <f t="shared" si="11"/>
        <v>6.0677797159232494</v>
      </c>
      <c r="K51" s="3">
        <v>10527.7</v>
      </c>
      <c r="L51">
        <v>4477.3</v>
      </c>
      <c r="M51" s="3">
        <v>333</v>
      </c>
      <c r="N51">
        <v>368</v>
      </c>
      <c r="O51" s="4">
        <v>175</v>
      </c>
      <c r="P51">
        <v>187</v>
      </c>
    </row>
    <row r="52" spans="1:16" x14ac:dyDescent="0.25">
      <c r="A52" t="s">
        <v>60</v>
      </c>
      <c r="B52" s="3">
        <v>5101</v>
      </c>
      <c r="C52" s="3">
        <v>5322</v>
      </c>
      <c r="D52" s="3">
        <f t="shared" si="8"/>
        <v>4.3324838267006394</v>
      </c>
      <c r="E52">
        <v>5359</v>
      </c>
      <c r="F52" s="3">
        <f t="shared" si="9"/>
        <v>5.0578317976867293</v>
      </c>
      <c r="G52" s="3">
        <v>5346.4</v>
      </c>
      <c r="H52" s="3">
        <f t="shared" si="10"/>
        <v>4.8108214075671452</v>
      </c>
      <c r="I52">
        <v>5347.5</v>
      </c>
      <c r="J52" s="4">
        <f t="shared" si="11"/>
        <v>4.8323858067045755</v>
      </c>
      <c r="K52" s="3">
        <v>11550.7</v>
      </c>
      <c r="L52">
        <v>4768.5</v>
      </c>
      <c r="M52" s="3">
        <v>376</v>
      </c>
      <c r="N52">
        <v>395</v>
      </c>
      <c r="O52" s="4">
        <v>188</v>
      </c>
      <c r="P52">
        <v>195</v>
      </c>
    </row>
    <row r="53" spans="1:16" x14ac:dyDescent="0.25">
      <c r="A53" t="s">
        <v>61</v>
      </c>
      <c r="B53" s="3">
        <v>8128</v>
      </c>
      <c r="C53" s="3">
        <v>8269</v>
      </c>
      <c r="D53" s="3">
        <f t="shared" si="8"/>
        <v>1.7347440944881942</v>
      </c>
      <c r="E53">
        <v>8296</v>
      </c>
      <c r="F53" s="3">
        <f t="shared" si="9"/>
        <v>2.066929133858264</v>
      </c>
      <c r="G53" s="3">
        <v>8284.1</v>
      </c>
      <c r="H53" s="3">
        <f t="shared" si="10"/>
        <v>1.9205216535433056</v>
      </c>
      <c r="I53">
        <v>8283.5</v>
      </c>
      <c r="J53" s="4">
        <f t="shared" si="11"/>
        <v>1.9131397637795367</v>
      </c>
      <c r="K53" s="3">
        <v>16625.7</v>
      </c>
      <c r="L53">
        <v>6952.3</v>
      </c>
      <c r="M53" s="3">
        <v>298</v>
      </c>
      <c r="N53">
        <v>313</v>
      </c>
      <c r="O53" s="4">
        <v>200</v>
      </c>
      <c r="P53">
        <v>210</v>
      </c>
    </row>
    <row r="54" spans="1:16" x14ac:dyDescent="0.25">
      <c r="A54" t="s">
        <v>62</v>
      </c>
      <c r="B54" s="3">
        <v>73</v>
      </c>
      <c r="C54" s="3">
        <v>73</v>
      </c>
      <c r="D54" s="3">
        <f t="shared" si="8"/>
        <v>0</v>
      </c>
      <c r="E54">
        <v>73</v>
      </c>
      <c r="F54" s="3">
        <f t="shared" si="9"/>
        <v>0</v>
      </c>
      <c r="G54" s="3">
        <v>73</v>
      </c>
      <c r="H54" s="3">
        <f t="shared" si="10"/>
        <v>0</v>
      </c>
      <c r="I54">
        <v>73</v>
      </c>
      <c r="J54" s="4">
        <f t="shared" si="11"/>
        <v>0</v>
      </c>
      <c r="K54" s="3">
        <v>7321.3</v>
      </c>
      <c r="L54">
        <v>487.9</v>
      </c>
      <c r="M54" s="3">
        <v>17</v>
      </c>
      <c r="N54">
        <v>17</v>
      </c>
      <c r="O54" s="4">
        <v>2</v>
      </c>
      <c r="P54">
        <v>2</v>
      </c>
    </row>
    <row r="55" spans="1:16" x14ac:dyDescent="0.25">
      <c r="A55" t="s">
        <v>63</v>
      </c>
      <c r="B55" s="3">
        <v>145</v>
      </c>
      <c r="C55" s="3">
        <v>150</v>
      </c>
      <c r="D55" s="3">
        <f t="shared" si="8"/>
        <v>3.4482758620689724</v>
      </c>
      <c r="E55">
        <v>168</v>
      </c>
      <c r="F55" s="3">
        <f t="shared" si="9"/>
        <v>15.862068965517251</v>
      </c>
      <c r="G55" s="3">
        <v>152.80000000000001</v>
      </c>
      <c r="H55" s="3">
        <f t="shared" si="10"/>
        <v>5.3793103448275925</v>
      </c>
      <c r="I55">
        <v>151</v>
      </c>
      <c r="J55" s="4">
        <f t="shared" si="11"/>
        <v>4.1379310344827669</v>
      </c>
      <c r="K55" s="3">
        <v>7572.7</v>
      </c>
      <c r="L55">
        <v>1013.3</v>
      </c>
      <c r="M55" s="3">
        <v>32</v>
      </c>
      <c r="N55">
        <v>36</v>
      </c>
      <c r="O55" s="4">
        <v>5</v>
      </c>
      <c r="P55">
        <v>8</v>
      </c>
    </row>
    <row r="56" spans="1:16" x14ac:dyDescent="0.25">
      <c r="A56" t="s">
        <v>64</v>
      </c>
      <c r="B56" s="3">
        <v>2640</v>
      </c>
      <c r="C56" s="3">
        <v>2805</v>
      </c>
      <c r="D56" s="3">
        <f t="shared" si="8"/>
        <v>6.25</v>
      </c>
      <c r="E56">
        <v>2848</v>
      </c>
      <c r="F56" s="3">
        <f t="shared" si="9"/>
        <v>7.8787878787878851</v>
      </c>
      <c r="G56" s="3">
        <v>2833.4</v>
      </c>
      <c r="H56" s="3">
        <f t="shared" si="10"/>
        <v>7.3257575757575744</v>
      </c>
      <c r="I56">
        <v>2837</v>
      </c>
      <c r="J56" s="4">
        <f t="shared" si="11"/>
        <v>7.4621212121212199</v>
      </c>
      <c r="K56" s="3">
        <v>13023.3</v>
      </c>
      <c r="L56">
        <v>4834.8999999999996</v>
      </c>
      <c r="M56" s="3">
        <v>313</v>
      </c>
      <c r="N56">
        <v>334</v>
      </c>
      <c r="O56" s="4">
        <v>163</v>
      </c>
      <c r="P56">
        <v>177</v>
      </c>
    </row>
    <row r="57" spans="1:16" x14ac:dyDescent="0.25">
      <c r="A57" t="s">
        <v>65</v>
      </c>
      <c r="B57" s="3">
        <v>3604</v>
      </c>
      <c r="C57" s="3">
        <v>3845</v>
      </c>
      <c r="D57" s="3">
        <f t="shared" si="8"/>
        <v>6.6870144284128852</v>
      </c>
      <c r="E57">
        <v>3918</v>
      </c>
      <c r="F57" s="3">
        <f t="shared" si="9"/>
        <v>8.7125416204217423</v>
      </c>
      <c r="G57" s="3">
        <v>3865.3</v>
      </c>
      <c r="H57" s="3">
        <f t="shared" si="10"/>
        <v>7.2502774694783723</v>
      </c>
      <c r="I57">
        <v>3858.5</v>
      </c>
      <c r="J57" s="4">
        <f t="shared" si="11"/>
        <v>7.0615982241953423</v>
      </c>
      <c r="K57" s="3">
        <v>15332.1</v>
      </c>
      <c r="L57">
        <v>6289.3</v>
      </c>
      <c r="M57" s="3">
        <v>310</v>
      </c>
      <c r="N57">
        <v>349</v>
      </c>
      <c r="O57" s="4">
        <v>212</v>
      </c>
      <c r="P57">
        <v>231</v>
      </c>
    </row>
    <row r="58" spans="1:16" x14ac:dyDescent="0.25">
      <c r="A58" t="s">
        <v>47</v>
      </c>
      <c r="B58" s="3">
        <v>5600</v>
      </c>
      <c r="C58" s="3">
        <v>5789</v>
      </c>
      <c r="D58" s="3">
        <f t="shared" si="8"/>
        <v>3.3749999999999947</v>
      </c>
      <c r="E58">
        <v>5805</v>
      </c>
      <c r="F58" s="3">
        <f t="shared" si="9"/>
        <v>3.6607142857142838</v>
      </c>
      <c r="G58" s="3">
        <v>5796</v>
      </c>
      <c r="H58" s="3">
        <f t="shared" si="10"/>
        <v>3.499999999999992</v>
      </c>
      <c r="I58">
        <v>5796</v>
      </c>
      <c r="J58" s="4">
        <f t="shared" si="11"/>
        <v>3.499999999999992</v>
      </c>
      <c r="K58" s="3">
        <v>19806.599999999999</v>
      </c>
      <c r="L58">
        <v>7510.5</v>
      </c>
      <c r="M58" s="3">
        <v>260</v>
      </c>
      <c r="N58">
        <v>280</v>
      </c>
      <c r="O58" s="4">
        <v>225</v>
      </c>
      <c r="P58">
        <v>234</v>
      </c>
    </row>
    <row r="59" spans="1:16" x14ac:dyDescent="0.25">
      <c r="A59" t="s">
        <v>48</v>
      </c>
      <c r="B59" s="3">
        <v>34</v>
      </c>
      <c r="C59" s="3">
        <v>34</v>
      </c>
      <c r="D59" s="3">
        <f t="shared" si="8"/>
        <v>0</v>
      </c>
      <c r="E59">
        <v>34</v>
      </c>
      <c r="F59" s="3">
        <f t="shared" si="9"/>
        <v>0</v>
      </c>
      <c r="G59" s="3">
        <v>34</v>
      </c>
      <c r="H59" s="3">
        <f t="shared" si="10"/>
        <v>0</v>
      </c>
      <c r="I59">
        <v>34</v>
      </c>
      <c r="J59" s="4">
        <f t="shared" si="11"/>
        <v>0</v>
      </c>
      <c r="K59" s="3">
        <v>7897.5</v>
      </c>
      <c r="L59">
        <v>317.5</v>
      </c>
      <c r="M59" s="3">
        <v>16</v>
      </c>
      <c r="N59">
        <v>16</v>
      </c>
      <c r="O59" s="4">
        <v>3</v>
      </c>
      <c r="P59">
        <v>3</v>
      </c>
    </row>
    <row r="60" spans="1:16" x14ac:dyDescent="0.25">
      <c r="A60" t="s">
        <v>49</v>
      </c>
      <c r="B60" s="3">
        <v>67</v>
      </c>
      <c r="C60" s="3">
        <v>67</v>
      </c>
      <c r="D60" s="3">
        <f t="shared" si="8"/>
        <v>0</v>
      </c>
      <c r="E60">
        <v>69</v>
      </c>
      <c r="F60" s="3">
        <f t="shared" si="9"/>
        <v>2.9850746268656803</v>
      </c>
      <c r="G60" s="3">
        <v>68</v>
      </c>
      <c r="H60" s="3">
        <f t="shared" si="10"/>
        <v>1.4925373134328401</v>
      </c>
      <c r="I60">
        <v>68</v>
      </c>
      <c r="J60" s="4">
        <f t="shared" si="11"/>
        <v>1.4925373134328401</v>
      </c>
      <c r="K60" s="3">
        <v>8253.6</v>
      </c>
      <c r="L60">
        <v>1076.2</v>
      </c>
      <c r="M60" s="3">
        <v>15</v>
      </c>
      <c r="N60">
        <v>27</v>
      </c>
      <c r="O60" s="4">
        <v>5</v>
      </c>
      <c r="P60">
        <v>7</v>
      </c>
    </row>
    <row r="61" spans="1:16" x14ac:dyDescent="0.25">
      <c r="A61" t="s">
        <v>50</v>
      </c>
      <c r="B61" s="3">
        <v>1280</v>
      </c>
      <c r="C61" s="3">
        <v>1351</v>
      </c>
      <c r="D61" s="3">
        <f t="shared" si="8"/>
        <v>5.5468749999999956</v>
      </c>
      <c r="E61">
        <v>1379</v>
      </c>
      <c r="F61" s="3">
        <f t="shared" si="9"/>
        <v>7.7343750000000044</v>
      </c>
      <c r="G61" s="3">
        <v>1362.5</v>
      </c>
      <c r="H61" s="3">
        <f t="shared" si="10"/>
        <v>6.4453125</v>
      </c>
      <c r="I61">
        <v>1363</v>
      </c>
      <c r="J61" s="4">
        <f t="shared" si="11"/>
        <v>6.4843750000000089</v>
      </c>
      <c r="K61" s="3">
        <v>16336.1</v>
      </c>
      <c r="L61">
        <v>7554.6</v>
      </c>
      <c r="M61" s="3">
        <v>223</v>
      </c>
      <c r="N61">
        <v>254</v>
      </c>
      <c r="O61" s="4">
        <v>159</v>
      </c>
      <c r="P61">
        <v>175</v>
      </c>
    </row>
    <row r="62" spans="1:16" x14ac:dyDescent="0.25">
      <c r="A62" t="s">
        <v>51</v>
      </c>
      <c r="B62" s="3">
        <v>1732</v>
      </c>
      <c r="C62" s="3">
        <v>1807</v>
      </c>
      <c r="D62" s="3">
        <f t="shared" si="8"/>
        <v>4.330254041570436</v>
      </c>
      <c r="E62">
        <v>1840</v>
      </c>
      <c r="F62" s="3">
        <f t="shared" si="9"/>
        <v>6.2355658198614217</v>
      </c>
      <c r="G62" s="3">
        <v>1826.7</v>
      </c>
      <c r="H62" s="3">
        <f t="shared" si="10"/>
        <v>5.4676674364896094</v>
      </c>
      <c r="I62">
        <v>1828.5</v>
      </c>
      <c r="J62" s="4">
        <f t="shared" si="11"/>
        <v>5.5715935334873068</v>
      </c>
      <c r="K62" s="3">
        <v>21463</v>
      </c>
      <c r="L62">
        <v>11920.9</v>
      </c>
      <c r="M62" s="3">
        <v>220</v>
      </c>
      <c r="N62">
        <v>252</v>
      </c>
      <c r="O62" s="4">
        <v>172</v>
      </c>
      <c r="P62">
        <v>190</v>
      </c>
    </row>
    <row r="63" spans="1:16" x14ac:dyDescent="0.25">
      <c r="A63" t="s">
        <v>52</v>
      </c>
      <c r="B63" s="3">
        <v>2784</v>
      </c>
      <c r="C63" s="3">
        <v>2861</v>
      </c>
      <c r="D63" s="3">
        <f t="shared" si="8"/>
        <v>2.7658045977011492</v>
      </c>
      <c r="E63">
        <v>2880</v>
      </c>
      <c r="F63" s="3">
        <f t="shared" si="9"/>
        <v>3.4482758620689724</v>
      </c>
      <c r="G63" s="3">
        <v>2870.6</v>
      </c>
      <c r="H63" s="3">
        <f t="shared" si="10"/>
        <v>3.1106321839080353</v>
      </c>
      <c r="I63">
        <v>2871.5</v>
      </c>
      <c r="J63" s="4">
        <f t="shared" si="11"/>
        <v>3.1429597701149392</v>
      </c>
      <c r="K63" s="3">
        <v>24686.400000000001</v>
      </c>
      <c r="L63">
        <v>11372.6</v>
      </c>
      <c r="M63" s="3">
        <v>223</v>
      </c>
      <c r="N63">
        <v>250</v>
      </c>
      <c r="O63" s="4">
        <v>194</v>
      </c>
      <c r="P63">
        <v>208</v>
      </c>
    </row>
    <row r="64" spans="1:16" x14ac:dyDescent="0.25">
      <c r="A64" t="s">
        <v>53</v>
      </c>
      <c r="B64" s="3">
        <v>15</v>
      </c>
      <c r="C64" s="3">
        <v>15</v>
      </c>
      <c r="D64" s="3">
        <f t="shared" si="8"/>
        <v>0</v>
      </c>
      <c r="E64">
        <v>17</v>
      </c>
      <c r="F64" s="3">
        <f t="shared" si="9"/>
        <v>13.33333333333333</v>
      </c>
      <c r="G64" s="3">
        <v>15.6</v>
      </c>
      <c r="H64" s="3">
        <f t="shared" si="10"/>
        <v>4.0000000000000036</v>
      </c>
      <c r="I64">
        <v>15.5</v>
      </c>
      <c r="J64" s="4">
        <f t="shared" si="11"/>
        <v>3.3333333333333437</v>
      </c>
      <c r="K64" s="3">
        <v>11364</v>
      </c>
      <c r="L64">
        <v>1995.8</v>
      </c>
      <c r="M64" s="3">
        <v>5</v>
      </c>
      <c r="N64">
        <v>7</v>
      </c>
      <c r="O64" s="4">
        <v>2</v>
      </c>
      <c r="P64">
        <v>3</v>
      </c>
    </row>
    <row r="65" spans="1:16" x14ac:dyDescent="0.25">
      <c r="A65" t="s">
        <v>54</v>
      </c>
      <c r="B65" s="3">
        <v>25</v>
      </c>
      <c r="C65" s="3">
        <v>25</v>
      </c>
      <c r="D65" s="3">
        <f t="shared" si="8"/>
        <v>0</v>
      </c>
      <c r="E65">
        <v>28</v>
      </c>
      <c r="F65" s="3">
        <f t="shared" si="9"/>
        <v>12.000000000000011</v>
      </c>
      <c r="G65" s="3">
        <v>25.6</v>
      </c>
      <c r="H65" s="3">
        <f t="shared" si="10"/>
        <v>2.4000000000000021</v>
      </c>
      <c r="I65">
        <v>25</v>
      </c>
      <c r="J65" s="4">
        <f t="shared" si="11"/>
        <v>0</v>
      </c>
      <c r="K65" s="3">
        <v>9864.2000000000007</v>
      </c>
      <c r="L65">
        <v>1751</v>
      </c>
      <c r="M65" s="3">
        <v>7</v>
      </c>
      <c r="N65">
        <v>12</v>
      </c>
      <c r="O65" s="4">
        <v>3</v>
      </c>
      <c r="P65">
        <v>5</v>
      </c>
    </row>
    <row r="66" spans="1:16" x14ac:dyDescent="0.25">
      <c r="A66" t="s">
        <v>55</v>
      </c>
      <c r="B66" s="3">
        <v>564</v>
      </c>
      <c r="C66" s="3">
        <v>599</v>
      </c>
      <c r="D66" s="3">
        <f t="shared" si="8"/>
        <v>6.2056737588652489</v>
      </c>
      <c r="E66">
        <v>614</v>
      </c>
      <c r="F66" s="3">
        <f t="shared" si="9"/>
        <v>8.8652482269503619</v>
      </c>
      <c r="G66" s="3">
        <v>604.9</v>
      </c>
      <c r="H66" s="3">
        <f t="shared" si="10"/>
        <v>7.2517730496453936</v>
      </c>
      <c r="I66">
        <v>603.5</v>
      </c>
      <c r="J66" s="4">
        <f t="shared" si="11"/>
        <v>7.0035460992907694</v>
      </c>
      <c r="K66" s="3">
        <v>22130.400000000001</v>
      </c>
      <c r="L66">
        <v>13686.8</v>
      </c>
      <c r="M66" s="3">
        <v>65</v>
      </c>
      <c r="N66">
        <v>83</v>
      </c>
      <c r="O66" s="4">
        <v>108</v>
      </c>
      <c r="P66">
        <v>122</v>
      </c>
    </row>
    <row r="67" spans="1:16" x14ac:dyDescent="0.25">
      <c r="A67" t="s">
        <v>56</v>
      </c>
      <c r="B67" s="3">
        <v>758</v>
      </c>
      <c r="C67" s="3">
        <v>789</v>
      </c>
      <c r="D67" s="3">
        <f t="shared" si="8"/>
        <v>4.0897097625329781</v>
      </c>
      <c r="E67">
        <v>808</v>
      </c>
      <c r="F67" s="3">
        <f t="shared" si="9"/>
        <v>6.5963060686015762</v>
      </c>
      <c r="G67" s="3">
        <v>797.4</v>
      </c>
      <c r="H67" s="3">
        <f t="shared" si="10"/>
        <v>5.1978891820580353</v>
      </c>
      <c r="I67">
        <v>797</v>
      </c>
      <c r="J67" s="4">
        <f t="shared" si="11"/>
        <v>5.1451187335092241</v>
      </c>
      <c r="K67" s="3">
        <v>26852.5</v>
      </c>
      <c r="L67">
        <v>17621</v>
      </c>
      <c r="M67" s="3">
        <v>66</v>
      </c>
      <c r="N67">
        <v>88</v>
      </c>
      <c r="O67" s="4">
        <v>88</v>
      </c>
      <c r="P67">
        <v>108</v>
      </c>
    </row>
    <row r="68" spans="1:16" x14ac:dyDescent="0.25">
      <c r="A68" t="s">
        <v>58</v>
      </c>
      <c r="B68" s="3">
        <v>1342</v>
      </c>
      <c r="C68" s="3">
        <v>1362</v>
      </c>
      <c r="D68" s="3">
        <f t="shared" si="8"/>
        <v>1.4903129657227954</v>
      </c>
      <c r="E68">
        <v>1384</v>
      </c>
      <c r="F68" s="3">
        <f t="shared" si="9"/>
        <v>3.1296572280178792</v>
      </c>
      <c r="G68" s="3">
        <v>1372.2</v>
      </c>
      <c r="H68" s="3">
        <f t="shared" si="10"/>
        <v>2.250372578241433</v>
      </c>
      <c r="I68">
        <v>1372.5</v>
      </c>
      <c r="J68" s="4">
        <f t="shared" si="11"/>
        <v>2.2727272727272707</v>
      </c>
      <c r="K68" s="3">
        <v>39503</v>
      </c>
      <c r="L68">
        <v>27046.9</v>
      </c>
      <c r="M68" s="3">
        <v>31</v>
      </c>
      <c r="N68">
        <v>44</v>
      </c>
      <c r="O68" s="4">
        <v>71</v>
      </c>
      <c r="P68">
        <v>93</v>
      </c>
    </row>
    <row r="69" spans="1:16" x14ac:dyDescent="0.25">
      <c r="A69" t="s">
        <v>74</v>
      </c>
      <c r="D69" s="3">
        <f>AVERAGE(D49:D68)</f>
        <v>3.1853587745236083</v>
      </c>
      <c r="F69" s="3">
        <f>AVERAGE(F49:F68)</f>
        <v>6.4234610306465996</v>
      </c>
      <c r="H69" s="3">
        <f>AVERAGE(H49:H68)</f>
        <v>4.2692328564591469</v>
      </c>
      <c r="J69" s="4">
        <f>AVERAGE(J49:J68)</f>
        <v>4.0668517331784839</v>
      </c>
      <c r="K69">
        <f>AVERAGE(K49:K68)</f>
        <v>15040.165000000003</v>
      </c>
      <c r="L69">
        <f>AVERAGE(L49:L68)</f>
        <v>6622.6050000000005</v>
      </c>
    </row>
    <row r="71" spans="1:16" x14ac:dyDescent="0.25">
      <c r="A71" t="s">
        <v>73</v>
      </c>
      <c r="D71" s="3">
        <f>AVERAGE(D3:D22,D26:D45,D49:D68)</f>
        <v>1.9625043495311616</v>
      </c>
      <c r="F71" s="3">
        <f>AVERAGE(F3:F22,F26:F45,F49:F68)</f>
        <v>4.409869051049224</v>
      </c>
      <c r="H71" s="3">
        <f>AVERAGE(H3:H22,H26:H45,H49:H68)</f>
        <v>2.9964697590827805</v>
      </c>
      <c r="J71" s="4">
        <f>AVERAGE(J3:J22,J26:J45,J49:J68)</f>
        <v>2.9417566697325994</v>
      </c>
      <c r="K71">
        <f>AVERAGE(K3:K22,K26:K45,K49:K68)</f>
        <v>6629.963333333335</v>
      </c>
      <c r="L71">
        <f>AVERAGE(L3:L22,L26:L45,L49:L68)</f>
        <v>2967.7833333333338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58" workbookViewId="0">
      <selection activeCell="K77" sqref="K77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88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>
        <v>85</v>
      </c>
      <c r="J3" s="4">
        <f t="shared" ref="J3:J22" si="1">((I3 / B3) - 1) * 100</f>
        <v>0</v>
      </c>
      <c r="K3" s="3">
        <v>890.5</v>
      </c>
      <c r="L3">
        <v>18.399999999999999</v>
      </c>
      <c r="M3" s="3">
        <v>13</v>
      </c>
      <c r="N3">
        <v>13</v>
      </c>
      <c r="O3" s="4">
        <v>3</v>
      </c>
      <c r="P3">
        <v>3</v>
      </c>
      <c r="Q3">
        <v>3</v>
      </c>
    </row>
    <row r="4" spans="1:17" x14ac:dyDescent="0.25">
      <c r="A4" t="s">
        <v>17</v>
      </c>
      <c r="B4" s="4">
        <v>144</v>
      </c>
      <c r="C4" s="3">
        <v>144</v>
      </c>
      <c r="D4" s="3">
        <f t="shared" si="0"/>
        <v>0</v>
      </c>
      <c r="E4">
        <v>150</v>
      </c>
      <c r="F4" s="3">
        <f t="shared" ref="F4:F22" si="2">((E4 / B4) - 1) * 100</f>
        <v>4.1666666666666741</v>
      </c>
      <c r="G4" s="3">
        <v>148.9</v>
      </c>
      <c r="H4" s="3">
        <f t="shared" ref="H4:H22" si="3">((G4 / B4) - 1) * 100</f>
        <v>3.4027777777777768</v>
      </c>
      <c r="I4">
        <v>150</v>
      </c>
      <c r="J4" s="4">
        <f t="shared" si="1"/>
        <v>4.1666666666666741</v>
      </c>
      <c r="K4" s="3">
        <v>1790.9</v>
      </c>
      <c r="L4">
        <v>917.2</v>
      </c>
      <c r="M4" s="3">
        <v>15</v>
      </c>
      <c r="N4">
        <v>18</v>
      </c>
      <c r="O4" s="4">
        <v>1</v>
      </c>
      <c r="P4">
        <v>4</v>
      </c>
      <c r="Q4">
        <v>4</v>
      </c>
    </row>
    <row r="5" spans="1:17" x14ac:dyDescent="0.25">
      <c r="A5" t="s">
        <v>19</v>
      </c>
      <c r="B5" s="4">
        <v>754</v>
      </c>
      <c r="C5" s="3">
        <v>771</v>
      </c>
      <c r="D5" s="3">
        <f t="shared" si="0"/>
        <v>2.2546419098143256</v>
      </c>
      <c r="E5">
        <v>787</v>
      </c>
      <c r="F5" s="3">
        <f t="shared" si="2"/>
        <v>4.3766578249336829</v>
      </c>
      <c r="G5" s="3">
        <v>778</v>
      </c>
      <c r="H5" s="3">
        <f t="shared" si="3"/>
        <v>3.1830238726790361</v>
      </c>
      <c r="I5">
        <v>777</v>
      </c>
      <c r="J5" s="4">
        <f t="shared" si="1"/>
        <v>3.0503978779840901</v>
      </c>
      <c r="K5" s="3">
        <v>2423.6999999999998</v>
      </c>
      <c r="L5">
        <v>1366.6</v>
      </c>
      <c r="M5" s="3">
        <v>55</v>
      </c>
      <c r="N5">
        <v>66</v>
      </c>
      <c r="O5" s="4">
        <v>27</v>
      </c>
      <c r="P5">
        <v>33</v>
      </c>
      <c r="Q5">
        <v>33</v>
      </c>
    </row>
    <row r="6" spans="1:17" x14ac:dyDescent="0.25">
      <c r="A6" t="s">
        <v>20</v>
      </c>
      <c r="B6" s="4">
        <v>1079</v>
      </c>
      <c r="C6" s="3">
        <v>1089</v>
      </c>
      <c r="D6" s="3">
        <f t="shared" si="0"/>
        <v>0.92678405931418961</v>
      </c>
      <c r="E6">
        <v>1104</v>
      </c>
      <c r="F6" s="3">
        <f t="shared" si="2"/>
        <v>2.3169601482854407</v>
      </c>
      <c r="G6" s="3">
        <v>1095.0999999999999</v>
      </c>
      <c r="H6" s="3">
        <f t="shared" si="3"/>
        <v>1.4921223354958268</v>
      </c>
      <c r="I6">
        <v>1094.5</v>
      </c>
      <c r="J6" s="4">
        <f t="shared" si="1"/>
        <v>1.4365152919369795</v>
      </c>
      <c r="K6" s="3">
        <v>2283.4</v>
      </c>
      <c r="L6">
        <v>1110.3</v>
      </c>
      <c r="M6" s="3">
        <v>62</v>
      </c>
      <c r="N6">
        <v>71</v>
      </c>
      <c r="O6" s="4">
        <v>41</v>
      </c>
      <c r="P6">
        <v>45</v>
      </c>
      <c r="Q6">
        <v>45</v>
      </c>
    </row>
    <row r="7" spans="1:17" x14ac:dyDescent="0.25">
      <c r="A7" t="s">
        <v>21</v>
      </c>
      <c r="B7" s="4">
        <v>1579</v>
      </c>
      <c r="C7" s="3">
        <v>1599</v>
      </c>
      <c r="D7" s="3">
        <f t="shared" si="0"/>
        <v>1.2666244458517939</v>
      </c>
      <c r="E7">
        <v>1604</v>
      </c>
      <c r="F7" s="3">
        <f t="shared" si="2"/>
        <v>1.583280557314759</v>
      </c>
      <c r="G7" s="3">
        <v>1601.3</v>
      </c>
      <c r="H7" s="3">
        <f t="shared" si="3"/>
        <v>1.4122862571247508</v>
      </c>
      <c r="I7">
        <v>1601</v>
      </c>
      <c r="J7" s="4">
        <f t="shared" si="1"/>
        <v>1.3932868904369844</v>
      </c>
      <c r="K7" s="3">
        <v>4833</v>
      </c>
      <c r="L7">
        <v>3294.2</v>
      </c>
      <c r="M7" s="3">
        <v>55</v>
      </c>
      <c r="N7">
        <v>60</v>
      </c>
      <c r="O7" s="4">
        <v>37</v>
      </c>
      <c r="P7">
        <v>43</v>
      </c>
      <c r="Q7">
        <v>43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55</v>
      </c>
      <c r="F8" s="3">
        <f t="shared" si="2"/>
        <v>0</v>
      </c>
      <c r="G8" s="3">
        <v>55</v>
      </c>
      <c r="H8" s="3">
        <f t="shared" si="3"/>
        <v>0</v>
      </c>
      <c r="I8">
        <v>55</v>
      </c>
      <c r="J8" s="4">
        <f t="shared" si="1"/>
        <v>0</v>
      </c>
      <c r="K8" s="3">
        <v>1474.3</v>
      </c>
      <c r="L8">
        <v>205.7</v>
      </c>
      <c r="M8" s="3">
        <v>6</v>
      </c>
      <c r="N8">
        <v>6</v>
      </c>
      <c r="O8" s="4">
        <v>2</v>
      </c>
      <c r="P8">
        <v>2</v>
      </c>
      <c r="Q8">
        <v>2</v>
      </c>
    </row>
    <row r="9" spans="1:17" x14ac:dyDescent="0.25">
      <c r="A9" t="s">
        <v>23</v>
      </c>
      <c r="B9" s="3">
        <v>102</v>
      </c>
      <c r="C9" s="3">
        <v>103</v>
      </c>
      <c r="D9" s="3">
        <f t="shared" si="0"/>
        <v>0.98039215686274161</v>
      </c>
      <c r="E9">
        <v>106</v>
      </c>
      <c r="F9" s="3">
        <f t="shared" si="2"/>
        <v>3.9215686274509887</v>
      </c>
      <c r="G9" s="3">
        <v>105.7</v>
      </c>
      <c r="H9" s="3">
        <f t="shared" si="3"/>
        <v>3.6274509803921662</v>
      </c>
      <c r="I9">
        <v>106</v>
      </c>
      <c r="J9" s="4">
        <f t="shared" si="1"/>
        <v>3.9215686274509887</v>
      </c>
      <c r="K9" s="3">
        <v>1607</v>
      </c>
      <c r="L9">
        <v>410.1</v>
      </c>
      <c r="M9" s="3">
        <v>12</v>
      </c>
      <c r="N9">
        <v>13</v>
      </c>
      <c r="O9" s="4">
        <v>4</v>
      </c>
      <c r="P9">
        <v>5</v>
      </c>
      <c r="Q9">
        <v>5</v>
      </c>
    </row>
    <row r="10" spans="1:17" x14ac:dyDescent="0.25">
      <c r="A10" t="s">
        <v>24</v>
      </c>
      <c r="B10" s="3">
        <v>509</v>
      </c>
      <c r="C10" s="3">
        <v>531</v>
      </c>
      <c r="D10" s="4">
        <f t="shared" si="0"/>
        <v>4.3222003929273001</v>
      </c>
      <c r="E10">
        <v>538</v>
      </c>
      <c r="F10" s="3">
        <f t="shared" si="2"/>
        <v>5.6974459724950854</v>
      </c>
      <c r="G10" s="3">
        <v>534.4</v>
      </c>
      <c r="H10" s="3">
        <f t="shared" si="3"/>
        <v>4.9901768172887939</v>
      </c>
      <c r="I10">
        <v>534</v>
      </c>
      <c r="J10" s="4">
        <f t="shared" si="1"/>
        <v>4.9115913555992208</v>
      </c>
      <c r="K10" s="3">
        <v>3445.2</v>
      </c>
      <c r="L10">
        <v>2046</v>
      </c>
      <c r="M10" s="3">
        <v>50</v>
      </c>
      <c r="N10">
        <v>59</v>
      </c>
      <c r="O10" s="4">
        <v>30</v>
      </c>
      <c r="P10">
        <v>36</v>
      </c>
      <c r="Q10">
        <v>36</v>
      </c>
    </row>
    <row r="11" spans="1:17" x14ac:dyDescent="0.25">
      <c r="A11" t="s">
        <v>25</v>
      </c>
      <c r="B11" s="3">
        <v>707</v>
      </c>
      <c r="C11" s="3">
        <v>725</v>
      </c>
      <c r="D11" s="3">
        <f t="shared" si="0"/>
        <v>2.5459688826025451</v>
      </c>
      <c r="E11">
        <v>739</v>
      </c>
      <c r="F11" s="3">
        <f t="shared" si="2"/>
        <v>4.526166902404527</v>
      </c>
      <c r="G11" s="3">
        <v>729.2</v>
      </c>
      <c r="H11" s="3">
        <f t="shared" si="3"/>
        <v>3.1400282885431396</v>
      </c>
      <c r="I11">
        <v>728.5</v>
      </c>
      <c r="J11" s="4">
        <f t="shared" si="1"/>
        <v>3.0410183875530405</v>
      </c>
      <c r="K11" s="3">
        <v>4276.5</v>
      </c>
      <c r="L11">
        <v>2774.1</v>
      </c>
      <c r="M11" s="3">
        <v>53</v>
      </c>
      <c r="N11">
        <v>69</v>
      </c>
      <c r="O11" s="4">
        <v>38</v>
      </c>
      <c r="P11">
        <v>45</v>
      </c>
      <c r="Q11">
        <v>45</v>
      </c>
    </row>
    <row r="12" spans="1:17" x14ac:dyDescent="0.25">
      <c r="A12" t="s">
        <v>7</v>
      </c>
      <c r="B12" s="4">
        <v>1093</v>
      </c>
      <c r="C12" s="3">
        <v>1100</v>
      </c>
      <c r="D12" s="3">
        <f t="shared" si="0"/>
        <v>0.64043915827995956</v>
      </c>
      <c r="E12">
        <v>1107</v>
      </c>
      <c r="F12" s="3">
        <f t="shared" si="2"/>
        <v>1.2808783165599191</v>
      </c>
      <c r="G12" s="3">
        <v>1103.3</v>
      </c>
      <c r="H12" s="3">
        <f t="shared" si="3"/>
        <v>0.94236047575479986</v>
      </c>
      <c r="I12">
        <v>1103</v>
      </c>
      <c r="J12" s="4">
        <f t="shared" si="1"/>
        <v>0.91491308325708509</v>
      </c>
      <c r="K12" s="3">
        <v>3920.6</v>
      </c>
      <c r="L12">
        <v>2266.5</v>
      </c>
      <c r="M12" s="3">
        <v>41</v>
      </c>
      <c r="N12">
        <v>46</v>
      </c>
      <c r="O12" s="4">
        <v>45</v>
      </c>
      <c r="P12">
        <v>49</v>
      </c>
      <c r="Q12">
        <v>49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32</v>
      </c>
      <c r="F13" s="3">
        <f t="shared" si="2"/>
        <v>0</v>
      </c>
      <c r="G13" s="3">
        <v>32</v>
      </c>
      <c r="H13" s="3">
        <f t="shared" si="3"/>
        <v>0</v>
      </c>
      <c r="I13">
        <v>32</v>
      </c>
      <c r="J13" s="4">
        <f t="shared" si="1"/>
        <v>0</v>
      </c>
      <c r="K13" s="3">
        <v>1918.3</v>
      </c>
      <c r="L13">
        <v>505.4</v>
      </c>
      <c r="M13" s="3">
        <v>5</v>
      </c>
      <c r="N13">
        <v>8</v>
      </c>
      <c r="O13" s="4">
        <v>2</v>
      </c>
      <c r="P13">
        <v>3</v>
      </c>
      <c r="Q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46</v>
      </c>
      <c r="F14" s="3">
        <f t="shared" si="2"/>
        <v>0</v>
      </c>
      <c r="G14" s="3">
        <v>46</v>
      </c>
      <c r="H14" s="3">
        <f t="shared" si="3"/>
        <v>0</v>
      </c>
      <c r="I14">
        <v>46</v>
      </c>
      <c r="J14" s="4">
        <f t="shared" si="1"/>
        <v>0</v>
      </c>
      <c r="K14" s="3">
        <v>1695.8</v>
      </c>
      <c r="L14">
        <v>71.7</v>
      </c>
      <c r="M14" s="3">
        <v>11</v>
      </c>
      <c r="N14">
        <v>14</v>
      </c>
      <c r="O14" s="4">
        <v>5</v>
      </c>
      <c r="P14">
        <v>5</v>
      </c>
      <c r="Q14">
        <v>5</v>
      </c>
    </row>
    <row r="15" spans="1:17" x14ac:dyDescent="0.25">
      <c r="A15" t="s">
        <v>10</v>
      </c>
      <c r="B15" s="4">
        <v>258</v>
      </c>
      <c r="C15" s="3">
        <v>260</v>
      </c>
      <c r="D15" s="3">
        <f t="shared" si="0"/>
        <v>0.77519379844961378</v>
      </c>
      <c r="E15">
        <v>266</v>
      </c>
      <c r="F15" s="3">
        <f t="shared" si="2"/>
        <v>3.1007751937984551</v>
      </c>
      <c r="G15" s="3">
        <v>262.7</v>
      </c>
      <c r="H15" s="3">
        <f t="shared" si="3"/>
        <v>1.8217054263565791</v>
      </c>
      <c r="I15">
        <v>262.5</v>
      </c>
      <c r="J15" s="4">
        <f t="shared" si="1"/>
        <v>1.744186046511631</v>
      </c>
      <c r="K15" s="3">
        <v>2767.1</v>
      </c>
      <c r="L15">
        <v>1250.3</v>
      </c>
      <c r="M15" s="3">
        <v>35</v>
      </c>
      <c r="N15">
        <v>44</v>
      </c>
      <c r="O15" s="4">
        <v>34</v>
      </c>
      <c r="P15">
        <v>39</v>
      </c>
      <c r="Q15">
        <v>39</v>
      </c>
    </row>
    <row r="16" spans="1:17" x14ac:dyDescent="0.25">
      <c r="A16" t="s">
        <v>11</v>
      </c>
      <c r="B16" s="4">
        <v>323</v>
      </c>
      <c r="C16" s="3">
        <v>330</v>
      </c>
      <c r="D16" s="3">
        <f t="shared" si="0"/>
        <v>2.1671826625387025</v>
      </c>
      <c r="E16">
        <v>334</v>
      </c>
      <c r="F16" s="3">
        <f t="shared" si="2"/>
        <v>3.4055727554179516</v>
      </c>
      <c r="G16" s="3">
        <v>331.8</v>
      </c>
      <c r="H16" s="3">
        <f t="shared" si="3"/>
        <v>2.724458204334379</v>
      </c>
      <c r="I16">
        <v>331.5</v>
      </c>
      <c r="J16" s="4">
        <f t="shared" si="1"/>
        <v>2.6315789473684292</v>
      </c>
      <c r="K16" s="3">
        <v>4383.7</v>
      </c>
      <c r="L16">
        <v>2737.5</v>
      </c>
      <c r="M16" s="3">
        <v>33</v>
      </c>
      <c r="N16">
        <v>41</v>
      </c>
      <c r="O16" s="4">
        <v>37</v>
      </c>
      <c r="P16">
        <v>42</v>
      </c>
      <c r="Q16">
        <v>42</v>
      </c>
    </row>
    <row r="17" spans="1:17" x14ac:dyDescent="0.25">
      <c r="A17" t="s">
        <v>12</v>
      </c>
      <c r="B17" s="4">
        <v>556</v>
      </c>
      <c r="C17" s="3">
        <v>567</v>
      </c>
      <c r="D17" s="3">
        <f t="shared" si="0"/>
        <v>1.9784172661870603</v>
      </c>
      <c r="E17">
        <v>575</v>
      </c>
      <c r="F17" s="3">
        <f t="shared" si="2"/>
        <v>3.4172661870503607</v>
      </c>
      <c r="G17" s="3">
        <v>571</v>
      </c>
      <c r="H17" s="3">
        <f t="shared" si="3"/>
        <v>2.6978417266187105</v>
      </c>
      <c r="I17">
        <v>571</v>
      </c>
      <c r="J17" s="4">
        <f t="shared" si="1"/>
        <v>2.6978417266187105</v>
      </c>
      <c r="K17" s="3">
        <v>5382.3</v>
      </c>
      <c r="L17">
        <v>3541</v>
      </c>
      <c r="M17" s="3">
        <v>37</v>
      </c>
      <c r="N17">
        <v>48</v>
      </c>
      <c r="O17" s="4">
        <v>39</v>
      </c>
      <c r="P17">
        <v>44</v>
      </c>
      <c r="Q17">
        <v>44</v>
      </c>
    </row>
    <row r="18" spans="1:17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12</v>
      </c>
      <c r="F18" s="3">
        <f t="shared" si="2"/>
        <v>9.0909090909090828</v>
      </c>
      <c r="G18" s="3">
        <v>11.1</v>
      </c>
      <c r="H18" s="3">
        <f t="shared" si="3"/>
        <v>0.90909090909090384</v>
      </c>
      <c r="I18">
        <v>11</v>
      </c>
      <c r="J18" s="4">
        <f t="shared" si="1"/>
        <v>0</v>
      </c>
      <c r="K18" s="3">
        <v>3160.4</v>
      </c>
      <c r="L18">
        <v>440.1</v>
      </c>
      <c r="M18" s="3">
        <v>4</v>
      </c>
      <c r="N18">
        <v>4</v>
      </c>
      <c r="O18" s="4">
        <v>2</v>
      </c>
      <c r="P18">
        <v>3</v>
      </c>
      <c r="Q18">
        <v>3</v>
      </c>
    </row>
    <row r="19" spans="1:17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18</v>
      </c>
      <c r="F19" s="3">
        <f t="shared" si="2"/>
        <v>0</v>
      </c>
      <c r="G19" s="3">
        <v>18</v>
      </c>
      <c r="H19" s="3">
        <f t="shared" si="3"/>
        <v>0</v>
      </c>
      <c r="I19">
        <v>18</v>
      </c>
      <c r="J19" s="4">
        <f t="shared" si="1"/>
        <v>0</v>
      </c>
      <c r="K19" s="3">
        <v>2928.4</v>
      </c>
      <c r="L19">
        <v>514.6</v>
      </c>
      <c r="M19" s="3">
        <v>4</v>
      </c>
      <c r="N19">
        <v>6</v>
      </c>
      <c r="O19" s="4">
        <v>2</v>
      </c>
      <c r="P19">
        <v>4</v>
      </c>
      <c r="Q19">
        <v>4</v>
      </c>
    </row>
    <row r="20" spans="1:17" x14ac:dyDescent="0.25">
      <c r="A20" t="s">
        <v>15</v>
      </c>
      <c r="B20" s="4">
        <v>113</v>
      </c>
      <c r="C20" s="3">
        <v>113</v>
      </c>
      <c r="D20" s="3">
        <f t="shared" si="0"/>
        <v>0</v>
      </c>
      <c r="E20">
        <v>115</v>
      </c>
      <c r="F20" s="3">
        <f t="shared" si="2"/>
        <v>1.7699115044247815</v>
      </c>
      <c r="G20" s="3">
        <v>113.9</v>
      </c>
      <c r="H20" s="3">
        <f t="shared" si="3"/>
        <v>0.7964601769911539</v>
      </c>
      <c r="I20">
        <v>114</v>
      </c>
      <c r="J20" s="4">
        <f t="shared" si="1"/>
        <v>0.88495575221239076</v>
      </c>
      <c r="K20" s="3">
        <v>2724.1</v>
      </c>
      <c r="L20">
        <v>1040.5</v>
      </c>
      <c r="M20" s="3">
        <v>7</v>
      </c>
      <c r="N20">
        <v>12</v>
      </c>
      <c r="O20" s="4">
        <v>19</v>
      </c>
      <c r="P20">
        <v>23</v>
      </c>
      <c r="Q20">
        <v>23</v>
      </c>
    </row>
    <row r="21" spans="1:17" x14ac:dyDescent="0.25">
      <c r="A21" t="s">
        <v>16</v>
      </c>
      <c r="B21" s="4">
        <v>146</v>
      </c>
      <c r="C21" s="3">
        <v>147</v>
      </c>
      <c r="D21" s="3">
        <f t="shared" si="0"/>
        <v>0.68493150684931781</v>
      </c>
      <c r="E21">
        <v>149</v>
      </c>
      <c r="F21" s="3">
        <f t="shared" si="2"/>
        <v>2.0547945205479534</v>
      </c>
      <c r="G21" s="3">
        <v>147.9</v>
      </c>
      <c r="H21" s="3">
        <f t="shared" si="3"/>
        <v>1.3013698630137016</v>
      </c>
      <c r="I21">
        <v>148</v>
      </c>
      <c r="J21" s="4">
        <f t="shared" si="1"/>
        <v>1.3698630136986356</v>
      </c>
      <c r="K21" s="3">
        <v>3052.8</v>
      </c>
      <c r="L21">
        <v>1381.2</v>
      </c>
      <c r="M21" s="3">
        <v>1</v>
      </c>
      <c r="N21">
        <v>7</v>
      </c>
      <c r="O21" s="4">
        <v>16</v>
      </c>
      <c r="P21">
        <v>21</v>
      </c>
      <c r="Q21">
        <v>21</v>
      </c>
    </row>
    <row r="22" spans="1:17" x14ac:dyDescent="0.25">
      <c r="A22" t="s">
        <v>18</v>
      </c>
      <c r="B22" s="4">
        <v>267</v>
      </c>
      <c r="C22" s="3">
        <v>267</v>
      </c>
      <c r="D22" s="3">
        <f t="shared" si="0"/>
        <v>0</v>
      </c>
      <c r="E22">
        <v>268</v>
      </c>
      <c r="F22" s="3">
        <f t="shared" si="2"/>
        <v>0.37453183520599342</v>
      </c>
      <c r="G22" s="3">
        <v>267.39999999999998</v>
      </c>
      <c r="H22" s="3">
        <f t="shared" si="3"/>
        <v>0.14981273408238849</v>
      </c>
      <c r="I22">
        <v>267</v>
      </c>
      <c r="J22" s="4">
        <f t="shared" si="1"/>
        <v>0</v>
      </c>
      <c r="K22" s="3">
        <v>2920.8</v>
      </c>
      <c r="L22">
        <v>1003.6</v>
      </c>
      <c r="M22" s="3">
        <v>6</v>
      </c>
      <c r="N22">
        <v>8</v>
      </c>
      <c r="O22" s="4">
        <v>6</v>
      </c>
      <c r="P22">
        <v>9</v>
      </c>
      <c r="Q22">
        <v>9</v>
      </c>
    </row>
    <row r="23" spans="1:17" x14ac:dyDescent="0.25">
      <c r="A23" t="s">
        <v>74</v>
      </c>
      <c r="C23" s="3"/>
      <c r="D23" s="3">
        <f>AVERAGE(D3:D22)</f>
        <v>0.92713881198387749</v>
      </c>
      <c r="F23" s="3">
        <f>AVERAGE(F3:F22)</f>
        <v>2.5541693051732821</v>
      </c>
      <c r="G23" s="3"/>
      <c r="H23" s="3">
        <f>AVERAGE(H3:H22)</f>
        <v>1.6295482922772053</v>
      </c>
      <c r="J23" s="4">
        <f>AVERAGE(J3:J22)</f>
        <v>1.6082191833647428</v>
      </c>
      <c r="K23" s="3"/>
      <c r="M23" s="3"/>
      <c r="O23" s="4"/>
    </row>
    <row r="24" spans="1:17" x14ac:dyDescent="0.25">
      <c r="C24" s="3"/>
      <c r="G24" s="3"/>
      <c r="K24" s="3"/>
      <c r="M24" s="3"/>
      <c r="O24" s="4"/>
    </row>
    <row r="25" spans="1:17" x14ac:dyDescent="0.25">
      <c r="C25" s="3"/>
      <c r="G25" s="3"/>
      <c r="K25" s="3"/>
      <c r="M25" s="3"/>
      <c r="O25" s="4"/>
    </row>
    <row r="26" spans="1:17" x14ac:dyDescent="0.25">
      <c r="A26" t="s">
        <v>26</v>
      </c>
      <c r="B26" s="3">
        <v>106</v>
      </c>
      <c r="C26" s="3">
        <v>107</v>
      </c>
      <c r="D26" s="3">
        <f t="shared" ref="D26:D45" si="4">((C26 / B26) - 1) * 100</f>
        <v>0.94339622641510523</v>
      </c>
      <c r="E26">
        <v>107</v>
      </c>
      <c r="F26" s="3">
        <f t="shared" ref="F26:F45" si="5">((E26 / B26) - 1) * 100</f>
        <v>0.94339622641510523</v>
      </c>
      <c r="G26" s="3">
        <v>107</v>
      </c>
      <c r="H26" s="3">
        <f t="shared" ref="H26:H45" si="6">((G26 / B26) - 1) * 100</f>
        <v>0.94339622641510523</v>
      </c>
      <c r="I26">
        <v>107</v>
      </c>
      <c r="J26" s="4">
        <f t="shared" ref="J26:J45" si="7">((I26 / B26) - 1) * 100</f>
        <v>0.94339622641510523</v>
      </c>
      <c r="K26" s="3">
        <v>2096.1</v>
      </c>
      <c r="L26">
        <v>62.9</v>
      </c>
      <c r="M26" s="3">
        <v>20</v>
      </c>
      <c r="N26">
        <v>23</v>
      </c>
      <c r="O26" s="4">
        <v>2</v>
      </c>
      <c r="P26">
        <v>3</v>
      </c>
      <c r="Q26">
        <v>3</v>
      </c>
    </row>
    <row r="27" spans="1:17" x14ac:dyDescent="0.25">
      <c r="A27" t="s">
        <v>37</v>
      </c>
      <c r="B27" s="3">
        <v>220</v>
      </c>
      <c r="C27" s="3">
        <v>220</v>
      </c>
      <c r="D27" s="3">
        <f t="shared" si="4"/>
        <v>0</v>
      </c>
      <c r="E27">
        <v>224</v>
      </c>
      <c r="F27" s="3">
        <f t="shared" si="5"/>
        <v>1.8181818181818077</v>
      </c>
      <c r="G27" s="3">
        <v>222.4</v>
      </c>
      <c r="H27" s="3">
        <f t="shared" si="6"/>
        <v>1.0909090909090979</v>
      </c>
      <c r="I27">
        <v>224</v>
      </c>
      <c r="J27" s="4">
        <f t="shared" si="7"/>
        <v>1.8181818181818077</v>
      </c>
      <c r="K27" s="3">
        <v>2322.8000000000002</v>
      </c>
      <c r="L27">
        <v>249.9</v>
      </c>
      <c r="M27" s="3">
        <v>38</v>
      </c>
      <c r="N27">
        <v>39</v>
      </c>
      <c r="O27" s="4">
        <v>5</v>
      </c>
      <c r="P27">
        <v>5</v>
      </c>
      <c r="Q27">
        <v>5</v>
      </c>
    </row>
    <row r="28" spans="1:17" x14ac:dyDescent="0.25">
      <c r="A28" t="s">
        <v>39</v>
      </c>
      <c r="B28" s="3">
        <v>1565</v>
      </c>
      <c r="C28" s="3">
        <v>1624</v>
      </c>
      <c r="D28" s="3">
        <f t="shared" si="4"/>
        <v>3.7699680511181999</v>
      </c>
      <c r="E28">
        <v>1653</v>
      </c>
      <c r="F28" s="3">
        <f t="shared" si="5"/>
        <v>5.6230031948881765</v>
      </c>
      <c r="G28" s="3">
        <v>1635.7</v>
      </c>
      <c r="H28" s="3">
        <f t="shared" si="6"/>
        <v>4.5175718849840285</v>
      </c>
      <c r="I28">
        <v>1634</v>
      </c>
      <c r="J28" s="4">
        <f t="shared" si="7"/>
        <v>4.4089456869009558</v>
      </c>
      <c r="K28" s="3">
        <v>6852.7</v>
      </c>
      <c r="L28">
        <v>4254</v>
      </c>
      <c r="M28" s="3">
        <v>115</v>
      </c>
      <c r="N28">
        <v>135</v>
      </c>
      <c r="O28" s="4">
        <v>71</v>
      </c>
      <c r="P28">
        <v>79</v>
      </c>
      <c r="Q28">
        <v>79</v>
      </c>
    </row>
    <row r="29" spans="1:17" x14ac:dyDescent="0.25">
      <c r="A29" t="s">
        <v>40</v>
      </c>
      <c r="B29" s="3">
        <v>1935</v>
      </c>
      <c r="C29" s="3">
        <v>2002</v>
      </c>
      <c r="D29" s="3">
        <f t="shared" si="4"/>
        <v>3.4625322997416053</v>
      </c>
      <c r="E29">
        <v>2012</v>
      </c>
      <c r="F29" s="3">
        <f t="shared" si="5"/>
        <v>3.9793281653746737</v>
      </c>
      <c r="G29" s="3">
        <v>2006.6</v>
      </c>
      <c r="H29" s="3">
        <f t="shared" si="6"/>
        <v>3.7002583979328207</v>
      </c>
      <c r="I29">
        <v>2007</v>
      </c>
      <c r="J29" s="4">
        <f t="shared" si="7"/>
        <v>3.7209302325581506</v>
      </c>
      <c r="K29" s="3">
        <v>5474.3</v>
      </c>
      <c r="L29">
        <v>2666.8</v>
      </c>
      <c r="M29" s="3">
        <v>136</v>
      </c>
      <c r="N29">
        <v>143</v>
      </c>
      <c r="O29" s="4">
        <v>75</v>
      </c>
      <c r="P29">
        <v>79</v>
      </c>
      <c r="Q29">
        <v>79</v>
      </c>
    </row>
    <row r="30" spans="1:17" x14ac:dyDescent="0.25">
      <c r="A30" t="s">
        <v>41</v>
      </c>
      <c r="B30" s="3">
        <v>3250</v>
      </c>
      <c r="C30" s="3">
        <v>3301</v>
      </c>
      <c r="D30" s="3">
        <f t="shared" si="4"/>
        <v>1.5692307692307672</v>
      </c>
      <c r="E30">
        <v>3317</v>
      </c>
      <c r="F30" s="3">
        <f t="shared" si="5"/>
        <v>2.0615384615384702</v>
      </c>
      <c r="G30" s="3">
        <v>3312.5</v>
      </c>
      <c r="H30" s="3">
        <f t="shared" si="6"/>
        <v>1.9230769230769162</v>
      </c>
      <c r="I30">
        <v>3313</v>
      </c>
      <c r="J30" s="4">
        <f t="shared" si="7"/>
        <v>1.9384615384615334</v>
      </c>
      <c r="K30" s="3">
        <v>6832.4</v>
      </c>
      <c r="L30">
        <v>3482.8</v>
      </c>
      <c r="M30" s="3">
        <v>118</v>
      </c>
      <c r="N30">
        <v>125</v>
      </c>
      <c r="O30" s="4">
        <v>88</v>
      </c>
      <c r="P30">
        <v>96</v>
      </c>
      <c r="Q30">
        <v>96</v>
      </c>
    </row>
    <row r="31" spans="1:17" x14ac:dyDescent="0.25">
      <c r="A31" t="s">
        <v>42</v>
      </c>
      <c r="B31" s="3">
        <v>67</v>
      </c>
      <c r="C31" s="3">
        <v>70</v>
      </c>
      <c r="D31" s="3">
        <f t="shared" si="4"/>
        <v>4.4776119402984982</v>
      </c>
      <c r="E31">
        <v>70</v>
      </c>
      <c r="F31" s="3">
        <f t="shared" si="5"/>
        <v>4.4776119402984982</v>
      </c>
      <c r="G31" s="3">
        <v>70</v>
      </c>
      <c r="H31" s="3">
        <f t="shared" si="6"/>
        <v>4.4776119402984982</v>
      </c>
      <c r="I31">
        <v>70</v>
      </c>
      <c r="J31" s="4">
        <f t="shared" si="7"/>
        <v>4.4776119402984982</v>
      </c>
      <c r="K31" s="3">
        <v>3174.2</v>
      </c>
      <c r="L31">
        <v>235.8</v>
      </c>
      <c r="M31" s="3">
        <v>16</v>
      </c>
      <c r="N31">
        <v>19</v>
      </c>
      <c r="O31" s="4">
        <v>2</v>
      </c>
      <c r="P31">
        <v>3</v>
      </c>
      <c r="Q31">
        <v>3</v>
      </c>
    </row>
    <row r="32" spans="1:17" x14ac:dyDescent="0.25">
      <c r="A32" t="s">
        <v>43</v>
      </c>
      <c r="B32" s="3">
        <v>103</v>
      </c>
      <c r="C32" s="3">
        <v>108</v>
      </c>
      <c r="D32" s="3">
        <f t="shared" si="4"/>
        <v>4.8543689320388328</v>
      </c>
      <c r="E32">
        <v>110</v>
      </c>
      <c r="F32" s="3">
        <f t="shared" si="5"/>
        <v>6.7961165048543659</v>
      </c>
      <c r="G32" s="3">
        <v>109.7</v>
      </c>
      <c r="H32" s="3">
        <f t="shared" si="6"/>
        <v>6.5048543689320448</v>
      </c>
      <c r="I32">
        <v>110</v>
      </c>
      <c r="J32" s="4">
        <f t="shared" si="7"/>
        <v>6.7961165048543659</v>
      </c>
      <c r="K32" s="3">
        <v>3332.5</v>
      </c>
      <c r="L32">
        <v>454</v>
      </c>
      <c r="M32" s="3">
        <v>16</v>
      </c>
      <c r="N32">
        <v>19</v>
      </c>
      <c r="O32" s="4">
        <v>4</v>
      </c>
      <c r="P32">
        <v>6</v>
      </c>
      <c r="Q32">
        <v>6</v>
      </c>
    </row>
    <row r="33" spans="1:17" x14ac:dyDescent="0.25">
      <c r="A33" t="s">
        <v>44</v>
      </c>
      <c r="B33" s="3">
        <v>1072</v>
      </c>
      <c r="C33" s="3">
        <v>1115</v>
      </c>
      <c r="D33" s="3">
        <f t="shared" si="4"/>
        <v>4.0111940298507509</v>
      </c>
      <c r="E33">
        <v>1140</v>
      </c>
      <c r="F33" s="3">
        <f t="shared" si="5"/>
        <v>6.3432835820895539</v>
      </c>
      <c r="G33" s="3">
        <v>1126.9000000000001</v>
      </c>
      <c r="H33" s="3">
        <f t="shared" si="6"/>
        <v>5.1212686567164267</v>
      </c>
      <c r="I33">
        <v>1124.5</v>
      </c>
      <c r="J33" s="4">
        <f t="shared" si="7"/>
        <v>4.8973880597015018</v>
      </c>
      <c r="K33" s="3">
        <v>8341.9</v>
      </c>
      <c r="L33">
        <v>4907.8999999999996</v>
      </c>
      <c r="M33" s="3">
        <v>101</v>
      </c>
      <c r="N33">
        <v>125</v>
      </c>
      <c r="O33" s="4">
        <v>66</v>
      </c>
      <c r="P33">
        <v>73</v>
      </c>
      <c r="Q33">
        <v>73</v>
      </c>
    </row>
    <row r="34" spans="1:17" x14ac:dyDescent="0.25">
      <c r="A34" t="s">
        <v>45</v>
      </c>
      <c r="B34" s="3">
        <v>1448</v>
      </c>
      <c r="C34" s="3">
        <v>1493</v>
      </c>
      <c r="D34" s="3">
        <f t="shared" si="4"/>
        <v>3.1077348066298249</v>
      </c>
      <c r="E34">
        <v>1514</v>
      </c>
      <c r="F34" s="3">
        <f t="shared" si="5"/>
        <v>4.5580110497237536</v>
      </c>
      <c r="G34" s="3">
        <v>1502</v>
      </c>
      <c r="H34" s="3">
        <f t="shared" si="6"/>
        <v>3.7292817679557944</v>
      </c>
      <c r="I34">
        <v>1501.5</v>
      </c>
      <c r="J34" s="4">
        <f t="shared" si="7"/>
        <v>3.6947513812154664</v>
      </c>
      <c r="K34" s="3">
        <v>8583.7999999999993</v>
      </c>
      <c r="L34">
        <v>4898.3999999999996</v>
      </c>
      <c r="M34" s="3">
        <v>122</v>
      </c>
      <c r="N34">
        <v>136</v>
      </c>
      <c r="O34" s="4">
        <v>88</v>
      </c>
      <c r="P34">
        <v>97</v>
      </c>
      <c r="Q34">
        <v>97</v>
      </c>
    </row>
    <row r="35" spans="1:17" x14ac:dyDescent="0.25">
      <c r="A35" t="s">
        <v>27</v>
      </c>
      <c r="B35" s="3">
        <v>2110</v>
      </c>
      <c r="C35" s="3">
        <v>2145</v>
      </c>
      <c r="D35" s="3">
        <f t="shared" si="4"/>
        <v>1.6587677725118377</v>
      </c>
      <c r="E35">
        <v>2162</v>
      </c>
      <c r="F35" s="3">
        <f t="shared" si="5"/>
        <v>2.4644549763033208</v>
      </c>
      <c r="G35" s="3">
        <v>2154.9</v>
      </c>
      <c r="H35" s="3">
        <f t="shared" si="6"/>
        <v>2.127962085308055</v>
      </c>
      <c r="I35">
        <v>2155.5</v>
      </c>
      <c r="J35" s="4">
        <f t="shared" si="7"/>
        <v>2.1563981042654001</v>
      </c>
      <c r="K35" s="3">
        <v>9633.5</v>
      </c>
      <c r="L35">
        <v>5546.2</v>
      </c>
      <c r="M35" s="3">
        <v>96</v>
      </c>
      <c r="N35">
        <v>105</v>
      </c>
      <c r="O35" s="4">
        <v>75</v>
      </c>
      <c r="P35">
        <v>82</v>
      </c>
      <c r="Q35">
        <v>82</v>
      </c>
    </row>
    <row r="36" spans="1:17" x14ac:dyDescent="0.25">
      <c r="A36" t="s">
        <v>28</v>
      </c>
      <c r="B36" s="3">
        <v>29</v>
      </c>
      <c r="C36" s="3">
        <v>29</v>
      </c>
      <c r="D36" s="3">
        <f t="shared" si="4"/>
        <v>0</v>
      </c>
      <c r="E36">
        <v>31</v>
      </c>
      <c r="F36" s="3">
        <f t="shared" si="5"/>
        <v>6.8965517241379226</v>
      </c>
      <c r="G36" s="3">
        <v>29.9</v>
      </c>
      <c r="H36" s="3">
        <f t="shared" si="6"/>
        <v>3.1034482758620641</v>
      </c>
      <c r="I36">
        <v>30</v>
      </c>
      <c r="J36" s="4">
        <f t="shared" si="7"/>
        <v>3.4482758620689724</v>
      </c>
      <c r="K36" s="3">
        <v>3704.9</v>
      </c>
      <c r="L36">
        <v>338.6</v>
      </c>
      <c r="M36" s="3">
        <v>7</v>
      </c>
      <c r="N36">
        <v>9</v>
      </c>
      <c r="O36" s="4">
        <v>1</v>
      </c>
      <c r="P36">
        <v>2</v>
      </c>
      <c r="Q36">
        <v>2</v>
      </c>
    </row>
    <row r="37" spans="1:17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>
        <v>42</v>
      </c>
      <c r="F37" s="3">
        <f t="shared" si="5"/>
        <v>0</v>
      </c>
      <c r="G37" s="3">
        <v>42</v>
      </c>
      <c r="H37" s="3">
        <f t="shared" si="6"/>
        <v>0</v>
      </c>
      <c r="I37">
        <v>42</v>
      </c>
      <c r="J37" s="4">
        <f t="shared" si="7"/>
        <v>0</v>
      </c>
      <c r="K37" s="3">
        <v>3417.5</v>
      </c>
      <c r="L37">
        <v>161.6</v>
      </c>
      <c r="M37" s="3">
        <v>12</v>
      </c>
      <c r="N37">
        <v>14</v>
      </c>
      <c r="O37" s="4">
        <v>2</v>
      </c>
      <c r="P37">
        <v>5</v>
      </c>
      <c r="Q37">
        <v>5</v>
      </c>
    </row>
    <row r="38" spans="1:17" x14ac:dyDescent="0.25">
      <c r="A38" t="s">
        <v>30</v>
      </c>
      <c r="B38" s="3">
        <v>500</v>
      </c>
      <c r="C38" s="3">
        <v>507</v>
      </c>
      <c r="D38" s="3">
        <f t="shared" si="4"/>
        <v>1.4000000000000012</v>
      </c>
      <c r="E38">
        <v>520</v>
      </c>
      <c r="F38" s="3">
        <f t="shared" si="5"/>
        <v>4.0000000000000036</v>
      </c>
      <c r="G38" s="3">
        <v>511</v>
      </c>
      <c r="H38" s="3">
        <f t="shared" si="6"/>
        <v>2.200000000000002</v>
      </c>
      <c r="I38">
        <v>510</v>
      </c>
      <c r="J38" s="4">
        <f t="shared" si="7"/>
        <v>2.0000000000000018</v>
      </c>
      <c r="K38" s="3">
        <v>8033.3</v>
      </c>
      <c r="L38">
        <v>4445.7</v>
      </c>
      <c r="M38" s="3">
        <v>63</v>
      </c>
      <c r="N38">
        <v>86</v>
      </c>
      <c r="O38" s="4">
        <v>60</v>
      </c>
      <c r="P38">
        <v>68</v>
      </c>
      <c r="Q38">
        <v>68</v>
      </c>
    </row>
    <row r="39" spans="1:17" x14ac:dyDescent="0.25">
      <c r="A39" t="s">
        <v>31</v>
      </c>
      <c r="B39" s="3">
        <v>667</v>
      </c>
      <c r="C39" s="3">
        <v>677</v>
      </c>
      <c r="D39" s="3">
        <f t="shared" si="4"/>
        <v>1.4992503748125996</v>
      </c>
      <c r="E39">
        <v>691</v>
      </c>
      <c r="F39" s="3">
        <f t="shared" si="5"/>
        <v>3.5982008995502301</v>
      </c>
      <c r="G39" s="3">
        <v>686</v>
      </c>
      <c r="H39" s="3">
        <f t="shared" si="6"/>
        <v>2.8485757121439192</v>
      </c>
      <c r="I39">
        <v>687</v>
      </c>
      <c r="J39" s="4">
        <f t="shared" si="7"/>
        <v>2.998500749625177</v>
      </c>
      <c r="K39" s="3">
        <v>8874.6</v>
      </c>
      <c r="L39">
        <v>5080</v>
      </c>
      <c r="M39" s="3">
        <v>69</v>
      </c>
      <c r="N39">
        <v>80</v>
      </c>
      <c r="O39" s="4">
        <v>81</v>
      </c>
      <c r="P39">
        <v>91</v>
      </c>
      <c r="Q39">
        <v>91</v>
      </c>
    </row>
    <row r="40" spans="1:17" x14ac:dyDescent="0.25">
      <c r="A40" t="s">
        <v>32</v>
      </c>
      <c r="B40" s="3">
        <v>1116</v>
      </c>
      <c r="C40" s="3">
        <v>1134</v>
      </c>
      <c r="D40" s="3">
        <f t="shared" si="4"/>
        <v>1.6129032258064502</v>
      </c>
      <c r="E40">
        <v>1144</v>
      </c>
      <c r="F40" s="3">
        <f t="shared" si="5"/>
        <v>2.5089605734766929</v>
      </c>
      <c r="G40" s="3">
        <v>1137.3</v>
      </c>
      <c r="H40" s="3">
        <f t="shared" si="6"/>
        <v>1.9086021505376305</v>
      </c>
      <c r="I40">
        <v>1137</v>
      </c>
      <c r="J40" s="4">
        <f t="shared" si="7"/>
        <v>1.8817204301075252</v>
      </c>
      <c r="K40" s="3">
        <v>8591.5</v>
      </c>
      <c r="L40">
        <v>4129.3</v>
      </c>
      <c r="M40" s="3">
        <v>78</v>
      </c>
      <c r="N40">
        <v>89</v>
      </c>
      <c r="O40" s="4">
        <v>91</v>
      </c>
      <c r="P40">
        <v>96</v>
      </c>
      <c r="Q40">
        <v>96</v>
      </c>
    </row>
    <row r="41" spans="1:17" x14ac:dyDescent="0.25">
      <c r="A41" t="s">
        <v>33</v>
      </c>
      <c r="B41" s="3">
        <v>13</v>
      </c>
      <c r="C41" s="3">
        <v>13</v>
      </c>
      <c r="D41" s="3">
        <f t="shared" si="4"/>
        <v>0</v>
      </c>
      <c r="E41">
        <v>13</v>
      </c>
      <c r="F41" s="3">
        <f t="shared" si="5"/>
        <v>0</v>
      </c>
      <c r="G41" s="3">
        <v>13</v>
      </c>
      <c r="H41" s="3">
        <f t="shared" si="6"/>
        <v>0</v>
      </c>
      <c r="I41">
        <v>13</v>
      </c>
      <c r="J41" s="4">
        <f t="shared" si="7"/>
        <v>0</v>
      </c>
      <c r="K41" s="3">
        <v>6760.2</v>
      </c>
      <c r="L41">
        <v>481.9</v>
      </c>
      <c r="M41" s="3">
        <v>4</v>
      </c>
      <c r="N41">
        <v>6</v>
      </c>
      <c r="O41" s="4">
        <v>2</v>
      </c>
      <c r="P41">
        <v>3</v>
      </c>
      <c r="Q41">
        <v>3</v>
      </c>
    </row>
    <row r="42" spans="1:17" x14ac:dyDescent="0.25">
      <c r="A42" t="s">
        <v>34</v>
      </c>
      <c r="B42" s="3">
        <v>23</v>
      </c>
      <c r="C42" s="3">
        <v>23</v>
      </c>
      <c r="D42" s="3">
        <f t="shared" si="4"/>
        <v>0</v>
      </c>
      <c r="E42">
        <v>23</v>
      </c>
      <c r="F42" s="3">
        <f t="shared" si="5"/>
        <v>0</v>
      </c>
      <c r="G42" s="3">
        <v>23</v>
      </c>
      <c r="H42" s="3">
        <f t="shared" si="6"/>
        <v>0</v>
      </c>
      <c r="I42">
        <v>23</v>
      </c>
      <c r="J42" s="4">
        <f t="shared" si="7"/>
        <v>0</v>
      </c>
      <c r="K42" s="3">
        <v>4865</v>
      </c>
      <c r="L42">
        <v>303.60000000000002</v>
      </c>
      <c r="M42" s="3">
        <v>6</v>
      </c>
      <c r="N42">
        <v>9</v>
      </c>
      <c r="O42" s="4">
        <v>2</v>
      </c>
      <c r="P42">
        <v>5</v>
      </c>
      <c r="Q42">
        <v>5</v>
      </c>
    </row>
    <row r="43" spans="1:17" x14ac:dyDescent="0.25">
      <c r="A43" t="s">
        <v>35</v>
      </c>
      <c r="B43" s="3">
        <v>223</v>
      </c>
      <c r="C43" s="3">
        <v>227</v>
      </c>
      <c r="D43" s="3">
        <f t="shared" si="4"/>
        <v>1.7937219730941756</v>
      </c>
      <c r="E43">
        <v>233</v>
      </c>
      <c r="F43" s="3">
        <f t="shared" si="5"/>
        <v>4.4843049327354167</v>
      </c>
      <c r="G43" s="3">
        <v>229.9</v>
      </c>
      <c r="H43" s="3">
        <f t="shared" si="6"/>
        <v>3.0941704035874373</v>
      </c>
      <c r="I43">
        <v>230</v>
      </c>
      <c r="J43" s="4">
        <f t="shared" si="7"/>
        <v>3.1390134529148073</v>
      </c>
      <c r="K43" s="3">
        <v>8044.4</v>
      </c>
      <c r="L43">
        <v>4363.1000000000004</v>
      </c>
      <c r="M43" s="3">
        <v>17</v>
      </c>
      <c r="N43">
        <v>25</v>
      </c>
      <c r="O43" s="4">
        <v>39</v>
      </c>
      <c r="P43">
        <v>44</v>
      </c>
      <c r="Q43">
        <v>44</v>
      </c>
    </row>
    <row r="44" spans="1:17" x14ac:dyDescent="0.25">
      <c r="A44" t="s">
        <v>36</v>
      </c>
      <c r="B44" s="3">
        <v>310</v>
      </c>
      <c r="C44" s="3">
        <v>316</v>
      </c>
      <c r="D44" s="3">
        <f t="shared" si="4"/>
        <v>1.9354838709677358</v>
      </c>
      <c r="E44">
        <v>326</v>
      </c>
      <c r="F44" s="3">
        <f t="shared" si="5"/>
        <v>5.1612903225806361</v>
      </c>
      <c r="G44" s="3">
        <v>319.39999999999998</v>
      </c>
      <c r="H44" s="3">
        <f t="shared" si="6"/>
        <v>3.0322580645161246</v>
      </c>
      <c r="I44">
        <v>319</v>
      </c>
      <c r="J44" s="4">
        <f t="shared" si="7"/>
        <v>2.9032258064516148</v>
      </c>
      <c r="K44" s="3">
        <v>10287.9</v>
      </c>
      <c r="L44">
        <v>6441.3</v>
      </c>
      <c r="M44" s="3">
        <v>16</v>
      </c>
      <c r="N44">
        <v>25</v>
      </c>
      <c r="O44" s="4">
        <v>43</v>
      </c>
      <c r="P44">
        <v>50</v>
      </c>
      <c r="Q44">
        <v>50</v>
      </c>
    </row>
    <row r="45" spans="1:17" x14ac:dyDescent="0.25">
      <c r="A45" t="s">
        <v>38</v>
      </c>
      <c r="B45" s="3">
        <v>537</v>
      </c>
      <c r="C45" s="3">
        <v>538</v>
      </c>
      <c r="D45" s="3">
        <f t="shared" si="4"/>
        <v>0.18621973929235924</v>
      </c>
      <c r="E45">
        <v>541</v>
      </c>
      <c r="F45" s="3">
        <f t="shared" si="5"/>
        <v>0.74487895716945918</v>
      </c>
      <c r="G45" s="3">
        <v>539.6</v>
      </c>
      <c r="H45" s="3">
        <f t="shared" si="6"/>
        <v>0.48417132216014291</v>
      </c>
      <c r="I45">
        <v>540</v>
      </c>
      <c r="J45" s="4">
        <f t="shared" si="7"/>
        <v>0.55865921787709993</v>
      </c>
      <c r="K45" s="3">
        <v>9132.2000000000007</v>
      </c>
      <c r="L45">
        <v>4734.3999999999996</v>
      </c>
      <c r="M45" s="3">
        <v>10</v>
      </c>
      <c r="N45">
        <v>16</v>
      </c>
      <c r="O45" s="4">
        <v>21</v>
      </c>
      <c r="P45">
        <v>29</v>
      </c>
      <c r="Q45">
        <v>29</v>
      </c>
    </row>
    <row r="46" spans="1:17" x14ac:dyDescent="0.25">
      <c r="A46" t="s">
        <v>74</v>
      </c>
      <c r="C46" s="3"/>
      <c r="D46" s="3">
        <f>AVERAGE(D26:D45)</f>
        <v>1.8141192005904372</v>
      </c>
      <c r="F46" s="3">
        <f>AVERAGE(F26:F45)</f>
        <v>3.3229556664659041</v>
      </c>
      <c r="G46" s="3"/>
      <c r="H46" s="3">
        <f>AVERAGE(H26:H45)</f>
        <v>2.5403708635668059</v>
      </c>
      <c r="J46" s="4">
        <f>AVERAGE(J26:J45)</f>
        <v>2.5890788505948996</v>
      </c>
      <c r="K46" s="3"/>
      <c r="M46" s="3"/>
      <c r="O46" s="4"/>
    </row>
    <row r="47" spans="1:17" x14ac:dyDescent="0.25">
      <c r="C47" s="3"/>
      <c r="G47" s="3"/>
      <c r="K47" s="3"/>
      <c r="M47" s="3"/>
      <c r="O47" s="4"/>
    </row>
    <row r="48" spans="1:17" x14ac:dyDescent="0.25">
      <c r="C48" s="3"/>
      <c r="G48" s="3"/>
      <c r="K48" s="3"/>
      <c r="M48" s="3"/>
      <c r="O48" s="4"/>
    </row>
    <row r="49" spans="1:17" x14ac:dyDescent="0.25">
      <c r="A49" t="s">
        <v>46</v>
      </c>
      <c r="B49" s="3">
        <v>111</v>
      </c>
      <c r="C49" s="3">
        <v>111</v>
      </c>
      <c r="D49" s="3">
        <f t="shared" ref="D49:D68" si="8">((C49 / B49) - 1) * 100</f>
        <v>0</v>
      </c>
      <c r="E49">
        <v>111</v>
      </c>
      <c r="F49" s="3">
        <f t="shared" ref="F49:F68" si="9">((E49 / B49) - 1) * 100</f>
        <v>0</v>
      </c>
      <c r="G49" s="3">
        <v>111</v>
      </c>
      <c r="H49" s="3">
        <f t="shared" ref="H49:H68" si="10">((G49 / B49) - 1) * 100</f>
        <v>0</v>
      </c>
      <c r="I49">
        <v>111</v>
      </c>
      <c r="J49" s="4">
        <f t="shared" ref="J49:J68" si="11">((I49 / B49) - 1) * 100</f>
        <v>0</v>
      </c>
      <c r="K49" s="3">
        <v>8984.1</v>
      </c>
      <c r="L49">
        <v>90.2</v>
      </c>
      <c r="M49" s="3">
        <v>15</v>
      </c>
      <c r="N49">
        <v>17</v>
      </c>
      <c r="O49" s="4">
        <v>3</v>
      </c>
      <c r="P49">
        <v>3</v>
      </c>
      <c r="Q49">
        <v>3</v>
      </c>
    </row>
    <row r="50" spans="1:17" x14ac:dyDescent="0.25">
      <c r="A50" t="s">
        <v>57</v>
      </c>
      <c r="B50" s="3">
        <v>214</v>
      </c>
      <c r="C50" s="3">
        <v>228</v>
      </c>
      <c r="D50" s="3">
        <f t="shared" si="8"/>
        <v>6.5420560747663448</v>
      </c>
      <c r="E50">
        <v>248</v>
      </c>
      <c r="F50" s="3">
        <f t="shared" si="9"/>
        <v>15.887850467289709</v>
      </c>
      <c r="G50" s="3">
        <v>235.6</v>
      </c>
      <c r="H50" s="3">
        <f t="shared" si="10"/>
        <v>10.093457943925221</v>
      </c>
      <c r="I50">
        <v>235</v>
      </c>
      <c r="J50" s="4">
        <f t="shared" si="11"/>
        <v>9.8130841121495394</v>
      </c>
      <c r="K50" s="3">
        <v>11019</v>
      </c>
      <c r="L50">
        <v>2153.6</v>
      </c>
      <c r="M50" s="3">
        <v>31</v>
      </c>
      <c r="N50">
        <v>38</v>
      </c>
      <c r="O50" s="4">
        <v>4</v>
      </c>
      <c r="P50">
        <v>6</v>
      </c>
      <c r="Q50">
        <v>6</v>
      </c>
    </row>
    <row r="51" spans="1:17" x14ac:dyDescent="0.25">
      <c r="A51" t="s">
        <v>59</v>
      </c>
      <c r="B51" s="3">
        <v>4013</v>
      </c>
      <c r="C51" s="3">
        <v>4196</v>
      </c>
      <c r="D51" s="3">
        <f t="shared" si="8"/>
        <v>4.5601794168950827</v>
      </c>
      <c r="E51">
        <v>4289</v>
      </c>
      <c r="F51" s="3">
        <f t="shared" si="9"/>
        <v>6.877647645153262</v>
      </c>
      <c r="G51" s="3">
        <v>4239.1000000000004</v>
      </c>
      <c r="H51" s="3">
        <f t="shared" si="10"/>
        <v>5.6341888861201284</v>
      </c>
      <c r="I51">
        <v>4235</v>
      </c>
      <c r="J51" s="4">
        <f t="shared" si="11"/>
        <v>5.5320209319710933</v>
      </c>
      <c r="K51" s="3">
        <v>22048.2</v>
      </c>
      <c r="L51">
        <v>9974.2999999999993</v>
      </c>
      <c r="M51" s="3">
        <v>333</v>
      </c>
      <c r="N51">
        <v>366</v>
      </c>
      <c r="O51" s="4">
        <v>175</v>
      </c>
      <c r="P51">
        <v>191</v>
      </c>
      <c r="Q51">
        <v>191</v>
      </c>
    </row>
    <row r="52" spans="1:17" x14ac:dyDescent="0.25">
      <c r="A52" t="s">
        <v>60</v>
      </c>
      <c r="B52" s="3">
        <v>5101</v>
      </c>
      <c r="C52" s="3">
        <v>5296</v>
      </c>
      <c r="D52" s="3">
        <f t="shared" si="8"/>
        <v>3.8227798470888086</v>
      </c>
      <c r="E52">
        <v>5352</v>
      </c>
      <c r="F52" s="3">
        <f t="shared" si="9"/>
        <v>4.9206038031758492</v>
      </c>
      <c r="G52" s="3">
        <v>5328.4</v>
      </c>
      <c r="H52" s="3">
        <f t="shared" si="10"/>
        <v>4.4579494216820059</v>
      </c>
      <c r="I52">
        <v>5329</v>
      </c>
      <c r="J52" s="4">
        <f t="shared" si="11"/>
        <v>4.4697118212115194</v>
      </c>
      <c r="K52" s="3">
        <v>25712.799999999999</v>
      </c>
      <c r="L52">
        <v>12135.2</v>
      </c>
      <c r="M52" s="3">
        <v>373</v>
      </c>
      <c r="N52">
        <v>401</v>
      </c>
      <c r="O52" s="4">
        <v>184</v>
      </c>
      <c r="P52">
        <v>196</v>
      </c>
      <c r="Q52">
        <v>196</v>
      </c>
    </row>
    <row r="53" spans="1:17" x14ac:dyDescent="0.25">
      <c r="A53" t="s">
        <v>61</v>
      </c>
      <c r="B53" s="3">
        <v>8128</v>
      </c>
      <c r="C53" s="3">
        <v>8274</v>
      </c>
      <c r="D53" s="3">
        <f t="shared" si="8"/>
        <v>1.7962598425196763</v>
      </c>
      <c r="E53">
        <v>8310</v>
      </c>
      <c r="F53" s="3">
        <f t="shared" si="9"/>
        <v>2.2391732283464583</v>
      </c>
      <c r="G53" s="3">
        <v>8288.6</v>
      </c>
      <c r="H53" s="3">
        <f t="shared" si="10"/>
        <v>1.9758858267716617</v>
      </c>
      <c r="I53">
        <v>8282</v>
      </c>
      <c r="J53" s="4">
        <f t="shared" si="11"/>
        <v>1.8946850393700698</v>
      </c>
      <c r="K53" s="3">
        <v>25211.599999999999</v>
      </c>
      <c r="L53">
        <v>5904.6</v>
      </c>
      <c r="M53" s="3">
        <v>296</v>
      </c>
      <c r="N53">
        <v>309</v>
      </c>
      <c r="O53" s="4">
        <v>201</v>
      </c>
      <c r="P53">
        <v>214</v>
      </c>
      <c r="Q53">
        <v>214</v>
      </c>
    </row>
    <row r="54" spans="1:17" x14ac:dyDescent="0.25">
      <c r="A54" t="s">
        <v>62</v>
      </c>
      <c r="B54" s="3">
        <v>73</v>
      </c>
      <c r="C54" s="3">
        <v>73</v>
      </c>
      <c r="D54" s="3">
        <f t="shared" si="8"/>
        <v>0</v>
      </c>
      <c r="E54">
        <v>73</v>
      </c>
      <c r="F54" s="3">
        <f t="shared" si="9"/>
        <v>0</v>
      </c>
      <c r="G54" s="3">
        <v>73</v>
      </c>
      <c r="H54" s="3">
        <f t="shared" si="10"/>
        <v>0</v>
      </c>
      <c r="I54">
        <v>73</v>
      </c>
      <c r="J54" s="4">
        <f t="shared" si="11"/>
        <v>0</v>
      </c>
      <c r="K54" s="3">
        <v>14351.8</v>
      </c>
      <c r="L54">
        <v>787.9</v>
      </c>
      <c r="M54" s="3">
        <v>17</v>
      </c>
      <c r="N54">
        <v>17</v>
      </c>
      <c r="O54" s="4">
        <v>2</v>
      </c>
      <c r="P54">
        <v>2</v>
      </c>
      <c r="Q54">
        <v>2</v>
      </c>
    </row>
    <row r="55" spans="1:17" x14ac:dyDescent="0.25">
      <c r="A55" t="s">
        <v>63</v>
      </c>
      <c r="B55" s="3">
        <v>145</v>
      </c>
      <c r="C55" s="3">
        <v>148</v>
      </c>
      <c r="D55" s="3">
        <f t="shared" si="8"/>
        <v>2.0689655172413834</v>
      </c>
      <c r="E55">
        <v>151</v>
      </c>
      <c r="F55" s="3">
        <f t="shared" si="9"/>
        <v>4.1379310344827669</v>
      </c>
      <c r="G55" s="3">
        <v>149.19999999999999</v>
      </c>
      <c r="H55" s="3">
        <f t="shared" si="10"/>
        <v>2.8965517241379191</v>
      </c>
      <c r="I55">
        <v>149</v>
      </c>
      <c r="J55" s="4">
        <f t="shared" si="11"/>
        <v>2.7586206896551779</v>
      </c>
      <c r="K55" s="3">
        <v>15302.6</v>
      </c>
      <c r="L55">
        <v>2085.6999999999998</v>
      </c>
      <c r="M55" s="3">
        <v>30</v>
      </c>
      <c r="N55">
        <v>33</v>
      </c>
      <c r="O55" s="4">
        <v>8</v>
      </c>
      <c r="P55">
        <v>8</v>
      </c>
      <c r="Q55">
        <v>8</v>
      </c>
    </row>
    <row r="56" spans="1:17" x14ac:dyDescent="0.25">
      <c r="A56" t="s">
        <v>64</v>
      </c>
      <c r="B56" s="3">
        <v>2640</v>
      </c>
      <c r="C56" s="3">
        <v>2789</v>
      </c>
      <c r="D56" s="3">
        <f t="shared" si="8"/>
        <v>5.64393939393939</v>
      </c>
      <c r="E56">
        <v>2842</v>
      </c>
      <c r="F56" s="3">
        <f t="shared" si="9"/>
        <v>7.6515151515151425</v>
      </c>
      <c r="G56" s="3">
        <v>2814.8</v>
      </c>
      <c r="H56" s="3">
        <f t="shared" si="10"/>
        <v>6.6212121212121389</v>
      </c>
      <c r="I56">
        <v>2817</v>
      </c>
      <c r="J56" s="4">
        <f t="shared" si="11"/>
        <v>6.704545454545463</v>
      </c>
      <c r="K56" s="3">
        <v>29837.1</v>
      </c>
      <c r="L56">
        <v>13418.5</v>
      </c>
      <c r="M56" s="3">
        <v>280</v>
      </c>
      <c r="N56">
        <v>335</v>
      </c>
      <c r="O56" s="4">
        <v>166</v>
      </c>
      <c r="P56">
        <v>178</v>
      </c>
      <c r="Q56">
        <v>178</v>
      </c>
    </row>
    <row r="57" spans="1:17" x14ac:dyDescent="0.25">
      <c r="A57" t="s">
        <v>65</v>
      </c>
      <c r="B57" s="3">
        <v>3604</v>
      </c>
      <c r="C57" s="3">
        <v>3812</v>
      </c>
      <c r="D57" s="3">
        <f t="shared" si="8"/>
        <v>5.7713651498335183</v>
      </c>
      <c r="E57">
        <v>3885</v>
      </c>
      <c r="F57" s="3">
        <f t="shared" si="9"/>
        <v>7.7968923418423985</v>
      </c>
      <c r="G57" s="3">
        <v>3842.8</v>
      </c>
      <c r="H57" s="3">
        <f t="shared" si="10"/>
        <v>6.6259711431742474</v>
      </c>
      <c r="I57">
        <v>3842</v>
      </c>
      <c r="J57" s="4">
        <f t="shared" si="11"/>
        <v>6.60377358490567</v>
      </c>
      <c r="K57" s="3">
        <v>40255.599999999999</v>
      </c>
      <c r="L57">
        <v>22065.1</v>
      </c>
      <c r="M57" s="3">
        <v>301</v>
      </c>
      <c r="N57">
        <v>332</v>
      </c>
      <c r="O57" s="4">
        <v>209</v>
      </c>
      <c r="P57">
        <v>225</v>
      </c>
      <c r="Q57">
        <v>225</v>
      </c>
    </row>
    <row r="58" spans="1:17" x14ac:dyDescent="0.25">
      <c r="A58" t="s">
        <v>47</v>
      </c>
      <c r="B58" s="3">
        <v>5600</v>
      </c>
      <c r="C58" s="3">
        <v>5773</v>
      </c>
      <c r="D58" s="3">
        <f t="shared" si="8"/>
        <v>3.0892857142857055</v>
      </c>
      <c r="E58">
        <v>5800</v>
      </c>
      <c r="F58" s="3">
        <f t="shared" si="9"/>
        <v>3.5714285714285809</v>
      </c>
      <c r="G58" s="3">
        <v>5784.2</v>
      </c>
      <c r="H58" s="3">
        <f t="shared" si="10"/>
        <v>3.2892857142857057</v>
      </c>
      <c r="I58">
        <v>5783.5</v>
      </c>
      <c r="J58" s="4">
        <f t="shared" si="11"/>
        <v>3.2767857142857126</v>
      </c>
      <c r="K58" s="3">
        <v>44406.400000000001</v>
      </c>
      <c r="L58">
        <v>19918.7</v>
      </c>
      <c r="M58" s="3">
        <v>243</v>
      </c>
      <c r="N58">
        <v>269</v>
      </c>
      <c r="O58" s="4">
        <v>224</v>
      </c>
      <c r="P58">
        <v>237</v>
      </c>
      <c r="Q58">
        <v>237</v>
      </c>
    </row>
    <row r="59" spans="1:17" x14ac:dyDescent="0.25">
      <c r="A59" t="s">
        <v>48</v>
      </c>
      <c r="B59" s="3">
        <v>34</v>
      </c>
      <c r="C59" s="3">
        <v>34</v>
      </c>
      <c r="D59" s="3">
        <f t="shared" si="8"/>
        <v>0</v>
      </c>
      <c r="E59">
        <v>37</v>
      </c>
      <c r="F59" s="3">
        <f t="shared" si="9"/>
        <v>8.8235294117646959</v>
      </c>
      <c r="G59" s="3">
        <v>34.299999999999997</v>
      </c>
      <c r="H59" s="3">
        <f t="shared" si="10"/>
        <v>0.88235294117646745</v>
      </c>
      <c r="I59">
        <v>34</v>
      </c>
      <c r="J59" s="4">
        <f t="shared" si="11"/>
        <v>0</v>
      </c>
      <c r="K59" s="3">
        <v>15360.2</v>
      </c>
      <c r="L59">
        <v>455.9</v>
      </c>
      <c r="M59" s="3">
        <v>14</v>
      </c>
      <c r="N59">
        <v>16</v>
      </c>
      <c r="O59" s="4">
        <v>3</v>
      </c>
      <c r="P59">
        <v>3</v>
      </c>
      <c r="Q59">
        <v>3</v>
      </c>
    </row>
    <row r="60" spans="1:17" x14ac:dyDescent="0.25">
      <c r="A60" t="s">
        <v>49</v>
      </c>
      <c r="B60" s="3">
        <v>67</v>
      </c>
      <c r="C60" s="3">
        <v>67</v>
      </c>
      <c r="D60" s="3">
        <f t="shared" si="8"/>
        <v>0</v>
      </c>
      <c r="E60">
        <v>69</v>
      </c>
      <c r="F60" s="3">
        <f t="shared" si="9"/>
        <v>2.9850746268656803</v>
      </c>
      <c r="G60" s="3">
        <v>67.8</v>
      </c>
      <c r="H60" s="3">
        <f t="shared" si="10"/>
        <v>1.1940298507462588</v>
      </c>
      <c r="I60">
        <v>68</v>
      </c>
      <c r="J60" s="4">
        <f t="shared" si="11"/>
        <v>1.4925373134328401</v>
      </c>
      <c r="K60" s="3">
        <v>15725.3</v>
      </c>
      <c r="L60">
        <v>1586.2</v>
      </c>
      <c r="M60" s="3">
        <v>14</v>
      </c>
      <c r="N60">
        <v>28</v>
      </c>
      <c r="O60" s="4">
        <v>5</v>
      </c>
      <c r="P60">
        <v>7</v>
      </c>
      <c r="Q60">
        <v>7</v>
      </c>
    </row>
    <row r="61" spans="1:17" x14ac:dyDescent="0.25">
      <c r="A61" t="s">
        <v>50</v>
      </c>
      <c r="B61" s="3">
        <v>1280</v>
      </c>
      <c r="C61" s="3">
        <v>1336</v>
      </c>
      <c r="D61" s="3">
        <f t="shared" si="8"/>
        <v>4.3749999999999956</v>
      </c>
      <c r="E61">
        <v>1363</v>
      </c>
      <c r="F61" s="3">
        <f t="shared" si="9"/>
        <v>6.4843750000000089</v>
      </c>
      <c r="G61" s="3">
        <v>1351.4</v>
      </c>
      <c r="H61" s="3">
        <f t="shared" si="10"/>
        <v>5.5781250000000115</v>
      </c>
      <c r="I61">
        <v>1352.5</v>
      </c>
      <c r="J61" s="4">
        <f t="shared" si="11"/>
        <v>5.6640625</v>
      </c>
      <c r="K61" s="3">
        <v>32492.5</v>
      </c>
      <c r="L61">
        <v>15068.5</v>
      </c>
      <c r="M61" s="3">
        <v>214</v>
      </c>
      <c r="N61">
        <v>245</v>
      </c>
      <c r="O61" s="4">
        <v>160</v>
      </c>
      <c r="P61">
        <v>173</v>
      </c>
      <c r="Q61">
        <v>173</v>
      </c>
    </row>
    <row r="62" spans="1:17" x14ac:dyDescent="0.25">
      <c r="A62" t="s">
        <v>51</v>
      </c>
      <c r="B62" s="3">
        <v>1732</v>
      </c>
      <c r="C62" s="3">
        <v>1808</v>
      </c>
      <c r="D62" s="3">
        <f t="shared" si="8"/>
        <v>4.387990762124705</v>
      </c>
      <c r="E62">
        <v>1830</v>
      </c>
      <c r="F62" s="3">
        <f t="shared" si="9"/>
        <v>5.6581986143187102</v>
      </c>
      <c r="G62" s="3">
        <v>1819.5</v>
      </c>
      <c r="H62" s="3">
        <f t="shared" si="10"/>
        <v>5.051963048498842</v>
      </c>
      <c r="I62">
        <v>1819</v>
      </c>
      <c r="J62" s="4">
        <f t="shared" si="11"/>
        <v>5.0230946882217076</v>
      </c>
      <c r="K62" s="3">
        <v>37505.800000000003</v>
      </c>
      <c r="L62">
        <v>18524.2</v>
      </c>
      <c r="M62" s="3">
        <v>222</v>
      </c>
      <c r="N62">
        <v>245</v>
      </c>
      <c r="O62" s="4">
        <v>176</v>
      </c>
      <c r="P62">
        <v>186</v>
      </c>
      <c r="Q62">
        <v>186</v>
      </c>
    </row>
    <row r="63" spans="1:17" x14ac:dyDescent="0.25">
      <c r="A63" t="s">
        <v>52</v>
      </c>
      <c r="B63" s="3">
        <v>2784</v>
      </c>
      <c r="C63" s="3">
        <v>2859</v>
      </c>
      <c r="D63" s="3">
        <f t="shared" si="8"/>
        <v>2.6939655172413701</v>
      </c>
      <c r="E63">
        <v>2885</v>
      </c>
      <c r="F63" s="3">
        <f t="shared" si="9"/>
        <v>3.6278735632183867</v>
      </c>
      <c r="G63" s="3">
        <v>2872.2</v>
      </c>
      <c r="H63" s="3">
        <f t="shared" si="10"/>
        <v>3.1681034482758497</v>
      </c>
      <c r="I63">
        <v>2873</v>
      </c>
      <c r="J63" s="4">
        <f t="shared" si="11"/>
        <v>3.196839080459779</v>
      </c>
      <c r="K63" s="3">
        <v>39710</v>
      </c>
      <c r="L63">
        <v>13117.3</v>
      </c>
      <c r="M63" s="3">
        <v>228</v>
      </c>
      <c r="N63">
        <v>245</v>
      </c>
      <c r="O63" s="4">
        <v>196</v>
      </c>
      <c r="P63">
        <v>214</v>
      </c>
      <c r="Q63">
        <v>214</v>
      </c>
    </row>
    <row r="64" spans="1:17" x14ac:dyDescent="0.25">
      <c r="A64" t="s">
        <v>53</v>
      </c>
      <c r="B64" s="3">
        <v>15</v>
      </c>
      <c r="C64" s="3">
        <v>15</v>
      </c>
      <c r="D64" s="3">
        <f t="shared" si="8"/>
        <v>0</v>
      </c>
      <c r="E64">
        <v>17</v>
      </c>
      <c r="F64" s="3">
        <f t="shared" si="9"/>
        <v>13.33333333333333</v>
      </c>
      <c r="G64" s="3">
        <v>16</v>
      </c>
      <c r="H64" s="3">
        <f t="shared" si="10"/>
        <v>6.6666666666666652</v>
      </c>
      <c r="I64">
        <v>16</v>
      </c>
      <c r="J64" s="4">
        <f t="shared" si="11"/>
        <v>6.6666666666666652</v>
      </c>
      <c r="K64" s="3">
        <v>20394.3</v>
      </c>
      <c r="L64">
        <v>1482.7</v>
      </c>
      <c r="M64" s="3">
        <v>5</v>
      </c>
      <c r="N64">
        <v>8</v>
      </c>
      <c r="O64" s="4">
        <v>2</v>
      </c>
      <c r="P64">
        <v>3</v>
      </c>
      <c r="Q64">
        <v>3</v>
      </c>
    </row>
    <row r="65" spans="1:17" x14ac:dyDescent="0.25">
      <c r="A65" t="s">
        <v>54</v>
      </c>
      <c r="B65" s="3">
        <v>25</v>
      </c>
      <c r="C65" s="3">
        <v>25</v>
      </c>
      <c r="D65" s="3">
        <f t="shared" si="8"/>
        <v>0</v>
      </c>
      <c r="E65">
        <v>26</v>
      </c>
      <c r="F65" s="3">
        <f t="shared" si="9"/>
        <v>4.0000000000000036</v>
      </c>
      <c r="G65" s="3">
        <v>25.1</v>
      </c>
      <c r="H65" s="3">
        <f t="shared" si="10"/>
        <v>0.40000000000000036</v>
      </c>
      <c r="I65">
        <v>25</v>
      </c>
      <c r="J65" s="4">
        <f t="shared" si="11"/>
        <v>0</v>
      </c>
      <c r="K65" s="3">
        <v>18832.099999999999</v>
      </c>
      <c r="L65">
        <v>2634.4</v>
      </c>
      <c r="M65" s="3">
        <v>7</v>
      </c>
      <c r="N65">
        <v>9</v>
      </c>
      <c r="O65" s="4">
        <v>3</v>
      </c>
      <c r="P65">
        <v>5</v>
      </c>
      <c r="Q65">
        <v>5</v>
      </c>
    </row>
    <row r="66" spans="1:17" x14ac:dyDescent="0.25">
      <c r="A66" t="s">
        <v>55</v>
      </c>
      <c r="B66" s="3">
        <v>564</v>
      </c>
      <c r="C66" s="3">
        <v>590</v>
      </c>
      <c r="D66" s="3">
        <f t="shared" si="8"/>
        <v>4.6099290780141855</v>
      </c>
      <c r="E66">
        <v>611</v>
      </c>
      <c r="F66" s="3">
        <f t="shared" si="9"/>
        <v>8.333333333333325</v>
      </c>
      <c r="G66" s="3">
        <v>600.29999999999995</v>
      </c>
      <c r="H66" s="3">
        <f t="shared" si="10"/>
        <v>6.4361702127659459</v>
      </c>
      <c r="I66">
        <v>599</v>
      </c>
      <c r="J66" s="4">
        <f t="shared" si="11"/>
        <v>6.2056737588652489</v>
      </c>
      <c r="K66" s="3">
        <v>39636.300000000003</v>
      </c>
      <c r="L66">
        <v>22955.7</v>
      </c>
      <c r="M66" s="3">
        <v>59</v>
      </c>
      <c r="N66">
        <v>81</v>
      </c>
      <c r="O66" s="4">
        <v>106</v>
      </c>
      <c r="P66">
        <v>119</v>
      </c>
      <c r="Q66">
        <v>119</v>
      </c>
    </row>
    <row r="67" spans="1:17" x14ac:dyDescent="0.25">
      <c r="A67" t="s">
        <v>56</v>
      </c>
      <c r="B67" s="3">
        <v>758</v>
      </c>
      <c r="C67" s="3">
        <v>781</v>
      </c>
      <c r="D67" s="3">
        <f t="shared" si="8"/>
        <v>3.0343007915567322</v>
      </c>
      <c r="E67">
        <v>799</v>
      </c>
      <c r="F67" s="3">
        <f t="shared" si="9"/>
        <v>5.4089709762533023</v>
      </c>
      <c r="G67" s="3">
        <v>789.7</v>
      </c>
      <c r="H67" s="3">
        <f t="shared" si="10"/>
        <v>4.1820580474934088</v>
      </c>
      <c r="I67">
        <v>788</v>
      </c>
      <c r="J67" s="4">
        <f t="shared" si="11"/>
        <v>3.9577836411609502</v>
      </c>
      <c r="K67" s="3">
        <v>49550</v>
      </c>
      <c r="L67">
        <v>31359</v>
      </c>
      <c r="M67" s="3">
        <v>57</v>
      </c>
      <c r="N67">
        <v>70</v>
      </c>
      <c r="O67" s="4">
        <v>90</v>
      </c>
      <c r="P67">
        <v>103</v>
      </c>
      <c r="Q67">
        <v>103</v>
      </c>
    </row>
    <row r="68" spans="1:17" x14ac:dyDescent="0.25">
      <c r="A68" t="s">
        <v>58</v>
      </c>
      <c r="B68" s="3">
        <v>1342</v>
      </c>
      <c r="C68" s="3">
        <v>1357</v>
      </c>
      <c r="D68" s="3">
        <f t="shared" si="8"/>
        <v>1.1177347242921076</v>
      </c>
      <c r="E68">
        <v>1383</v>
      </c>
      <c r="F68" s="3">
        <f t="shared" si="9"/>
        <v>3.055141579731746</v>
      </c>
      <c r="G68" s="3">
        <v>1363.5</v>
      </c>
      <c r="H68" s="3">
        <f t="shared" si="10"/>
        <v>1.6020864381520061</v>
      </c>
      <c r="I68">
        <v>1361</v>
      </c>
      <c r="J68" s="4">
        <f t="shared" si="11"/>
        <v>1.4157973174366623</v>
      </c>
      <c r="K68" s="3">
        <v>68642</v>
      </c>
      <c r="L68">
        <v>44263.5</v>
      </c>
      <c r="M68" s="3">
        <v>31</v>
      </c>
      <c r="N68">
        <v>53</v>
      </c>
      <c r="O68" s="4">
        <v>67</v>
      </c>
      <c r="P68">
        <v>75</v>
      </c>
      <c r="Q68">
        <v>75</v>
      </c>
    </row>
    <row r="69" spans="1:17" x14ac:dyDescent="0.25">
      <c r="A69" t="s">
        <v>74</v>
      </c>
      <c r="D69" s="3">
        <f>AVERAGE(D49:D68)</f>
        <v>2.6756875914899498</v>
      </c>
      <c r="F69" s="3">
        <f>AVERAGE(F49:F68)</f>
        <v>5.7396436341026682</v>
      </c>
      <c r="H69" s="3">
        <f>AVERAGE(H49:H68)</f>
        <v>3.8378029217542249</v>
      </c>
      <c r="J69" s="4">
        <f>AVERAGE(J49:J68)</f>
        <v>3.7337841157169045</v>
      </c>
      <c r="K69">
        <f>AVERAGE(K49:K68)</f>
        <v>28748.884999999998</v>
      </c>
      <c r="L69">
        <f>AVERAGE(L49:L68)</f>
        <v>11999.060000000001</v>
      </c>
    </row>
    <row r="71" spans="1:17" x14ac:dyDescent="0.25">
      <c r="A71" t="s">
        <v>73</v>
      </c>
      <c r="D71" s="3">
        <f>AVERAGE(D3:D22,D26:D45,D49:D68)</f>
        <v>1.8056485346880882</v>
      </c>
      <c r="F71" s="3">
        <f>AVERAGE(F3:F22,F26:F45,F49:F68)</f>
        <v>3.8722562019139519</v>
      </c>
      <c r="H71" s="3">
        <f>AVERAGE(H3:H22,H26:H45,H49:H68)</f>
        <v>2.6692406925327443</v>
      </c>
      <c r="J71" s="4">
        <f>AVERAGE(J3:J22,J26:J45,J49:J68)</f>
        <v>2.6436940498921819</v>
      </c>
      <c r="K71">
        <f>AVERAGE(K3:K22,K26:K45,K49:K68)</f>
        <v>12686.87</v>
      </c>
      <c r="L71">
        <f>AVERAGE(L3:L22,L26:L45,L49:L68)</f>
        <v>5401.9066666666668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58" workbookViewId="0">
      <selection activeCell="J78" sqref="J78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  <col min="12" max="12" width="13.42578125" customWidth="1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89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>
        <v>85</v>
      </c>
      <c r="J3" s="4">
        <f t="shared" ref="J3:J22" si="1">((I3 / B3) - 1) * 100</f>
        <v>0</v>
      </c>
      <c r="K3" s="3">
        <v>1741.1</v>
      </c>
      <c r="L3">
        <v>19</v>
      </c>
      <c r="M3" s="3">
        <v>13</v>
      </c>
      <c r="N3">
        <v>13</v>
      </c>
      <c r="O3" s="4">
        <v>3</v>
      </c>
      <c r="P3">
        <v>3</v>
      </c>
    </row>
    <row r="4" spans="1:17" x14ac:dyDescent="0.25">
      <c r="A4" t="s">
        <v>17</v>
      </c>
      <c r="B4" s="4">
        <v>144</v>
      </c>
      <c r="C4" s="3">
        <v>148</v>
      </c>
      <c r="D4" s="3">
        <f t="shared" si="0"/>
        <v>2.7777777777777679</v>
      </c>
      <c r="E4">
        <v>153</v>
      </c>
      <c r="F4" s="3">
        <f t="shared" ref="F4:F22" si="2">((E4 / B4) - 1) * 100</f>
        <v>6.25</v>
      </c>
      <c r="G4" s="3">
        <v>150.1</v>
      </c>
      <c r="H4" s="3">
        <f t="shared" ref="H4:H22" si="3">((G4 / B4) - 1) * 100</f>
        <v>4.2361111111111072</v>
      </c>
      <c r="I4">
        <v>150</v>
      </c>
      <c r="J4" s="4">
        <f t="shared" si="1"/>
        <v>4.1666666666666741</v>
      </c>
      <c r="K4" s="3">
        <v>2341.6999999999998</v>
      </c>
      <c r="L4">
        <v>632.9</v>
      </c>
      <c r="M4" s="3">
        <v>15</v>
      </c>
      <c r="N4">
        <v>17</v>
      </c>
      <c r="O4" s="4">
        <v>2</v>
      </c>
      <c r="P4">
        <v>4</v>
      </c>
    </row>
    <row r="5" spans="1:17" x14ac:dyDescent="0.25">
      <c r="A5" t="s">
        <v>19</v>
      </c>
      <c r="B5" s="4">
        <v>754</v>
      </c>
      <c r="C5" s="3">
        <v>770</v>
      </c>
      <c r="D5" s="3">
        <f t="shared" si="0"/>
        <v>2.1220159151193574</v>
      </c>
      <c r="E5">
        <v>781</v>
      </c>
      <c r="F5" s="3">
        <f t="shared" si="2"/>
        <v>3.5809018567639184</v>
      </c>
      <c r="G5" s="3">
        <v>773.3</v>
      </c>
      <c r="H5" s="3">
        <f t="shared" si="3"/>
        <v>2.5596816976127368</v>
      </c>
      <c r="I5">
        <v>771.5</v>
      </c>
      <c r="J5" s="4">
        <f t="shared" si="1"/>
        <v>2.3209549071617985</v>
      </c>
      <c r="K5" s="3">
        <v>6381.3</v>
      </c>
      <c r="L5">
        <v>4290.6000000000004</v>
      </c>
      <c r="M5" s="3">
        <v>55</v>
      </c>
      <c r="N5">
        <v>62</v>
      </c>
      <c r="O5" s="4">
        <v>27</v>
      </c>
      <c r="P5">
        <v>31</v>
      </c>
    </row>
    <row r="6" spans="1:17" x14ac:dyDescent="0.25">
      <c r="A6" t="s">
        <v>20</v>
      </c>
      <c r="B6" s="4">
        <v>1079</v>
      </c>
      <c r="C6" s="3">
        <v>1090</v>
      </c>
      <c r="D6" s="3">
        <f t="shared" si="0"/>
        <v>1.0194624652456019</v>
      </c>
      <c r="E6">
        <v>1100</v>
      </c>
      <c r="F6" s="3">
        <f t="shared" si="2"/>
        <v>1.9462465245597693</v>
      </c>
      <c r="G6" s="3">
        <v>1093.7</v>
      </c>
      <c r="H6" s="3">
        <f t="shared" si="3"/>
        <v>1.3623725671918496</v>
      </c>
      <c r="I6">
        <v>1093</v>
      </c>
      <c r="J6" s="4">
        <f t="shared" si="1"/>
        <v>1.297497683039861</v>
      </c>
      <c r="K6" s="3">
        <v>4913.8</v>
      </c>
      <c r="L6">
        <v>2626.7</v>
      </c>
      <c r="M6" s="3">
        <v>62</v>
      </c>
      <c r="N6">
        <v>69</v>
      </c>
      <c r="O6" s="4">
        <v>41</v>
      </c>
      <c r="P6">
        <v>44</v>
      </c>
    </row>
    <row r="7" spans="1:17" x14ac:dyDescent="0.25">
      <c r="A7" t="s">
        <v>21</v>
      </c>
      <c r="B7" s="4">
        <v>1579</v>
      </c>
      <c r="C7" s="3">
        <v>1598</v>
      </c>
      <c r="D7" s="3">
        <f t="shared" si="0"/>
        <v>1.2032932235592098</v>
      </c>
      <c r="E7">
        <v>1602</v>
      </c>
      <c r="F7" s="3">
        <f t="shared" si="2"/>
        <v>1.4566181127295685</v>
      </c>
      <c r="G7" s="3">
        <v>1600.4</v>
      </c>
      <c r="H7" s="3">
        <f t="shared" si="3"/>
        <v>1.3552881570614295</v>
      </c>
      <c r="I7">
        <v>1600.5</v>
      </c>
      <c r="J7" s="4">
        <f t="shared" si="1"/>
        <v>1.3616212792906923</v>
      </c>
      <c r="K7" s="3">
        <v>8101.4</v>
      </c>
      <c r="L7">
        <v>5339.4</v>
      </c>
      <c r="M7" s="3">
        <v>55</v>
      </c>
      <c r="N7">
        <v>58</v>
      </c>
      <c r="O7" s="4">
        <v>38</v>
      </c>
      <c r="P7">
        <v>41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55</v>
      </c>
      <c r="F8" s="3">
        <f t="shared" si="2"/>
        <v>0</v>
      </c>
      <c r="G8" s="3">
        <v>55</v>
      </c>
      <c r="H8" s="3">
        <f t="shared" si="3"/>
        <v>0</v>
      </c>
      <c r="I8">
        <v>55</v>
      </c>
      <c r="J8" s="4">
        <f t="shared" si="1"/>
        <v>0</v>
      </c>
      <c r="K8" s="3">
        <v>2501.3000000000002</v>
      </c>
      <c r="L8">
        <v>167.4</v>
      </c>
      <c r="M8" s="3">
        <v>6</v>
      </c>
      <c r="N8">
        <v>6</v>
      </c>
      <c r="O8" s="4">
        <v>2</v>
      </c>
      <c r="P8">
        <v>2</v>
      </c>
    </row>
    <row r="9" spans="1:17" x14ac:dyDescent="0.25">
      <c r="A9" t="s">
        <v>23</v>
      </c>
      <c r="B9" s="3">
        <v>102</v>
      </c>
      <c r="C9" s="3">
        <v>103</v>
      </c>
      <c r="D9" s="3">
        <f t="shared" si="0"/>
        <v>0.98039215686274161</v>
      </c>
      <c r="E9">
        <v>106</v>
      </c>
      <c r="F9" s="3">
        <f t="shared" si="2"/>
        <v>3.9215686274509887</v>
      </c>
      <c r="G9" s="3">
        <v>105.4</v>
      </c>
      <c r="H9" s="3">
        <f t="shared" si="3"/>
        <v>3.3333333333333437</v>
      </c>
      <c r="I9">
        <v>106</v>
      </c>
      <c r="J9" s="4">
        <f t="shared" si="1"/>
        <v>3.9215686274509887</v>
      </c>
      <c r="K9" s="3">
        <v>3514.6</v>
      </c>
      <c r="L9">
        <v>1146.3</v>
      </c>
      <c r="M9" s="3">
        <v>12</v>
      </c>
      <c r="N9">
        <v>13</v>
      </c>
      <c r="O9" s="4">
        <v>4</v>
      </c>
      <c r="P9">
        <v>5</v>
      </c>
    </row>
    <row r="10" spans="1:17" x14ac:dyDescent="0.25">
      <c r="A10" t="s">
        <v>24</v>
      </c>
      <c r="B10" s="3">
        <v>509</v>
      </c>
      <c r="C10" s="3">
        <v>527</v>
      </c>
      <c r="D10" s="4">
        <f t="shared" si="0"/>
        <v>3.5363457760314354</v>
      </c>
      <c r="E10">
        <v>535</v>
      </c>
      <c r="F10" s="3">
        <f t="shared" si="2"/>
        <v>5.1080550098231869</v>
      </c>
      <c r="G10" s="3">
        <v>531.1</v>
      </c>
      <c r="H10" s="3">
        <f t="shared" si="3"/>
        <v>4.3418467583496989</v>
      </c>
      <c r="I10">
        <v>530</v>
      </c>
      <c r="J10" s="4">
        <f t="shared" si="1"/>
        <v>4.1257367387033339</v>
      </c>
      <c r="K10" s="3">
        <v>6892.7</v>
      </c>
      <c r="L10">
        <v>4137.1000000000004</v>
      </c>
      <c r="M10" s="3">
        <v>45</v>
      </c>
      <c r="N10">
        <v>58</v>
      </c>
      <c r="O10" s="4">
        <v>30</v>
      </c>
      <c r="P10">
        <v>35</v>
      </c>
    </row>
    <row r="11" spans="1:17" x14ac:dyDescent="0.25">
      <c r="A11" t="s">
        <v>25</v>
      </c>
      <c r="B11" s="3">
        <v>707</v>
      </c>
      <c r="C11" s="3">
        <v>722</v>
      </c>
      <c r="D11" s="3">
        <f t="shared" si="0"/>
        <v>2.1216407355021172</v>
      </c>
      <c r="E11">
        <v>738</v>
      </c>
      <c r="F11" s="3">
        <f t="shared" si="2"/>
        <v>4.3847241867043918</v>
      </c>
      <c r="G11" s="3">
        <v>729.7</v>
      </c>
      <c r="H11" s="3">
        <f t="shared" si="3"/>
        <v>3.2107496463932073</v>
      </c>
      <c r="I11">
        <v>729.5</v>
      </c>
      <c r="J11" s="4">
        <f t="shared" si="1"/>
        <v>3.1824611032531758</v>
      </c>
      <c r="K11" s="3">
        <v>7756.3</v>
      </c>
      <c r="L11">
        <v>4706.1000000000004</v>
      </c>
      <c r="M11" s="3">
        <v>56</v>
      </c>
      <c r="N11">
        <v>66</v>
      </c>
      <c r="O11" s="4">
        <v>36</v>
      </c>
      <c r="P11">
        <v>44</v>
      </c>
    </row>
    <row r="12" spans="1:17" x14ac:dyDescent="0.25">
      <c r="A12" t="s">
        <v>7</v>
      </c>
      <c r="B12" s="4">
        <v>1093</v>
      </c>
      <c r="C12" s="3">
        <v>1101</v>
      </c>
      <c r="D12" s="3">
        <f t="shared" si="0"/>
        <v>0.73193046660566807</v>
      </c>
      <c r="E12">
        <v>1107</v>
      </c>
      <c r="F12" s="3">
        <f t="shared" si="2"/>
        <v>1.2808783165599191</v>
      </c>
      <c r="G12" s="3">
        <v>1102.8</v>
      </c>
      <c r="H12" s="3">
        <f t="shared" si="3"/>
        <v>0.89661482159193451</v>
      </c>
      <c r="I12">
        <v>1102.5</v>
      </c>
      <c r="J12" s="4">
        <f t="shared" si="1"/>
        <v>0.86916742909424194</v>
      </c>
      <c r="K12" s="3">
        <v>6707.7</v>
      </c>
      <c r="L12">
        <v>3438.8</v>
      </c>
      <c r="M12" s="3">
        <v>39</v>
      </c>
      <c r="N12">
        <v>43</v>
      </c>
      <c r="O12" s="4">
        <v>45</v>
      </c>
      <c r="P12">
        <v>50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33</v>
      </c>
      <c r="F13" s="3">
        <f t="shared" si="2"/>
        <v>3.125</v>
      </c>
      <c r="G13" s="3">
        <v>32.1</v>
      </c>
      <c r="H13" s="3">
        <f t="shared" si="3"/>
        <v>0.31250000000000444</v>
      </c>
      <c r="I13">
        <v>32</v>
      </c>
      <c r="J13" s="4">
        <f t="shared" si="1"/>
        <v>0</v>
      </c>
      <c r="K13" s="3">
        <v>3205.5</v>
      </c>
      <c r="L13">
        <v>371.9</v>
      </c>
      <c r="M13" s="3">
        <v>5</v>
      </c>
      <c r="N13">
        <v>6</v>
      </c>
      <c r="O13" s="4">
        <v>2</v>
      </c>
      <c r="P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46</v>
      </c>
      <c r="F14" s="3">
        <f t="shared" si="2"/>
        <v>0</v>
      </c>
      <c r="G14" s="3">
        <v>46</v>
      </c>
      <c r="H14" s="3">
        <f t="shared" si="3"/>
        <v>0</v>
      </c>
      <c r="I14">
        <v>46</v>
      </c>
      <c r="J14" s="4">
        <f t="shared" si="1"/>
        <v>0</v>
      </c>
      <c r="K14" s="3">
        <v>3232.6</v>
      </c>
      <c r="L14">
        <v>44.9</v>
      </c>
      <c r="M14" s="3">
        <v>11</v>
      </c>
      <c r="N14">
        <v>14</v>
      </c>
      <c r="O14" s="4">
        <v>5</v>
      </c>
      <c r="P14">
        <v>5</v>
      </c>
    </row>
    <row r="15" spans="1:17" x14ac:dyDescent="0.25">
      <c r="A15" t="s">
        <v>10</v>
      </c>
      <c r="B15" s="4">
        <v>258</v>
      </c>
      <c r="C15" s="3">
        <v>260</v>
      </c>
      <c r="D15" s="3">
        <f t="shared" si="0"/>
        <v>0.77519379844961378</v>
      </c>
      <c r="E15">
        <v>264</v>
      </c>
      <c r="F15" s="3">
        <f t="shared" si="2"/>
        <v>2.3255813953488413</v>
      </c>
      <c r="G15" s="3">
        <v>261</v>
      </c>
      <c r="H15" s="3">
        <f t="shared" si="3"/>
        <v>1.1627906976744207</v>
      </c>
      <c r="I15">
        <v>261</v>
      </c>
      <c r="J15" s="4">
        <f t="shared" si="1"/>
        <v>1.1627906976744207</v>
      </c>
      <c r="K15" s="3">
        <v>5585.9</v>
      </c>
      <c r="L15">
        <v>2578.5</v>
      </c>
      <c r="M15" s="3">
        <v>35</v>
      </c>
      <c r="N15">
        <v>41</v>
      </c>
      <c r="O15" s="4">
        <v>35</v>
      </c>
      <c r="P15">
        <v>39</v>
      </c>
    </row>
    <row r="16" spans="1:17" x14ac:dyDescent="0.25">
      <c r="A16" t="s">
        <v>11</v>
      </c>
      <c r="B16" s="4">
        <v>323</v>
      </c>
      <c r="C16" s="3">
        <v>328</v>
      </c>
      <c r="D16" s="3">
        <f t="shared" si="0"/>
        <v>1.5479876160990669</v>
      </c>
      <c r="E16">
        <v>334</v>
      </c>
      <c r="F16" s="3">
        <f t="shared" si="2"/>
        <v>3.4055727554179516</v>
      </c>
      <c r="G16" s="3">
        <v>329.9</v>
      </c>
      <c r="H16" s="3">
        <f t="shared" si="3"/>
        <v>2.1362229102167118</v>
      </c>
      <c r="I16">
        <v>329.5</v>
      </c>
      <c r="J16" s="4">
        <f t="shared" si="1"/>
        <v>2.0123839009287936</v>
      </c>
      <c r="K16" s="3">
        <v>8272.5</v>
      </c>
      <c r="L16">
        <v>5121.6000000000004</v>
      </c>
      <c r="M16" s="3">
        <v>32</v>
      </c>
      <c r="N16">
        <v>39</v>
      </c>
      <c r="O16" s="4">
        <v>35</v>
      </c>
      <c r="P16">
        <v>42</v>
      </c>
    </row>
    <row r="17" spans="1:16" x14ac:dyDescent="0.25">
      <c r="A17" t="s">
        <v>12</v>
      </c>
      <c r="B17" s="4">
        <v>556</v>
      </c>
      <c r="C17" s="3">
        <v>567</v>
      </c>
      <c r="D17" s="3">
        <f t="shared" si="0"/>
        <v>1.9784172661870603</v>
      </c>
      <c r="E17">
        <v>571</v>
      </c>
      <c r="F17" s="3">
        <f t="shared" si="2"/>
        <v>2.6978417266187105</v>
      </c>
      <c r="G17" s="3">
        <v>568.70000000000005</v>
      </c>
      <c r="H17" s="3">
        <f t="shared" si="3"/>
        <v>2.2841726618705094</v>
      </c>
      <c r="I17">
        <v>568.5</v>
      </c>
      <c r="J17" s="4">
        <f t="shared" si="1"/>
        <v>2.248201438848918</v>
      </c>
      <c r="K17" s="3">
        <v>12201.1</v>
      </c>
      <c r="L17">
        <v>8287.7000000000007</v>
      </c>
      <c r="M17" s="3">
        <v>38</v>
      </c>
      <c r="N17">
        <v>45</v>
      </c>
      <c r="O17" s="4">
        <v>39</v>
      </c>
      <c r="P17">
        <v>44</v>
      </c>
    </row>
    <row r="18" spans="1:16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11</v>
      </c>
      <c r="F18" s="3">
        <f t="shared" si="2"/>
        <v>0</v>
      </c>
      <c r="G18" s="3">
        <v>11</v>
      </c>
      <c r="H18" s="3">
        <f t="shared" si="3"/>
        <v>0</v>
      </c>
      <c r="I18">
        <v>11</v>
      </c>
      <c r="J18" s="4">
        <f t="shared" si="1"/>
        <v>0</v>
      </c>
      <c r="K18" s="3">
        <v>5796.4</v>
      </c>
      <c r="L18">
        <v>632.9</v>
      </c>
      <c r="M18" s="3">
        <v>4</v>
      </c>
      <c r="N18">
        <v>4</v>
      </c>
      <c r="O18" s="4">
        <v>2</v>
      </c>
      <c r="P18">
        <v>2</v>
      </c>
    </row>
    <row r="19" spans="1:16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18</v>
      </c>
      <c r="F19" s="3">
        <f t="shared" si="2"/>
        <v>0</v>
      </c>
      <c r="G19" s="3">
        <v>18</v>
      </c>
      <c r="H19" s="3">
        <f t="shared" si="3"/>
        <v>0</v>
      </c>
      <c r="I19">
        <v>18</v>
      </c>
      <c r="J19" s="4">
        <f t="shared" si="1"/>
        <v>0</v>
      </c>
      <c r="K19" s="3">
        <v>4711.1000000000004</v>
      </c>
      <c r="L19">
        <v>117.9</v>
      </c>
      <c r="M19" s="3">
        <v>4</v>
      </c>
      <c r="N19">
        <v>6</v>
      </c>
      <c r="O19" s="4">
        <v>2</v>
      </c>
      <c r="P19">
        <v>4</v>
      </c>
    </row>
    <row r="20" spans="1:16" x14ac:dyDescent="0.25">
      <c r="A20" t="s">
        <v>15</v>
      </c>
      <c r="B20" s="4">
        <v>113</v>
      </c>
      <c r="C20" s="3">
        <v>113</v>
      </c>
      <c r="D20" s="3">
        <f t="shared" si="0"/>
        <v>0</v>
      </c>
      <c r="E20">
        <v>114</v>
      </c>
      <c r="F20" s="3">
        <f t="shared" si="2"/>
        <v>0.88495575221239076</v>
      </c>
      <c r="G20" s="3">
        <v>113.2</v>
      </c>
      <c r="H20" s="3">
        <f t="shared" si="3"/>
        <v>0.17699115044247371</v>
      </c>
      <c r="I20">
        <v>113</v>
      </c>
      <c r="J20" s="4">
        <f t="shared" si="1"/>
        <v>0</v>
      </c>
      <c r="K20" s="3">
        <v>5603.6</v>
      </c>
      <c r="L20">
        <v>2309.3000000000002</v>
      </c>
      <c r="M20" s="3">
        <v>8</v>
      </c>
      <c r="N20">
        <v>11</v>
      </c>
      <c r="O20" s="4">
        <v>20</v>
      </c>
      <c r="P20">
        <v>23</v>
      </c>
    </row>
    <row r="21" spans="1:16" x14ac:dyDescent="0.25">
      <c r="A21" t="s">
        <v>16</v>
      </c>
      <c r="B21" s="4">
        <v>146</v>
      </c>
      <c r="C21" s="3">
        <v>146</v>
      </c>
      <c r="D21" s="3">
        <f t="shared" si="0"/>
        <v>0</v>
      </c>
      <c r="E21">
        <v>150</v>
      </c>
      <c r="F21" s="3">
        <f t="shared" si="2"/>
        <v>2.7397260273972712</v>
      </c>
      <c r="G21" s="3">
        <v>147.5</v>
      </c>
      <c r="H21" s="3">
        <f t="shared" si="3"/>
        <v>1.0273972602739656</v>
      </c>
      <c r="I21">
        <v>147</v>
      </c>
      <c r="J21" s="4">
        <f t="shared" si="1"/>
        <v>0.68493150684931781</v>
      </c>
      <c r="K21" s="3">
        <v>4834.7</v>
      </c>
      <c r="L21">
        <v>1580.7</v>
      </c>
      <c r="M21" s="3">
        <v>1</v>
      </c>
      <c r="N21">
        <v>5</v>
      </c>
      <c r="O21" s="4">
        <v>17</v>
      </c>
      <c r="P21">
        <v>22</v>
      </c>
    </row>
    <row r="22" spans="1:16" x14ac:dyDescent="0.25">
      <c r="A22" t="s">
        <v>18</v>
      </c>
      <c r="B22" s="4">
        <v>267</v>
      </c>
      <c r="C22" s="3">
        <v>267</v>
      </c>
      <c r="D22" s="3">
        <f t="shared" si="0"/>
        <v>0</v>
      </c>
      <c r="E22">
        <v>268</v>
      </c>
      <c r="F22" s="3">
        <f t="shared" si="2"/>
        <v>0.37453183520599342</v>
      </c>
      <c r="G22" s="3">
        <v>267.10000000000002</v>
      </c>
      <c r="H22" s="3">
        <f t="shared" si="3"/>
        <v>3.7453183520597122E-2</v>
      </c>
      <c r="I22">
        <v>267</v>
      </c>
      <c r="J22" s="4">
        <f t="shared" si="1"/>
        <v>0</v>
      </c>
      <c r="K22" s="3">
        <v>4645</v>
      </c>
      <c r="L22">
        <v>863.2</v>
      </c>
      <c r="M22" s="3">
        <v>5</v>
      </c>
      <c r="N22">
        <v>9</v>
      </c>
      <c r="O22" s="4">
        <v>6</v>
      </c>
      <c r="P22">
        <v>9</v>
      </c>
    </row>
    <row r="23" spans="1:16" x14ac:dyDescent="0.25">
      <c r="A23" t="s">
        <v>74</v>
      </c>
      <c r="C23" s="3"/>
      <c r="D23" s="3">
        <f>AVERAGE(D3:D22)</f>
        <v>0.93972285987198201</v>
      </c>
      <c r="F23" s="3">
        <f>AVERAGE(F3:F22)</f>
        <v>2.1741101063396453</v>
      </c>
      <c r="G23" s="3"/>
      <c r="H23" s="3">
        <f>AVERAGE(H3:H22)</f>
        <v>1.4216762978321995</v>
      </c>
      <c r="J23" s="4">
        <f>AVERAGE(J3:J22)</f>
        <v>1.3676990989481106</v>
      </c>
      <c r="K23" s="3"/>
      <c r="M23" s="3"/>
      <c r="O23" s="4"/>
    </row>
    <row r="24" spans="1:16" x14ac:dyDescent="0.25">
      <c r="C24" s="3"/>
      <c r="F24" s="4"/>
      <c r="G24" s="3"/>
      <c r="K24" s="3"/>
      <c r="M24" s="3"/>
      <c r="O24" s="4"/>
    </row>
    <row r="25" spans="1:16" x14ac:dyDescent="0.25">
      <c r="C25" s="3"/>
      <c r="G25" s="3"/>
      <c r="K25" s="3"/>
      <c r="M25" s="3"/>
      <c r="O25" s="4"/>
    </row>
    <row r="26" spans="1:16" x14ac:dyDescent="0.25">
      <c r="A26" t="s">
        <v>26</v>
      </c>
      <c r="B26" s="3">
        <v>106</v>
      </c>
      <c r="C26" s="3">
        <v>107</v>
      </c>
      <c r="D26" s="3">
        <f t="shared" ref="D26:D45" si="4">((C26 / B26) - 1) * 100</f>
        <v>0.94339622641510523</v>
      </c>
      <c r="E26">
        <v>107</v>
      </c>
      <c r="F26" s="3">
        <f t="shared" ref="F26:F45" si="5">((E26 / B26) - 1) * 100</f>
        <v>0.94339622641510523</v>
      </c>
      <c r="G26" s="3">
        <v>107</v>
      </c>
      <c r="H26" s="3">
        <f t="shared" ref="H26:H45" si="6">((G26 / B26) - 1) * 100</f>
        <v>0.94339622641510523</v>
      </c>
      <c r="I26">
        <v>107</v>
      </c>
      <c r="J26" s="4">
        <f t="shared" ref="J26:J45" si="7">((I26 / B26) - 1) * 100</f>
        <v>0.94339622641510523</v>
      </c>
      <c r="K26" s="3">
        <v>4108.8</v>
      </c>
      <c r="L26">
        <v>85.7</v>
      </c>
      <c r="M26" s="3">
        <v>14</v>
      </c>
      <c r="N26">
        <v>23</v>
      </c>
      <c r="O26" s="4">
        <v>2</v>
      </c>
      <c r="P26">
        <v>3</v>
      </c>
    </row>
    <row r="27" spans="1:16" x14ac:dyDescent="0.25">
      <c r="A27" t="s">
        <v>37</v>
      </c>
      <c r="B27" s="3">
        <v>220</v>
      </c>
      <c r="C27" s="3">
        <v>220</v>
      </c>
      <c r="D27" s="3">
        <f t="shared" si="4"/>
        <v>0</v>
      </c>
      <c r="E27">
        <v>224</v>
      </c>
      <c r="F27" s="3">
        <f t="shared" si="5"/>
        <v>1.8181818181818077</v>
      </c>
      <c r="G27" s="3">
        <v>223.6</v>
      </c>
      <c r="H27" s="3">
        <f t="shared" si="6"/>
        <v>1.6363636363636358</v>
      </c>
      <c r="I27">
        <v>224</v>
      </c>
      <c r="J27" s="4">
        <f t="shared" si="7"/>
        <v>1.8181818181818077</v>
      </c>
      <c r="K27" s="3">
        <v>4221.3</v>
      </c>
      <c r="L27">
        <v>115.5</v>
      </c>
      <c r="M27" s="3">
        <v>38</v>
      </c>
      <c r="N27">
        <v>39</v>
      </c>
      <c r="O27" s="4">
        <v>5</v>
      </c>
      <c r="P27">
        <v>5</v>
      </c>
    </row>
    <row r="28" spans="1:16" x14ac:dyDescent="0.25">
      <c r="A28" t="s">
        <v>39</v>
      </c>
      <c r="B28" s="3">
        <v>1565</v>
      </c>
      <c r="C28" s="3">
        <v>1622</v>
      </c>
      <c r="D28" s="3">
        <f t="shared" si="4"/>
        <v>3.642172523961662</v>
      </c>
      <c r="E28">
        <v>1641</v>
      </c>
      <c r="F28" s="3">
        <f t="shared" si="5"/>
        <v>4.8562300319488827</v>
      </c>
      <c r="G28" s="3">
        <v>1631.3</v>
      </c>
      <c r="H28" s="3">
        <f t="shared" si="6"/>
        <v>4.2364217252396141</v>
      </c>
      <c r="I28">
        <v>1631.5</v>
      </c>
      <c r="J28" s="4">
        <f t="shared" si="7"/>
        <v>4.2492012779552724</v>
      </c>
      <c r="K28" s="3">
        <v>14137.4</v>
      </c>
      <c r="L28">
        <v>9036.1</v>
      </c>
      <c r="M28" s="3">
        <v>121</v>
      </c>
      <c r="N28">
        <v>137</v>
      </c>
      <c r="O28" s="4">
        <v>71</v>
      </c>
      <c r="P28">
        <v>78</v>
      </c>
    </row>
    <row r="29" spans="1:16" x14ac:dyDescent="0.25">
      <c r="A29" t="s">
        <v>40</v>
      </c>
      <c r="B29" s="3">
        <v>1935</v>
      </c>
      <c r="C29" s="3">
        <v>1987</v>
      </c>
      <c r="D29" s="3">
        <f t="shared" si="4"/>
        <v>2.6873385012919915</v>
      </c>
      <c r="E29">
        <v>2005</v>
      </c>
      <c r="F29" s="3">
        <f t="shared" si="5"/>
        <v>3.6175710594315236</v>
      </c>
      <c r="G29" s="3">
        <v>1999</v>
      </c>
      <c r="H29" s="3">
        <f t="shared" si="6"/>
        <v>3.3074935400516869</v>
      </c>
      <c r="I29">
        <v>2001</v>
      </c>
      <c r="J29" s="4">
        <f t="shared" si="7"/>
        <v>3.4108527131782918</v>
      </c>
      <c r="K29" s="3">
        <v>14013</v>
      </c>
      <c r="L29">
        <v>8481.2000000000007</v>
      </c>
      <c r="M29" s="3">
        <v>133</v>
      </c>
      <c r="N29">
        <v>140</v>
      </c>
      <c r="O29" s="4">
        <v>74</v>
      </c>
      <c r="P29">
        <v>78</v>
      </c>
    </row>
    <row r="30" spans="1:16" x14ac:dyDescent="0.25">
      <c r="A30" t="s">
        <v>41</v>
      </c>
      <c r="B30" s="3">
        <v>3250</v>
      </c>
      <c r="C30" s="3">
        <v>3301</v>
      </c>
      <c r="D30" s="3">
        <f t="shared" si="4"/>
        <v>1.5692307692307672</v>
      </c>
      <c r="E30">
        <v>3316</v>
      </c>
      <c r="F30" s="3">
        <f t="shared" si="5"/>
        <v>2.030769230769236</v>
      </c>
      <c r="G30" s="3">
        <v>3310.4</v>
      </c>
      <c r="H30" s="3">
        <f t="shared" si="6"/>
        <v>1.8584615384615422</v>
      </c>
      <c r="I30">
        <v>3312</v>
      </c>
      <c r="J30" s="4">
        <f t="shared" si="7"/>
        <v>1.9076923076922991</v>
      </c>
      <c r="K30" s="3">
        <v>14185.6</v>
      </c>
      <c r="L30">
        <v>7522.9</v>
      </c>
      <c r="M30" s="3">
        <v>120</v>
      </c>
      <c r="N30">
        <v>122</v>
      </c>
      <c r="O30" s="4">
        <v>90</v>
      </c>
      <c r="P30">
        <v>93</v>
      </c>
    </row>
    <row r="31" spans="1:16" x14ac:dyDescent="0.25">
      <c r="A31" t="s">
        <v>42</v>
      </c>
      <c r="B31" s="3">
        <v>67</v>
      </c>
      <c r="C31" s="3">
        <v>70</v>
      </c>
      <c r="D31" s="3">
        <f t="shared" si="4"/>
        <v>4.4776119402984982</v>
      </c>
      <c r="E31">
        <v>70</v>
      </c>
      <c r="F31" s="3">
        <f t="shared" si="5"/>
        <v>4.4776119402984982</v>
      </c>
      <c r="G31" s="3">
        <v>70</v>
      </c>
      <c r="H31" s="3">
        <f t="shared" si="6"/>
        <v>4.4776119402984982</v>
      </c>
      <c r="I31">
        <v>70</v>
      </c>
      <c r="J31" s="4">
        <f t="shared" si="7"/>
        <v>4.4776119402984982</v>
      </c>
      <c r="K31" s="3">
        <v>5906.5</v>
      </c>
      <c r="L31">
        <v>140.1</v>
      </c>
      <c r="M31" s="3">
        <v>16</v>
      </c>
      <c r="N31">
        <v>20</v>
      </c>
      <c r="O31" s="4">
        <v>2</v>
      </c>
      <c r="P31">
        <v>3</v>
      </c>
    </row>
    <row r="32" spans="1:16" x14ac:dyDescent="0.25">
      <c r="A32" t="s">
        <v>43</v>
      </c>
      <c r="B32" s="3">
        <v>103</v>
      </c>
      <c r="C32" s="3">
        <v>103</v>
      </c>
      <c r="D32" s="3">
        <f t="shared" si="4"/>
        <v>0</v>
      </c>
      <c r="E32">
        <v>110</v>
      </c>
      <c r="F32" s="3">
        <f t="shared" si="5"/>
        <v>6.7961165048543659</v>
      </c>
      <c r="G32" s="3">
        <v>107.7</v>
      </c>
      <c r="H32" s="3">
        <f t="shared" si="6"/>
        <v>4.5631067961165117</v>
      </c>
      <c r="I32">
        <v>108</v>
      </c>
      <c r="J32" s="4">
        <f t="shared" si="7"/>
        <v>4.8543689320388328</v>
      </c>
      <c r="K32" s="3">
        <v>8374.6</v>
      </c>
      <c r="L32">
        <v>2692.5</v>
      </c>
      <c r="M32" s="3">
        <v>13</v>
      </c>
      <c r="N32">
        <v>19</v>
      </c>
      <c r="O32" s="4">
        <v>5</v>
      </c>
      <c r="P32">
        <v>6</v>
      </c>
    </row>
    <row r="33" spans="1:16" x14ac:dyDescent="0.25">
      <c r="A33" t="s">
        <v>44</v>
      </c>
      <c r="B33" s="3">
        <v>1072</v>
      </c>
      <c r="C33" s="3">
        <v>1115</v>
      </c>
      <c r="D33" s="3">
        <f t="shared" si="4"/>
        <v>4.0111940298507509</v>
      </c>
      <c r="E33">
        <v>1131</v>
      </c>
      <c r="F33" s="3">
        <f t="shared" si="5"/>
        <v>5.503731343283591</v>
      </c>
      <c r="G33" s="3">
        <v>1124</v>
      </c>
      <c r="H33" s="3">
        <f t="shared" si="6"/>
        <v>4.8507462686567138</v>
      </c>
      <c r="I33">
        <v>1124</v>
      </c>
      <c r="J33" s="4">
        <f t="shared" si="7"/>
        <v>4.8507462686567138</v>
      </c>
      <c r="K33" s="3">
        <v>14348.4</v>
      </c>
      <c r="L33">
        <v>7573.7</v>
      </c>
      <c r="M33" s="3">
        <v>103</v>
      </c>
      <c r="N33">
        <v>125</v>
      </c>
      <c r="O33" s="4">
        <v>64</v>
      </c>
      <c r="P33">
        <v>72</v>
      </c>
    </row>
    <row r="34" spans="1:16" x14ac:dyDescent="0.25">
      <c r="A34" t="s">
        <v>45</v>
      </c>
      <c r="B34" s="3">
        <v>1448</v>
      </c>
      <c r="C34" s="3">
        <v>1485</v>
      </c>
      <c r="D34" s="3">
        <f t="shared" si="4"/>
        <v>2.5552486187845336</v>
      </c>
      <c r="E34">
        <v>1508</v>
      </c>
      <c r="F34" s="3">
        <f t="shared" si="5"/>
        <v>4.143646408839774</v>
      </c>
      <c r="G34" s="3">
        <v>1497.3</v>
      </c>
      <c r="H34" s="3">
        <f t="shared" si="6"/>
        <v>3.4046961325966851</v>
      </c>
      <c r="I34">
        <v>1496</v>
      </c>
      <c r="J34" s="4">
        <f t="shared" si="7"/>
        <v>3.3149171270718147</v>
      </c>
      <c r="K34" s="3">
        <v>17416.3</v>
      </c>
      <c r="L34">
        <v>10132.1</v>
      </c>
      <c r="M34" s="3">
        <v>117</v>
      </c>
      <c r="N34">
        <v>136</v>
      </c>
      <c r="O34" s="4">
        <v>87</v>
      </c>
      <c r="P34">
        <v>97</v>
      </c>
    </row>
    <row r="35" spans="1:16" x14ac:dyDescent="0.25">
      <c r="A35" t="s">
        <v>27</v>
      </c>
      <c r="B35" s="3">
        <v>2110</v>
      </c>
      <c r="C35" s="3">
        <v>2144</v>
      </c>
      <c r="D35" s="3">
        <f t="shared" si="4"/>
        <v>1.6113744075829439</v>
      </c>
      <c r="E35">
        <v>2152</v>
      </c>
      <c r="F35" s="3">
        <f t="shared" si="5"/>
        <v>1.9905213270142275</v>
      </c>
      <c r="G35" s="3">
        <v>2147.5</v>
      </c>
      <c r="H35" s="3">
        <f t="shared" si="6"/>
        <v>1.7772511848341166</v>
      </c>
      <c r="I35">
        <v>2148.5</v>
      </c>
      <c r="J35" s="4">
        <f t="shared" si="7"/>
        <v>1.8246445497630326</v>
      </c>
      <c r="K35" s="3">
        <v>23369.4</v>
      </c>
      <c r="L35">
        <v>15217.8</v>
      </c>
      <c r="M35" s="3">
        <v>94</v>
      </c>
      <c r="N35">
        <v>105</v>
      </c>
      <c r="O35" s="4">
        <v>76</v>
      </c>
      <c r="P35">
        <v>81</v>
      </c>
    </row>
    <row r="36" spans="1:16" x14ac:dyDescent="0.25">
      <c r="A36" t="s">
        <v>28</v>
      </c>
      <c r="B36" s="3">
        <v>29</v>
      </c>
      <c r="C36" s="3">
        <v>29</v>
      </c>
      <c r="D36" s="3">
        <f t="shared" si="4"/>
        <v>0</v>
      </c>
      <c r="E36">
        <v>31</v>
      </c>
      <c r="F36" s="3">
        <f t="shared" si="5"/>
        <v>6.8965517241379226</v>
      </c>
      <c r="G36" s="3">
        <v>30</v>
      </c>
      <c r="H36" s="3">
        <f t="shared" si="6"/>
        <v>3.4482758620689724</v>
      </c>
      <c r="I36">
        <v>30</v>
      </c>
      <c r="J36" s="4">
        <f t="shared" si="7"/>
        <v>3.4482758620689724</v>
      </c>
      <c r="K36" s="3">
        <v>7299</v>
      </c>
      <c r="L36">
        <v>543.5</v>
      </c>
      <c r="M36" s="3">
        <v>7</v>
      </c>
      <c r="N36">
        <v>11</v>
      </c>
      <c r="O36" s="4">
        <v>2</v>
      </c>
      <c r="P36">
        <v>2</v>
      </c>
    </row>
    <row r="37" spans="1:16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>
        <v>42</v>
      </c>
      <c r="F37" s="3">
        <f t="shared" si="5"/>
        <v>0</v>
      </c>
      <c r="G37" s="3">
        <v>42</v>
      </c>
      <c r="H37" s="3">
        <f t="shared" si="6"/>
        <v>0</v>
      </c>
      <c r="I37">
        <v>42</v>
      </c>
      <c r="J37" s="4">
        <f t="shared" si="7"/>
        <v>0</v>
      </c>
      <c r="K37" s="3">
        <v>6586.9</v>
      </c>
      <c r="L37">
        <v>163</v>
      </c>
      <c r="M37" s="3">
        <v>12</v>
      </c>
      <c r="N37">
        <v>14</v>
      </c>
      <c r="O37" s="4">
        <v>2</v>
      </c>
      <c r="P37">
        <v>6</v>
      </c>
    </row>
    <row r="38" spans="1:16" x14ac:dyDescent="0.25">
      <c r="A38" t="s">
        <v>30</v>
      </c>
      <c r="B38" s="3">
        <v>500</v>
      </c>
      <c r="C38" s="3">
        <v>507</v>
      </c>
      <c r="D38" s="3">
        <f t="shared" si="4"/>
        <v>1.4000000000000012</v>
      </c>
      <c r="E38">
        <v>518</v>
      </c>
      <c r="F38" s="3">
        <f t="shared" si="5"/>
        <v>3.6000000000000032</v>
      </c>
      <c r="G38" s="3">
        <v>509.9</v>
      </c>
      <c r="H38" s="3">
        <f t="shared" si="6"/>
        <v>1.980000000000004</v>
      </c>
      <c r="I38">
        <v>509.5</v>
      </c>
      <c r="J38" s="4">
        <f t="shared" si="7"/>
        <v>1.8999999999999906</v>
      </c>
      <c r="K38" s="3">
        <v>14292.3</v>
      </c>
      <c r="L38">
        <v>7182.5</v>
      </c>
      <c r="M38" s="3">
        <v>64</v>
      </c>
      <c r="N38">
        <v>77</v>
      </c>
      <c r="O38" s="4">
        <v>59</v>
      </c>
      <c r="P38">
        <v>69</v>
      </c>
    </row>
    <row r="39" spans="1:16" x14ac:dyDescent="0.25">
      <c r="A39" t="s">
        <v>31</v>
      </c>
      <c r="B39" s="3">
        <v>667</v>
      </c>
      <c r="C39" s="3">
        <v>676</v>
      </c>
      <c r="D39" s="3">
        <f t="shared" si="4"/>
        <v>1.3493253373313419</v>
      </c>
      <c r="E39">
        <v>692</v>
      </c>
      <c r="F39" s="3">
        <f t="shared" si="5"/>
        <v>3.7481259370314879</v>
      </c>
      <c r="G39" s="3">
        <v>682.4</v>
      </c>
      <c r="H39" s="3">
        <f t="shared" si="6"/>
        <v>2.3088455772113825</v>
      </c>
      <c r="I39">
        <v>682</v>
      </c>
      <c r="J39" s="4">
        <f t="shared" si="7"/>
        <v>2.2488755622188883</v>
      </c>
      <c r="K39" s="3">
        <v>18173.7</v>
      </c>
      <c r="L39">
        <v>10575.1</v>
      </c>
      <c r="M39" s="3">
        <v>69</v>
      </c>
      <c r="N39">
        <v>82</v>
      </c>
      <c r="O39" s="4">
        <v>79</v>
      </c>
      <c r="P39">
        <v>87</v>
      </c>
    </row>
    <row r="40" spans="1:16" x14ac:dyDescent="0.25">
      <c r="A40" t="s">
        <v>32</v>
      </c>
      <c r="B40" s="3">
        <v>1116</v>
      </c>
      <c r="C40" s="3">
        <v>1131</v>
      </c>
      <c r="D40" s="3">
        <f t="shared" si="4"/>
        <v>1.3440860215053752</v>
      </c>
      <c r="E40">
        <v>1139</v>
      </c>
      <c r="F40" s="3">
        <f t="shared" si="5"/>
        <v>2.0609318996415826</v>
      </c>
      <c r="G40" s="3">
        <v>1135.5</v>
      </c>
      <c r="H40" s="3">
        <f t="shared" si="6"/>
        <v>1.7473118279569988</v>
      </c>
      <c r="I40">
        <v>1135.5</v>
      </c>
      <c r="J40" s="4">
        <f t="shared" si="7"/>
        <v>1.7473118279569988</v>
      </c>
      <c r="K40" s="3">
        <v>15437.8</v>
      </c>
      <c r="L40">
        <v>6576.3</v>
      </c>
      <c r="M40" s="3">
        <v>72</v>
      </c>
      <c r="N40">
        <v>86</v>
      </c>
      <c r="O40" s="4">
        <v>91</v>
      </c>
      <c r="P40">
        <v>102</v>
      </c>
    </row>
    <row r="41" spans="1:16" x14ac:dyDescent="0.25">
      <c r="A41" t="s">
        <v>33</v>
      </c>
      <c r="B41" s="3">
        <v>13</v>
      </c>
      <c r="C41" s="3">
        <v>13</v>
      </c>
      <c r="D41" s="3">
        <f t="shared" si="4"/>
        <v>0</v>
      </c>
      <c r="E41">
        <v>13</v>
      </c>
      <c r="F41" s="3">
        <f t="shared" si="5"/>
        <v>0</v>
      </c>
      <c r="G41" s="3">
        <v>13</v>
      </c>
      <c r="H41" s="3">
        <f t="shared" si="6"/>
        <v>0</v>
      </c>
      <c r="I41">
        <v>13</v>
      </c>
      <c r="J41" s="4">
        <f t="shared" si="7"/>
        <v>0</v>
      </c>
      <c r="K41" s="3">
        <v>12851.8</v>
      </c>
      <c r="L41">
        <v>621.5</v>
      </c>
      <c r="M41" s="3">
        <v>4</v>
      </c>
      <c r="N41">
        <v>5</v>
      </c>
      <c r="O41" s="4">
        <v>2</v>
      </c>
      <c r="P41">
        <v>3</v>
      </c>
    </row>
    <row r="42" spans="1:16" x14ac:dyDescent="0.25">
      <c r="A42" t="s">
        <v>34</v>
      </c>
      <c r="B42" s="3">
        <v>23</v>
      </c>
      <c r="C42" s="3">
        <v>23</v>
      </c>
      <c r="D42" s="3">
        <f t="shared" si="4"/>
        <v>0</v>
      </c>
      <c r="E42">
        <v>23</v>
      </c>
      <c r="F42" s="3">
        <f t="shared" si="5"/>
        <v>0</v>
      </c>
      <c r="G42" s="3">
        <v>23</v>
      </c>
      <c r="H42" s="3">
        <f t="shared" si="6"/>
        <v>0</v>
      </c>
      <c r="I42">
        <v>23</v>
      </c>
      <c r="J42" s="4">
        <f t="shared" si="7"/>
        <v>0</v>
      </c>
      <c r="K42" s="3">
        <v>9541.2999999999993</v>
      </c>
      <c r="L42">
        <v>507.6</v>
      </c>
      <c r="M42" s="3">
        <v>6</v>
      </c>
      <c r="N42">
        <v>9</v>
      </c>
      <c r="O42" s="4">
        <v>3</v>
      </c>
      <c r="P42">
        <v>6</v>
      </c>
    </row>
    <row r="43" spans="1:16" x14ac:dyDescent="0.25">
      <c r="A43" t="s">
        <v>35</v>
      </c>
      <c r="B43" s="3">
        <v>223</v>
      </c>
      <c r="C43" s="3">
        <v>226</v>
      </c>
      <c r="D43" s="3">
        <f t="shared" si="4"/>
        <v>1.3452914798206317</v>
      </c>
      <c r="E43">
        <v>231</v>
      </c>
      <c r="F43" s="3">
        <f t="shared" si="5"/>
        <v>3.5874439461883512</v>
      </c>
      <c r="G43" s="3">
        <v>228</v>
      </c>
      <c r="H43" s="3">
        <f t="shared" si="6"/>
        <v>2.2421524663677195</v>
      </c>
      <c r="I43">
        <v>228</v>
      </c>
      <c r="J43" s="4">
        <f t="shared" si="7"/>
        <v>2.2421524663677195</v>
      </c>
      <c r="K43" s="3">
        <v>15827.3</v>
      </c>
      <c r="L43">
        <v>8445.9</v>
      </c>
      <c r="M43" s="3">
        <v>15</v>
      </c>
      <c r="N43">
        <v>23</v>
      </c>
      <c r="O43" s="4">
        <v>38</v>
      </c>
      <c r="P43">
        <v>45</v>
      </c>
    </row>
    <row r="44" spans="1:16" x14ac:dyDescent="0.25">
      <c r="A44" t="s">
        <v>36</v>
      </c>
      <c r="B44" s="3">
        <v>310</v>
      </c>
      <c r="C44" s="3">
        <v>315</v>
      </c>
      <c r="D44" s="3">
        <f t="shared" si="4"/>
        <v>1.6129032258064502</v>
      </c>
      <c r="E44">
        <v>320</v>
      </c>
      <c r="F44" s="3">
        <f t="shared" si="5"/>
        <v>3.2258064516129004</v>
      </c>
      <c r="G44" s="3">
        <v>317.60000000000002</v>
      </c>
      <c r="H44" s="3">
        <f t="shared" si="6"/>
        <v>2.4516129032258194</v>
      </c>
      <c r="I44">
        <v>317</v>
      </c>
      <c r="J44" s="4">
        <f t="shared" si="7"/>
        <v>2.2580645161290214</v>
      </c>
      <c r="K44" s="3">
        <v>17945.099999999999</v>
      </c>
      <c r="L44">
        <v>9935.9</v>
      </c>
      <c r="M44" s="3">
        <v>17</v>
      </c>
      <c r="N44">
        <v>23</v>
      </c>
      <c r="O44" s="4">
        <v>42</v>
      </c>
      <c r="P44">
        <v>49</v>
      </c>
    </row>
    <row r="45" spans="1:16" x14ac:dyDescent="0.25">
      <c r="A45" t="s">
        <v>38</v>
      </c>
      <c r="B45" s="3">
        <v>537</v>
      </c>
      <c r="C45" s="3">
        <v>538</v>
      </c>
      <c r="D45" s="3">
        <f t="shared" si="4"/>
        <v>0.18621973929235924</v>
      </c>
      <c r="E45">
        <v>540</v>
      </c>
      <c r="F45" s="3">
        <f t="shared" si="5"/>
        <v>0.55865921787709993</v>
      </c>
      <c r="G45" s="3">
        <v>538.9</v>
      </c>
      <c r="H45" s="3">
        <f t="shared" si="6"/>
        <v>0.35381750465548478</v>
      </c>
      <c r="I45">
        <v>539</v>
      </c>
      <c r="J45" s="4">
        <f t="shared" si="7"/>
        <v>0.37243947858474069</v>
      </c>
      <c r="K45" s="3">
        <v>16225.7</v>
      </c>
      <c r="L45">
        <v>7205.7</v>
      </c>
      <c r="M45" s="3">
        <v>7</v>
      </c>
      <c r="N45">
        <v>14</v>
      </c>
      <c r="O45" s="4">
        <v>23</v>
      </c>
      <c r="P45">
        <v>31</v>
      </c>
    </row>
    <row r="46" spans="1:16" x14ac:dyDescent="0.25">
      <c r="A46" t="s">
        <v>74</v>
      </c>
      <c r="C46" s="3"/>
      <c r="D46" s="3">
        <f>AVERAGE(D26:D45)</f>
        <v>1.4367696410586204</v>
      </c>
      <c r="F46" s="3">
        <f>AVERAGE(F26:F45)</f>
        <v>2.9927647533763175</v>
      </c>
      <c r="G46" s="3"/>
      <c r="H46" s="3">
        <f>AVERAGE(H26:H45)</f>
        <v>2.2793782565260243</v>
      </c>
      <c r="J46" s="4">
        <f>AVERAGE(J26:J45)</f>
        <v>2.2934366437289002</v>
      </c>
      <c r="K46" s="3"/>
      <c r="M46" s="3"/>
      <c r="O46" s="4"/>
    </row>
    <row r="47" spans="1:16" x14ac:dyDescent="0.25">
      <c r="C47" s="3"/>
      <c r="G47" s="3"/>
      <c r="K47" s="3"/>
      <c r="M47" s="3"/>
      <c r="O47" s="4"/>
    </row>
    <row r="48" spans="1:16" x14ac:dyDescent="0.25">
      <c r="C48" s="3"/>
      <c r="G48" s="3"/>
      <c r="K48" s="3"/>
      <c r="M48" s="3"/>
      <c r="O48" s="4"/>
    </row>
    <row r="49" spans="1:16" x14ac:dyDescent="0.25">
      <c r="A49" t="s">
        <v>46</v>
      </c>
      <c r="B49" s="3">
        <v>111</v>
      </c>
      <c r="C49" s="3">
        <v>111</v>
      </c>
      <c r="D49" s="3">
        <f t="shared" ref="D49:D68" si="8">((C49 / B49) - 1) * 100</f>
        <v>0</v>
      </c>
      <c r="E49">
        <v>111</v>
      </c>
      <c r="F49" s="3">
        <f t="shared" ref="F49:F68" si="9">((E49 / B49) - 1) * 100</f>
        <v>0</v>
      </c>
      <c r="G49" s="3">
        <v>111</v>
      </c>
      <c r="H49" s="3">
        <f t="shared" ref="H49:H68" si="10">((G49 / B49) - 1) * 100</f>
        <v>0</v>
      </c>
      <c r="I49">
        <v>111</v>
      </c>
      <c r="J49" s="4">
        <f t="shared" ref="J49:J68" si="11">((I49 / B49) - 1) * 100</f>
        <v>0</v>
      </c>
      <c r="K49" s="3">
        <v>17754.400000000001</v>
      </c>
      <c r="L49">
        <v>36.799999999999997</v>
      </c>
      <c r="M49" s="3">
        <v>15</v>
      </c>
      <c r="N49">
        <v>17</v>
      </c>
      <c r="O49" s="4">
        <v>3</v>
      </c>
      <c r="P49">
        <v>3</v>
      </c>
    </row>
    <row r="50" spans="1:16" x14ac:dyDescent="0.25">
      <c r="A50" t="s">
        <v>57</v>
      </c>
      <c r="B50" s="3">
        <v>214</v>
      </c>
      <c r="C50" s="3">
        <v>224</v>
      </c>
      <c r="D50" s="3">
        <f t="shared" si="8"/>
        <v>4.6728971962616717</v>
      </c>
      <c r="E50">
        <v>240</v>
      </c>
      <c r="F50" s="3">
        <f t="shared" si="9"/>
        <v>12.149532710280365</v>
      </c>
      <c r="G50" s="3">
        <v>231.6</v>
      </c>
      <c r="H50" s="3">
        <f t="shared" si="10"/>
        <v>8.2242990654205492</v>
      </c>
      <c r="I50">
        <v>232</v>
      </c>
      <c r="J50" s="4">
        <f t="shared" si="11"/>
        <v>8.411214953271017</v>
      </c>
      <c r="K50" s="3">
        <v>24131.4</v>
      </c>
      <c r="L50">
        <v>6237.6</v>
      </c>
      <c r="M50" s="3">
        <v>30</v>
      </c>
      <c r="N50">
        <v>36</v>
      </c>
      <c r="O50" s="4">
        <v>4</v>
      </c>
      <c r="P50">
        <v>7</v>
      </c>
    </row>
    <row r="51" spans="1:16" x14ac:dyDescent="0.25">
      <c r="A51" t="s">
        <v>59</v>
      </c>
      <c r="B51" s="3">
        <v>4013</v>
      </c>
      <c r="C51" s="3">
        <v>4215</v>
      </c>
      <c r="D51" s="3">
        <f t="shared" si="8"/>
        <v>5.0336406678295642</v>
      </c>
      <c r="E51">
        <v>4260</v>
      </c>
      <c r="F51" s="3">
        <f t="shared" si="9"/>
        <v>6.1549962621480159</v>
      </c>
      <c r="G51" s="3">
        <v>4237.3</v>
      </c>
      <c r="H51" s="3">
        <f t="shared" si="10"/>
        <v>5.5893346623473672</v>
      </c>
      <c r="I51">
        <v>4237</v>
      </c>
      <c r="J51" s="4">
        <f t="shared" si="11"/>
        <v>5.5818589583852551</v>
      </c>
      <c r="K51" s="3">
        <v>37365.4</v>
      </c>
      <c r="L51">
        <v>13164.6</v>
      </c>
      <c r="M51" s="3">
        <v>338</v>
      </c>
      <c r="N51">
        <v>359</v>
      </c>
      <c r="O51" s="4">
        <v>176</v>
      </c>
      <c r="P51">
        <v>188</v>
      </c>
    </row>
    <row r="52" spans="1:16" x14ac:dyDescent="0.25">
      <c r="A52" t="s">
        <v>60</v>
      </c>
      <c r="B52" s="3">
        <v>5101</v>
      </c>
      <c r="C52" s="3">
        <v>5286</v>
      </c>
      <c r="D52" s="3">
        <f t="shared" si="8"/>
        <v>3.6267398549304053</v>
      </c>
      <c r="E52">
        <v>5342</v>
      </c>
      <c r="F52" s="3">
        <f t="shared" si="9"/>
        <v>4.7245638110174459</v>
      </c>
      <c r="G52" s="3">
        <v>5307.9</v>
      </c>
      <c r="H52" s="3">
        <f t="shared" si="10"/>
        <v>4.0560674377573047</v>
      </c>
      <c r="I52">
        <v>5309</v>
      </c>
      <c r="J52" s="4">
        <f t="shared" si="11"/>
        <v>4.0776318368947351</v>
      </c>
      <c r="K52" s="3">
        <v>53297.7</v>
      </c>
      <c r="L52">
        <v>25734.7</v>
      </c>
      <c r="M52" s="3">
        <v>365</v>
      </c>
      <c r="N52">
        <v>398</v>
      </c>
      <c r="O52" s="4">
        <v>188</v>
      </c>
      <c r="P52">
        <v>198</v>
      </c>
    </row>
    <row r="53" spans="1:16" x14ac:dyDescent="0.25">
      <c r="A53" t="s">
        <v>61</v>
      </c>
      <c r="B53" s="3">
        <v>8128</v>
      </c>
      <c r="C53" s="3">
        <v>8258</v>
      </c>
      <c r="D53" s="3">
        <f t="shared" si="8"/>
        <v>1.5994094488188892</v>
      </c>
      <c r="E53">
        <v>8292</v>
      </c>
      <c r="F53" s="3">
        <f t="shared" si="9"/>
        <v>2.0177165354330784</v>
      </c>
      <c r="G53" s="3">
        <v>8275</v>
      </c>
      <c r="H53" s="3">
        <f t="shared" si="10"/>
        <v>1.8085629921259949</v>
      </c>
      <c r="I53">
        <v>8273</v>
      </c>
      <c r="J53" s="4">
        <f t="shared" si="11"/>
        <v>1.7839566929133799</v>
      </c>
      <c r="K53" s="3">
        <v>73585.8</v>
      </c>
      <c r="L53">
        <v>34942.9</v>
      </c>
      <c r="M53" s="3">
        <v>291</v>
      </c>
      <c r="N53">
        <v>304</v>
      </c>
      <c r="O53" s="4">
        <v>201</v>
      </c>
      <c r="P53">
        <v>215</v>
      </c>
    </row>
    <row r="54" spans="1:16" x14ac:dyDescent="0.25">
      <c r="A54" t="s">
        <v>62</v>
      </c>
      <c r="B54" s="3">
        <v>73</v>
      </c>
      <c r="C54" s="3">
        <v>73</v>
      </c>
      <c r="D54" s="3">
        <f t="shared" si="8"/>
        <v>0</v>
      </c>
      <c r="E54">
        <v>73</v>
      </c>
      <c r="F54" s="3">
        <f t="shared" si="9"/>
        <v>0</v>
      </c>
      <c r="G54" s="3">
        <v>73</v>
      </c>
      <c r="H54" s="3">
        <f t="shared" si="10"/>
        <v>0</v>
      </c>
      <c r="I54">
        <v>73</v>
      </c>
      <c r="J54" s="4">
        <f t="shared" si="11"/>
        <v>0</v>
      </c>
      <c r="K54" s="3">
        <v>27808.5</v>
      </c>
      <c r="L54">
        <v>335.1</v>
      </c>
      <c r="M54" s="3">
        <v>17</v>
      </c>
      <c r="N54">
        <v>17</v>
      </c>
      <c r="O54" s="4">
        <v>2</v>
      </c>
      <c r="P54">
        <v>2</v>
      </c>
    </row>
    <row r="55" spans="1:16" x14ac:dyDescent="0.25">
      <c r="A55" t="s">
        <v>63</v>
      </c>
      <c r="B55" s="3">
        <v>145</v>
      </c>
      <c r="C55" s="3">
        <v>147</v>
      </c>
      <c r="D55" s="3">
        <f t="shared" si="8"/>
        <v>1.379310344827589</v>
      </c>
      <c r="E55">
        <v>151</v>
      </c>
      <c r="F55" s="3">
        <f t="shared" si="9"/>
        <v>4.1379310344827669</v>
      </c>
      <c r="G55" s="3">
        <v>149</v>
      </c>
      <c r="H55" s="3">
        <f t="shared" si="10"/>
        <v>2.7586206896551779</v>
      </c>
      <c r="I55">
        <v>149</v>
      </c>
      <c r="J55" s="4">
        <f t="shared" si="11"/>
        <v>2.7586206896551779</v>
      </c>
      <c r="K55" s="3">
        <v>30747.4</v>
      </c>
      <c r="L55">
        <v>4354.7</v>
      </c>
      <c r="M55" s="3">
        <v>30</v>
      </c>
      <c r="N55">
        <v>33</v>
      </c>
      <c r="O55" s="4">
        <v>7</v>
      </c>
      <c r="P55">
        <v>8</v>
      </c>
    </row>
    <row r="56" spans="1:16" x14ac:dyDescent="0.25">
      <c r="A56" t="s">
        <v>64</v>
      </c>
      <c r="B56" s="3">
        <v>2640</v>
      </c>
      <c r="C56" s="3">
        <v>2786</v>
      </c>
      <c r="D56" s="3">
        <f t="shared" si="8"/>
        <v>5.5303030303030409</v>
      </c>
      <c r="E56">
        <v>2824</v>
      </c>
      <c r="F56" s="3">
        <f t="shared" si="9"/>
        <v>6.9696969696969591</v>
      </c>
      <c r="G56" s="3">
        <v>2798.6</v>
      </c>
      <c r="H56" s="3">
        <f t="shared" si="10"/>
        <v>6.007575757575756</v>
      </c>
      <c r="I56">
        <v>2794</v>
      </c>
      <c r="J56" s="4">
        <f t="shared" si="11"/>
        <v>5.8333333333333348</v>
      </c>
      <c r="K56" s="3">
        <v>58695.5</v>
      </c>
      <c r="L56">
        <v>25880.1</v>
      </c>
      <c r="M56" s="3">
        <v>302</v>
      </c>
      <c r="N56">
        <v>322</v>
      </c>
      <c r="O56" s="4">
        <v>166</v>
      </c>
      <c r="P56">
        <v>172</v>
      </c>
    </row>
    <row r="57" spans="1:16" x14ac:dyDescent="0.25">
      <c r="A57" t="s">
        <v>65</v>
      </c>
      <c r="B57" s="3">
        <v>3604</v>
      </c>
      <c r="C57" s="3">
        <v>3800</v>
      </c>
      <c r="D57" s="3">
        <f t="shared" si="8"/>
        <v>5.4384017758046577</v>
      </c>
      <c r="E57">
        <v>3881</v>
      </c>
      <c r="F57" s="3">
        <f t="shared" si="9"/>
        <v>7.685904550499445</v>
      </c>
      <c r="G57" s="3">
        <v>3832</v>
      </c>
      <c r="H57" s="3">
        <f t="shared" si="10"/>
        <v>6.3263041065482861</v>
      </c>
      <c r="I57">
        <v>3826</v>
      </c>
      <c r="J57" s="4">
        <f t="shared" si="11"/>
        <v>6.1598224195338558</v>
      </c>
      <c r="K57" s="3">
        <v>64009.9</v>
      </c>
      <c r="L57">
        <v>27851.9</v>
      </c>
      <c r="M57" s="3">
        <v>294</v>
      </c>
      <c r="N57">
        <v>328</v>
      </c>
      <c r="O57" s="4">
        <v>212</v>
      </c>
      <c r="P57">
        <v>223</v>
      </c>
    </row>
    <row r="58" spans="1:16" x14ac:dyDescent="0.25">
      <c r="A58" t="s">
        <v>47</v>
      </c>
      <c r="B58" s="3">
        <v>5600</v>
      </c>
      <c r="C58" s="3">
        <v>5762</v>
      </c>
      <c r="D58" s="3">
        <f t="shared" si="8"/>
        <v>2.8928571428571415</v>
      </c>
      <c r="E58">
        <v>5787</v>
      </c>
      <c r="F58" s="3">
        <f t="shared" si="9"/>
        <v>3.3392857142857224</v>
      </c>
      <c r="G58" s="3">
        <v>5774.1</v>
      </c>
      <c r="H58" s="3">
        <f t="shared" si="10"/>
        <v>3.1089285714285708</v>
      </c>
      <c r="I58">
        <v>5774</v>
      </c>
      <c r="J58" s="4">
        <f t="shared" si="11"/>
        <v>3.1071428571428639</v>
      </c>
      <c r="K58" s="3">
        <v>83896.6</v>
      </c>
      <c r="L58">
        <v>35113.5</v>
      </c>
      <c r="M58" s="3">
        <v>253</v>
      </c>
      <c r="N58">
        <v>263</v>
      </c>
      <c r="O58" s="4">
        <v>224</v>
      </c>
      <c r="P58">
        <v>234</v>
      </c>
    </row>
    <row r="59" spans="1:16" x14ac:dyDescent="0.25">
      <c r="A59" t="s">
        <v>48</v>
      </c>
      <c r="B59" s="3">
        <v>34</v>
      </c>
      <c r="C59" s="3">
        <v>34</v>
      </c>
      <c r="D59" s="3">
        <f t="shared" si="8"/>
        <v>0</v>
      </c>
      <c r="E59">
        <v>34</v>
      </c>
      <c r="F59" s="3">
        <f t="shared" si="9"/>
        <v>0</v>
      </c>
      <c r="G59" s="3">
        <v>34</v>
      </c>
      <c r="H59" s="3">
        <f t="shared" si="10"/>
        <v>0</v>
      </c>
      <c r="I59">
        <v>34</v>
      </c>
      <c r="J59" s="4">
        <f t="shared" si="11"/>
        <v>0</v>
      </c>
      <c r="K59" s="3">
        <v>30344.400000000001</v>
      </c>
      <c r="L59">
        <v>336</v>
      </c>
      <c r="M59" s="3">
        <v>16</v>
      </c>
      <c r="N59">
        <v>16</v>
      </c>
      <c r="O59" s="4">
        <v>3</v>
      </c>
      <c r="P59">
        <v>3</v>
      </c>
    </row>
    <row r="60" spans="1:16" x14ac:dyDescent="0.25">
      <c r="A60" t="s">
        <v>49</v>
      </c>
      <c r="B60" s="3">
        <v>67</v>
      </c>
      <c r="C60" s="3">
        <v>67</v>
      </c>
      <c r="D60" s="3">
        <f t="shared" si="8"/>
        <v>0</v>
      </c>
      <c r="E60">
        <v>69</v>
      </c>
      <c r="F60" s="3">
        <f t="shared" si="9"/>
        <v>2.9850746268656803</v>
      </c>
      <c r="G60" s="3">
        <v>67.8</v>
      </c>
      <c r="H60" s="3">
        <f t="shared" si="10"/>
        <v>1.1940298507462588</v>
      </c>
      <c r="I60">
        <v>68</v>
      </c>
      <c r="J60" s="4">
        <f t="shared" si="11"/>
        <v>1.4925373134328401</v>
      </c>
      <c r="K60" s="3">
        <v>30609.1</v>
      </c>
      <c r="L60">
        <v>2333.3000000000002</v>
      </c>
      <c r="M60" s="3">
        <v>16</v>
      </c>
      <c r="N60">
        <v>28</v>
      </c>
      <c r="O60" s="4">
        <v>5</v>
      </c>
      <c r="P60">
        <v>7</v>
      </c>
    </row>
    <row r="61" spans="1:16" x14ac:dyDescent="0.25">
      <c r="A61" t="s">
        <v>50</v>
      </c>
      <c r="B61" s="3">
        <v>1280</v>
      </c>
      <c r="C61" s="3">
        <v>1336</v>
      </c>
      <c r="D61" s="3">
        <f t="shared" si="8"/>
        <v>4.3749999999999956</v>
      </c>
      <c r="E61">
        <v>1352</v>
      </c>
      <c r="F61" s="3">
        <f t="shared" si="9"/>
        <v>5.6249999999999911</v>
      </c>
      <c r="G61" s="3">
        <v>1344.6</v>
      </c>
      <c r="H61" s="3">
        <f t="shared" si="10"/>
        <v>5.046874999999984</v>
      </c>
      <c r="I61">
        <v>1343.5</v>
      </c>
      <c r="J61" s="4">
        <f t="shared" si="11"/>
        <v>4.9609374999999956</v>
      </c>
      <c r="K61" s="3">
        <v>64752.9</v>
      </c>
      <c r="L61">
        <v>29848.6</v>
      </c>
      <c r="M61" s="3">
        <v>203</v>
      </c>
      <c r="N61">
        <v>237</v>
      </c>
      <c r="O61" s="4">
        <v>156</v>
      </c>
      <c r="P61">
        <v>174</v>
      </c>
    </row>
    <row r="62" spans="1:16" x14ac:dyDescent="0.25">
      <c r="A62" t="s">
        <v>51</v>
      </c>
      <c r="B62" s="3">
        <v>1732</v>
      </c>
      <c r="C62" s="3">
        <v>1795</v>
      </c>
      <c r="D62" s="3">
        <f t="shared" si="8"/>
        <v>3.6374133949191645</v>
      </c>
      <c r="E62">
        <v>1818</v>
      </c>
      <c r="F62" s="3">
        <f t="shared" si="9"/>
        <v>4.9653579676674386</v>
      </c>
      <c r="G62" s="3">
        <v>1808.3</v>
      </c>
      <c r="H62" s="3">
        <f t="shared" si="10"/>
        <v>4.405311778290999</v>
      </c>
      <c r="I62">
        <v>1808</v>
      </c>
      <c r="J62" s="4">
        <f t="shared" si="11"/>
        <v>4.387990762124705</v>
      </c>
      <c r="K62" s="3">
        <v>89766</v>
      </c>
      <c r="L62">
        <v>51552.9</v>
      </c>
      <c r="M62" s="3">
        <v>207</v>
      </c>
      <c r="N62">
        <v>236</v>
      </c>
      <c r="O62" s="4">
        <v>171</v>
      </c>
      <c r="P62">
        <v>184</v>
      </c>
    </row>
    <row r="63" spans="1:16" x14ac:dyDescent="0.25">
      <c r="A63" t="s">
        <v>52</v>
      </c>
      <c r="B63" s="3">
        <v>2784</v>
      </c>
      <c r="C63" s="3">
        <v>2846</v>
      </c>
      <c r="D63" s="3">
        <f t="shared" si="8"/>
        <v>2.227011494252884</v>
      </c>
      <c r="E63">
        <v>2864</v>
      </c>
      <c r="F63" s="3">
        <f t="shared" si="9"/>
        <v>2.8735632183908066</v>
      </c>
      <c r="G63" s="3">
        <v>2856.8</v>
      </c>
      <c r="H63" s="3">
        <f t="shared" si="10"/>
        <v>2.614942528735642</v>
      </c>
      <c r="I63">
        <v>2857.5</v>
      </c>
      <c r="J63" s="4">
        <f t="shared" si="11"/>
        <v>2.6400862068965525</v>
      </c>
      <c r="K63" s="3">
        <v>99055.2</v>
      </c>
      <c r="L63">
        <v>46084.5</v>
      </c>
      <c r="M63" s="3">
        <v>212</v>
      </c>
      <c r="N63">
        <v>236</v>
      </c>
      <c r="O63" s="4">
        <v>193</v>
      </c>
      <c r="P63">
        <v>210</v>
      </c>
    </row>
    <row r="64" spans="1:16" x14ac:dyDescent="0.25">
      <c r="A64" t="s">
        <v>53</v>
      </c>
      <c r="B64" s="3">
        <v>15</v>
      </c>
      <c r="C64" s="3">
        <v>15</v>
      </c>
      <c r="D64" s="3">
        <f t="shared" si="8"/>
        <v>0</v>
      </c>
      <c r="E64">
        <v>16</v>
      </c>
      <c r="F64" s="3">
        <f t="shared" si="9"/>
        <v>6.6666666666666652</v>
      </c>
      <c r="G64" s="3">
        <v>15.2</v>
      </c>
      <c r="H64" s="3">
        <f t="shared" si="10"/>
        <v>1.3333333333333197</v>
      </c>
      <c r="I64">
        <v>15</v>
      </c>
      <c r="J64" s="4">
        <f t="shared" si="11"/>
        <v>0</v>
      </c>
      <c r="K64" s="3">
        <v>41615.699999999997</v>
      </c>
      <c r="L64">
        <v>2414</v>
      </c>
      <c r="M64" s="3">
        <v>1</v>
      </c>
      <c r="N64">
        <v>7</v>
      </c>
      <c r="O64" s="4">
        <v>2</v>
      </c>
      <c r="P64">
        <v>3</v>
      </c>
    </row>
    <row r="65" spans="1:16" x14ac:dyDescent="0.25">
      <c r="A65" t="s">
        <v>54</v>
      </c>
      <c r="B65" s="3">
        <v>25</v>
      </c>
      <c r="C65" s="3">
        <v>25</v>
      </c>
      <c r="D65" s="3">
        <f t="shared" si="8"/>
        <v>0</v>
      </c>
      <c r="E65">
        <v>26</v>
      </c>
      <c r="F65" s="3">
        <f t="shared" si="9"/>
        <v>4.0000000000000036</v>
      </c>
      <c r="G65" s="3">
        <v>25.1</v>
      </c>
      <c r="H65" s="3">
        <f t="shared" si="10"/>
        <v>0.40000000000000036</v>
      </c>
      <c r="I65">
        <v>25</v>
      </c>
      <c r="J65" s="4">
        <f t="shared" si="11"/>
        <v>0</v>
      </c>
      <c r="K65" s="3">
        <v>36004.800000000003</v>
      </c>
      <c r="L65">
        <v>2640.7</v>
      </c>
      <c r="M65" s="3">
        <v>8</v>
      </c>
      <c r="N65">
        <v>10</v>
      </c>
      <c r="O65" s="4">
        <v>3</v>
      </c>
      <c r="P65">
        <v>5</v>
      </c>
    </row>
    <row r="66" spans="1:16" x14ac:dyDescent="0.25">
      <c r="A66" t="s">
        <v>55</v>
      </c>
      <c r="B66" s="3">
        <v>564</v>
      </c>
      <c r="C66" s="3">
        <v>582</v>
      </c>
      <c r="D66" s="3">
        <f t="shared" si="8"/>
        <v>3.1914893617021267</v>
      </c>
      <c r="E66">
        <v>601</v>
      </c>
      <c r="F66" s="3">
        <f t="shared" si="9"/>
        <v>6.560283687943258</v>
      </c>
      <c r="G66" s="3">
        <v>592.70000000000005</v>
      </c>
      <c r="H66" s="3">
        <f t="shared" si="10"/>
        <v>5.0886524822695067</v>
      </c>
      <c r="I66">
        <v>594.5</v>
      </c>
      <c r="J66" s="4">
        <f t="shared" si="11"/>
        <v>5.4078014184397061</v>
      </c>
      <c r="K66" s="3">
        <v>80347.5</v>
      </c>
      <c r="L66">
        <v>46474.1</v>
      </c>
      <c r="M66" s="3">
        <v>50</v>
      </c>
      <c r="N66">
        <v>70</v>
      </c>
      <c r="O66" s="4">
        <v>109</v>
      </c>
      <c r="P66">
        <v>120</v>
      </c>
    </row>
    <row r="67" spans="1:16" x14ac:dyDescent="0.25">
      <c r="A67" t="s">
        <v>56</v>
      </c>
      <c r="B67" s="3">
        <v>758</v>
      </c>
      <c r="C67" s="3">
        <v>775</v>
      </c>
      <c r="D67" s="3">
        <f t="shared" si="8"/>
        <v>2.2427440633245421</v>
      </c>
      <c r="E67">
        <v>795</v>
      </c>
      <c r="F67" s="3">
        <f t="shared" si="9"/>
        <v>4.8812664907651682</v>
      </c>
      <c r="G67" s="3">
        <v>785.1</v>
      </c>
      <c r="H67" s="3">
        <f t="shared" si="10"/>
        <v>3.5751978891820579</v>
      </c>
      <c r="I67">
        <v>785</v>
      </c>
      <c r="J67" s="4">
        <f t="shared" si="11"/>
        <v>3.562005277044844</v>
      </c>
      <c r="K67" s="3">
        <v>80653.8</v>
      </c>
      <c r="L67">
        <v>44295.1</v>
      </c>
      <c r="M67" s="3">
        <v>55</v>
      </c>
      <c r="N67">
        <v>69</v>
      </c>
      <c r="O67" s="4">
        <v>91</v>
      </c>
      <c r="P67">
        <v>102</v>
      </c>
    </row>
    <row r="68" spans="1:16" x14ac:dyDescent="0.25">
      <c r="A68" t="s">
        <v>58</v>
      </c>
      <c r="B68" s="3">
        <v>1342</v>
      </c>
      <c r="C68" s="3">
        <v>1346</v>
      </c>
      <c r="D68" s="3">
        <f t="shared" si="8"/>
        <v>0.29806259314455463</v>
      </c>
      <c r="E68">
        <v>1360</v>
      </c>
      <c r="F68" s="3">
        <f t="shared" si="9"/>
        <v>1.3412816691505292</v>
      </c>
      <c r="G68" s="3">
        <v>1352.7</v>
      </c>
      <c r="H68" s="3">
        <f t="shared" si="10"/>
        <v>0.79731743666169308</v>
      </c>
      <c r="I68">
        <v>1353.5</v>
      </c>
      <c r="J68" s="4">
        <f t="shared" si="11"/>
        <v>0.85692995529060845</v>
      </c>
      <c r="K68" s="3">
        <v>137506</v>
      </c>
      <c r="L68">
        <v>88275.7</v>
      </c>
      <c r="M68" s="3">
        <v>24</v>
      </c>
      <c r="N68">
        <v>36</v>
      </c>
      <c r="O68" s="4">
        <v>60</v>
      </c>
      <c r="P68">
        <v>71</v>
      </c>
    </row>
    <row r="69" spans="1:16" x14ac:dyDescent="0.25">
      <c r="A69" t="s">
        <v>74</v>
      </c>
      <c r="D69" s="3">
        <f>AVERAGE(D49:D68)</f>
        <v>2.3072640184488113</v>
      </c>
      <c r="F69" s="3">
        <f>AVERAGE(F49:F68)</f>
        <v>4.3539060957646667</v>
      </c>
      <c r="H69" s="3">
        <f>AVERAGE(H49:H68)</f>
        <v>3.1167676791039236</v>
      </c>
      <c r="J69" s="4">
        <f>AVERAGE(J49:J68)</f>
        <v>3.0510935087179432</v>
      </c>
      <c r="K69">
        <f>AVERAGE(K49:K68)</f>
        <v>58097.4</v>
      </c>
      <c r="L69">
        <f>AVERAGE(L49:L68)</f>
        <v>24395.339999999997</v>
      </c>
    </row>
    <row r="71" spans="1:16" x14ac:dyDescent="0.25">
      <c r="A71" t="s">
        <v>90</v>
      </c>
      <c r="D71">
        <f>AVERAGE(D3:D22,D26:D45,D49:D70)</f>
        <v>1.5734818755088045</v>
      </c>
      <c r="F71">
        <f>AVERAGE(F3:F22,F26:F45,F49:F70)</f>
        <v>3.1929430361537263</v>
      </c>
      <c r="H71">
        <f>AVERAGE(H3:H22,H26:H45,H49:H70)</f>
        <v>2.2864461040712603</v>
      </c>
      <c r="J71">
        <f>AVERAGE(J3:J22,J26:J45,J49:J70)</f>
        <v>2.2507488284691313</v>
      </c>
      <c r="K71">
        <f>AVERAGE(K3:K22,K26:K45,K49:K70)</f>
        <v>25954.883606557374</v>
      </c>
      <c r="L71">
        <f>AVERAGE(L3:L22,L26:L45,L49:L70)</f>
        <v>11040.485901639344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46" workbookViewId="0">
      <selection activeCell="G77" sqref="G77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  <col min="12" max="12" width="13.42578125" customWidth="1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89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>
        <v>85</v>
      </c>
      <c r="J3" s="4">
        <f t="shared" ref="J3:J22" si="1">((I3 / B3) - 1) * 100</f>
        <v>0</v>
      </c>
      <c r="K3" s="3">
        <v>3647.9</v>
      </c>
      <c r="L3">
        <v>24.6</v>
      </c>
      <c r="M3" s="3">
        <v>13</v>
      </c>
      <c r="N3">
        <v>13</v>
      </c>
      <c r="O3" s="4">
        <v>3</v>
      </c>
      <c r="P3">
        <v>3</v>
      </c>
    </row>
    <row r="4" spans="1:17" x14ac:dyDescent="0.25">
      <c r="A4" t="s">
        <v>17</v>
      </c>
      <c r="B4" s="4">
        <v>144</v>
      </c>
      <c r="C4" s="3">
        <v>145</v>
      </c>
      <c r="D4" s="3">
        <f t="shared" si="0"/>
        <v>0.69444444444444198</v>
      </c>
      <c r="E4">
        <v>150</v>
      </c>
      <c r="F4" s="3">
        <f t="shared" ref="F4:F22" si="2">((E4 / B4) - 1) * 100</f>
        <v>4.1666666666666741</v>
      </c>
      <c r="G4" s="3">
        <v>147.5</v>
      </c>
      <c r="H4" s="3">
        <f t="shared" ref="H4:H22" si="3">((G4 / B4) - 1) * 100</f>
        <v>2.430555555555558</v>
      </c>
      <c r="I4">
        <v>146</v>
      </c>
      <c r="J4" s="4">
        <f t="shared" si="1"/>
        <v>1.388888888888884</v>
      </c>
      <c r="K4" s="3">
        <v>5720.2</v>
      </c>
      <c r="L4">
        <v>2234.6999999999998</v>
      </c>
      <c r="M4" s="3">
        <v>16</v>
      </c>
      <c r="N4">
        <v>19</v>
      </c>
      <c r="O4" s="4">
        <v>2</v>
      </c>
      <c r="P4">
        <v>3</v>
      </c>
    </row>
    <row r="5" spans="1:17" x14ac:dyDescent="0.25">
      <c r="A5" t="s">
        <v>19</v>
      </c>
      <c r="B5" s="4">
        <v>754</v>
      </c>
      <c r="C5" s="3">
        <v>768</v>
      </c>
      <c r="D5" s="3">
        <f t="shared" si="0"/>
        <v>1.8567639257294433</v>
      </c>
      <c r="E5">
        <v>779</v>
      </c>
      <c r="F5" s="3">
        <f t="shared" si="2"/>
        <v>3.3156498673740042</v>
      </c>
      <c r="G5" s="3">
        <v>772.2</v>
      </c>
      <c r="H5" s="3">
        <f t="shared" si="3"/>
        <v>2.4137931034482918</v>
      </c>
      <c r="I5">
        <v>771.5</v>
      </c>
      <c r="J5" s="4">
        <f t="shared" si="1"/>
        <v>2.3209549071617985</v>
      </c>
      <c r="K5" s="3">
        <v>10700.8</v>
      </c>
      <c r="L5">
        <v>6462.2</v>
      </c>
      <c r="M5" s="3">
        <v>54</v>
      </c>
      <c r="N5">
        <v>59</v>
      </c>
      <c r="O5" s="4">
        <v>27</v>
      </c>
      <c r="P5">
        <v>31</v>
      </c>
    </row>
    <row r="6" spans="1:17" x14ac:dyDescent="0.25">
      <c r="A6" t="s">
        <v>20</v>
      </c>
      <c r="B6" s="4">
        <v>1079</v>
      </c>
      <c r="C6" s="3">
        <v>1085</v>
      </c>
      <c r="D6" s="3">
        <f t="shared" si="0"/>
        <v>0.55607043558851821</v>
      </c>
      <c r="E6">
        <v>1097</v>
      </c>
      <c r="F6" s="3">
        <f t="shared" si="2"/>
        <v>1.6682113067655324</v>
      </c>
      <c r="G6" s="3">
        <v>1090.7</v>
      </c>
      <c r="H6" s="3">
        <f t="shared" si="3"/>
        <v>1.0843373493975905</v>
      </c>
      <c r="I6">
        <v>1091</v>
      </c>
      <c r="J6" s="4">
        <f t="shared" si="1"/>
        <v>1.1121408711770142</v>
      </c>
      <c r="K6" s="3">
        <v>11062.2</v>
      </c>
      <c r="L6">
        <v>6390.6</v>
      </c>
      <c r="M6" s="3">
        <v>61</v>
      </c>
      <c r="N6">
        <v>68</v>
      </c>
      <c r="O6" s="4">
        <v>40</v>
      </c>
      <c r="P6">
        <v>44</v>
      </c>
    </row>
    <row r="7" spans="1:17" x14ac:dyDescent="0.25">
      <c r="A7" t="s">
        <v>21</v>
      </c>
      <c r="B7" s="4">
        <v>1579</v>
      </c>
      <c r="C7" s="3">
        <v>1597</v>
      </c>
      <c r="D7" s="3">
        <f t="shared" si="0"/>
        <v>1.1399620012666256</v>
      </c>
      <c r="E7">
        <v>1601</v>
      </c>
      <c r="F7" s="3">
        <f t="shared" si="2"/>
        <v>1.3932868904369844</v>
      </c>
      <c r="G7" s="3">
        <v>1599.6</v>
      </c>
      <c r="H7" s="3">
        <f t="shared" si="3"/>
        <v>1.3046231792273488</v>
      </c>
      <c r="I7">
        <v>1600</v>
      </c>
      <c r="J7" s="4">
        <f t="shared" si="1"/>
        <v>1.3299556681444002</v>
      </c>
      <c r="K7" s="3">
        <v>15695.1</v>
      </c>
      <c r="L7">
        <v>10138.299999999999</v>
      </c>
      <c r="M7" s="3">
        <v>52</v>
      </c>
      <c r="N7">
        <v>58</v>
      </c>
      <c r="O7" s="4">
        <v>38</v>
      </c>
      <c r="P7">
        <v>43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55</v>
      </c>
      <c r="F8" s="3">
        <f t="shared" si="2"/>
        <v>0</v>
      </c>
      <c r="G8" s="3">
        <v>55</v>
      </c>
      <c r="H8" s="3">
        <f t="shared" si="3"/>
        <v>0</v>
      </c>
      <c r="I8">
        <v>55</v>
      </c>
      <c r="J8" s="4">
        <f t="shared" si="1"/>
        <v>0</v>
      </c>
      <c r="K8" s="3">
        <v>4858.3999999999996</v>
      </c>
      <c r="L8">
        <v>128.19999999999999</v>
      </c>
      <c r="M8" s="3">
        <v>6</v>
      </c>
      <c r="N8">
        <v>6</v>
      </c>
      <c r="O8" s="4">
        <v>2</v>
      </c>
      <c r="P8">
        <v>2</v>
      </c>
    </row>
    <row r="9" spans="1:17" x14ac:dyDescent="0.25">
      <c r="A9" t="s">
        <v>23</v>
      </c>
      <c r="B9" s="3">
        <v>102</v>
      </c>
      <c r="C9" s="3">
        <v>103</v>
      </c>
      <c r="D9" s="3">
        <f t="shared" si="0"/>
        <v>0.98039215686274161</v>
      </c>
      <c r="E9">
        <v>106</v>
      </c>
      <c r="F9" s="3">
        <f t="shared" si="2"/>
        <v>3.9215686274509887</v>
      </c>
      <c r="G9" s="3">
        <v>103.6</v>
      </c>
      <c r="H9" s="3">
        <f t="shared" si="3"/>
        <v>1.5686274509803866</v>
      </c>
      <c r="I9">
        <v>103</v>
      </c>
      <c r="J9" s="4">
        <f t="shared" si="1"/>
        <v>0.98039215686274161</v>
      </c>
      <c r="K9" s="3">
        <v>8222</v>
      </c>
      <c r="L9">
        <v>3512.1</v>
      </c>
      <c r="M9" s="3">
        <v>12</v>
      </c>
      <c r="N9">
        <v>13</v>
      </c>
      <c r="O9" s="4">
        <v>4</v>
      </c>
      <c r="P9">
        <v>5</v>
      </c>
    </row>
    <row r="10" spans="1:17" x14ac:dyDescent="0.25">
      <c r="A10" t="s">
        <v>24</v>
      </c>
      <c r="B10" s="3">
        <v>509</v>
      </c>
      <c r="C10" s="3">
        <v>525</v>
      </c>
      <c r="D10" s="4">
        <f t="shared" si="0"/>
        <v>3.1434184675835031</v>
      </c>
      <c r="E10">
        <v>534</v>
      </c>
      <c r="F10" s="3">
        <f t="shared" si="2"/>
        <v>4.9115913555992208</v>
      </c>
      <c r="G10" s="3">
        <v>529.70000000000005</v>
      </c>
      <c r="H10" s="3">
        <f t="shared" si="3"/>
        <v>4.0667976424361596</v>
      </c>
      <c r="I10">
        <v>529.5</v>
      </c>
      <c r="J10" s="4">
        <f t="shared" si="1"/>
        <v>4.0275049115913619</v>
      </c>
      <c r="K10" s="3">
        <v>11997.9</v>
      </c>
      <c r="L10">
        <v>6432.5</v>
      </c>
      <c r="M10" s="3">
        <v>44</v>
      </c>
      <c r="N10">
        <v>55</v>
      </c>
      <c r="O10" s="4">
        <v>29</v>
      </c>
      <c r="P10">
        <v>36</v>
      </c>
    </row>
    <row r="11" spans="1:17" x14ac:dyDescent="0.25">
      <c r="A11" t="s">
        <v>25</v>
      </c>
      <c r="B11" s="3">
        <v>707</v>
      </c>
      <c r="C11" s="3">
        <v>721</v>
      </c>
      <c r="D11" s="3">
        <f t="shared" si="0"/>
        <v>1.980198019801982</v>
      </c>
      <c r="E11">
        <v>728</v>
      </c>
      <c r="F11" s="3">
        <f t="shared" si="2"/>
        <v>2.9702970297029729</v>
      </c>
      <c r="G11" s="3">
        <v>723.6</v>
      </c>
      <c r="H11" s="3">
        <f t="shared" si="3"/>
        <v>2.3479490806223469</v>
      </c>
      <c r="I11">
        <v>723.5</v>
      </c>
      <c r="J11" s="4">
        <f t="shared" si="1"/>
        <v>2.3338048090523422</v>
      </c>
      <c r="K11" s="3">
        <v>14984.2</v>
      </c>
      <c r="L11">
        <v>8972.1</v>
      </c>
      <c r="M11" s="3">
        <v>52</v>
      </c>
      <c r="N11">
        <v>63</v>
      </c>
      <c r="O11" s="4">
        <v>38</v>
      </c>
      <c r="P11">
        <v>45</v>
      </c>
    </row>
    <row r="12" spans="1:17" x14ac:dyDescent="0.25">
      <c r="A12" t="s">
        <v>7</v>
      </c>
      <c r="B12" s="4">
        <v>1093</v>
      </c>
      <c r="C12" s="3">
        <v>1100</v>
      </c>
      <c r="D12" s="3">
        <f t="shared" si="0"/>
        <v>0.64043915827995956</v>
      </c>
      <c r="E12">
        <v>1103</v>
      </c>
      <c r="F12" s="3">
        <f t="shared" si="2"/>
        <v>0.91491308325708509</v>
      </c>
      <c r="G12" s="3">
        <v>1101.4000000000001</v>
      </c>
      <c r="H12" s="3">
        <f t="shared" si="3"/>
        <v>0.76852698993596924</v>
      </c>
      <c r="I12">
        <v>1101.5</v>
      </c>
      <c r="J12" s="4">
        <f t="shared" si="1"/>
        <v>0.77767612076853343</v>
      </c>
      <c r="K12" s="3">
        <v>12275.2</v>
      </c>
      <c r="L12">
        <v>5713.4</v>
      </c>
      <c r="M12" s="3">
        <v>39</v>
      </c>
      <c r="N12">
        <v>43</v>
      </c>
      <c r="O12" s="4">
        <v>45</v>
      </c>
      <c r="P12">
        <v>49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32</v>
      </c>
      <c r="F13" s="3">
        <f t="shared" si="2"/>
        <v>0</v>
      </c>
      <c r="G13" s="3">
        <v>32</v>
      </c>
      <c r="H13" s="3">
        <f t="shared" si="3"/>
        <v>0</v>
      </c>
      <c r="I13">
        <v>32</v>
      </c>
      <c r="J13" s="4">
        <f t="shared" si="1"/>
        <v>0</v>
      </c>
      <c r="K13" s="3">
        <v>6213.7</v>
      </c>
      <c r="L13">
        <v>559.29999999999995</v>
      </c>
      <c r="M13" s="3">
        <v>5</v>
      </c>
      <c r="N13">
        <v>7</v>
      </c>
      <c r="O13" s="4">
        <v>2</v>
      </c>
      <c r="P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46</v>
      </c>
      <c r="F14" s="3">
        <f t="shared" si="2"/>
        <v>0</v>
      </c>
      <c r="G14" s="3">
        <v>46</v>
      </c>
      <c r="H14" s="3">
        <f t="shared" si="3"/>
        <v>0</v>
      </c>
      <c r="I14">
        <v>46</v>
      </c>
      <c r="J14" s="4">
        <f t="shared" si="1"/>
        <v>0</v>
      </c>
      <c r="K14" s="3">
        <v>6540.1</v>
      </c>
      <c r="L14">
        <v>70.900000000000006</v>
      </c>
      <c r="M14" s="3">
        <v>11</v>
      </c>
      <c r="N14">
        <v>14</v>
      </c>
      <c r="O14" s="4">
        <v>5</v>
      </c>
      <c r="P14">
        <v>5</v>
      </c>
    </row>
    <row r="15" spans="1:17" x14ac:dyDescent="0.25">
      <c r="A15" t="s">
        <v>10</v>
      </c>
      <c r="B15" s="4">
        <v>258</v>
      </c>
      <c r="C15" s="3">
        <v>258</v>
      </c>
      <c r="D15" s="3">
        <f t="shared" si="0"/>
        <v>0</v>
      </c>
      <c r="E15">
        <v>264</v>
      </c>
      <c r="F15" s="3">
        <f t="shared" si="2"/>
        <v>2.3255813953488413</v>
      </c>
      <c r="G15" s="3">
        <v>259.89999999999998</v>
      </c>
      <c r="H15" s="3">
        <f t="shared" si="3"/>
        <v>0.73643410852712865</v>
      </c>
      <c r="I15">
        <v>260</v>
      </c>
      <c r="J15" s="4">
        <f t="shared" si="1"/>
        <v>0.77519379844961378</v>
      </c>
      <c r="K15" s="3">
        <v>11137.5</v>
      </c>
      <c r="L15">
        <v>5211.8999999999996</v>
      </c>
      <c r="M15" s="3">
        <v>32</v>
      </c>
      <c r="N15">
        <v>42</v>
      </c>
      <c r="O15" s="4">
        <v>33</v>
      </c>
      <c r="P15">
        <v>38</v>
      </c>
    </row>
    <row r="16" spans="1:17" x14ac:dyDescent="0.25">
      <c r="A16" t="s">
        <v>11</v>
      </c>
      <c r="B16" s="4">
        <v>323</v>
      </c>
      <c r="C16" s="3">
        <v>328</v>
      </c>
      <c r="D16" s="3">
        <f t="shared" si="0"/>
        <v>1.5479876160990669</v>
      </c>
      <c r="E16">
        <v>331</v>
      </c>
      <c r="F16" s="3">
        <f t="shared" si="2"/>
        <v>2.4767801857585203</v>
      </c>
      <c r="G16" s="3">
        <v>329</v>
      </c>
      <c r="H16" s="3">
        <f t="shared" si="3"/>
        <v>1.8575851393188847</v>
      </c>
      <c r="I16">
        <v>329</v>
      </c>
      <c r="J16" s="4">
        <f t="shared" si="1"/>
        <v>1.8575851393188847</v>
      </c>
      <c r="K16" s="3">
        <v>13841.3</v>
      </c>
      <c r="L16">
        <v>7330.7</v>
      </c>
      <c r="M16" s="3">
        <v>31</v>
      </c>
      <c r="N16">
        <v>38</v>
      </c>
      <c r="O16" s="4">
        <v>34</v>
      </c>
      <c r="P16">
        <v>40</v>
      </c>
    </row>
    <row r="17" spans="1:16" x14ac:dyDescent="0.25">
      <c r="A17" t="s">
        <v>12</v>
      </c>
      <c r="B17" s="4">
        <v>556</v>
      </c>
      <c r="C17" s="3">
        <v>565</v>
      </c>
      <c r="D17" s="3">
        <f t="shared" si="0"/>
        <v>1.618705035971213</v>
      </c>
      <c r="E17">
        <v>569</v>
      </c>
      <c r="F17" s="3">
        <f t="shared" si="2"/>
        <v>2.3381294964028854</v>
      </c>
      <c r="G17" s="3">
        <v>567.29999999999995</v>
      </c>
      <c r="H17" s="3">
        <f t="shared" si="3"/>
        <v>2.032374100719414</v>
      </c>
      <c r="I17">
        <v>567.5</v>
      </c>
      <c r="J17" s="4">
        <f t="shared" si="1"/>
        <v>2.0683453237410054</v>
      </c>
      <c r="K17" s="3">
        <v>24113.200000000001</v>
      </c>
      <c r="L17">
        <v>16947.099999999999</v>
      </c>
      <c r="M17" s="3">
        <v>31</v>
      </c>
      <c r="N17">
        <v>41</v>
      </c>
      <c r="O17" s="4">
        <v>40</v>
      </c>
      <c r="P17">
        <v>45</v>
      </c>
    </row>
    <row r="18" spans="1:16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11</v>
      </c>
      <c r="F18" s="3">
        <f t="shared" si="2"/>
        <v>0</v>
      </c>
      <c r="G18" s="3">
        <v>11</v>
      </c>
      <c r="H18" s="3">
        <f t="shared" si="3"/>
        <v>0</v>
      </c>
      <c r="I18">
        <v>11</v>
      </c>
      <c r="J18" s="4">
        <f t="shared" si="1"/>
        <v>0</v>
      </c>
      <c r="K18" s="3">
        <v>10543</v>
      </c>
      <c r="L18">
        <v>195.3</v>
      </c>
      <c r="M18" s="3">
        <v>4</v>
      </c>
      <c r="N18">
        <v>4</v>
      </c>
      <c r="O18" s="4">
        <v>2</v>
      </c>
      <c r="P18">
        <v>2</v>
      </c>
    </row>
    <row r="19" spans="1:16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18</v>
      </c>
      <c r="F19" s="3">
        <f t="shared" si="2"/>
        <v>0</v>
      </c>
      <c r="G19" s="3">
        <v>18</v>
      </c>
      <c r="H19" s="3">
        <f t="shared" si="3"/>
        <v>0</v>
      </c>
      <c r="I19">
        <v>18</v>
      </c>
      <c r="J19" s="4">
        <f t="shared" si="1"/>
        <v>0</v>
      </c>
      <c r="K19" s="3">
        <v>9265.6</v>
      </c>
      <c r="L19">
        <v>264.60000000000002</v>
      </c>
      <c r="M19" s="3">
        <v>5</v>
      </c>
      <c r="N19">
        <v>6</v>
      </c>
      <c r="O19" s="4">
        <v>2</v>
      </c>
      <c r="P19">
        <v>2</v>
      </c>
    </row>
    <row r="20" spans="1:16" x14ac:dyDescent="0.25">
      <c r="A20" t="s">
        <v>15</v>
      </c>
      <c r="B20" s="4">
        <v>113</v>
      </c>
      <c r="C20" s="3">
        <v>113</v>
      </c>
      <c r="D20" s="3">
        <f t="shared" si="0"/>
        <v>0</v>
      </c>
      <c r="E20">
        <v>114</v>
      </c>
      <c r="F20" s="3">
        <f t="shared" si="2"/>
        <v>0.88495575221239076</v>
      </c>
      <c r="G20" s="3">
        <v>113.3</v>
      </c>
      <c r="H20" s="3">
        <f t="shared" si="3"/>
        <v>0.26548672566371057</v>
      </c>
      <c r="I20">
        <v>113</v>
      </c>
      <c r="J20" s="4">
        <f t="shared" si="1"/>
        <v>0</v>
      </c>
      <c r="K20" s="3">
        <v>9440.5</v>
      </c>
      <c r="L20">
        <v>2700.3</v>
      </c>
      <c r="M20" s="3">
        <v>7</v>
      </c>
      <c r="N20">
        <v>11</v>
      </c>
      <c r="O20" s="4">
        <v>19</v>
      </c>
      <c r="P20">
        <v>23</v>
      </c>
    </row>
    <row r="21" spans="1:16" x14ac:dyDescent="0.25">
      <c r="A21" t="s">
        <v>16</v>
      </c>
      <c r="B21" s="4">
        <v>146</v>
      </c>
      <c r="C21" s="3">
        <v>146</v>
      </c>
      <c r="D21" s="3">
        <f t="shared" si="0"/>
        <v>0</v>
      </c>
      <c r="E21">
        <v>149</v>
      </c>
      <c r="F21" s="3">
        <f t="shared" si="2"/>
        <v>2.0547945205479534</v>
      </c>
      <c r="G21" s="3">
        <v>147.1</v>
      </c>
      <c r="H21" s="3">
        <f t="shared" si="3"/>
        <v>0.75342465753425181</v>
      </c>
      <c r="I21">
        <v>147</v>
      </c>
      <c r="J21" s="4">
        <f t="shared" si="1"/>
        <v>0.68493150684931781</v>
      </c>
      <c r="K21" s="3">
        <v>9997.7000000000007</v>
      </c>
      <c r="L21">
        <v>3409.5</v>
      </c>
      <c r="M21" s="3">
        <v>1</v>
      </c>
      <c r="N21">
        <v>5</v>
      </c>
      <c r="O21" s="4">
        <v>18</v>
      </c>
      <c r="P21">
        <v>21</v>
      </c>
    </row>
    <row r="22" spans="1:16" x14ac:dyDescent="0.25">
      <c r="A22" t="s">
        <v>18</v>
      </c>
      <c r="B22" s="4">
        <v>267</v>
      </c>
      <c r="C22" s="3">
        <v>267</v>
      </c>
      <c r="D22" s="3">
        <f t="shared" si="0"/>
        <v>0</v>
      </c>
      <c r="E22">
        <v>267</v>
      </c>
      <c r="F22" s="3">
        <f t="shared" si="2"/>
        <v>0</v>
      </c>
      <c r="G22" s="3">
        <v>267</v>
      </c>
      <c r="H22" s="3">
        <f t="shared" si="3"/>
        <v>0</v>
      </c>
      <c r="I22">
        <v>267</v>
      </c>
      <c r="J22" s="4">
        <f t="shared" si="1"/>
        <v>0</v>
      </c>
      <c r="K22" s="3">
        <v>8750.9</v>
      </c>
      <c r="L22">
        <v>1091.3</v>
      </c>
      <c r="M22" s="3">
        <v>6</v>
      </c>
      <c r="N22">
        <v>9</v>
      </c>
      <c r="O22" s="4">
        <v>5</v>
      </c>
      <c r="P22">
        <v>8</v>
      </c>
    </row>
    <row r="23" spans="1:16" x14ac:dyDescent="0.25">
      <c r="A23" t="s">
        <v>74</v>
      </c>
      <c r="C23" s="3"/>
      <c r="D23" s="3">
        <f>AVERAGE(D3:D22)</f>
        <v>0.70791906308137487</v>
      </c>
      <c r="F23" s="3">
        <f>AVERAGE(F3:F22)</f>
        <v>1.6671213088762027</v>
      </c>
      <c r="G23" s="3"/>
      <c r="H23" s="3">
        <f>AVERAGE(H3:H22)</f>
        <v>1.0815257541683518</v>
      </c>
      <c r="J23" s="4">
        <f>AVERAGE(J3:J22)</f>
        <v>0.982868705100295</v>
      </c>
      <c r="K23" s="3"/>
      <c r="M23" s="3"/>
      <c r="O23" s="4"/>
    </row>
    <row r="24" spans="1:16" x14ac:dyDescent="0.25">
      <c r="C24" s="3"/>
      <c r="F24" s="4"/>
      <c r="G24" s="3"/>
      <c r="K24" s="3"/>
      <c r="M24" s="3"/>
      <c r="O24" s="4"/>
    </row>
    <row r="25" spans="1:16" x14ac:dyDescent="0.25">
      <c r="C25" s="3"/>
      <c r="G25" s="3"/>
      <c r="K25" s="3"/>
      <c r="M25" s="3"/>
      <c r="O25" s="4"/>
    </row>
    <row r="26" spans="1:16" x14ac:dyDescent="0.25">
      <c r="A26" t="s">
        <v>26</v>
      </c>
      <c r="B26" s="3">
        <v>106</v>
      </c>
      <c r="C26" s="3">
        <v>106</v>
      </c>
      <c r="D26" s="3">
        <f t="shared" ref="D26:D45" si="4">((C26 / B26) - 1) * 100</f>
        <v>0</v>
      </c>
      <c r="E26">
        <v>107</v>
      </c>
      <c r="F26" s="3">
        <f t="shared" ref="F26:F45" si="5">((E26 / B26) - 1) * 100</f>
        <v>0.94339622641510523</v>
      </c>
      <c r="G26" s="3">
        <v>106.8</v>
      </c>
      <c r="H26" s="3">
        <f t="shared" ref="H26:H45" si="6">((G26 / B26) - 1) * 100</f>
        <v>0.7547169811320753</v>
      </c>
      <c r="I26">
        <v>107</v>
      </c>
      <c r="J26" s="4">
        <f t="shared" ref="J26:J45" si="7">((I26 / B26) - 1) * 100</f>
        <v>0.94339622641510523</v>
      </c>
      <c r="K26" s="3">
        <v>9303.1</v>
      </c>
      <c r="L26">
        <v>1160.0999999999999</v>
      </c>
      <c r="M26" s="3">
        <v>14</v>
      </c>
      <c r="N26">
        <v>23</v>
      </c>
      <c r="O26" s="4">
        <v>2</v>
      </c>
      <c r="P26">
        <v>3</v>
      </c>
    </row>
    <row r="27" spans="1:16" x14ac:dyDescent="0.25">
      <c r="A27" t="s">
        <v>37</v>
      </c>
      <c r="B27" s="3">
        <v>220</v>
      </c>
      <c r="C27" s="3">
        <v>220</v>
      </c>
      <c r="D27" s="3">
        <f t="shared" si="4"/>
        <v>0</v>
      </c>
      <c r="E27">
        <v>224</v>
      </c>
      <c r="F27" s="3">
        <f t="shared" si="5"/>
        <v>1.8181818181818077</v>
      </c>
      <c r="G27" s="3">
        <v>221.2</v>
      </c>
      <c r="H27" s="3">
        <f t="shared" si="6"/>
        <v>0.54545454545453786</v>
      </c>
      <c r="I27">
        <v>220</v>
      </c>
      <c r="J27" s="4">
        <f t="shared" si="7"/>
        <v>0</v>
      </c>
      <c r="K27" s="3">
        <v>10718</v>
      </c>
      <c r="L27">
        <v>2086.6</v>
      </c>
      <c r="M27" s="3">
        <v>38</v>
      </c>
      <c r="N27">
        <v>39</v>
      </c>
      <c r="O27" s="4">
        <v>5</v>
      </c>
      <c r="P27">
        <v>5</v>
      </c>
    </row>
    <row r="28" spans="1:16" x14ac:dyDescent="0.25">
      <c r="A28" t="s">
        <v>39</v>
      </c>
      <c r="B28" s="3">
        <v>1565</v>
      </c>
      <c r="C28" s="3">
        <v>1619</v>
      </c>
      <c r="D28" s="3">
        <f t="shared" si="4"/>
        <v>3.450479233226833</v>
      </c>
      <c r="E28">
        <v>1660</v>
      </c>
      <c r="F28" s="3">
        <f t="shared" si="5"/>
        <v>6.0702875399361034</v>
      </c>
      <c r="G28" s="3">
        <v>1630.8</v>
      </c>
      <c r="H28" s="3">
        <f t="shared" si="6"/>
        <v>4.2044728434504686</v>
      </c>
      <c r="I28">
        <v>1625.5</v>
      </c>
      <c r="J28" s="4">
        <f t="shared" si="7"/>
        <v>3.8658146964856144</v>
      </c>
      <c r="K28" s="3">
        <v>22334.6</v>
      </c>
      <c r="L28">
        <v>11998.6</v>
      </c>
      <c r="M28" s="3">
        <v>119</v>
      </c>
      <c r="N28">
        <v>136</v>
      </c>
      <c r="O28" s="4">
        <v>73</v>
      </c>
      <c r="P28">
        <v>80</v>
      </c>
    </row>
    <row r="29" spans="1:16" x14ac:dyDescent="0.25">
      <c r="A29" t="s">
        <v>40</v>
      </c>
      <c r="B29" s="3">
        <v>1935</v>
      </c>
      <c r="C29" s="3">
        <v>1985</v>
      </c>
      <c r="D29" s="3">
        <f t="shared" si="4"/>
        <v>2.5839793281653645</v>
      </c>
      <c r="E29">
        <v>2006</v>
      </c>
      <c r="F29" s="3">
        <f t="shared" si="5"/>
        <v>3.6692506459948371</v>
      </c>
      <c r="G29" s="3">
        <v>1998.2</v>
      </c>
      <c r="H29" s="3">
        <f t="shared" si="6"/>
        <v>3.2661498708010273</v>
      </c>
      <c r="I29">
        <v>2000</v>
      </c>
      <c r="J29" s="4">
        <f t="shared" si="7"/>
        <v>3.3591731266149782</v>
      </c>
      <c r="K29" s="3">
        <v>25162.6</v>
      </c>
      <c r="L29">
        <v>13948.1</v>
      </c>
      <c r="M29" s="3">
        <v>133</v>
      </c>
      <c r="N29">
        <v>139</v>
      </c>
      <c r="O29" s="4">
        <v>75</v>
      </c>
      <c r="P29">
        <v>78</v>
      </c>
    </row>
    <row r="30" spans="1:16" x14ac:dyDescent="0.25">
      <c r="A30" t="s">
        <v>41</v>
      </c>
      <c r="B30" s="3">
        <v>3250</v>
      </c>
      <c r="C30" s="3">
        <v>3294</v>
      </c>
      <c r="D30" s="3">
        <f t="shared" si="4"/>
        <v>1.3538461538461499</v>
      </c>
      <c r="E30">
        <v>3316</v>
      </c>
      <c r="F30" s="3">
        <f t="shared" si="5"/>
        <v>2.030769230769236</v>
      </c>
      <c r="G30" s="3">
        <v>3308.1</v>
      </c>
      <c r="H30" s="3">
        <f t="shared" si="6"/>
        <v>1.7876923076923124</v>
      </c>
      <c r="I30">
        <v>3309</v>
      </c>
      <c r="J30" s="4">
        <f t="shared" si="7"/>
        <v>1.8153846153846187</v>
      </c>
      <c r="K30" s="3">
        <v>29589.9</v>
      </c>
      <c r="L30">
        <v>15975.5</v>
      </c>
      <c r="M30" s="3">
        <v>114</v>
      </c>
      <c r="N30">
        <v>125</v>
      </c>
      <c r="O30" s="4">
        <v>88</v>
      </c>
      <c r="P30">
        <v>95</v>
      </c>
    </row>
    <row r="31" spans="1:16" x14ac:dyDescent="0.25">
      <c r="A31" t="s">
        <v>42</v>
      </c>
      <c r="B31" s="3">
        <v>67</v>
      </c>
      <c r="C31" s="3">
        <v>67</v>
      </c>
      <c r="D31" s="3">
        <f t="shared" si="4"/>
        <v>0</v>
      </c>
      <c r="E31">
        <v>70</v>
      </c>
      <c r="F31" s="3">
        <f t="shared" si="5"/>
        <v>4.4776119402984982</v>
      </c>
      <c r="G31" s="3">
        <v>69.400000000000006</v>
      </c>
      <c r="H31" s="3">
        <f t="shared" si="6"/>
        <v>3.5820895522388208</v>
      </c>
      <c r="I31">
        <v>70</v>
      </c>
      <c r="J31" s="4">
        <f t="shared" si="7"/>
        <v>4.4776119402984982</v>
      </c>
      <c r="K31" s="3">
        <v>12845.2</v>
      </c>
      <c r="L31">
        <v>1121.8</v>
      </c>
      <c r="M31" s="3">
        <v>16</v>
      </c>
      <c r="N31">
        <v>21</v>
      </c>
      <c r="O31" s="4">
        <v>2</v>
      </c>
      <c r="P31">
        <v>3</v>
      </c>
    </row>
    <row r="32" spans="1:16" x14ac:dyDescent="0.25">
      <c r="A32" t="s">
        <v>43</v>
      </c>
      <c r="B32" s="3">
        <v>103</v>
      </c>
      <c r="C32" s="3">
        <v>103</v>
      </c>
      <c r="D32" s="3">
        <f t="shared" si="4"/>
        <v>0</v>
      </c>
      <c r="E32">
        <v>109</v>
      </c>
      <c r="F32" s="3">
        <f t="shared" si="5"/>
        <v>5.8252427184465994</v>
      </c>
      <c r="G32" s="3">
        <v>107.2</v>
      </c>
      <c r="H32" s="3">
        <f t="shared" si="6"/>
        <v>4.0776699029126284</v>
      </c>
      <c r="I32">
        <v>108</v>
      </c>
      <c r="J32" s="4">
        <f t="shared" si="7"/>
        <v>4.8543689320388328</v>
      </c>
      <c r="K32" s="3">
        <v>17904.900000000001</v>
      </c>
      <c r="L32">
        <v>6272.2</v>
      </c>
      <c r="M32" s="3">
        <v>13</v>
      </c>
      <c r="N32">
        <v>19</v>
      </c>
      <c r="O32" s="4">
        <v>5</v>
      </c>
      <c r="P32">
        <v>6</v>
      </c>
    </row>
    <row r="33" spans="1:16" x14ac:dyDescent="0.25">
      <c r="A33" t="s">
        <v>44</v>
      </c>
      <c r="B33" s="3">
        <v>1072</v>
      </c>
      <c r="C33" s="3">
        <v>1111</v>
      </c>
      <c r="D33" s="3">
        <f t="shared" si="4"/>
        <v>3.6380597014925353</v>
      </c>
      <c r="E33">
        <v>1126</v>
      </c>
      <c r="F33" s="3">
        <f t="shared" si="5"/>
        <v>5.0373134328358216</v>
      </c>
      <c r="G33" s="3">
        <v>1118.4000000000001</v>
      </c>
      <c r="H33" s="3">
        <f t="shared" si="6"/>
        <v>4.3283582089552297</v>
      </c>
      <c r="I33">
        <v>1117.5</v>
      </c>
      <c r="J33" s="4">
        <f t="shared" si="7"/>
        <v>4.2444029850746245</v>
      </c>
      <c r="K33" s="3">
        <v>33260.800000000003</v>
      </c>
      <c r="L33">
        <v>19126.099999999999</v>
      </c>
      <c r="M33" s="3">
        <v>108</v>
      </c>
      <c r="N33">
        <v>119</v>
      </c>
      <c r="O33" s="4">
        <v>63</v>
      </c>
      <c r="P33">
        <v>73</v>
      </c>
    </row>
    <row r="34" spans="1:16" x14ac:dyDescent="0.25">
      <c r="A34" t="s">
        <v>45</v>
      </c>
      <c r="B34" s="3">
        <v>1448</v>
      </c>
      <c r="C34" s="3">
        <v>1481</v>
      </c>
      <c r="D34" s="3">
        <f t="shared" si="4"/>
        <v>2.2790055248618879</v>
      </c>
      <c r="E34">
        <v>1520</v>
      </c>
      <c r="F34" s="3">
        <f t="shared" si="5"/>
        <v>4.9723756906077332</v>
      </c>
      <c r="G34" s="3">
        <v>1492.2</v>
      </c>
      <c r="H34" s="3">
        <f t="shared" si="6"/>
        <v>3.0524861878453047</v>
      </c>
      <c r="I34">
        <v>1490</v>
      </c>
      <c r="J34" s="4">
        <f t="shared" si="7"/>
        <v>2.9005524861878351</v>
      </c>
      <c r="K34" s="3">
        <v>35368.300000000003</v>
      </c>
      <c r="L34">
        <v>20542.099999999999</v>
      </c>
      <c r="M34" s="3">
        <v>118</v>
      </c>
      <c r="N34">
        <v>132</v>
      </c>
      <c r="O34" s="4">
        <v>91</v>
      </c>
      <c r="P34">
        <v>98</v>
      </c>
    </row>
    <row r="35" spans="1:16" x14ac:dyDescent="0.25">
      <c r="A35" t="s">
        <v>27</v>
      </c>
      <c r="B35" s="3">
        <v>2110</v>
      </c>
      <c r="C35" s="3">
        <v>2142</v>
      </c>
      <c r="D35" s="3">
        <f t="shared" si="4"/>
        <v>1.5165876777251119</v>
      </c>
      <c r="E35">
        <v>2159</v>
      </c>
      <c r="F35" s="3">
        <f t="shared" si="5"/>
        <v>2.322274881516595</v>
      </c>
      <c r="G35" s="3">
        <v>2147.9</v>
      </c>
      <c r="H35" s="3">
        <f t="shared" si="6"/>
        <v>1.7962085308056874</v>
      </c>
      <c r="I35">
        <v>2146</v>
      </c>
      <c r="J35" s="4">
        <f t="shared" si="7"/>
        <v>1.7061611374407537</v>
      </c>
      <c r="K35" s="3">
        <v>36246.5</v>
      </c>
      <c r="L35">
        <v>19645.2</v>
      </c>
      <c r="M35" s="3">
        <v>90</v>
      </c>
      <c r="N35">
        <v>104</v>
      </c>
      <c r="O35" s="4">
        <v>76</v>
      </c>
      <c r="P35">
        <v>82</v>
      </c>
    </row>
    <row r="36" spans="1:16" x14ac:dyDescent="0.25">
      <c r="A36" t="s">
        <v>28</v>
      </c>
      <c r="B36" s="3">
        <v>29</v>
      </c>
      <c r="C36" s="3">
        <v>29</v>
      </c>
      <c r="D36" s="3">
        <f t="shared" si="4"/>
        <v>0</v>
      </c>
      <c r="E36">
        <v>29</v>
      </c>
      <c r="F36" s="3">
        <f t="shared" si="5"/>
        <v>0</v>
      </c>
      <c r="G36" s="3">
        <v>29</v>
      </c>
      <c r="H36" s="3">
        <f t="shared" si="6"/>
        <v>0</v>
      </c>
      <c r="I36">
        <v>29</v>
      </c>
      <c r="J36" s="4">
        <f t="shared" si="7"/>
        <v>0</v>
      </c>
      <c r="K36" s="3">
        <v>16509.400000000001</v>
      </c>
      <c r="L36">
        <v>2984.9</v>
      </c>
      <c r="M36" s="3">
        <v>7</v>
      </c>
      <c r="N36">
        <v>7</v>
      </c>
      <c r="O36" s="4">
        <v>2</v>
      </c>
      <c r="P36">
        <v>2</v>
      </c>
    </row>
    <row r="37" spans="1:16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>
        <v>42</v>
      </c>
      <c r="F37" s="3">
        <f t="shared" si="5"/>
        <v>0</v>
      </c>
      <c r="G37" s="3">
        <v>42</v>
      </c>
      <c r="H37" s="3">
        <f t="shared" si="6"/>
        <v>0</v>
      </c>
      <c r="I37">
        <v>42</v>
      </c>
      <c r="J37" s="4">
        <f t="shared" si="7"/>
        <v>0</v>
      </c>
      <c r="K37" s="3">
        <v>13212.7</v>
      </c>
      <c r="L37">
        <v>165.3</v>
      </c>
      <c r="M37" s="3">
        <v>12</v>
      </c>
      <c r="N37">
        <v>15</v>
      </c>
      <c r="O37" s="4">
        <v>2</v>
      </c>
      <c r="P37">
        <v>5</v>
      </c>
    </row>
    <row r="38" spans="1:16" x14ac:dyDescent="0.25">
      <c r="A38" t="s">
        <v>30</v>
      </c>
      <c r="B38" s="3">
        <v>500</v>
      </c>
      <c r="C38" s="3">
        <v>503</v>
      </c>
      <c r="D38" s="3">
        <f t="shared" si="4"/>
        <v>0.60000000000000053</v>
      </c>
      <c r="E38">
        <v>507</v>
      </c>
      <c r="F38" s="3">
        <f t="shared" si="5"/>
        <v>1.4000000000000012</v>
      </c>
      <c r="G38" s="3">
        <v>505.8</v>
      </c>
      <c r="H38" s="3">
        <f t="shared" si="6"/>
        <v>1.1600000000000055</v>
      </c>
      <c r="I38">
        <v>506</v>
      </c>
      <c r="J38" s="4">
        <f t="shared" si="7"/>
        <v>1.2000000000000011</v>
      </c>
      <c r="K38" s="3">
        <v>30209.200000000001</v>
      </c>
      <c r="L38">
        <v>15863.6</v>
      </c>
      <c r="M38" s="3">
        <v>58</v>
      </c>
      <c r="N38">
        <v>75</v>
      </c>
      <c r="O38" s="4">
        <v>60</v>
      </c>
      <c r="P38">
        <v>66</v>
      </c>
    </row>
    <row r="39" spans="1:16" x14ac:dyDescent="0.25">
      <c r="A39" t="s">
        <v>31</v>
      </c>
      <c r="B39" s="3">
        <v>667</v>
      </c>
      <c r="C39" s="3">
        <v>673</v>
      </c>
      <c r="D39" s="3">
        <f t="shared" si="4"/>
        <v>0.89955022488754643</v>
      </c>
      <c r="E39">
        <v>686</v>
      </c>
      <c r="F39" s="3">
        <f t="shared" si="5"/>
        <v>2.8485757121439192</v>
      </c>
      <c r="G39" s="3">
        <v>680.8</v>
      </c>
      <c r="H39" s="3">
        <f t="shared" si="6"/>
        <v>2.0689655172413834</v>
      </c>
      <c r="I39">
        <v>681</v>
      </c>
      <c r="J39" s="4">
        <f t="shared" si="7"/>
        <v>2.0989505247376306</v>
      </c>
      <c r="K39" s="3">
        <v>33610.300000000003</v>
      </c>
      <c r="L39">
        <v>18312.7</v>
      </c>
      <c r="M39" s="3">
        <v>67</v>
      </c>
      <c r="N39">
        <v>76</v>
      </c>
      <c r="O39" s="4">
        <v>81</v>
      </c>
      <c r="P39">
        <v>88</v>
      </c>
    </row>
    <row r="40" spans="1:16" x14ac:dyDescent="0.25">
      <c r="A40" t="s">
        <v>32</v>
      </c>
      <c r="B40" s="3">
        <v>1116</v>
      </c>
      <c r="C40" s="3">
        <v>1130</v>
      </c>
      <c r="D40" s="3">
        <f t="shared" si="4"/>
        <v>1.2544802867383575</v>
      </c>
      <c r="E40">
        <v>1136</v>
      </c>
      <c r="F40" s="3">
        <f t="shared" si="5"/>
        <v>1.7921146953405076</v>
      </c>
      <c r="G40" s="3">
        <v>1133</v>
      </c>
      <c r="H40" s="3">
        <f t="shared" si="6"/>
        <v>1.5232974910394326</v>
      </c>
      <c r="I40">
        <v>1133</v>
      </c>
      <c r="J40" s="4">
        <f t="shared" si="7"/>
        <v>1.5232974910394326</v>
      </c>
      <c r="K40" s="3">
        <v>36193.800000000003</v>
      </c>
      <c r="L40">
        <v>18257.099999999999</v>
      </c>
      <c r="M40" s="3">
        <v>75</v>
      </c>
      <c r="N40">
        <v>84</v>
      </c>
      <c r="O40" s="4">
        <v>89</v>
      </c>
      <c r="P40">
        <v>95</v>
      </c>
    </row>
    <row r="41" spans="1:16" x14ac:dyDescent="0.25">
      <c r="A41" t="s">
        <v>33</v>
      </c>
      <c r="B41" s="3">
        <v>13</v>
      </c>
      <c r="C41" s="3">
        <v>13</v>
      </c>
      <c r="D41" s="3">
        <f t="shared" si="4"/>
        <v>0</v>
      </c>
      <c r="E41">
        <v>13</v>
      </c>
      <c r="F41" s="3">
        <f t="shared" si="5"/>
        <v>0</v>
      </c>
      <c r="G41" s="3">
        <v>13</v>
      </c>
      <c r="H41" s="3">
        <f t="shared" si="6"/>
        <v>0</v>
      </c>
      <c r="I41">
        <v>13</v>
      </c>
      <c r="J41" s="4">
        <f t="shared" si="7"/>
        <v>0</v>
      </c>
      <c r="K41" s="3">
        <v>23377.8</v>
      </c>
      <c r="L41">
        <v>168.7</v>
      </c>
      <c r="M41" s="3">
        <v>4</v>
      </c>
      <c r="N41">
        <v>6</v>
      </c>
      <c r="O41" s="4">
        <v>2</v>
      </c>
      <c r="P41">
        <v>3</v>
      </c>
    </row>
    <row r="42" spans="1:16" x14ac:dyDescent="0.25">
      <c r="A42" t="s">
        <v>34</v>
      </c>
      <c r="B42" s="3">
        <v>23</v>
      </c>
      <c r="C42" s="3">
        <v>23</v>
      </c>
      <c r="D42" s="3">
        <f t="shared" si="4"/>
        <v>0</v>
      </c>
      <c r="E42">
        <v>23</v>
      </c>
      <c r="F42" s="3">
        <f t="shared" si="5"/>
        <v>0</v>
      </c>
      <c r="G42" s="3">
        <v>23</v>
      </c>
      <c r="H42" s="3">
        <f t="shared" si="6"/>
        <v>0</v>
      </c>
      <c r="I42">
        <v>23</v>
      </c>
      <c r="J42" s="4">
        <f t="shared" si="7"/>
        <v>0</v>
      </c>
      <c r="K42" s="3">
        <v>18957.5</v>
      </c>
      <c r="L42">
        <v>814</v>
      </c>
      <c r="M42" s="3">
        <v>6</v>
      </c>
      <c r="N42">
        <v>9</v>
      </c>
      <c r="O42" s="4">
        <v>2</v>
      </c>
      <c r="P42">
        <v>5</v>
      </c>
    </row>
    <row r="43" spans="1:16" x14ac:dyDescent="0.25">
      <c r="A43" t="s">
        <v>35</v>
      </c>
      <c r="B43" s="3">
        <v>223</v>
      </c>
      <c r="C43" s="3">
        <v>225</v>
      </c>
      <c r="D43" s="3">
        <f t="shared" si="4"/>
        <v>0.89686098654708779</v>
      </c>
      <c r="E43">
        <v>230</v>
      </c>
      <c r="F43" s="3">
        <f t="shared" si="5"/>
        <v>3.1390134529148073</v>
      </c>
      <c r="G43" s="3">
        <v>227.1</v>
      </c>
      <c r="H43" s="3">
        <f t="shared" si="6"/>
        <v>1.8385650224215233</v>
      </c>
      <c r="I43">
        <v>227</v>
      </c>
      <c r="J43" s="4">
        <f t="shared" si="7"/>
        <v>1.7937219730941756</v>
      </c>
      <c r="K43" s="3">
        <v>25744.1</v>
      </c>
      <c r="L43">
        <v>10973.5</v>
      </c>
      <c r="M43" s="3">
        <v>12</v>
      </c>
      <c r="N43">
        <v>22</v>
      </c>
      <c r="O43" s="4">
        <v>38</v>
      </c>
      <c r="P43">
        <v>46</v>
      </c>
    </row>
    <row r="44" spans="1:16" x14ac:dyDescent="0.25">
      <c r="A44" t="s">
        <v>36</v>
      </c>
      <c r="B44" s="3">
        <v>310</v>
      </c>
      <c r="C44" s="3">
        <v>314</v>
      </c>
      <c r="D44" s="3">
        <f t="shared" si="4"/>
        <v>1.2903225806451646</v>
      </c>
      <c r="E44">
        <v>318</v>
      </c>
      <c r="F44" s="3">
        <f t="shared" si="5"/>
        <v>2.5806451612903292</v>
      </c>
      <c r="G44" s="3">
        <v>316.3</v>
      </c>
      <c r="H44" s="3">
        <f t="shared" si="6"/>
        <v>2.0322580645161237</v>
      </c>
      <c r="I44">
        <v>316.5</v>
      </c>
      <c r="J44" s="4">
        <f t="shared" si="7"/>
        <v>2.0967741935483897</v>
      </c>
      <c r="K44" s="3">
        <v>31149.1</v>
      </c>
      <c r="L44">
        <v>15631.9</v>
      </c>
      <c r="M44" s="3">
        <v>15</v>
      </c>
      <c r="N44">
        <v>22</v>
      </c>
      <c r="O44" s="4">
        <v>42</v>
      </c>
      <c r="P44">
        <v>50</v>
      </c>
    </row>
    <row r="45" spans="1:16" x14ac:dyDescent="0.25">
      <c r="A45" t="s">
        <v>38</v>
      </c>
      <c r="B45" s="3">
        <v>537</v>
      </c>
      <c r="C45" s="3">
        <v>537</v>
      </c>
      <c r="D45" s="3">
        <f t="shared" si="4"/>
        <v>0</v>
      </c>
      <c r="E45">
        <v>540</v>
      </c>
      <c r="F45" s="3">
        <f t="shared" si="5"/>
        <v>0.55865921787709993</v>
      </c>
      <c r="G45" s="3">
        <v>538.5</v>
      </c>
      <c r="H45" s="3">
        <f t="shared" si="6"/>
        <v>0.27932960893854997</v>
      </c>
      <c r="I45">
        <v>538.5</v>
      </c>
      <c r="J45" s="4">
        <f t="shared" si="7"/>
        <v>0.27932960893854997</v>
      </c>
      <c r="K45" s="3">
        <v>29111.4</v>
      </c>
      <c r="L45">
        <v>11302.4</v>
      </c>
      <c r="M45" s="3">
        <v>9</v>
      </c>
      <c r="N45">
        <v>15</v>
      </c>
      <c r="O45" s="4">
        <v>23</v>
      </c>
      <c r="P45">
        <v>29</v>
      </c>
    </row>
    <row r="46" spans="1:16" x14ac:dyDescent="0.25">
      <c r="A46" t="s">
        <v>74</v>
      </c>
      <c r="C46" s="3"/>
      <c r="D46" s="3">
        <f>AVERAGE(D26:D45)</f>
        <v>0.98815858490680186</v>
      </c>
      <c r="F46" s="3">
        <f>AVERAGE(F26:F45)</f>
        <v>2.4742856182284503</v>
      </c>
      <c r="G46" s="3"/>
      <c r="H46" s="3">
        <f>AVERAGE(H26:H45)</f>
        <v>1.8148857317722551</v>
      </c>
      <c r="J46" s="4">
        <f>AVERAGE(J26:J45)</f>
        <v>1.8579469968649527</v>
      </c>
      <c r="K46" s="3"/>
      <c r="M46" s="3"/>
      <c r="O46" s="4"/>
    </row>
    <row r="47" spans="1:16" x14ac:dyDescent="0.25">
      <c r="C47" s="3"/>
      <c r="G47" s="3"/>
      <c r="K47" s="3"/>
      <c r="M47" s="3"/>
      <c r="O47" s="4"/>
    </row>
    <row r="48" spans="1:16" x14ac:dyDescent="0.25">
      <c r="C48" s="3"/>
      <c r="G48" s="3"/>
      <c r="K48" s="3"/>
      <c r="M48" s="3"/>
      <c r="O48" s="4"/>
    </row>
    <row r="49" spans="1:16" x14ac:dyDescent="0.25">
      <c r="A49" t="s">
        <v>46</v>
      </c>
      <c r="B49" s="3">
        <v>111</v>
      </c>
      <c r="C49" s="3">
        <v>111</v>
      </c>
      <c r="D49" s="3">
        <f t="shared" ref="D49:D68" si="8">((C49 / B49) - 1) * 100</f>
        <v>0</v>
      </c>
      <c r="E49">
        <v>111</v>
      </c>
      <c r="F49" s="3">
        <f t="shared" ref="F49:F68" si="9">((E49 / B49) - 1) * 100</f>
        <v>0</v>
      </c>
      <c r="G49" s="3">
        <v>111</v>
      </c>
      <c r="H49" s="3">
        <f t="shared" ref="H49:H68" si="10">((G49 / B49) - 1) * 100</f>
        <v>0</v>
      </c>
      <c r="I49">
        <v>111</v>
      </c>
      <c r="J49" s="4">
        <f t="shared" ref="J49:J68" si="11">((I49 / B49) - 1) * 100</f>
        <v>0</v>
      </c>
      <c r="K49" s="3">
        <v>35809.4</v>
      </c>
      <c r="L49">
        <v>94.2</v>
      </c>
      <c r="M49" s="3">
        <v>15</v>
      </c>
      <c r="N49">
        <v>17</v>
      </c>
      <c r="O49" s="4">
        <v>3</v>
      </c>
      <c r="P49">
        <v>3</v>
      </c>
    </row>
    <row r="50" spans="1:16" x14ac:dyDescent="0.25">
      <c r="A50" t="s">
        <v>57</v>
      </c>
      <c r="B50" s="3">
        <v>214</v>
      </c>
      <c r="C50" s="3">
        <v>220</v>
      </c>
      <c r="D50" s="3">
        <f t="shared" si="8"/>
        <v>2.8037383177569986</v>
      </c>
      <c r="E50">
        <v>232</v>
      </c>
      <c r="F50" s="3">
        <f t="shared" si="9"/>
        <v>8.411214953271017</v>
      </c>
      <c r="G50" s="3">
        <v>226.8</v>
      </c>
      <c r="H50" s="3">
        <f t="shared" si="10"/>
        <v>5.9813084112149584</v>
      </c>
      <c r="I50">
        <v>227.5</v>
      </c>
      <c r="J50" s="4">
        <f t="shared" si="11"/>
        <v>6.308411214953269</v>
      </c>
      <c r="K50" s="3">
        <v>53760.6</v>
      </c>
      <c r="L50">
        <v>18053</v>
      </c>
      <c r="M50" s="3">
        <v>30</v>
      </c>
      <c r="N50">
        <v>34</v>
      </c>
      <c r="O50" s="4">
        <v>5</v>
      </c>
      <c r="P50">
        <v>6</v>
      </c>
    </row>
    <row r="51" spans="1:16" x14ac:dyDescent="0.25">
      <c r="A51" t="s">
        <v>59</v>
      </c>
      <c r="B51" s="3">
        <v>4013</v>
      </c>
      <c r="C51" s="3">
        <v>4190</v>
      </c>
      <c r="D51" s="3">
        <f t="shared" si="8"/>
        <v>4.4106653376526195</v>
      </c>
      <c r="E51">
        <v>4239</v>
      </c>
      <c r="F51" s="3">
        <f t="shared" si="9"/>
        <v>5.6316969847993947</v>
      </c>
      <c r="G51" s="3">
        <v>4214.3999999999996</v>
      </c>
      <c r="H51" s="3">
        <f t="shared" si="10"/>
        <v>5.0186892599052957</v>
      </c>
      <c r="I51">
        <v>4213.5</v>
      </c>
      <c r="J51" s="4">
        <f t="shared" si="11"/>
        <v>4.9962621480189373</v>
      </c>
      <c r="K51" s="3">
        <v>97202.2</v>
      </c>
      <c r="L51">
        <v>48500.1</v>
      </c>
      <c r="M51" s="3">
        <v>324</v>
      </c>
      <c r="N51">
        <v>345</v>
      </c>
      <c r="O51" s="4">
        <v>177</v>
      </c>
      <c r="P51">
        <v>186</v>
      </c>
    </row>
    <row r="52" spans="1:16" x14ac:dyDescent="0.25">
      <c r="A52" t="s">
        <v>60</v>
      </c>
      <c r="B52" s="3">
        <v>5101</v>
      </c>
      <c r="C52" s="4">
        <v>5279</v>
      </c>
      <c r="D52" s="3">
        <f t="shared" si="8"/>
        <v>3.4895118604195252</v>
      </c>
      <c r="E52">
        <v>5336</v>
      </c>
      <c r="F52" s="3">
        <f t="shared" si="9"/>
        <v>4.6069398157223995</v>
      </c>
      <c r="G52" s="3">
        <v>5312.2</v>
      </c>
      <c r="H52" s="3">
        <f t="shared" si="10"/>
        <v>4.1403646343854072</v>
      </c>
      <c r="I52">
        <v>5313.5</v>
      </c>
      <c r="J52" s="4">
        <f t="shared" si="11"/>
        <v>4.1658498333660088</v>
      </c>
      <c r="K52" s="3">
        <v>104841</v>
      </c>
      <c r="L52">
        <v>50512.4</v>
      </c>
      <c r="M52" s="3">
        <v>371</v>
      </c>
      <c r="N52">
        <v>392</v>
      </c>
      <c r="O52" s="4">
        <v>184</v>
      </c>
      <c r="P52">
        <v>191</v>
      </c>
    </row>
    <row r="53" spans="1:16" x14ac:dyDescent="0.25">
      <c r="A53" t="s">
        <v>61</v>
      </c>
      <c r="B53" s="3">
        <v>8128</v>
      </c>
      <c r="C53" s="3">
        <v>8244</v>
      </c>
      <c r="D53" s="3">
        <f t="shared" si="8"/>
        <v>1.4271653543307172</v>
      </c>
      <c r="E53">
        <v>8278</v>
      </c>
      <c r="F53" s="3">
        <f t="shared" si="9"/>
        <v>1.8454724409448842</v>
      </c>
      <c r="G53" s="3">
        <v>8262.5</v>
      </c>
      <c r="H53" s="3">
        <f t="shared" si="10"/>
        <v>1.6547736220472453</v>
      </c>
      <c r="I53">
        <v>8260.5</v>
      </c>
      <c r="J53" s="4">
        <f t="shared" si="11"/>
        <v>1.6301673228346525</v>
      </c>
      <c r="K53" s="3">
        <v>133276</v>
      </c>
      <c r="L53">
        <v>56112.3</v>
      </c>
      <c r="M53" s="3">
        <v>290</v>
      </c>
      <c r="N53">
        <v>305</v>
      </c>
      <c r="O53" s="4">
        <v>200</v>
      </c>
      <c r="P53">
        <v>212</v>
      </c>
    </row>
    <row r="54" spans="1:16" x14ac:dyDescent="0.25">
      <c r="A54" t="s">
        <v>62</v>
      </c>
      <c r="B54" s="3">
        <v>73</v>
      </c>
      <c r="C54" s="3">
        <v>73</v>
      </c>
      <c r="D54" s="3">
        <f t="shared" si="8"/>
        <v>0</v>
      </c>
      <c r="E54">
        <v>73</v>
      </c>
      <c r="F54" s="3">
        <f t="shared" si="9"/>
        <v>0</v>
      </c>
      <c r="G54" s="3">
        <v>73</v>
      </c>
      <c r="H54" s="3">
        <f t="shared" si="10"/>
        <v>0</v>
      </c>
      <c r="I54">
        <v>73</v>
      </c>
      <c r="J54" s="4">
        <f t="shared" si="11"/>
        <v>0</v>
      </c>
      <c r="K54" s="3">
        <v>55277.5</v>
      </c>
      <c r="L54">
        <v>406.6</v>
      </c>
      <c r="M54" s="3">
        <v>17</v>
      </c>
      <c r="N54">
        <v>17</v>
      </c>
      <c r="O54" s="4">
        <v>2</v>
      </c>
      <c r="P54">
        <v>2</v>
      </c>
    </row>
    <row r="55" spans="1:16" x14ac:dyDescent="0.25">
      <c r="A55" t="s">
        <v>63</v>
      </c>
      <c r="B55" s="3">
        <v>145</v>
      </c>
      <c r="C55" s="3">
        <v>147</v>
      </c>
      <c r="D55" s="3">
        <f t="shared" si="8"/>
        <v>1.379310344827589</v>
      </c>
      <c r="E55">
        <v>151</v>
      </c>
      <c r="F55" s="3">
        <f t="shared" si="9"/>
        <v>4.1379310344827669</v>
      </c>
      <c r="G55" s="3">
        <v>149</v>
      </c>
      <c r="H55" s="3">
        <f t="shared" si="10"/>
        <v>2.7586206896551779</v>
      </c>
      <c r="I55">
        <v>149</v>
      </c>
      <c r="J55" s="4">
        <f t="shared" si="11"/>
        <v>2.7586206896551779</v>
      </c>
      <c r="K55" s="3">
        <v>60167.8</v>
      </c>
      <c r="L55">
        <v>7567.7</v>
      </c>
      <c r="M55" s="3">
        <v>30</v>
      </c>
      <c r="N55">
        <v>34</v>
      </c>
      <c r="O55" s="4">
        <v>8</v>
      </c>
      <c r="P55">
        <v>8</v>
      </c>
    </row>
    <row r="56" spans="1:16" x14ac:dyDescent="0.25">
      <c r="A56" t="s">
        <v>64</v>
      </c>
      <c r="B56" s="3">
        <v>2640</v>
      </c>
      <c r="C56" s="3">
        <v>2780</v>
      </c>
      <c r="D56" s="3">
        <f t="shared" si="8"/>
        <v>5.3030303030302983</v>
      </c>
      <c r="E56">
        <v>2814</v>
      </c>
      <c r="F56" s="3">
        <f t="shared" si="9"/>
        <v>6.5909090909090917</v>
      </c>
      <c r="G56" s="3">
        <v>2798.6</v>
      </c>
      <c r="H56" s="3">
        <f t="shared" si="10"/>
        <v>6.007575757575756</v>
      </c>
      <c r="I56">
        <v>2800.5</v>
      </c>
      <c r="J56" s="4">
        <f t="shared" si="11"/>
        <v>6.0795454545454541</v>
      </c>
      <c r="K56" s="3">
        <v>103642</v>
      </c>
      <c r="L56">
        <v>38411.4</v>
      </c>
      <c r="M56" s="3">
        <v>294</v>
      </c>
      <c r="N56">
        <v>322</v>
      </c>
      <c r="O56" s="4">
        <v>162</v>
      </c>
      <c r="P56">
        <v>179</v>
      </c>
    </row>
    <row r="57" spans="1:16" x14ac:dyDescent="0.25">
      <c r="A57" t="s">
        <v>92</v>
      </c>
      <c r="B57" s="13">
        <v>3604</v>
      </c>
      <c r="C57" s="3">
        <v>3785</v>
      </c>
      <c r="D57" s="13">
        <f t="shared" si="8"/>
        <v>5.0221975582685818</v>
      </c>
      <c r="E57">
        <v>3843</v>
      </c>
      <c r="F57" s="13">
        <f t="shared" si="9"/>
        <v>6.6315205327414084</v>
      </c>
      <c r="G57" s="3">
        <v>3812.1</v>
      </c>
      <c r="H57" s="13">
        <f t="shared" si="10"/>
        <v>5.7741398446170988</v>
      </c>
      <c r="I57">
        <v>3804</v>
      </c>
      <c r="J57" s="14">
        <f t="shared" si="11"/>
        <v>5.5493895671476112</v>
      </c>
      <c r="K57" s="3">
        <v>133573</v>
      </c>
      <c r="L57">
        <v>61573.7</v>
      </c>
      <c r="M57" s="3">
        <v>294</v>
      </c>
      <c r="N57">
        <v>319</v>
      </c>
      <c r="O57" s="4">
        <v>205</v>
      </c>
      <c r="P57">
        <v>229</v>
      </c>
    </row>
    <row r="58" spans="1:16" x14ac:dyDescent="0.25">
      <c r="A58" t="s">
        <v>47</v>
      </c>
      <c r="B58" s="13">
        <v>5600</v>
      </c>
      <c r="C58" s="3">
        <v>5751</v>
      </c>
      <c r="D58" s="13">
        <f t="shared" si="8"/>
        <v>2.6964285714285774</v>
      </c>
      <c r="E58">
        <v>5784</v>
      </c>
      <c r="F58" s="13">
        <f t="shared" si="9"/>
        <v>3.2857142857142918</v>
      </c>
      <c r="G58" s="3">
        <v>5768.2</v>
      </c>
      <c r="H58" s="13">
        <f t="shared" si="10"/>
        <v>3.0035714285714166</v>
      </c>
      <c r="I58">
        <v>5768</v>
      </c>
      <c r="J58" s="14">
        <f t="shared" si="11"/>
        <v>3.0000000000000027</v>
      </c>
      <c r="K58" s="3">
        <v>157241</v>
      </c>
      <c r="L58">
        <v>59603.8</v>
      </c>
      <c r="M58" s="3">
        <v>247</v>
      </c>
      <c r="N58">
        <v>264</v>
      </c>
      <c r="O58" s="4">
        <v>224</v>
      </c>
      <c r="P58">
        <v>231</v>
      </c>
    </row>
    <row r="59" spans="1:16" x14ac:dyDescent="0.25">
      <c r="A59" t="s">
        <v>48</v>
      </c>
      <c r="B59" s="13">
        <v>34</v>
      </c>
      <c r="C59" s="3">
        <v>34</v>
      </c>
      <c r="D59" s="13">
        <f t="shared" si="8"/>
        <v>0</v>
      </c>
      <c r="E59">
        <v>34</v>
      </c>
      <c r="F59" s="13">
        <f t="shared" si="9"/>
        <v>0</v>
      </c>
      <c r="G59" s="3">
        <v>34</v>
      </c>
      <c r="H59" s="13">
        <f t="shared" si="10"/>
        <v>0</v>
      </c>
      <c r="I59">
        <v>34</v>
      </c>
      <c r="J59" s="14">
        <f t="shared" si="11"/>
        <v>0</v>
      </c>
      <c r="K59" s="3">
        <v>60315.4</v>
      </c>
      <c r="L59">
        <v>271.89999999999998</v>
      </c>
      <c r="M59" s="3">
        <v>16</v>
      </c>
      <c r="N59">
        <v>16</v>
      </c>
      <c r="O59" s="4">
        <v>3</v>
      </c>
      <c r="P59">
        <v>3</v>
      </c>
    </row>
    <row r="60" spans="1:16" x14ac:dyDescent="0.25">
      <c r="A60" t="s">
        <v>49</v>
      </c>
      <c r="B60" s="13">
        <v>67</v>
      </c>
      <c r="C60" s="3">
        <v>67</v>
      </c>
      <c r="D60" s="13">
        <f t="shared" si="8"/>
        <v>0</v>
      </c>
      <c r="E60">
        <v>69</v>
      </c>
      <c r="F60" s="13">
        <f t="shared" si="9"/>
        <v>2.9850746268656803</v>
      </c>
      <c r="G60" s="3">
        <v>67.7</v>
      </c>
      <c r="H60" s="13">
        <f t="shared" si="10"/>
        <v>1.0447761194029903</v>
      </c>
      <c r="I60">
        <v>68</v>
      </c>
      <c r="J60" s="14">
        <f t="shared" si="11"/>
        <v>1.4925373134328401</v>
      </c>
      <c r="K60" s="3">
        <v>58201.5</v>
      </c>
      <c r="L60">
        <v>1712.9</v>
      </c>
      <c r="M60" s="3">
        <v>13</v>
      </c>
      <c r="N60">
        <v>28</v>
      </c>
      <c r="O60" s="4">
        <v>5</v>
      </c>
      <c r="P60">
        <v>7</v>
      </c>
    </row>
    <row r="61" spans="1:16" x14ac:dyDescent="0.25">
      <c r="A61" t="s">
        <v>50</v>
      </c>
      <c r="B61" s="13">
        <v>1280</v>
      </c>
      <c r="C61" s="3">
        <v>1330</v>
      </c>
      <c r="D61" s="13">
        <f t="shared" si="8"/>
        <v>3.90625</v>
      </c>
      <c r="E61">
        <v>1346</v>
      </c>
      <c r="F61" s="13">
        <f t="shared" si="9"/>
        <v>5.1562499999999956</v>
      </c>
      <c r="G61" s="3">
        <v>1336.8</v>
      </c>
      <c r="H61" s="13">
        <f t="shared" si="10"/>
        <v>4.4375000000000053</v>
      </c>
      <c r="I61">
        <v>1335.5</v>
      </c>
      <c r="J61" s="14">
        <f t="shared" si="11"/>
        <v>4.3359375000000089</v>
      </c>
      <c r="K61" s="3">
        <v>132581</v>
      </c>
      <c r="L61">
        <v>63029.9</v>
      </c>
      <c r="M61" s="3">
        <v>203</v>
      </c>
      <c r="N61">
        <v>223</v>
      </c>
      <c r="O61" s="4">
        <v>154</v>
      </c>
      <c r="P61">
        <v>179</v>
      </c>
    </row>
    <row r="62" spans="1:16" x14ac:dyDescent="0.25">
      <c r="A62" t="s">
        <v>51</v>
      </c>
      <c r="B62" s="13">
        <v>1732</v>
      </c>
      <c r="C62" s="3">
        <v>1786</v>
      </c>
      <c r="D62" s="13">
        <f t="shared" si="8"/>
        <v>3.1177829099307219</v>
      </c>
      <c r="E62">
        <v>1830</v>
      </c>
      <c r="F62" s="13">
        <f t="shared" si="9"/>
        <v>5.6581986143187102</v>
      </c>
      <c r="G62" s="3">
        <v>1803.4</v>
      </c>
      <c r="H62" s="13">
        <f t="shared" si="10"/>
        <v>4.1224018475750634</v>
      </c>
      <c r="I62">
        <v>1799.5</v>
      </c>
      <c r="J62" s="14">
        <f t="shared" si="11"/>
        <v>3.8972286374133969</v>
      </c>
      <c r="K62" s="3">
        <v>146212</v>
      </c>
      <c r="L62">
        <v>70861.2</v>
      </c>
      <c r="M62" s="3">
        <v>201</v>
      </c>
      <c r="N62">
        <v>239</v>
      </c>
      <c r="O62" s="4">
        <v>169</v>
      </c>
      <c r="P62">
        <v>188</v>
      </c>
    </row>
    <row r="63" spans="1:16" x14ac:dyDescent="0.25">
      <c r="A63" t="s">
        <v>52</v>
      </c>
      <c r="B63" s="13">
        <v>2784</v>
      </c>
      <c r="C63" s="3">
        <v>2841</v>
      </c>
      <c r="D63" s="13">
        <f t="shared" si="8"/>
        <v>2.0474137931034475</v>
      </c>
      <c r="E63">
        <v>2870</v>
      </c>
      <c r="F63" s="13">
        <f t="shared" si="9"/>
        <v>3.0890804597701216</v>
      </c>
      <c r="G63" s="3">
        <v>2855.2</v>
      </c>
      <c r="H63" s="13">
        <f t="shared" si="10"/>
        <v>2.5574712643678055</v>
      </c>
      <c r="I63">
        <v>2855.5</v>
      </c>
      <c r="J63" s="14">
        <f t="shared" si="11"/>
        <v>2.5682471264367734</v>
      </c>
      <c r="K63" s="3">
        <v>184608</v>
      </c>
      <c r="L63">
        <v>79231.5</v>
      </c>
      <c r="M63" s="3">
        <v>216</v>
      </c>
      <c r="N63">
        <v>239</v>
      </c>
      <c r="O63" s="4">
        <v>190</v>
      </c>
      <c r="P63">
        <v>203</v>
      </c>
    </row>
    <row r="64" spans="1:16" x14ac:dyDescent="0.25">
      <c r="A64" t="s">
        <v>53</v>
      </c>
      <c r="B64" s="13">
        <v>15</v>
      </c>
      <c r="C64" s="3">
        <v>15</v>
      </c>
      <c r="D64" s="13">
        <f t="shared" si="8"/>
        <v>0</v>
      </c>
      <c r="E64">
        <v>16</v>
      </c>
      <c r="F64" s="13">
        <f t="shared" si="9"/>
        <v>6.6666666666666652</v>
      </c>
      <c r="G64" s="3">
        <v>15.3</v>
      </c>
      <c r="H64" s="13">
        <f t="shared" si="10"/>
        <v>2.0000000000000018</v>
      </c>
      <c r="I64">
        <v>15</v>
      </c>
      <c r="J64" s="14">
        <f t="shared" si="11"/>
        <v>0</v>
      </c>
      <c r="K64" s="3">
        <v>89935.4</v>
      </c>
      <c r="L64">
        <v>11647.3</v>
      </c>
      <c r="M64" s="3">
        <v>1</v>
      </c>
      <c r="N64">
        <v>8</v>
      </c>
      <c r="O64" s="4">
        <v>2</v>
      </c>
      <c r="P64">
        <v>3</v>
      </c>
    </row>
    <row r="65" spans="1:16" x14ac:dyDescent="0.25">
      <c r="A65" t="s">
        <v>54</v>
      </c>
      <c r="B65" s="13">
        <v>25</v>
      </c>
      <c r="C65" s="3">
        <v>25</v>
      </c>
      <c r="D65" s="13">
        <f t="shared" si="8"/>
        <v>0</v>
      </c>
      <c r="E65">
        <v>26</v>
      </c>
      <c r="F65" s="13">
        <f t="shared" si="9"/>
        <v>4.0000000000000036</v>
      </c>
      <c r="G65" s="3">
        <v>25.1</v>
      </c>
      <c r="H65" s="13">
        <f t="shared" si="10"/>
        <v>0.40000000000000036</v>
      </c>
      <c r="I65">
        <v>25</v>
      </c>
      <c r="J65" s="14">
        <f t="shared" si="11"/>
        <v>0</v>
      </c>
      <c r="K65" s="3">
        <v>66483</v>
      </c>
      <c r="L65">
        <v>2701.1</v>
      </c>
      <c r="M65" s="3">
        <v>7</v>
      </c>
      <c r="N65">
        <v>10</v>
      </c>
      <c r="O65" s="4">
        <v>3</v>
      </c>
      <c r="P65">
        <v>5</v>
      </c>
    </row>
    <row r="66" spans="1:16" x14ac:dyDescent="0.25">
      <c r="A66" t="s">
        <v>55</v>
      </c>
      <c r="B66" s="13">
        <v>564</v>
      </c>
      <c r="C66" s="3">
        <v>586</v>
      </c>
      <c r="D66" s="13">
        <f t="shared" si="8"/>
        <v>3.900709219858145</v>
      </c>
      <c r="E66">
        <v>595</v>
      </c>
      <c r="F66" s="13">
        <f t="shared" si="9"/>
        <v>5.4964539007092306</v>
      </c>
      <c r="G66" s="3">
        <v>591.1</v>
      </c>
      <c r="H66" s="13">
        <f t="shared" si="10"/>
        <v>4.804964539007095</v>
      </c>
      <c r="I66">
        <v>591.5</v>
      </c>
      <c r="J66" s="14">
        <f t="shared" si="11"/>
        <v>4.8758865248226924</v>
      </c>
      <c r="K66" s="3">
        <v>128469</v>
      </c>
      <c r="L66">
        <v>62389.3</v>
      </c>
      <c r="M66" s="3">
        <v>51</v>
      </c>
      <c r="N66">
        <v>64</v>
      </c>
      <c r="O66" s="4">
        <v>107</v>
      </c>
      <c r="P66">
        <v>120</v>
      </c>
    </row>
    <row r="67" spans="1:16" x14ac:dyDescent="0.25">
      <c r="A67" t="s">
        <v>56</v>
      </c>
      <c r="B67" s="13">
        <v>758</v>
      </c>
      <c r="C67" s="3">
        <v>771</v>
      </c>
      <c r="D67" s="13">
        <f t="shared" si="8"/>
        <v>1.715039577836408</v>
      </c>
      <c r="E67">
        <v>781</v>
      </c>
      <c r="F67" s="13">
        <f t="shared" si="9"/>
        <v>3.0343007915567322</v>
      </c>
      <c r="G67" s="3">
        <v>776.9</v>
      </c>
      <c r="H67" s="13">
        <f t="shared" si="10"/>
        <v>2.4934036939314064</v>
      </c>
      <c r="I67">
        <v>778</v>
      </c>
      <c r="J67" s="14">
        <f t="shared" si="11"/>
        <v>2.638522427440626</v>
      </c>
      <c r="K67" s="3">
        <v>165555</v>
      </c>
      <c r="L67">
        <v>92945.7</v>
      </c>
      <c r="M67" s="3">
        <v>48</v>
      </c>
      <c r="N67">
        <v>62</v>
      </c>
      <c r="O67" s="4">
        <v>85</v>
      </c>
      <c r="P67">
        <v>97</v>
      </c>
    </row>
    <row r="68" spans="1:16" x14ac:dyDescent="0.25">
      <c r="A68" t="s">
        <v>58</v>
      </c>
      <c r="B68" s="13">
        <v>1342</v>
      </c>
      <c r="C68" s="3">
        <v>1345</v>
      </c>
      <c r="D68" s="13">
        <f t="shared" si="8"/>
        <v>0.22354694485842153</v>
      </c>
      <c r="E68">
        <v>1355</v>
      </c>
      <c r="F68" s="13">
        <f t="shared" si="9"/>
        <v>0.96870342771981921</v>
      </c>
      <c r="G68" s="3">
        <v>1349.7</v>
      </c>
      <c r="H68" s="13">
        <f t="shared" si="10"/>
        <v>0.57377049180327155</v>
      </c>
      <c r="I68">
        <v>1348.5</v>
      </c>
      <c r="J68" s="14">
        <f t="shared" si="11"/>
        <v>0.48435171385992071</v>
      </c>
      <c r="K68" s="3">
        <v>235440</v>
      </c>
      <c r="L68">
        <v>138728</v>
      </c>
      <c r="M68" s="3">
        <v>20</v>
      </c>
      <c r="N68">
        <v>35</v>
      </c>
      <c r="O68" s="4">
        <v>60</v>
      </c>
      <c r="P68">
        <v>73</v>
      </c>
    </row>
    <row r="69" spans="1:16" x14ac:dyDescent="0.25">
      <c r="A69" t="s">
        <v>74</v>
      </c>
      <c r="D69" s="3">
        <f>AVERAGE(D49:D68)</f>
        <v>2.0721395046651021</v>
      </c>
      <c r="F69" s="3">
        <f>AVERAGE(F49:F68)</f>
        <v>3.9098063813096102</v>
      </c>
      <c r="H69" s="3">
        <f>AVERAGE(H49:H68)</f>
        <v>2.8386665802029993</v>
      </c>
      <c r="J69" s="4">
        <f>AVERAGE(J49:J68)</f>
        <v>2.7390478736963688</v>
      </c>
      <c r="K69">
        <f>AVERAGE(K49:K68)</f>
        <v>110129.54</v>
      </c>
      <c r="L69">
        <f>AVERAGE(L49:L68)</f>
        <v>43217.700000000004</v>
      </c>
    </row>
    <row r="71" spans="1:16" x14ac:dyDescent="0.25">
      <c r="A71" t="s">
        <v>90</v>
      </c>
      <c r="D71">
        <f>AVERAGE(D3:D22,D26:D45,D49:D70)</f>
        <v>1.2694505337332902</v>
      </c>
      <c r="F71">
        <f>AVERAGE(F3:F22,F26:F45,F49:F70)</f>
        <v>2.7038372549113912</v>
      </c>
      <c r="H71">
        <f>AVERAGE(H3:H22,H26:H45,H49:H70)</f>
        <v>1.9268889820176252</v>
      </c>
      <c r="J71">
        <f>AVERAGE(J3:J22,J26:J45,J49:J70)</f>
        <v>1.8743658915889945</v>
      </c>
      <c r="K71">
        <f>AVERAGE(K3:K22,K26:K45,K49:K70)</f>
        <v>49385.851475409836</v>
      </c>
      <c r="L71">
        <f>AVERAGE(L3:L22,L26:L45,L49:L70)</f>
        <v>19700.191803278693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46" workbookViewId="0">
      <selection activeCell="J76" sqref="J76"/>
    </sheetView>
  </sheetViews>
  <sheetFormatPr defaultRowHeight="15" x14ac:dyDescent="0.25"/>
  <cols>
    <col min="1" max="1" width="18.28515625" customWidth="1"/>
    <col min="2" max="2" width="9.7109375" style="3" customWidth="1"/>
    <col min="4" max="4" width="9.140625" style="3"/>
    <col min="6" max="6" width="9.140625" style="3"/>
    <col min="8" max="8" width="10.7109375" style="3" customWidth="1"/>
    <col min="10" max="10" width="9.140625" style="4"/>
    <col min="12" max="12" width="13.42578125" customWidth="1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89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85</v>
      </c>
      <c r="F3" s="3">
        <f>((E3 / B3) - 1) * 100</f>
        <v>0</v>
      </c>
      <c r="G3" s="3">
        <v>85</v>
      </c>
      <c r="H3" s="3">
        <f>((G3 / B3) - 1) * 100</f>
        <v>0</v>
      </c>
      <c r="I3">
        <v>85</v>
      </c>
      <c r="J3" s="4">
        <f t="shared" ref="J3:J22" si="1">((I3 / B3) - 1) * 100</f>
        <v>0</v>
      </c>
      <c r="K3" s="3">
        <v>14180</v>
      </c>
      <c r="L3">
        <v>26.2</v>
      </c>
      <c r="M3" s="3">
        <v>13</v>
      </c>
      <c r="N3">
        <v>13</v>
      </c>
      <c r="O3" s="4">
        <v>3</v>
      </c>
      <c r="P3">
        <v>3</v>
      </c>
    </row>
    <row r="4" spans="1:17" x14ac:dyDescent="0.25">
      <c r="A4" t="s">
        <v>17</v>
      </c>
      <c r="B4" s="4">
        <v>144</v>
      </c>
      <c r="C4" s="3">
        <v>146</v>
      </c>
      <c r="D4" s="3">
        <f t="shared" si="0"/>
        <v>1.388888888888884</v>
      </c>
      <c r="E4">
        <v>150</v>
      </c>
      <c r="F4" s="3">
        <f t="shared" ref="F4:F22" si="2">((E4 / B4) - 1) * 100</f>
        <v>4.1666666666666741</v>
      </c>
      <c r="G4" s="3">
        <v>147.19999999999999</v>
      </c>
      <c r="H4" s="3">
        <f t="shared" ref="H4:H22" si="3">((G4 / B4) - 1) * 100</f>
        <v>2.2222222222222143</v>
      </c>
      <c r="I4">
        <v>146</v>
      </c>
      <c r="J4" s="4">
        <f t="shared" si="1"/>
        <v>1.388888888888884</v>
      </c>
      <c r="K4" s="3">
        <v>20122.2</v>
      </c>
      <c r="L4">
        <v>6313.6</v>
      </c>
      <c r="M4" s="3">
        <v>16</v>
      </c>
      <c r="N4">
        <v>17</v>
      </c>
      <c r="O4" s="4">
        <v>2</v>
      </c>
      <c r="P4">
        <v>3</v>
      </c>
    </row>
    <row r="5" spans="1:17" x14ac:dyDescent="0.25">
      <c r="A5" t="s">
        <v>19</v>
      </c>
      <c r="B5" s="4">
        <v>754</v>
      </c>
      <c r="C5" s="3">
        <v>763</v>
      </c>
      <c r="D5" s="3">
        <f t="shared" si="0"/>
        <v>1.1936339522546469</v>
      </c>
      <c r="E5">
        <v>773</v>
      </c>
      <c r="F5" s="3">
        <f t="shared" si="2"/>
        <v>2.5198938992042397</v>
      </c>
      <c r="G5" s="3">
        <v>768.4</v>
      </c>
      <c r="H5" s="3">
        <f t="shared" si="3"/>
        <v>1.9098143236074172</v>
      </c>
      <c r="I5">
        <v>768</v>
      </c>
      <c r="J5" s="4">
        <f t="shared" si="1"/>
        <v>1.8567639257294433</v>
      </c>
      <c r="K5" s="3">
        <v>45260.2</v>
      </c>
      <c r="L5">
        <v>28425.599999999999</v>
      </c>
      <c r="M5" s="3">
        <v>54</v>
      </c>
      <c r="N5">
        <v>58</v>
      </c>
      <c r="O5" s="4">
        <v>29</v>
      </c>
      <c r="P5">
        <v>30</v>
      </c>
    </row>
    <row r="6" spans="1:17" x14ac:dyDescent="0.25">
      <c r="A6" t="s">
        <v>20</v>
      </c>
      <c r="B6" s="4">
        <v>1079</v>
      </c>
      <c r="C6" s="3">
        <v>1085</v>
      </c>
      <c r="D6" s="3">
        <f t="shared" si="0"/>
        <v>0.55607043558851821</v>
      </c>
      <c r="E6">
        <v>1092</v>
      </c>
      <c r="F6" s="3">
        <f t="shared" si="2"/>
        <v>1.2048192771084265</v>
      </c>
      <c r="G6" s="3">
        <v>1089</v>
      </c>
      <c r="H6" s="3">
        <f t="shared" si="3"/>
        <v>0.92678405931418961</v>
      </c>
      <c r="I6">
        <v>1089</v>
      </c>
      <c r="J6" s="4">
        <f t="shared" si="1"/>
        <v>0.92678405931418961</v>
      </c>
      <c r="K6" s="3">
        <v>33949.199999999997</v>
      </c>
      <c r="L6">
        <v>15544.6</v>
      </c>
      <c r="M6" s="3">
        <v>61</v>
      </c>
      <c r="N6">
        <v>66</v>
      </c>
      <c r="O6" s="4">
        <v>40</v>
      </c>
      <c r="P6">
        <v>44</v>
      </c>
    </row>
    <row r="7" spans="1:17" x14ac:dyDescent="0.25">
      <c r="A7" t="s">
        <v>21</v>
      </c>
      <c r="B7" s="4">
        <v>1579</v>
      </c>
      <c r="C7" s="3">
        <v>1594</v>
      </c>
      <c r="D7" s="3">
        <f t="shared" si="0"/>
        <v>0.94996833438885098</v>
      </c>
      <c r="E7">
        <v>1599</v>
      </c>
      <c r="F7" s="3">
        <f t="shared" si="2"/>
        <v>1.2666244458517939</v>
      </c>
      <c r="G7" s="3">
        <v>1597.8</v>
      </c>
      <c r="H7" s="3">
        <f t="shared" si="3"/>
        <v>1.190626979100684</v>
      </c>
      <c r="I7">
        <v>1599</v>
      </c>
      <c r="J7" s="4">
        <f t="shared" si="1"/>
        <v>1.2666244458517939</v>
      </c>
      <c r="K7" s="3">
        <v>71053</v>
      </c>
      <c r="L7">
        <v>49248.6</v>
      </c>
      <c r="M7" s="3">
        <v>51</v>
      </c>
      <c r="N7">
        <v>57</v>
      </c>
      <c r="O7" s="4">
        <v>38</v>
      </c>
      <c r="P7">
        <v>41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55</v>
      </c>
      <c r="F8" s="3">
        <f t="shared" si="2"/>
        <v>0</v>
      </c>
      <c r="G8" s="3">
        <v>55</v>
      </c>
      <c r="H8" s="3">
        <f t="shared" si="3"/>
        <v>0</v>
      </c>
      <c r="I8">
        <v>55</v>
      </c>
      <c r="J8" s="4">
        <f t="shared" si="1"/>
        <v>0</v>
      </c>
      <c r="K8" s="3">
        <v>18905</v>
      </c>
      <c r="L8">
        <v>245.2</v>
      </c>
      <c r="M8" s="3">
        <v>6</v>
      </c>
      <c r="N8">
        <v>6</v>
      </c>
      <c r="O8" s="4">
        <v>2</v>
      </c>
      <c r="P8">
        <v>2</v>
      </c>
    </row>
    <row r="9" spans="1:17" x14ac:dyDescent="0.25">
      <c r="A9" t="s">
        <v>23</v>
      </c>
      <c r="B9" s="3">
        <v>102</v>
      </c>
      <c r="C9" s="3">
        <v>103</v>
      </c>
      <c r="D9" s="3">
        <f t="shared" si="0"/>
        <v>0.98039215686274161</v>
      </c>
      <c r="E9">
        <v>103</v>
      </c>
      <c r="F9" s="3">
        <f t="shared" si="2"/>
        <v>0.98039215686274161</v>
      </c>
      <c r="G9" s="3">
        <v>103</v>
      </c>
      <c r="H9" s="3">
        <f t="shared" si="3"/>
        <v>0.98039215686274161</v>
      </c>
      <c r="I9">
        <v>103</v>
      </c>
      <c r="J9" s="4">
        <f t="shared" si="1"/>
        <v>0.98039215686274161</v>
      </c>
      <c r="K9" s="3">
        <v>34960.400000000001</v>
      </c>
      <c r="L9">
        <v>16143.2</v>
      </c>
      <c r="M9" s="3">
        <v>12</v>
      </c>
      <c r="N9">
        <v>12</v>
      </c>
      <c r="O9" s="4">
        <v>4</v>
      </c>
      <c r="P9">
        <v>4</v>
      </c>
    </row>
    <row r="10" spans="1:17" x14ac:dyDescent="0.25">
      <c r="A10" t="s">
        <v>24</v>
      </c>
      <c r="B10" s="3">
        <v>509</v>
      </c>
      <c r="C10" s="3">
        <v>513</v>
      </c>
      <c r="D10" s="4">
        <f t="shared" si="0"/>
        <v>0.78585461689586467</v>
      </c>
      <c r="E10">
        <v>527</v>
      </c>
      <c r="F10" s="3">
        <f t="shared" si="2"/>
        <v>3.5363457760314354</v>
      </c>
      <c r="G10" s="3">
        <v>522.79999999999995</v>
      </c>
      <c r="H10" s="3">
        <f t="shared" si="3"/>
        <v>2.7111984282907509</v>
      </c>
      <c r="I10">
        <v>525</v>
      </c>
      <c r="J10" s="4">
        <f t="shared" si="1"/>
        <v>3.1434184675835031</v>
      </c>
      <c r="K10" s="3">
        <v>44350</v>
      </c>
      <c r="L10">
        <v>22386.400000000001</v>
      </c>
      <c r="M10" s="3">
        <v>48</v>
      </c>
      <c r="N10">
        <v>53</v>
      </c>
      <c r="O10" s="4">
        <v>27</v>
      </c>
      <c r="P10">
        <v>36</v>
      </c>
    </row>
    <row r="11" spans="1:17" x14ac:dyDescent="0.25">
      <c r="A11" t="s">
        <v>25</v>
      </c>
      <c r="B11" s="3">
        <v>707</v>
      </c>
      <c r="C11" s="3">
        <v>718</v>
      </c>
      <c r="D11" s="3">
        <f t="shared" si="0"/>
        <v>1.5558698727015541</v>
      </c>
      <c r="E11">
        <v>721</v>
      </c>
      <c r="F11" s="3">
        <f t="shared" si="2"/>
        <v>1.980198019801982</v>
      </c>
      <c r="G11" s="3">
        <v>719.8</v>
      </c>
      <c r="H11" s="3">
        <f t="shared" si="3"/>
        <v>1.810466760961793</v>
      </c>
      <c r="I11">
        <v>720</v>
      </c>
      <c r="J11" s="4">
        <f t="shared" si="1"/>
        <v>1.8387553041018467</v>
      </c>
      <c r="K11" s="3">
        <v>57543</v>
      </c>
      <c r="L11">
        <v>34394.400000000001</v>
      </c>
      <c r="M11" s="3">
        <v>55</v>
      </c>
      <c r="N11">
        <v>58</v>
      </c>
      <c r="O11" s="4">
        <v>38</v>
      </c>
      <c r="P11">
        <v>41</v>
      </c>
    </row>
    <row r="12" spans="1:17" x14ac:dyDescent="0.25">
      <c r="A12" t="s">
        <v>7</v>
      </c>
      <c r="B12" s="4">
        <v>1093</v>
      </c>
      <c r="C12" s="3">
        <v>1098</v>
      </c>
      <c r="D12" s="3">
        <f t="shared" si="0"/>
        <v>0.45745654162854255</v>
      </c>
      <c r="E12">
        <v>1103</v>
      </c>
      <c r="F12" s="3">
        <f t="shared" si="2"/>
        <v>0.91491308325708509</v>
      </c>
      <c r="G12" s="3">
        <v>1100.8</v>
      </c>
      <c r="H12" s="3">
        <f t="shared" si="3"/>
        <v>0.71363220494051749</v>
      </c>
      <c r="I12">
        <v>1101</v>
      </c>
      <c r="J12" s="4">
        <f t="shared" si="1"/>
        <v>0.73193046660566807</v>
      </c>
      <c r="K12" s="3">
        <v>37604.199999999997</v>
      </c>
      <c r="L12">
        <v>11335.2</v>
      </c>
      <c r="M12" s="3">
        <v>40</v>
      </c>
      <c r="N12">
        <v>42</v>
      </c>
      <c r="O12" s="4">
        <v>45</v>
      </c>
      <c r="P12">
        <v>49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32</v>
      </c>
      <c r="F13" s="3">
        <f t="shared" si="2"/>
        <v>0</v>
      </c>
      <c r="G13" s="3">
        <v>32</v>
      </c>
      <c r="H13" s="3">
        <f t="shared" si="3"/>
        <v>0</v>
      </c>
      <c r="I13">
        <v>32</v>
      </c>
      <c r="J13" s="4">
        <f t="shared" si="1"/>
        <v>0</v>
      </c>
      <c r="K13" s="3">
        <v>22905</v>
      </c>
      <c r="L13">
        <v>182.8</v>
      </c>
      <c r="M13" s="3">
        <v>5</v>
      </c>
      <c r="N13">
        <v>7</v>
      </c>
      <c r="O13" s="4">
        <v>2</v>
      </c>
      <c r="P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46</v>
      </c>
      <c r="F14" s="3">
        <f t="shared" si="2"/>
        <v>0</v>
      </c>
      <c r="G14" s="3">
        <v>46</v>
      </c>
      <c r="H14" s="3">
        <f t="shared" si="3"/>
        <v>0</v>
      </c>
      <c r="I14">
        <v>46</v>
      </c>
      <c r="J14" s="4">
        <f t="shared" si="1"/>
        <v>0</v>
      </c>
      <c r="K14" s="3">
        <v>25379.4</v>
      </c>
      <c r="L14">
        <v>66</v>
      </c>
      <c r="M14" s="3">
        <v>11</v>
      </c>
      <c r="N14">
        <v>14</v>
      </c>
      <c r="O14" s="4">
        <v>5</v>
      </c>
      <c r="P14">
        <v>5</v>
      </c>
    </row>
    <row r="15" spans="1:17" x14ac:dyDescent="0.25">
      <c r="A15" t="s">
        <v>10</v>
      </c>
      <c r="B15" s="4">
        <v>258</v>
      </c>
      <c r="C15" s="3">
        <v>258</v>
      </c>
      <c r="D15" s="3">
        <f t="shared" si="0"/>
        <v>0</v>
      </c>
      <c r="E15">
        <v>260</v>
      </c>
      <c r="F15" s="3">
        <f t="shared" si="2"/>
        <v>0.77519379844961378</v>
      </c>
      <c r="G15" s="3">
        <v>259</v>
      </c>
      <c r="H15" s="3">
        <f t="shared" si="3"/>
        <v>0.38759689922480689</v>
      </c>
      <c r="I15">
        <v>259</v>
      </c>
      <c r="J15" s="4">
        <f t="shared" si="1"/>
        <v>0.38759689922480689</v>
      </c>
      <c r="K15" s="3">
        <v>37669.599999999999</v>
      </c>
      <c r="L15">
        <v>14402.8</v>
      </c>
      <c r="M15" s="3">
        <v>31</v>
      </c>
      <c r="N15">
        <v>37</v>
      </c>
      <c r="O15" s="4">
        <v>33</v>
      </c>
      <c r="P15">
        <v>37</v>
      </c>
    </row>
    <row r="16" spans="1:17" x14ac:dyDescent="0.25">
      <c r="A16" t="s">
        <v>11</v>
      </c>
      <c r="B16" s="4">
        <v>323</v>
      </c>
      <c r="C16" s="3">
        <v>326</v>
      </c>
      <c r="D16" s="3">
        <f t="shared" si="0"/>
        <v>0.92879256965945345</v>
      </c>
      <c r="E16">
        <v>328</v>
      </c>
      <c r="F16" s="3">
        <f t="shared" si="2"/>
        <v>1.5479876160990669</v>
      </c>
      <c r="G16" s="3">
        <v>327.2</v>
      </c>
      <c r="H16" s="3">
        <f t="shared" si="3"/>
        <v>1.3003095975232082</v>
      </c>
      <c r="I16">
        <v>327</v>
      </c>
      <c r="J16" s="4">
        <f t="shared" si="1"/>
        <v>1.2383900928792491</v>
      </c>
      <c r="K16" s="3">
        <v>50016.800000000003</v>
      </c>
      <c r="L16">
        <v>25215.4</v>
      </c>
      <c r="M16" s="3">
        <v>33</v>
      </c>
      <c r="N16">
        <v>36</v>
      </c>
      <c r="O16" s="4">
        <v>35</v>
      </c>
      <c r="P16">
        <v>36</v>
      </c>
    </row>
    <row r="17" spans="1:16" x14ac:dyDescent="0.25">
      <c r="A17" t="s">
        <v>12</v>
      </c>
      <c r="B17" s="4">
        <v>556</v>
      </c>
      <c r="C17" s="3">
        <v>561</v>
      </c>
      <c r="D17" s="3">
        <f t="shared" si="0"/>
        <v>0.89928057553956275</v>
      </c>
      <c r="E17">
        <v>565</v>
      </c>
      <c r="F17" s="3">
        <f t="shared" si="2"/>
        <v>1.618705035971213</v>
      </c>
      <c r="G17" s="3">
        <v>563.6</v>
      </c>
      <c r="H17" s="3">
        <f t="shared" si="3"/>
        <v>1.3669064748201398</v>
      </c>
      <c r="I17">
        <v>564</v>
      </c>
      <c r="J17" s="4">
        <f t="shared" si="1"/>
        <v>1.4388489208633004</v>
      </c>
      <c r="K17" s="3">
        <v>98321.8</v>
      </c>
      <c r="L17">
        <v>69824.600000000006</v>
      </c>
      <c r="M17" s="3">
        <v>28</v>
      </c>
      <c r="N17">
        <v>34</v>
      </c>
      <c r="O17" s="4">
        <v>39</v>
      </c>
      <c r="P17">
        <v>41</v>
      </c>
    </row>
    <row r="18" spans="1:16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11</v>
      </c>
      <c r="F18" s="3">
        <f t="shared" si="2"/>
        <v>0</v>
      </c>
      <c r="G18" s="3">
        <v>11</v>
      </c>
      <c r="H18" s="3">
        <f t="shared" si="3"/>
        <v>0</v>
      </c>
      <c r="I18">
        <v>11</v>
      </c>
      <c r="J18" s="4">
        <f t="shared" si="1"/>
        <v>0</v>
      </c>
      <c r="K18" s="3">
        <v>41530.800000000003</v>
      </c>
      <c r="L18">
        <v>272.2</v>
      </c>
      <c r="M18" s="3">
        <v>4</v>
      </c>
      <c r="N18">
        <v>4</v>
      </c>
      <c r="O18" s="4">
        <v>2</v>
      </c>
      <c r="P18">
        <v>2</v>
      </c>
    </row>
    <row r="19" spans="1:16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18</v>
      </c>
      <c r="F19" s="3">
        <f t="shared" si="2"/>
        <v>0</v>
      </c>
      <c r="G19" s="3">
        <v>18</v>
      </c>
      <c r="H19" s="3">
        <f t="shared" si="3"/>
        <v>0</v>
      </c>
      <c r="I19">
        <v>18</v>
      </c>
      <c r="J19" s="4">
        <f t="shared" si="1"/>
        <v>0</v>
      </c>
      <c r="K19" s="3">
        <v>35753.199999999997</v>
      </c>
      <c r="L19">
        <v>175</v>
      </c>
      <c r="M19" s="3">
        <v>5</v>
      </c>
      <c r="N19">
        <v>6</v>
      </c>
      <c r="O19" s="4">
        <v>2</v>
      </c>
      <c r="P19">
        <v>2</v>
      </c>
    </row>
    <row r="20" spans="1:16" x14ac:dyDescent="0.25">
      <c r="A20" t="s">
        <v>15</v>
      </c>
      <c r="B20" s="4">
        <v>113</v>
      </c>
      <c r="C20" s="3">
        <v>113</v>
      </c>
      <c r="D20" s="3">
        <f t="shared" si="0"/>
        <v>0</v>
      </c>
      <c r="E20">
        <v>113</v>
      </c>
      <c r="F20" s="3">
        <f t="shared" si="2"/>
        <v>0</v>
      </c>
      <c r="G20" s="3">
        <v>113</v>
      </c>
      <c r="H20" s="3">
        <f t="shared" si="3"/>
        <v>0</v>
      </c>
      <c r="I20">
        <v>113</v>
      </c>
      <c r="J20" s="4">
        <f t="shared" si="1"/>
        <v>0</v>
      </c>
      <c r="K20" s="3">
        <v>31088.2</v>
      </c>
      <c r="L20">
        <v>4836.2</v>
      </c>
      <c r="M20" s="3">
        <v>7</v>
      </c>
      <c r="N20">
        <v>10</v>
      </c>
      <c r="O20" s="4">
        <v>20</v>
      </c>
      <c r="P20">
        <v>23</v>
      </c>
    </row>
    <row r="21" spans="1:16" x14ac:dyDescent="0.25">
      <c r="A21" t="s">
        <v>16</v>
      </c>
      <c r="B21" s="4">
        <v>146</v>
      </c>
      <c r="C21" s="3">
        <v>146</v>
      </c>
      <c r="D21" s="3">
        <f t="shared" si="0"/>
        <v>0</v>
      </c>
      <c r="E21">
        <v>147</v>
      </c>
      <c r="F21" s="3">
        <f t="shared" si="2"/>
        <v>0.68493150684931781</v>
      </c>
      <c r="G21" s="3">
        <v>146.4</v>
      </c>
      <c r="H21" s="3">
        <f t="shared" si="3"/>
        <v>0.273972602739736</v>
      </c>
      <c r="I21">
        <v>146</v>
      </c>
      <c r="J21" s="4">
        <f t="shared" si="1"/>
        <v>0</v>
      </c>
      <c r="K21" s="3">
        <v>34034.800000000003</v>
      </c>
      <c r="L21">
        <v>8148.4</v>
      </c>
      <c r="M21" s="3">
        <v>2</v>
      </c>
      <c r="N21">
        <v>4</v>
      </c>
      <c r="O21" s="4">
        <v>18</v>
      </c>
      <c r="P21">
        <v>20</v>
      </c>
    </row>
    <row r="22" spans="1:16" x14ac:dyDescent="0.25">
      <c r="A22" t="s">
        <v>18</v>
      </c>
      <c r="B22" s="4">
        <v>267</v>
      </c>
      <c r="C22" s="3">
        <v>267</v>
      </c>
      <c r="D22" s="3">
        <f t="shared" si="0"/>
        <v>0</v>
      </c>
      <c r="E22">
        <v>267</v>
      </c>
      <c r="F22" s="3">
        <f t="shared" si="2"/>
        <v>0</v>
      </c>
      <c r="G22" s="3">
        <v>267</v>
      </c>
      <c r="H22" s="3">
        <f t="shared" si="3"/>
        <v>0</v>
      </c>
      <c r="I22">
        <v>267</v>
      </c>
      <c r="J22" s="4">
        <f t="shared" si="1"/>
        <v>0</v>
      </c>
      <c r="K22" s="3">
        <v>31701.8</v>
      </c>
      <c r="L22">
        <v>1513.2</v>
      </c>
      <c r="M22" s="3">
        <v>6</v>
      </c>
      <c r="N22">
        <v>8</v>
      </c>
      <c r="O22" s="4">
        <v>6</v>
      </c>
      <c r="P22">
        <v>8</v>
      </c>
    </row>
    <row r="23" spans="1:16" x14ac:dyDescent="0.25">
      <c r="A23" t="s">
        <v>74</v>
      </c>
      <c r="C23" s="3"/>
      <c r="D23" s="3">
        <f>AVERAGE(D3:D22)</f>
        <v>0.48481039722043101</v>
      </c>
      <c r="F23" s="3">
        <f>AVERAGE(F3:F22)</f>
        <v>1.0598335641076795</v>
      </c>
      <c r="G23" s="3"/>
      <c r="H23" s="3">
        <f>AVERAGE(H3:H22)</f>
        <v>0.78969613548040996</v>
      </c>
      <c r="J23" s="4">
        <f>AVERAGE(J3:J22)</f>
        <v>0.75991968139527122</v>
      </c>
      <c r="K23" s="3"/>
      <c r="M23" s="3"/>
      <c r="O23" s="4"/>
    </row>
    <row r="24" spans="1:16" x14ac:dyDescent="0.25">
      <c r="C24" s="3"/>
      <c r="F24" s="4"/>
      <c r="G24" s="3"/>
      <c r="K24" s="3"/>
      <c r="M24" s="3"/>
      <c r="O24" s="4"/>
    </row>
    <row r="25" spans="1:16" x14ac:dyDescent="0.25">
      <c r="C25" s="3"/>
      <c r="G25" s="3"/>
      <c r="K25" s="3"/>
      <c r="M25" s="3"/>
      <c r="O25" s="4"/>
    </row>
    <row r="26" spans="1:16" x14ac:dyDescent="0.25">
      <c r="A26" t="s">
        <v>26</v>
      </c>
      <c r="B26" s="3">
        <v>106</v>
      </c>
      <c r="C26" s="3">
        <v>106</v>
      </c>
      <c r="D26" s="3">
        <f t="shared" ref="D26:D45" si="4">((C26 / B26) - 1) * 100</f>
        <v>0</v>
      </c>
      <c r="E26">
        <v>107</v>
      </c>
      <c r="F26" s="3">
        <f t="shared" ref="F26:F45" si="5">((E26 / B26) - 1) * 100</f>
        <v>0.94339622641510523</v>
      </c>
      <c r="G26" s="3">
        <v>106.2</v>
      </c>
      <c r="H26" s="3">
        <f t="shared" ref="H26:H45" si="6">((G26 / B26) - 1) * 100</f>
        <v>0.18867924528302993</v>
      </c>
      <c r="I26">
        <v>106</v>
      </c>
      <c r="J26" s="4">
        <f t="shared" ref="J26:J45" si="7">((I26 / B26) - 1) * 100</f>
        <v>0</v>
      </c>
      <c r="K26" s="3">
        <v>42283.4</v>
      </c>
      <c r="L26">
        <v>10399</v>
      </c>
      <c r="M26" s="3">
        <v>16</v>
      </c>
      <c r="N26">
        <v>20</v>
      </c>
      <c r="O26" s="4">
        <v>2</v>
      </c>
      <c r="P26">
        <v>2</v>
      </c>
    </row>
    <row r="27" spans="1:16" x14ac:dyDescent="0.25">
      <c r="A27" t="s">
        <v>37</v>
      </c>
      <c r="B27" s="3">
        <v>220</v>
      </c>
      <c r="C27" s="3">
        <v>220</v>
      </c>
      <c r="D27" s="3">
        <f t="shared" si="4"/>
        <v>0</v>
      </c>
      <c r="E27">
        <v>220</v>
      </c>
      <c r="F27" s="3">
        <f t="shared" si="5"/>
        <v>0</v>
      </c>
      <c r="G27" s="3">
        <v>220</v>
      </c>
      <c r="H27" s="3">
        <f t="shared" si="6"/>
        <v>0</v>
      </c>
      <c r="I27">
        <v>220</v>
      </c>
      <c r="J27" s="4">
        <f t="shared" si="7"/>
        <v>0</v>
      </c>
      <c r="K27" s="3">
        <v>34474.6</v>
      </c>
      <c r="L27">
        <v>2002.2</v>
      </c>
      <c r="M27" s="3">
        <v>38</v>
      </c>
      <c r="N27">
        <v>38</v>
      </c>
      <c r="O27" s="4">
        <v>5</v>
      </c>
      <c r="P27">
        <v>5</v>
      </c>
    </row>
    <row r="28" spans="1:16" x14ac:dyDescent="0.25">
      <c r="A28" t="s">
        <v>39</v>
      </c>
      <c r="B28" s="3">
        <v>1565</v>
      </c>
      <c r="C28" s="3">
        <v>1607</v>
      </c>
      <c r="D28" s="3">
        <f t="shared" si="4"/>
        <v>2.6837060702875393</v>
      </c>
      <c r="E28">
        <v>1632</v>
      </c>
      <c r="F28" s="3">
        <f t="shared" si="5"/>
        <v>4.2811501597444179</v>
      </c>
      <c r="G28" s="3">
        <v>1617.6</v>
      </c>
      <c r="H28" s="3">
        <f t="shared" si="6"/>
        <v>3.3610223642172476</v>
      </c>
      <c r="I28">
        <v>1619</v>
      </c>
      <c r="J28" s="4">
        <f t="shared" si="7"/>
        <v>3.450479233226833</v>
      </c>
      <c r="K28" s="3">
        <v>92661.8</v>
      </c>
      <c r="L28">
        <v>51990.8</v>
      </c>
      <c r="M28" s="3">
        <v>127</v>
      </c>
      <c r="N28">
        <v>131</v>
      </c>
      <c r="O28" s="4">
        <v>71</v>
      </c>
      <c r="P28">
        <v>74</v>
      </c>
    </row>
    <row r="29" spans="1:16" x14ac:dyDescent="0.25">
      <c r="A29" t="s">
        <v>40</v>
      </c>
      <c r="B29" s="3">
        <v>1935</v>
      </c>
      <c r="C29" s="3">
        <v>1972</v>
      </c>
      <c r="D29" s="3">
        <f t="shared" si="4"/>
        <v>1.9121447028423777</v>
      </c>
      <c r="E29">
        <v>1995</v>
      </c>
      <c r="F29" s="3">
        <f t="shared" si="5"/>
        <v>3.1007751937984551</v>
      </c>
      <c r="G29" s="3">
        <v>1985.2</v>
      </c>
      <c r="H29" s="3">
        <f t="shared" si="6"/>
        <v>2.5943152454780405</v>
      </c>
      <c r="I29">
        <v>1983</v>
      </c>
      <c r="J29" s="4">
        <f t="shared" si="7"/>
        <v>2.4806201550387597</v>
      </c>
      <c r="K29" s="3">
        <v>123832</v>
      </c>
      <c r="L29">
        <v>79990.2</v>
      </c>
      <c r="M29" s="3">
        <v>129</v>
      </c>
      <c r="N29">
        <v>136</v>
      </c>
      <c r="O29" s="4">
        <v>73</v>
      </c>
      <c r="P29">
        <v>75</v>
      </c>
    </row>
    <row r="30" spans="1:16" x14ac:dyDescent="0.25">
      <c r="A30" t="s">
        <v>41</v>
      </c>
      <c r="B30" s="3">
        <v>3250</v>
      </c>
      <c r="C30" s="3">
        <v>3288</v>
      </c>
      <c r="D30" s="3">
        <f t="shared" si="4"/>
        <v>1.1692307692307669</v>
      </c>
      <c r="E30">
        <v>3301</v>
      </c>
      <c r="F30" s="3">
        <f t="shared" si="5"/>
        <v>1.5692307692307672</v>
      </c>
      <c r="G30" s="3">
        <v>3294.8</v>
      </c>
      <c r="H30" s="3">
        <f t="shared" si="6"/>
        <v>1.3784615384615506</v>
      </c>
      <c r="I30">
        <v>3295</v>
      </c>
      <c r="J30" s="4">
        <f t="shared" si="7"/>
        <v>1.3846153846153841</v>
      </c>
      <c r="K30" s="3">
        <v>171995</v>
      </c>
      <c r="L30">
        <v>118848</v>
      </c>
      <c r="M30" s="3">
        <v>114</v>
      </c>
      <c r="N30">
        <v>120</v>
      </c>
      <c r="O30" s="4">
        <v>88</v>
      </c>
      <c r="P30">
        <v>92</v>
      </c>
    </row>
    <row r="31" spans="1:16" x14ac:dyDescent="0.25">
      <c r="A31" t="s">
        <v>42</v>
      </c>
      <c r="B31" s="3">
        <v>67</v>
      </c>
      <c r="C31" s="3">
        <v>67</v>
      </c>
      <c r="D31" s="3">
        <f t="shared" si="4"/>
        <v>0</v>
      </c>
      <c r="E31">
        <v>70</v>
      </c>
      <c r="F31" s="3">
        <f t="shared" si="5"/>
        <v>4.4776119402984982</v>
      </c>
      <c r="G31" s="3">
        <v>68.8</v>
      </c>
      <c r="H31" s="3">
        <f t="shared" si="6"/>
        <v>2.6865671641790989</v>
      </c>
      <c r="I31">
        <v>70</v>
      </c>
      <c r="J31" s="4">
        <f t="shared" si="7"/>
        <v>4.4776119402984982</v>
      </c>
      <c r="K31" s="3">
        <v>53905</v>
      </c>
      <c r="L31">
        <v>7088</v>
      </c>
      <c r="M31" s="3">
        <v>16</v>
      </c>
      <c r="N31">
        <v>21</v>
      </c>
      <c r="O31" s="4">
        <v>2</v>
      </c>
      <c r="P31">
        <v>3</v>
      </c>
    </row>
    <row r="32" spans="1:16" x14ac:dyDescent="0.25">
      <c r="A32" t="s">
        <v>43</v>
      </c>
      <c r="B32" s="3">
        <v>103</v>
      </c>
      <c r="C32" s="3">
        <v>103</v>
      </c>
      <c r="D32" s="3">
        <f t="shared" si="4"/>
        <v>0</v>
      </c>
      <c r="E32">
        <v>109</v>
      </c>
      <c r="F32" s="3">
        <f t="shared" si="5"/>
        <v>5.8252427184465994</v>
      </c>
      <c r="G32" s="3">
        <v>104.2</v>
      </c>
      <c r="H32" s="3">
        <f t="shared" si="6"/>
        <v>1.1650485436893288</v>
      </c>
      <c r="I32">
        <v>103</v>
      </c>
      <c r="J32" s="4">
        <f t="shared" si="7"/>
        <v>0</v>
      </c>
      <c r="K32" s="3">
        <v>88682</v>
      </c>
      <c r="L32">
        <v>43095.199999999997</v>
      </c>
      <c r="M32" s="3">
        <v>13</v>
      </c>
      <c r="N32">
        <v>19</v>
      </c>
      <c r="O32" s="4">
        <v>5</v>
      </c>
      <c r="P32">
        <v>6</v>
      </c>
    </row>
    <row r="33" spans="1:16" x14ac:dyDescent="0.25">
      <c r="A33" t="s">
        <v>44</v>
      </c>
      <c r="B33" s="3">
        <v>1072</v>
      </c>
      <c r="C33" s="3">
        <v>1108</v>
      </c>
      <c r="D33" s="3">
        <f t="shared" si="4"/>
        <v>3.3582089552238736</v>
      </c>
      <c r="E33">
        <v>1123</v>
      </c>
      <c r="F33" s="3">
        <f t="shared" si="5"/>
        <v>4.7574626865671599</v>
      </c>
      <c r="G33" s="3">
        <v>1114.5999999999999</v>
      </c>
      <c r="H33" s="3">
        <f t="shared" si="6"/>
        <v>3.9738805970149116</v>
      </c>
      <c r="I33">
        <v>1115</v>
      </c>
      <c r="J33" s="4">
        <f t="shared" si="7"/>
        <v>4.0111940298507509</v>
      </c>
      <c r="K33" s="3">
        <v>100433</v>
      </c>
      <c r="L33">
        <v>45664.4</v>
      </c>
      <c r="M33" s="3">
        <v>109</v>
      </c>
      <c r="N33">
        <v>116</v>
      </c>
      <c r="O33" s="4">
        <v>63</v>
      </c>
      <c r="P33">
        <v>70</v>
      </c>
    </row>
    <row r="34" spans="1:16" x14ac:dyDescent="0.25">
      <c r="A34" t="s">
        <v>45</v>
      </c>
      <c r="B34" s="3">
        <v>1448</v>
      </c>
      <c r="C34" s="3">
        <v>1479</v>
      </c>
      <c r="D34" s="3">
        <f t="shared" si="4"/>
        <v>2.140883977900554</v>
      </c>
      <c r="E34">
        <v>1489</v>
      </c>
      <c r="F34" s="3">
        <f t="shared" si="5"/>
        <v>2.8314917127071793</v>
      </c>
      <c r="G34" s="3">
        <v>1484.6</v>
      </c>
      <c r="H34" s="3">
        <f t="shared" si="6"/>
        <v>2.5276243093922623</v>
      </c>
      <c r="I34">
        <v>1485</v>
      </c>
      <c r="J34" s="4">
        <f t="shared" si="7"/>
        <v>2.5552486187845336</v>
      </c>
      <c r="K34" s="3">
        <v>123987</v>
      </c>
      <c r="L34">
        <v>65821.600000000006</v>
      </c>
      <c r="M34" s="3">
        <v>116</v>
      </c>
      <c r="N34">
        <v>125</v>
      </c>
      <c r="O34" s="4">
        <v>87</v>
      </c>
      <c r="P34">
        <v>97</v>
      </c>
    </row>
    <row r="35" spans="1:16" x14ac:dyDescent="0.25">
      <c r="A35" t="s">
        <v>27</v>
      </c>
      <c r="B35" s="3">
        <v>2110</v>
      </c>
      <c r="C35" s="3">
        <v>2141</v>
      </c>
      <c r="D35" s="3">
        <f t="shared" si="4"/>
        <v>1.4691943127962181</v>
      </c>
      <c r="E35">
        <v>2144</v>
      </c>
      <c r="F35" s="3">
        <f t="shared" si="5"/>
        <v>1.6113744075829439</v>
      </c>
      <c r="G35" s="3">
        <v>2143.1999999999998</v>
      </c>
      <c r="H35" s="3">
        <f t="shared" si="6"/>
        <v>1.5734597156398022</v>
      </c>
      <c r="I35">
        <v>2144</v>
      </c>
      <c r="J35" s="4">
        <f t="shared" si="7"/>
        <v>1.6113744075829439</v>
      </c>
      <c r="K35" s="3">
        <v>115574</v>
      </c>
      <c r="L35">
        <v>50881.2</v>
      </c>
      <c r="M35" s="3">
        <v>91</v>
      </c>
      <c r="N35">
        <v>102</v>
      </c>
      <c r="O35" s="4">
        <v>75</v>
      </c>
      <c r="P35">
        <v>79</v>
      </c>
    </row>
    <row r="36" spans="1:16" x14ac:dyDescent="0.25">
      <c r="A36" t="s">
        <v>28</v>
      </c>
      <c r="B36" s="3">
        <v>29</v>
      </c>
      <c r="C36" s="3">
        <v>29</v>
      </c>
      <c r="D36" s="3">
        <f t="shared" si="4"/>
        <v>0</v>
      </c>
      <c r="E36">
        <v>29</v>
      </c>
      <c r="F36" s="3">
        <f t="shared" si="5"/>
        <v>0</v>
      </c>
      <c r="G36" s="3">
        <v>29</v>
      </c>
      <c r="H36" s="3">
        <f t="shared" si="6"/>
        <v>0</v>
      </c>
      <c r="I36">
        <v>29</v>
      </c>
      <c r="J36" s="4">
        <f t="shared" si="7"/>
        <v>0</v>
      </c>
      <c r="K36" s="3">
        <v>56341.8</v>
      </c>
      <c r="L36">
        <v>4016</v>
      </c>
      <c r="M36" s="3">
        <v>7</v>
      </c>
      <c r="N36">
        <v>7</v>
      </c>
      <c r="O36" s="4">
        <v>2</v>
      </c>
      <c r="P36">
        <v>2</v>
      </c>
    </row>
    <row r="37" spans="1:16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>
        <v>42</v>
      </c>
      <c r="F37" s="3">
        <f t="shared" si="5"/>
        <v>0</v>
      </c>
      <c r="G37" s="3">
        <v>42</v>
      </c>
      <c r="H37" s="3">
        <f t="shared" si="6"/>
        <v>0</v>
      </c>
      <c r="I37">
        <v>42</v>
      </c>
      <c r="J37" s="4">
        <f t="shared" si="7"/>
        <v>0</v>
      </c>
      <c r="K37" s="3">
        <v>51624.2</v>
      </c>
      <c r="L37">
        <v>274.8</v>
      </c>
      <c r="M37" s="3">
        <v>13</v>
      </c>
      <c r="N37">
        <v>15</v>
      </c>
      <c r="O37" s="4">
        <v>2</v>
      </c>
      <c r="P37">
        <v>3</v>
      </c>
    </row>
    <row r="38" spans="1:16" x14ac:dyDescent="0.25">
      <c r="A38" s="12" t="s">
        <v>30</v>
      </c>
      <c r="B38" s="13">
        <v>500</v>
      </c>
      <c r="C38" s="3">
        <v>502</v>
      </c>
      <c r="D38" s="13">
        <f t="shared" si="4"/>
        <v>0.40000000000000036</v>
      </c>
      <c r="E38">
        <v>504</v>
      </c>
      <c r="F38" s="13">
        <f t="shared" si="5"/>
        <v>0.80000000000000071</v>
      </c>
      <c r="G38" s="3">
        <v>502.8</v>
      </c>
      <c r="H38" s="13">
        <f t="shared" si="6"/>
        <v>0.56000000000000494</v>
      </c>
      <c r="I38">
        <v>503</v>
      </c>
      <c r="J38" s="14">
        <f t="shared" si="7"/>
        <v>0.60000000000000053</v>
      </c>
      <c r="K38" s="3">
        <v>114470</v>
      </c>
      <c r="L38">
        <v>57124</v>
      </c>
      <c r="M38" s="3">
        <v>60</v>
      </c>
      <c r="N38">
        <v>63</v>
      </c>
      <c r="O38" s="4">
        <v>59</v>
      </c>
      <c r="P38">
        <v>65</v>
      </c>
    </row>
    <row r="39" spans="1:16" x14ac:dyDescent="0.25">
      <c r="A39" s="12" t="s">
        <v>31</v>
      </c>
      <c r="B39" s="13">
        <v>667</v>
      </c>
      <c r="C39" s="3">
        <v>672</v>
      </c>
      <c r="D39" s="13">
        <f t="shared" si="4"/>
        <v>0.7496251874062887</v>
      </c>
      <c r="E39">
        <v>684</v>
      </c>
      <c r="F39" s="13">
        <f t="shared" si="5"/>
        <v>2.5487256371814038</v>
      </c>
      <c r="G39" s="3">
        <v>678.2</v>
      </c>
      <c r="H39" s="13">
        <f t="shared" si="6"/>
        <v>1.6791604197901044</v>
      </c>
      <c r="I39">
        <v>677</v>
      </c>
      <c r="J39" s="14">
        <f t="shared" si="7"/>
        <v>1.4992503748125996</v>
      </c>
      <c r="K39" s="3">
        <v>128552</v>
      </c>
      <c r="L39">
        <v>67478.8</v>
      </c>
      <c r="M39" s="3">
        <v>64</v>
      </c>
      <c r="N39">
        <v>78</v>
      </c>
      <c r="O39" s="4">
        <v>80</v>
      </c>
      <c r="P39">
        <v>84</v>
      </c>
    </row>
    <row r="40" spans="1:16" x14ac:dyDescent="0.25">
      <c r="A40" s="12" t="s">
        <v>32</v>
      </c>
      <c r="B40" s="13">
        <v>1116</v>
      </c>
      <c r="C40" s="3">
        <v>1128</v>
      </c>
      <c r="D40" s="13">
        <f t="shared" si="4"/>
        <v>1.0752688172043001</v>
      </c>
      <c r="E40">
        <v>1134</v>
      </c>
      <c r="F40" s="13">
        <f t="shared" si="5"/>
        <v>1.6129032258064502</v>
      </c>
      <c r="G40" s="3">
        <v>1130.5999999999999</v>
      </c>
      <c r="H40" s="13">
        <f t="shared" si="6"/>
        <v>1.3082437275985681</v>
      </c>
      <c r="I40">
        <v>1130</v>
      </c>
      <c r="J40" s="14">
        <f t="shared" si="7"/>
        <v>1.2544802867383575</v>
      </c>
      <c r="K40" s="3">
        <v>130379</v>
      </c>
      <c r="L40">
        <v>58943.4</v>
      </c>
      <c r="M40" s="3">
        <v>71</v>
      </c>
      <c r="N40">
        <v>80</v>
      </c>
      <c r="O40" s="4">
        <v>89</v>
      </c>
      <c r="P40">
        <v>97</v>
      </c>
    </row>
    <row r="41" spans="1:16" x14ac:dyDescent="0.25">
      <c r="A41" s="12" t="s">
        <v>33</v>
      </c>
      <c r="B41" s="13">
        <v>13</v>
      </c>
      <c r="C41" s="3">
        <v>13</v>
      </c>
      <c r="D41" s="13">
        <f t="shared" si="4"/>
        <v>0</v>
      </c>
      <c r="E41">
        <v>13</v>
      </c>
      <c r="F41" s="13">
        <f t="shared" si="5"/>
        <v>0</v>
      </c>
      <c r="G41" s="3">
        <v>13</v>
      </c>
      <c r="H41" s="13">
        <f t="shared" si="6"/>
        <v>0</v>
      </c>
      <c r="I41">
        <v>13</v>
      </c>
      <c r="J41" s="14">
        <f t="shared" si="7"/>
        <v>0</v>
      </c>
      <c r="K41" s="3">
        <v>93370.6</v>
      </c>
      <c r="L41">
        <v>399.4</v>
      </c>
      <c r="M41" s="3">
        <v>4</v>
      </c>
      <c r="N41">
        <v>5</v>
      </c>
      <c r="O41" s="4">
        <v>2</v>
      </c>
      <c r="P41">
        <v>3</v>
      </c>
    </row>
    <row r="42" spans="1:16" x14ac:dyDescent="0.25">
      <c r="A42" s="12" t="s">
        <v>34</v>
      </c>
      <c r="B42" s="13">
        <v>23</v>
      </c>
      <c r="C42" s="3">
        <v>23</v>
      </c>
      <c r="D42" s="13">
        <f t="shared" si="4"/>
        <v>0</v>
      </c>
      <c r="E42">
        <v>23</v>
      </c>
      <c r="F42" s="13">
        <f t="shared" si="5"/>
        <v>0</v>
      </c>
      <c r="G42" s="3">
        <v>23</v>
      </c>
      <c r="H42" s="13">
        <f t="shared" si="6"/>
        <v>0</v>
      </c>
      <c r="I42">
        <v>23</v>
      </c>
      <c r="J42" s="14">
        <f t="shared" si="7"/>
        <v>0</v>
      </c>
      <c r="K42" s="3">
        <v>79081.8</v>
      </c>
      <c r="L42">
        <v>7267.8</v>
      </c>
      <c r="M42" s="3">
        <v>6</v>
      </c>
      <c r="N42">
        <v>7</v>
      </c>
      <c r="O42" s="4">
        <v>4</v>
      </c>
      <c r="P42">
        <v>5</v>
      </c>
    </row>
    <row r="43" spans="1:16" x14ac:dyDescent="0.25">
      <c r="A43" s="12" t="s">
        <v>35</v>
      </c>
      <c r="B43" s="13">
        <v>223</v>
      </c>
      <c r="C43" s="3">
        <v>225</v>
      </c>
      <c r="D43" s="13">
        <f t="shared" si="4"/>
        <v>0.89686098654708779</v>
      </c>
      <c r="E43">
        <v>226</v>
      </c>
      <c r="F43" s="13">
        <f t="shared" si="5"/>
        <v>1.3452914798206317</v>
      </c>
      <c r="G43" s="3">
        <v>225.8</v>
      </c>
      <c r="H43" s="13">
        <f t="shared" si="6"/>
        <v>1.255605381165914</v>
      </c>
      <c r="I43">
        <v>226</v>
      </c>
      <c r="J43" s="14">
        <f t="shared" si="7"/>
        <v>1.3452914798206317</v>
      </c>
      <c r="K43" s="3">
        <v>89031</v>
      </c>
      <c r="L43">
        <v>30312.2</v>
      </c>
      <c r="M43" s="3">
        <v>14</v>
      </c>
      <c r="N43">
        <v>20</v>
      </c>
      <c r="O43" s="4">
        <v>38</v>
      </c>
      <c r="P43">
        <v>44</v>
      </c>
    </row>
    <row r="44" spans="1:16" x14ac:dyDescent="0.25">
      <c r="A44" s="12" t="s">
        <v>36</v>
      </c>
      <c r="B44" s="13">
        <v>310</v>
      </c>
      <c r="C44" s="3">
        <v>315</v>
      </c>
      <c r="D44" s="13">
        <f t="shared" si="4"/>
        <v>1.6129032258064502</v>
      </c>
      <c r="E44">
        <v>315</v>
      </c>
      <c r="F44" s="13">
        <f t="shared" si="5"/>
        <v>1.6129032258064502</v>
      </c>
      <c r="G44" s="3">
        <v>315</v>
      </c>
      <c r="H44" s="13">
        <f t="shared" si="6"/>
        <v>1.6129032258064502</v>
      </c>
      <c r="I44">
        <v>315</v>
      </c>
      <c r="J44" s="14">
        <f t="shared" si="7"/>
        <v>1.6129032258064502</v>
      </c>
      <c r="K44" s="3">
        <v>87144</v>
      </c>
      <c r="L44">
        <v>25861.200000000001</v>
      </c>
      <c r="M44" s="3">
        <v>18</v>
      </c>
      <c r="N44">
        <v>20</v>
      </c>
      <c r="O44" s="4">
        <v>43</v>
      </c>
      <c r="P44">
        <v>45</v>
      </c>
    </row>
    <row r="45" spans="1:16" x14ac:dyDescent="0.25">
      <c r="A45" s="12" t="s">
        <v>38</v>
      </c>
      <c r="B45" s="13">
        <v>537</v>
      </c>
      <c r="C45" s="3">
        <v>537</v>
      </c>
      <c r="D45" s="13">
        <f t="shared" si="4"/>
        <v>0</v>
      </c>
      <c r="E45">
        <v>539</v>
      </c>
      <c r="F45" s="13">
        <f t="shared" si="5"/>
        <v>0.37243947858474069</v>
      </c>
      <c r="G45" s="3">
        <v>538</v>
      </c>
      <c r="H45" s="13">
        <f t="shared" si="6"/>
        <v>0.18621973929235924</v>
      </c>
      <c r="I45">
        <v>538</v>
      </c>
      <c r="J45" s="14">
        <f t="shared" si="7"/>
        <v>0.18621973929235924</v>
      </c>
      <c r="K45" s="3">
        <v>90256.2</v>
      </c>
      <c r="L45">
        <v>19975.599999999999</v>
      </c>
      <c r="M45" s="3">
        <v>7</v>
      </c>
      <c r="N45">
        <v>11</v>
      </c>
      <c r="O45" s="4">
        <v>26</v>
      </c>
      <c r="P45">
        <v>29</v>
      </c>
    </row>
    <row r="46" spans="1:16" x14ac:dyDescent="0.25">
      <c r="A46" s="12" t="s">
        <v>74</v>
      </c>
      <c r="B46" s="13"/>
      <c r="C46" s="3"/>
      <c r="D46" s="13">
        <f>AVERAGE(D26:D45)</f>
        <v>0.87340135026227284</v>
      </c>
      <c r="F46" s="13">
        <f>AVERAGE(F26:F45)</f>
        <v>1.8844999430995397</v>
      </c>
      <c r="G46" s="3"/>
      <c r="H46" s="13">
        <f>AVERAGE(H26:H45)</f>
        <v>1.3025595608504337</v>
      </c>
      <c r="J46" s="14">
        <f>AVERAGE(J26:J45)</f>
        <v>1.3234644437934049</v>
      </c>
      <c r="K46" s="3"/>
      <c r="M46" s="3"/>
      <c r="O46" s="4"/>
    </row>
    <row r="47" spans="1:16" x14ac:dyDescent="0.25">
      <c r="A47" s="12"/>
      <c r="B47" s="13"/>
      <c r="C47" s="3"/>
      <c r="D47" s="13"/>
      <c r="F47" s="13"/>
      <c r="G47" s="3"/>
      <c r="H47" s="13"/>
      <c r="J47" s="14"/>
      <c r="K47" s="3"/>
      <c r="M47" s="3"/>
      <c r="O47" s="4"/>
    </row>
    <row r="48" spans="1:16" x14ac:dyDescent="0.25">
      <c r="A48" s="12"/>
      <c r="B48" s="13"/>
      <c r="C48" s="3"/>
      <c r="D48" s="13"/>
      <c r="F48" s="13"/>
      <c r="G48" s="3"/>
      <c r="H48" s="13"/>
      <c r="J48" s="14"/>
      <c r="K48" s="3"/>
      <c r="M48" s="3"/>
      <c r="O48" s="4"/>
    </row>
    <row r="49" spans="1:16" x14ac:dyDescent="0.25">
      <c r="A49" s="12" t="s">
        <v>46</v>
      </c>
      <c r="B49" s="13">
        <v>111</v>
      </c>
      <c r="C49" s="3">
        <v>111</v>
      </c>
      <c r="D49" s="13">
        <f t="shared" ref="D49:D68" si="8">((C49 / B49) - 1) * 100</f>
        <v>0</v>
      </c>
      <c r="E49">
        <v>111</v>
      </c>
      <c r="F49" s="13">
        <f t="shared" ref="F49:F68" si="9">((E49 / B49) - 1) * 100</f>
        <v>0</v>
      </c>
      <c r="G49" s="3">
        <v>111</v>
      </c>
      <c r="H49" s="13">
        <f t="shared" ref="H49:H68" si="10">((G49 / B49) - 1) * 100</f>
        <v>0</v>
      </c>
      <c r="I49">
        <v>111</v>
      </c>
      <c r="J49" s="14">
        <f t="shared" ref="J49:J68" si="11">((I49 / B49) - 1) * 100</f>
        <v>0</v>
      </c>
      <c r="K49" s="3">
        <v>141461</v>
      </c>
      <c r="L49">
        <v>87.2</v>
      </c>
      <c r="M49" s="3">
        <v>15</v>
      </c>
      <c r="N49">
        <v>17</v>
      </c>
      <c r="O49" s="4">
        <v>3</v>
      </c>
      <c r="P49">
        <v>3</v>
      </c>
    </row>
    <row r="50" spans="1:16" x14ac:dyDescent="0.25">
      <c r="A50" s="12" t="s">
        <v>57</v>
      </c>
      <c r="B50" s="13">
        <v>214</v>
      </c>
      <c r="C50" s="3">
        <v>220</v>
      </c>
      <c r="D50" s="13">
        <f t="shared" si="8"/>
        <v>2.8037383177569986</v>
      </c>
      <c r="E50">
        <v>237</v>
      </c>
      <c r="F50" s="13">
        <f t="shared" si="9"/>
        <v>10.747663551401864</v>
      </c>
      <c r="G50" s="3">
        <v>229</v>
      </c>
      <c r="H50" s="13">
        <f t="shared" si="10"/>
        <v>7.0093457943925186</v>
      </c>
      <c r="I50">
        <v>228</v>
      </c>
      <c r="J50" s="14">
        <f t="shared" si="11"/>
        <v>6.5420560747663448</v>
      </c>
      <c r="K50" s="3">
        <v>172123</v>
      </c>
      <c r="L50">
        <v>29814</v>
      </c>
      <c r="M50" s="3">
        <v>30</v>
      </c>
      <c r="N50">
        <v>34</v>
      </c>
      <c r="O50" s="4">
        <v>4</v>
      </c>
      <c r="P50">
        <v>7</v>
      </c>
    </row>
    <row r="51" spans="1:16" x14ac:dyDescent="0.25">
      <c r="A51" s="12" t="s">
        <v>59</v>
      </c>
      <c r="B51" s="13">
        <v>4013</v>
      </c>
      <c r="C51" s="3">
        <v>4190</v>
      </c>
      <c r="D51" s="13">
        <f t="shared" si="8"/>
        <v>4.4106653376526195</v>
      </c>
      <c r="E51">
        <v>4213</v>
      </c>
      <c r="F51" s="13">
        <f t="shared" si="9"/>
        <v>4.9838026414154024</v>
      </c>
      <c r="G51" s="3">
        <v>4197.8</v>
      </c>
      <c r="H51" s="13">
        <f t="shared" si="10"/>
        <v>4.6050336406678438</v>
      </c>
      <c r="I51">
        <v>4194</v>
      </c>
      <c r="J51" s="14">
        <f t="shared" si="11"/>
        <v>4.5103413904809431</v>
      </c>
      <c r="K51" s="3">
        <v>334338</v>
      </c>
      <c r="L51">
        <v>142553</v>
      </c>
      <c r="M51" s="3">
        <v>325</v>
      </c>
      <c r="N51">
        <v>338</v>
      </c>
      <c r="O51" s="4">
        <v>175</v>
      </c>
      <c r="P51">
        <v>186</v>
      </c>
    </row>
    <row r="52" spans="1:16" x14ac:dyDescent="0.25">
      <c r="A52" s="12" t="s">
        <v>60</v>
      </c>
      <c r="B52" s="13">
        <v>5101</v>
      </c>
      <c r="C52" s="3">
        <v>5278</v>
      </c>
      <c r="D52" s="13">
        <f t="shared" si="8"/>
        <v>3.4699078612036915</v>
      </c>
      <c r="E52">
        <v>5310</v>
      </c>
      <c r="F52" s="13">
        <f t="shared" si="9"/>
        <v>4.0972358361105687</v>
      </c>
      <c r="G52" s="3">
        <v>5295.8</v>
      </c>
      <c r="H52" s="13">
        <f t="shared" si="10"/>
        <v>3.8188590472456374</v>
      </c>
      <c r="I52">
        <v>5302</v>
      </c>
      <c r="J52" s="14">
        <f t="shared" si="11"/>
        <v>3.940403842383855</v>
      </c>
      <c r="K52" s="3">
        <v>345587</v>
      </c>
      <c r="L52">
        <v>131047</v>
      </c>
      <c r="M52" s="3">
        <v>367</v>
      </c>
      <c r="N52">
        <v>384</v>
      </c>
      <c r="O52" s="4">
        <v>183</v>
      </c>
      <c r="P52">
        <v>196</v>
      </c>
    </row>
    <row r="53" spans="1:16" x14ac:dyDescent="0.25">
      <c r="A53" s="12" t="s">
        <v>61</v>
      </c>
      <c r="B53" s="13">
        <v>8128</v>
      </c>
      <c r="C53" s="3">
        <v>8254</v>
      </c>
      <c r="D53" s="13">
        <f t="shared" si="8"/>
        <v>1.5501968503937036</v>
      </c>
      <c r="E53">
        <v>8266</v>
      </c>
      <c r="F53" s="13">
        <f t="shared" si="9"/>
        <v>1.6978346456692828</v>
      </c>
      <c r="G53" s="3">
        <v>8259</v>
      </c>
      <c r="H53" s="13">
        <f t="shared" si="10"/>
        <v>1.6117125984252079</v>
      </c>
      <c r="I53">
        <v>8257</v>
      </c>
      <c r="J53" s="14">
        <f t="shared" si="11"/>
        <v>1.5871062992125928</v>
      </c>
      <c r="K53" s="3">
        <v>417065</v>
      </c>
      <c r="L53">
        <v>111222</v>
      </c>
      <c r="M53" s="3">
        <v>294</v>
      </c>
      <c r="N53">
        <v>300</v>
      </c>
      <c r="O53" s="4">
        <v>202</v>
      </c>
      <c r="P53">
        <v>208</v>
      </c>
    </row>
    <row r="54" spans="1:16" x14ac:dyDescent="0.25">
      <c r="A54" s="12" t="s">
        <v>62</v>
      </c>
      <c r="B54" s="13">
        <v>73</v>
      </c>
      <c r="C54" s="3">
        <v>73</v>
      </c>
      <c r="D54" s="13">
        <f t="shared" si="8"/>
        <v>0</v>
      </c>
      <c r="E54">
        <v>73</v>
      </c>
      <c r="F54" s="13">
        <f t="shared" si="9"/>
        <v>0</v>
      </c>
      <c r="G54" s="3">
        <v>73</v>
      </c>
      <c r="H54" s="13">
        <f t="shared" si="10"/>
        <v>0</v>
      </c>
      <c r="I54">
        <v>73</v>
      </c>
      <c r="J54" s="14">
        <f t="shared" si="11"/>
        <v>0</v>
      </c>
      <c r="K54" s="3">
        <v>213074</v>
      </c>
      <c r="L54">
        <v>386.2</v>
      </c>
      <c r="M54" s="3">
        <v>17</v>
      </c>
      <c r="N54">
        <v>17</v>
      </c>
      <c r="O54" s="4">
        <v>2</v>
      </c>
      <c r="P54">
        <v>2</v>
      </c>
    </row>
    <row r="55" spans="1:16" x14ac:dyDescent="0.25">
      <c r="A55" s="12" t="s">
        <v>63</v>
      </c>
      <c r="B55" s="13">
        <v>145</v>
      </c>
      <c r="C55" s="3">
        <v>147</v>
      </c>
      <c r="D55" s="13">
        <f t="shared" si="8"/>
        <v>1.379310344827589</v>
      </c>
      <c r="E55">
        <v>148</v>
      </c>
      <c r="F55" s="13">
        <f t="shared" si="9"/>
        <v>2.0689655172413834</v>
      </c>
      <c r="G55" s="3">
        <v>147.4</v>
      </c>
      <c r="H55" s="13">
        <f t="shared" si="10"/>
        <v>1.6551724137931156</v>
      </c>
      <c r="I55">
        <v>147</v>
      </c>
      <c r="J55" s="14">
        <f t="shared" si="11"/>
        <v>1.379310344827589</v>
      </c>
      <c r="K55" s="3">
        <v>222217</v>
      </c>
      <c r="L55">
        <v>13528.2</v>
      </c>
      <c r="M55" s="3">
        <v>30</v>
      </c>
      <c r="N55">
        <v>31</v>
      </c>
      <c r="O55" s="4">
        <v>8</v>
      </c>
      <c r="P55">
        <v>8</v>
      </c>
    </row>
    <row r="56" spans="1:16" x14ac:dyDescent="0.25">
      <c r="A56" s="12" t="s">
        <v>64</v>
      </c>
      <c r="B56" s="13">
        <v>2640</v>
      </c>
      <c r="C56" s="3">
        <v>2768</v>
      </c>
      <c r="D56" s="13">
        <f t="shared" si="8"/>
        <v>4.8484848484848575</v>
      </c>
      <c r="E56">
        <v>2795</v>
      </c>
      <c r="F56" s="13">
        <f t="shared" si="9"/>
        <v>5.8712121212121104</v>
      </c>
      <c r="G56" s="3">
        <v>2781</v>
      </c>
      <c r="H56" s="13">
        <f t="shared" si="10"/>
        <v>5.3409090909090962</v>
      </c>
      <c r="I56">
        <v>2778</v>
      </c>
      <c r="J56" s="14">
        <f t="shared" si="11"/>
        <v>5.2272727272727249</v>
      </c>
      <c r="K56" s="3">
        <v>398284</v>
      </c>
      <c r="L56">
        <v>138337</v>
      </c>
      <c r="M56" s="3">
        <v>286</v>
      </c>
      <c r="N56">
        <v>322</v>
      </c>
      <c r="O56" s="4">
        <v>165</v>
      </c>
      <c r="P56">
        <v>181</v>
      </c>
    </row>
    <row r="57" spans="1:16" x14ac:dyDescent="0.25">
      <c r="A57" s="12" t="s">
        <v>65</v>
      </c>
      <c r="B57" s="13">
        <v>3604</v>
      </c>
      <c r="C57" s="3">
        <v>3771</v>
      </c>
      <c r="D57" s="13">
        <f t="shared" si="8"/>
        <v>4.6337402885682666</v>
      </c>
      <c r="E57">
        <v>3797</v>
      </c>
      <c r="F57" s="13">
        <f t="shared" si="9"/>
        <v>5.3551609322974425</v>
      </c>
      <c r="G57" s="3">
        <v>3786.2</v>
      </c>
      <c r="H57" s="13">
        <f t="shared" si="10"/>
        <v>5.0554938956714812</v>
      </c>
      <c r="I57">
        <v>3793</v>
      </c>
      <c r="J57" s="14">
        <f t="shared" si="11"/>
        <v>5.2441731409544889</v>
      </c>
      <c r="K57" s="3">
        <v>520505</v>
      </c>
      <c r="L57">
        <v>234993</v>
      </c>
      <c r="M57" s="3">
        <v>289</v>
      </c>
      <c r="N57">
        <v>313</v>
      </c>
      <c r="O57" s="4">
        <v>208</v>
      </c>
      <c r="P57">
        <v>219</v>
      </c>
    </row>
    <row r="58" spans="1:16" x14ac:dyDescent="0.25">
      <c r="A58" s="12" t="s">
        <v>47</v>
      </c>
      <c r="B58" s="13">
        <v>5600</v>
      </c>
      <c r="C58" s="3">
        <v>5744</v>
      </c>
      <c r="D58" s="13">
        <f t="shared" si="8"/>
        <v>2.5714285714285801</v>
      </c>
      <c r="E58">
        <v>5768</v>
      </c>
      <c r="F58" s="13">
        <f t="shared" si="9"/>
        <v>3.0000000000000027</v>
      </c>
      <c r="G58" s="3">
        <v>5753.6</v>
      </c>
      <c r="H58" s="13">
        <f t="shared" si="10"/>
        <v>2.742857142857158</v>
      </c>
      <c r="I58">
        <v>5754</v>
      </c>
      <c r="J58" s="14">
        <f t="shared" si="11"/>
        <v>2.750000000000008</v>
      </c>
      <c r="K58" s="3">
        <v>601073</v>
      </c>
      <c r="L58">
        <v>216539</v>
      </c>
      <c r="M58" s="3">
        <v>240</v>
      </c>
      <c r="N58">
        <v>262</v>
      </c>
      <c r="O58" s="4">
        <v>224</v>
      </c>
      <c r="P58">
        <v>231</v>
      </c>
    </row>
    <row r="59" spans="1:16" x14ac:dyDescent="0.25">
      <c r="A59" s="12" t="s">
        <v>48</v>
      </c>
      <c r="B59" s="13">
        <v>34</v>
      </c>
      <c r="C59" s="3">
        <v>34</v>
      </c>
      <c r="D59" s="13">
        <f t="shared" si="8"/>
        <v>0</v>
      </c>
      <c r="E59">
        <v>34</v>
      </c>
      <c r="F59" s="13">
        <f t="shared" si="9"/>
        <v>0</v>
      </c>
      <c r="G59" s="3">
        <v>34</v>
      </c>
      <c r="H59" s="13">
        <f t="shared" si="10"/>
        <v>0</v>
      </c>
      <c r="I59">
        <v>34</v>
      </c>
      <c r="J59" s="14">
        <f t="shared" si="11"/>
        <v>0</v>
      </c>
      <c r="K59" s="3">
        <v>238087</v>
      </c>
      <c r="L59">
        <v>477.6</v>
      </c>
      <c r="M59" s="3">
        <v>16</v>
      </c>
      <c r="N59">
        <v>16</v>
      </c>
      <c r="O59" s="4">
        <v>3</v>
      </c>
      <c r="P59">
        <v>3</v>
      </c>
    </row>
    <row r="60" spans="1:16" x14ac:dyDescent="0.25">
      <c r="A60" s="12" t="s">
        <v>49</v>
      </c>
      <c r="B60" s="13">
        <v>67</v>
      </c>
      <c r="C60" s="3">
        <v>67</v>
      </c>
      <c r="D60" s="13">
        <f t="shared" si="8"/>
        <v>0</v>
      </c>
      <c r="E60">
        <v>68</v>
      </c>
      <c r="F60" s="13">
        <f t="shared" si="9"/>
        <v>1.4925373134328401</v>
      </c>
      <c r="G60" s="3">
        <v>67.2</v>
      </c>
      <c r="H60" s="13">
        <f t="shared" si="10"/>
        <v>0.29850746268658135</v>
      </c>
      <c r="I60">
        <v>67</v>
      </c>
      <c r="J60" s="14">
        <f t="shared" si="11"/>
        <v>0</v>
      </c>
      <c r="K60" s="3">
        <v>226387</v>
      </c>
      <c r="L60">
        <v>4650.2</v>
      </c>
      <c r="M60" s="3">
        <v>22</v>
      </c>
      <c r="N60">
        <v>28</v>
      </c>
      <c r="O60" s="4">
        <v>5</v>
      </c>
      <c r="P60">
        <v>7</v>
      </c>
    </row>
    <row r="61" spans="1:16" x14ac:dyDescent="0.25">
      <c r="A61" s="12" t="s">
        <v>50</v>
      </c>
      <c r="B61" s="13">
        <v>1280</v>
      </c>
      <c r="C61" s="3">
        <v>1322</v>
      </c>
      <c r="D61" s="13">
        <f t="shared" si="8"/>
        <v>3.2812499999999911</v>
      </c>
      <c r="E61">
        <v>1337</v>
      </c>
      <c r="F61" s="13">
        <f t="shared" si="9"/>
        <v>4.4531249999999911</v>
      </c>
      <c r="G61" s="3">
        <v>1329.4</v>
      </c>
      <c r="H61" s="13">
        <f t="shared" si="10"/>
        <v>3.8593749999999982</v>
      </c>
      <c r="I61">
        <v>1327</v>
      </c>
      <c r="J61" s="14">
        <f t="shared" si="11"/>
        <v>3.6718749999999911</v>
      </c>
      <c r="K61" s="3">
        <v>547021</v>
      </c>
      <c r="L61">
        <v>274371</v>
      </c>
      <c r="M61" s="3">
        <v>204</v>
      </c>
      <c r="N61">
        <v>218</v>
      </c>
      <c r="O61" s="4">
        <v>156</v>
      </c>
      <c r="P61">
        <v>165</v>
      </c>
    </row>
    <row r="62" spans="1:16" x14ac:dyDescent="0.25">
      <c r="A62" s="12" t="s">
        <v>51</v>
      </c>
      <c r="B62" s="13">
        <v>1732</v>
      </c>
      <c r="C62" s="3">
        <v>1785</v>
      </c>
      <c r="D62" s="13">
        <f t="shared" si="8"/>
        <v>3.060046189376453</v>
      </c>
      <c r="E62">
        <v>1795</v>
      </c>
      <c r="F62" s="13">
        <f t="shared" si="9"/>
        <v>3.6374133949191645</v>
      </c>
      <c r="G62" s="3">
        <v>1789.4</v>
      </c>
      <c r="H62" s="13">
        <f t="shared" si="10"/>
        <v>3.3140877598152541</v>
      </c>
      <c r="I62">
        <v>1790</v>
      </c>
      <c r="J62" s="14">
        <f t="shared" si="11"/>
        <v>3.3487297921477976</v>
      </c>
      <c r="K62" s="3">
        <v>544142</v>
      </c>
      <c r="L62">
        <v>244455</v>
      </c>
      <c r="M62" s="3">
        <v>194</v>
      </c>
      <c r="N62">
        <v>215</v>
      </c>
      <c r="O62" s="4">
        <v>174</v>
      </c>
      <c r="P62">
        <v>182</v>
      </c>
    </row>
    <row r="63" spans="1:16" x14ac:dyDescent="0.25">
      <c r="A63" s="12" t="s">
        <v>52</v>
      </c>
      <c r="B63" s="13">
        <v>2784</v>
      </c>
      <c r="C63" s="3">
        <v>2841</v>
      </c>
      <c r="D63" s="13">
        <f t="shared" si="8"/>
        <v>2.0474137931034475</v>
      </c>
      <c r="E63">
        <v>2854</v>
      </c>
      <c r="F63" s="13">
        <f t="shared" si="9"/>
        <v>2.5143678160919558</v>
      </c>
      <c r="G63" s="3">
        <v>2845.6</v>
      </c>
      <c r="H63" s="13">
        <f t="shared" si="10"/>
        <v>2.2126436781609193</v>
      </c>
      <c r="I63">
        <v>2844</v>
      </c>
      <c r="J63" s="14">
        <f t="shared" si="11"/>
        <v>2.155172413793105</v>
      </c>
      <c r="K63" s="3">
        <v>795440</v>
      </c>
      <c r="L63">
        <v>384016</v>
      </c>
      <c r="M63" s="3">
        <v>219</v>
      </c>
      <c r="N63">
        <v>231</v>
      </c>
      <c r="O63" s="4">
        <v>189</v>
      </c>
      <c r="P63">
        <v>200</v>
      </c>
    </row>
    <row r="64" spans="1:16" x14ac:dyDescent="0.25">
      <c r="A64" s="12" t="s">
        <v>53</v>
      </c>
      <c r="B64" s="13">
        <v>15</v>
      </c>
      <c r="C64" s="3">
        <v>15</v>
      </c>
      <c r="D64" s="13">
        <f t="shared" si="8"/>
        <v>0</v>
      </c>
      <c r="E64">
        <v>16</v>
      </c>
      <c r="F64" s="13">
        <f t="shared" si="9"/>
        <v>6.6666666666666652</v>
      </c>
      <c r="G64" s="3">
        <v>15.2</v>
      </c>
      <c r="H64" s="13">
        <f t="shared" si="10"/>
        <v>1.3333333333333197</v>
      </c>
      <c r="I64">
        <v>15</v>
      </c>
      <c r="J64" s="14">
        <f t="shared" si="11"/>
        <v>0</v>
      </c>
      <c r="K64" s="3">
        <v>317168</v>
      </c>
      <c r="L64">
        <v>3901.6</v>
      </c>
      <c r="M64" s="3">
        <v>6</v>
      </c>
      <c r="N64">
        <v>7</v>
      </c>
      <c r="O64" s="4">
        <v>2</v>
      </c>
      <c r="P64">
        <v>2</v>
      </c>
    </row>
    <row r="65" spans="1:16" x14ac:dyDescent="0.25">
      <c r="A65" s="12" t="s">
        <v>54</v>
      </c>
      <c r="B65" s="13">
        <v>25</v>
      </c>
      <c r="C65" s="3">
        <v>25</v>
      </c>
      <c r="D65" s="13">
        <f t="shared" si="8"/>
        <v>0</v>
      </c>
      <c r="E65">
        <v>25</v>
      </c>
      <c r="F65" s="13">
        <f t="shared" si="9"/>
        <v>0</v>
      </c>
      <c r="G65" s="3">
        <v>25</v>
      </c>
      <c r="H65" s="13">
        <f t="shared" si="10"/>
        <v>0</v>
      </c>
      <c r="I65">
        <v>25</v>
      </c>
      <c r="J65" s="14">
        <f t="shared" si="11"/>
        <v>0</v>
      </c>
      <c r="K65" s="3">
        <v>260892</v>
      </c>
      <c r="L65">
        <v>3543.6</v>
      </c>
      <c r="M65" s="3">
        <v>7</v>
      </c>
      <c r="N65">
        <v>9</v>
      </c>
      <c r="O65" s="4">
        <v>4</v>
      </c>
      <c r="P65">
        <v>5</v>
      </c>
    </row>
    <row r="66" spans="1:16" x14ac:dyDescent="0.25">
      <c r="A66" s="12" t="s">
        <v>55</v>
      </c>
      <c r="B66" s="13">
        <v>564</v>
      </c>
      <c r="C66" s="3">
        <v>578</v>
      </c>
      <c r="D66" s="13">
        <f t="shared" si="8"/>
        <v>2.4822695035461084</v>
      </c>
      <c r="E66">
        <v>583</v>
      </c>
      <c r="F66" s="13">
        <f t="shared" si="9"/>
        <v>3.3687943262411313</v>
      </c>
      <c r="G66" s="3">
        <v>580.6</v>
      </c>
      <c r="H66" s="13">
        <f t="shared" si="10"/>
        <v>2.9432624113475248</v>
      </c>
      <c r="I66">
        <v>581</v>
      </c>
      <c r="J66" s="14">
        <f t="shared" si="11"/>
        <v>3.0141843971631221</v>
      </c>
      <c r="K66" s="3">
        <v>497774</v>
      </c>
      <c r="L66">
        <v>233651</v>
      </c>
      <c r="M66" s="3">
        <v>44</v>
      </c>
      <c r="N66">
        <v>56</v>
      </c>
      <c r="O66" s="4">
        <v>106</v>
      </c>
      <c r="P66">
        <v>119</v>
      </c>
    </row>
    <row r="67" spans="1:16" x14ac:dyDescent="0.25">
      <c r="A67" s="12" t="s">
        <v>56</v>
      </c>
      <c r="B67" s="13">
        <v>758</v>
      </c>
      <c r="C67" s="3">
        <v>766</v>
      </c>
      <c r="D67" s="13">
        <f t="shared" si="8"/>
        <v>1.055408970976246</v>
      </c>
      <c r="E67">
        <v>770</v>
      </c>
      <c r="F67" s="13">
        <f t="shared" si="9"/>
        <v>1.5831134564643801</v>
      </c>
      <c r="G67" s="3">
        <v>768</v>
      </c>
      <c r="H67" s="13">
        <f t="shared" si="10"/>
        <v>1.3192612137203241</v>
      </c>
      <c r="I67">
        <v>768</v>
      </c>
      <c r="J67" s="14">
        <f t="shared" si="11"/>
        <v>1.3192612137203241</v>
      </c>
      <c r="K67" s="3">
        <v>602023</v>
      </c>
      <c r="L67">
        <v>317225</v>
      </c>
      <c r="M67" s="3">
        <v>50</v>
      </c>
      <c r="N67">
        <v>56</v>
      </c>
      <c r="O67" s="4">
        <v>84</v>
      </c>
      <c r="P67">
        <v>89</v>
      </c>
    </row>
    <row r="68" spans="1:16" x14ac:dyDescent="0.25">
      <c r="A68" s="12" t="s">
        <v>58</v>
      </c>
      <c r="B68" s="13">
        <v>1342</v>
      </c>
      <c r="C68" s="3">
        <v>1344</v>
      </c>
      <c r="D68" s="13">
        <f t="shared" si="8"/>
        <v>0.14903129657228842</v>
      </c>
      <c r="E68">
        <v>1348</v>
      </c>
      <c r="F68" s="13">
        <f t="shared" si="9"/>
        <v>0.44709388971684305</v>
      </c>
      <c r="G68" s="3">
        <v>1346.2</v>
      </c>
      <c r="H68" s="13">
        <f t="shared" si="10"/>
        <v>0.31296572280179458</v>
      </c>
      <c r="I68">
        <v>1347</v>
      </c>
      <c r="J68" s="14">
        <f t="shared" si="11"/>
        <v>0.37257824143070994</v>
      </c>
      <c r="K68" s="3">
        <v>581533</v>
      </c>
      <c r="L68">
        <v>199764</v>
      </c>
      <c r="M68" s="3">
        <v>23</v>
      </c>
      <c r="N68">
        <v>31</v>
      </c>
      <c r="O68" s="4">
        <v>61</v>
      </c>
      <c r="P68">
        <v>67</v>
      </c>
    </row>
    <row r="69" spans="1:16" x14ac:dyDescent="0.25">
      <c r="A69" t="s">
        <v>74</v>
      </c>
      <c r="D69" s="3">
        <f>AVERAGE(D49:D68)</f>
        <v>1.8871446086945416</v>
      </c>
      <c r="F69" s="3">
        <f>AVERAGE(F49:F68)</f>
        <v>3.0992493554440514</v>
      </c>
      <c r="H69" s="3">
        <f>AVERAGE(H49:H68)</f>
        <v>2.3716410102913885</v>
      </c>
      <c r="J69" s="4">
        <f>AVERAGE(J49:J68)</f>
        <v>2.2531232439076798</v>
      </c>
      <c r="K69">
        <f>AVERAGE(K49:K68)</f>
        <v>398809.7</v>
      </c>
      <c r="L69">
        <f>AVERAGE(L49:L68)</f>
        <v>134228.08000000002</v>
      </c>
    </row>
    <row r="71" spans="1:16" x14ac:dyDescent="0.25">
      <c r="A71" t="s">
        <v>90</v>
      </c>
      <c r="D71">
        <f>AVERAGE(D3:D22,D26:D45,D49:D70)</f>
        <v>1.0949880611842535</v>
      </c>
      <c r="F71">
        <f>AVERAGE(F3:F22,F26:F45,F49:F70)</f>
        <v>2.0323099444011383</v>
      </c>
      <c r="H71">
        <f>AVERAGE(H3:H22,H26:H45,H49:H70)</f>
        <v>1.5024520515202624</v>
      </c>
      <c r="J71">
        <f>AVERAGE(J3:J22,J26:J45,J49:J70)</f>
        <v>1.4587421414071278</v>
      </c>
      <c r="K71">
        <f>AVERAGE(K3:K22,K26:K45,K49:K70)</f>
        <v>180810.01147540982</v>
      </c>
      <c r="L71">
        <f>AVERAGE(L3:L22,L26:L45,L49:L70)</f>
        <v>63523.32918032787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topLeftCell="A52" workbookViewId="0">
      <selection activeCell="O74" sqref="O74"/>
    </sheetView>
  </sheetViews>
  <sheetFormatPr defaultRowHeight="15" x14ac:dyDescent="0.25"/>
  <cols>
    <col min="1" max="1" width="18.28515625" customWidth="1"/>
    <col min="2" max="2" width="9.7109375" style="3" customWidth="1"/>
    <col min="4" max="4" width="13.140625" style="3" customWidth="1"/>
    <col min="6" max="6" width="13.7109375" style="3" customWidth="1"/>
    <col min="8" max="8" width="10.7109375" style="3" customWidth="1"/>
    <col min="10" max="10" width="9.140625" style="4"/>
    <col min="11" max="11" width="13.85546875" customWidth="1"/>
    <col min="12" max="12" width="13.42578125" customWidth="1"/>
    <col min="17" max="17" width="45.7109375" customWidth="1"/>
  </cols>
  <sheetData>
    <row r="1" spans="1:17" x14ac:dyDescent="0.25">
      <c r="A1" t="s">
        <v>1</v>
      </c>
      <c r="B1" s="4" t="s">
        <v>66</v>
      </c>
      <c r="C1" t="s">
        <v>2</v>
      </c>
      <c r="D1" s="3" t="s">
        <v>67</v>
      </c>
      <c r="E1" t="s">
        <v>3</v>
      </c>
      <c r="F1" s="3" t="s">
        <v>67</v>
      </c>
      <c r="G1" t="s">
        <v>4</v>
      </c>
      <c r="H1" s="3" t="s">
        <v>67</v>
      </c>
      <c r="I1" t="s">
        <v>68</v>
      </c>
      <c r="J1" s="4" t="s">
        <v>67</v>
      </c>
      <c r="K1" t="s">
        <v>5</v>
      </c>
      <c r="L1" s="4" t="s">
        <v>89</v>
      </c>
      <c r="M1" t="s">
        <v>69</v>
      </c>
      <c r="N1" t="s">
        <v>70</v>
      </c>
      <c r="O1" t="s">
        <v>71</v>
      </c>
      <c r="P1" t="s">
        <v>72</v>
      </c>
      <c r="Q1" s="9" t="s">
        <v>84</v>
      </c>
    </row>
    <row r="3" spans="1:17" x14ac:dyDescent="0.25">
      <c r="A3" t="s">
        <v>6</v>
      </c>
      <c r="B3" s="4">
        <v>85</v>
      </c>
      <c r="C3" s="3">
        <v>85</v>
      </c>
      <c r="D3" s="3">
        <f t="shared" ref="D3:D22" si="0">((C3 / B3) - 1) * 100</f>
        <v>0</v>
      </c>
      <c r="E3">
        <v>85</v>
      </c>
      <c r="F3" s="3">
        <f>((E3 / B3) - 1) * 100</f>
        <v>0</v>
      </c>
      <c r="G3">
        <v>85</v>
      </c>
      <c r="H3" s="3">
        <f>((G3 / B3) - 1) * 100</f>
        <v>0</v>
      </c>
      <c r="I3">
        <v>85</v>
      </c>
      <c r="J3" s="4">
        <f t="shared" ref="J3:J22" si="1">((I3 / B3) - 1) * 100</f>
        <v>0</v>
      </c>
      <c r="K3" s="3">
        <v>136844</v>
      </c>
      <c r="L3">
        <v>72</v>
      </c>
      <c r="M3" s="3">
        <v>13</v>
      </c>
      <c r="N3">
        <v>13</v>
      </c>
      <c r="O3" s="4">
        <v>3</v>
      </c>
      <c r="P3">
        <v>3</v>
      </c>
    </row>
    <row r="4" spans="1:17" x14ac:dyDescent="0.25">
      <c r="A4" t="s">
        <v>17</v>
      </c>
      <c r="B4" s="4">
        <v>144</v>
      </c>
      <c r="C4" s="3">
        <v>144</v>
      </c>
      <c r="D4" s="3">
        <f t="shared" si="0"/>
        <v>0</v>
      </c>
      <c r="E4">
        <v>144</v>
      </c>
      <c r="F4" s="3">
        <f t="shared" ref="F4:F22" si="2">((E4 / B4) - 1) * 100</f>
        <v>0</v>
      </c>
      <c r="G4">
        <v>144</v>
      </c>
      <c r="H4" s="3">
        <f t="shared" ref="H4:H22" si="3">((G4 / B4) - 1) * 100</f>
        <v>0</v>
      </c>
      <c r="I4">
        <v>144</v>
      </c>
      <c r="J4" s="4">
        <f t="shared" si="1"/>
        <v>0</v>
      </c>
      <c r="K4" s="3">
        <v>236776</v>
      </c>
      <c r="L4">
        <v>101350</v>
      </c>
      <c r="M4" s="3">
        <v>18</v>
      </c>
      <c r="N4">
        <v>18</v>
      </c>
      <c r="O4" s="4">
        <v>1</v>
      </c>
      <c r="P4">
        <v>1</v>
      </c>
    </row>
    <row r="5" spans="1:17" x14ac:dyDescent="0.25">
      <c r="A5" t="s">
        <v>19</v>
      </c>
      <c r="B5" s="4">
        <v>754</v>
      </c>
      <c r="C5" s="3">
        <v>761</v>
      </c>
      <c r="D5" s="3">
        <f t="shared" si="0"/>
        <v>0.92838196286471053</v>
      </c>
      <c r="E5">
        <v>761</v>
      </c>
      <c r="F5" s="3">
        <f t="shared" si="2"/>
        <v>0.92838196286471053</v>
      </c>
      <c r="G5">
        <v>761</v>
      </c>
      <c r="H5" s="3">
        <f t="shared" si="3"/>
        <v>0.92838196286471053</v>
      </c>
      <c r="I5">
        <v>761</v>
      </c>
      <c r="J5" s="4">
        <f t="shared" si="1"/>
        <v>0.92838196286471053</v>
      </c>
      <c r="K5" s="10">
        <v>346339</v>
      </c>
      <c r="L5">
        <v>179985</v>
      </c>
      <c r="M5" s="3">
        <v>54</v>
      </c>
      <c r="N5">
        <v>54</v>
      </c>
      <c r="O5" s="4">
        <v>28</v>
      </c>
      <c r="P5">
        <v>28</v>
      </c>
    </row>
    <row r="6" spans="1:17" x14ac:dyDescent="0.25">
      <c r="A6" t="s">
        <v>20</v>
      </c>
      <c r="B6" s="4">
        <v>1079</v>
      </c>
      <c r="C6" s="3">
        <v>1085</v>
      </c>
      <c r="D6" s="3">
        <f t="shared" si="0"/>
        <v>0.55607043558851821</v>
      </c>
      <c r="E6">
        <v>1085</v>
      </c>
      <c r="F6" s="3">
        <f t="shared" si="2"/>
        <v>0.55607043558851821</v>
      </c>
      <c r="G6">
        <v>1085</v>
      </c>
      <c r="H6" s="3">
        <f t="shared" si="3"/>
        <v>0.55607043558851821</v>
      </c>
      <c r="I6">
        <v>1085</v>
      </c>
      <c r="J6" s="4">
        <f t="shared" si="1"/>
        <v>0.55607043558851821</v>
      </c>
      <c r="K6" s="10">
        <v>398248</v>
      </c>
      <c r="L6">
        <v>208935</v>
      </c>
      <c r="M6" s="3">
        <v>62</v>
      </c>
      <c r="N6">
        <v>62</v>
      </c>
      <c r="O6" s="4">
        <v>41</v>
      </c>
      <c r="P6">
        <v>41</v>
      </c>
    </row>
    <row r="7" spans="1:17" x14ac:dyDescent="0.25">
      <c r="A7" t="s">
        <v>21</v>
      </c>
      <c r="B7" s="4">
        <v>1579</v>
      </c>
      <c r="C7" s="3">
        <v>1593</v>
      </c>
      <c r="D7" s="3">
        <f t="shared" si="0"/>
        <v>0.88663711209626683</v>
      </c>
      <c r="E7">
        <v>1593</v>
      </c>
      <c r="F7" s="3">
        <f t="shared" si="2"/>
        <v>0.88663711209626683</v>
      </c>
      <c r="G7">
        <v>1593</v>
      </c>
      <c r="H7" s="3">
        <f t="shared" si="3"/>
        <v>0.88663711209626683</v>
      </c>
      <c r="I7">
        <v>1593</v>
      </c>
      <c r="J7" s="4">
        <f t="shared" si="1"/>
        <v>0.88663711209626683</v>
      </c>
      <c r="K7" s="10">
        <v>623078</v>
      </c>
      <c r="L7" s="11">
        <v>394367</v>
      </c>
      <c r="M7" s="3">
        <v>49</v>
      </c>
      <c r="N7">
        <v>49</v>
      </c>
      <c r="O7" s="4">
        <v>42</v>
      </c>
      <c r="P7">
        <v>42</v>
      </c>
    </row>
    <row r="8" spans="1:17" x14ac:dyDescent="0.25">
      <c r="A8" t="s">
        <v>22</v>
      </c>
      <c r="B8" s="3">
        <v>55</v>
      </c>
      <c r="C8" s="3">
        <v>55</v>
      </c>
      <c r="D8" s="3">
        <f t="shared" si="0"/>
        <v>0</v>
      </c>
      <c r="E8">
        <v>55</v>
      </c>
      <c r="F8" s="3">
        <f t="shared" si="2"/>
        <v>0</v>
      </c>
      <c r="G8">
        <v>55</v>
      </c>
      <c r="H8" s="3">
        <f t="shared" si="3"/>
        <v>0</v>
      </c>
      <c r="I8">
        <v>55</v>
      </c>
      <c r="J8" s="4">
        <f t="shared" si="1"/>
        <v>0</v>
      </c>
      <c r="K8" s="10">
        <v>186104</v>
      </c>
      <c r="L8">
        <v>88</v>
      </c>
      <c r="M8" s="3">
        <v>6</v>
      </c>
      <c r="N8">
        <v>6</v>
      </c>
      <c r="O8" s="4">
        <v>2</v>
      </c>
      <c r="P8">
        <v>2</v>
      </c>
    </row>
    <row r="9" spans="1:17" x14ac:dyDescent="0.25">
      <c r="A9" t="s">
        <v>23</v>
      </c>
      <c r="B9" s="3">
        <v>102</v>
      </c>
      <c r="C9" s="3">
        <v>103</v>
      </c>
      <c r="D9" s="3">
        <f t="shared" si="0"/>
        <v>0.98039215686274161</v>
      </c>
      <c r="E9">
        <v>103</v>
      </c>
      <c r="F9" s="3">
        <f t="shared" si="2"/>
        <v>0.98039215686274161</v>
      </c>
      <c r="G9">
        <v>103</v>
      </c>
      <c r="H9" s="3">
        <f t="shared" si="3"/>
        <v>0.98039215686274161</v>
      </c>
      <c r="I9">
        <v>103</v>
      </c>
      <c r="J9" s="4">
        <f t="shared" si="1"/>
        <v>0.98039215686274161</v>
      </c>
      <c r="K9" s="10">
        <v>309091</v>
      </c>
      <c r="L9">
        <v>119950</v>
      </c>
      <c r="M9" s="3">
        <v>12</v>
      </c>
      <c r="N9">
        <v>12</v>
      </c>
      <c r="O9" s="4">
        <v>4</v>
      </c>
      <c r="P9">
        <v>4</v>
      </c>
    </row>
    <row r="10" spans="1:17" x14ac:dyDescent="0.25">
      <c r="A10" t="s">
        <v>24</v>
      </c>
      <c r="B10" s="3">
        <v>509</v>
      </c>
      <c r="C10" s="3">
        <v>518</v>
      </c>
      <c r="D10" s="4">
        <f t="shared" si="0"/>
        <v>1.7681728880157177</v>
      </c>
      <c r="E10">
        <v>518</v>
      </c>
      <c r="F10" s="3">
        <f t="shared" si="2"/>
        <v>1.7681728880157177</v>
      </c>
      <c r="G10">
        <v>518</v>
      </c>
      <c r="H10" s="3">
        <f t="shared" si="3"/>
        <v>1.7681728880157177</v>
      </c>
      <c r="I10">
        <v>518</v>
      </c>
      <c r="J10" s="4">
        <f t="shared" si="1"/>
        <v>1.7681728880157177</v>
      </c>
      <c r="K10" s="10">
        <v>608304</v>
      </c>
      <c r="L10">
        <v>392353</v>
      </c>
      <c r="M10" s="3">
        <v>48</v>
      </c>
      <c r="N10">
        <v>48</v>
      </c>
      <c r="O10" s="4">
        <v>30</v>
      </c>
      <c r="P10">
        <v>30</v>
      </c>
    </row>
    <row r="11" spans="1:17" x14ac:dyDescent="0.25">
      <c r="A11" t="s">
        <v>25</v>
      </c>
      <c r="B11" s="3">
        <v>707</v>
      </c>
      <c r="C11" s="3">
        <v>718</v>
      </c>
      <c r="D11" s="3">
        <f t="shared" si="0"/>
        <v>1.5558698727015541</v>
      </c>
      <c r="E11">
        <v>718</v>
      </c>
      <c r="F11" s="3">
        <f t="shared" si="2"/>
        <v>1.5558698727015541</v>
      </c>
      <c r="G11">
        <v>718</v>
      </c>
      <c r="H11" s="3">
        <f t="shared" si="3"/>
        <v>1.5558698727015541</v>
      </c>
      <c r="I11">
        <v>718</v>
      </c>
      <c r="J11" s="4">
        <f t="shared" si="1"/>
        <v>1.5558698727015541</v>
      </c>
      <c r="K11" s="10">
        <v>628821</v>
      </c>
      <c r="L11">
        <v>390633</v>
      </c>
      <c r="M11" s="3">
        <v>53</v>
      </c>
      <c r="N11">
        <v>53</v>
      </c>
      <c r="O11" s="4">
        <v>40</v>
      </c>
      <c r="P11">
        <v>40</v>
      </c>
    </row>
    <row r="12" spans="1:17" x14ac:dyDescent="0.25">
      <c r="A12" t="s">
        <v>7</v>
      </c>
      <c r="B12" s="4">
        <v>1093</v>
      </c>
      <c r="C12" s="3">
        <v>1097</v>
      </c>
      <c r="D12" s="3">
        <f t="shared" si="0"/>
        <v>0.36596523330283404</v>
      </c>
      <c r="E12">
        <v>1097</v>
      </c>
      <c r="F12" s="3">
        <f t="shared" si="2"/>
        <v>0.36596523330283404</v>
      </c>
      <c r="G12">
        <v>1097</v>
      </c>
      <c r="H12" s="3">
        <f t="shared" si="3"/>
        <v>0.36596523330283404</v>
      </c>
      <c r="I12">
        <v>1097</v>
      </c>
      <c r="J12" s="4">
        <f t="shared" si="1"/>
        <v>0.36596523330283404</v>
      </c>
      <c r="K12" s="10">
        <v>664110</v>
      </c>
      <c r="L12">
        <v>402021</v>
      </c>
      <c r="M12" s="3">
        <v>38</v>
      </c>
      <c r="N12">
        <v>38</v>
      </c>
      <c r="O12" s="4">
        <v>45</v>
      </c>
      <c r="P12">
        <v>45</v>
      </c>
    </row>
    <row r="13" spans="1:17" x14ac:dyDescent="0.25">
      <c r="A13" t="s">
        <v>8</v>
      </c>
      <c r="B13" s="4">
        <v>32</v>
      </c>
      <c r="C13" s="3">
        <v>32</v>
      </c>
      <c r="D13" s="3">
        <f t="shared" si="0"/>
        <v>0</v>
      </c>
      <c r="E13">
        <v>32</v>
      </c>
      <c r="F13" s="3">
        <f t="shared" si="2"/>
        <v>0</v>
      </c>
      <c r="G13">
        <v>32</v>
      </c>
      <c r="H13" s="3">
        <f t="shared" si="3"/>
        <v>0</v>
      </c>
      <c r="I13">
        <v>32</v>
      </c>
      <c r="J13" s="4">
        <f t="shared" si="1"/>
        <v>0</v>
      </c>
      <c r="K13" s="10">
        <v>224635</v>
      </c>
      <c r="L13">
        <v>127</v>
      </c>
      <c r="M13" s="3">
        <v>5</v>
      </c>
      <c r="N13">
        <v>5</v>
      </c>
      <c r="O13" s="4">
        <v>3</v>
      </c>
      <c r="P13">
        <v>3</v>
      </c>
    </row>
    <row r="14" spans="1:17" x14ac:dyDescent="0.25">
      <c r="A14" t="s">
        <v>9</v>
      </c>
      <c r="B14" s="4">
        <v>46</v>
      </c>
      <c r="C14" s="3">
        <v>46</v>
      </c>
      <c r="D14" s="3">
        <f t="shared" si="0"/>
        <v>0</v>
      </c>
      <c r="E14">
        <v>46</v>
      </c>
      <c r="F14" s="3">
        <f t="shared" si="2"/>
        <v>0</v>
      </c>
      <c r="G14">
        <v>46</v>
      </c>
      <c r="H14" s="3">
        <f t="shared" si="3"/>
        <v>0</v>
      </c>
      <c r="I14">
        <v>46</v>
      </c>
      <c r="J14" s="4">
        <f t="shared" si="1"/>
        <v>0</v>
      </c>
      <c r="K14" s="10">
        <v>297601</v>
      </c>
      <c r="L14">
        <v>57</v>
      </c>
      <c r="M14" s="3">
        <v>11</v>
      </c>
      <c r="N14">
        <v>11</v>
      </c>
      <c r="O14" s="4">
        <v>5</v>
      </c>
      <c r="P14">
        <v>5</v>
      </c>
    </row>
    <row r="15" spans="1:17" x14ac:dyDescent="0.25">
      <c r="A15" t="s">
        <v>10</v>
      </c>
      <c r="B15" s="4">
        <v>258</v>
      </c>
      <c r="C15" s="3">
        <v>258</v>
      </c>
      <c r="D15" s="3">
        <f t="shared" si="0"/>
        <v>0</v>
      </c>
      <c r="E15">
        <v>258</v>
      </c>
      <c r="F15" s="3">
        <f t="shared" si="2"/>
        <v>0</v>
      </c>
      <c r="G15">
        <v>258</v>
      </c>
      <c r="H15" s="3">
        <f t="shared" si="3"/>
        <v>0</v>
      </c>
      <c r="I15">
        <v>258</v>
      </c>
      <c r="J15" s="4">
        <f t="shared" si="1"/>
        <v>0</v>
      </c>
      <c r="K15" s="10">
        <v>289072</v>
      </c>
      <c r="L15">
        <v>19441</v>
      </c>
      <c r="M15" s="3">
        <v>33</v>
      </c>
      <c r="N15">
        <v>33</v>
      </c>
      <c r="O15" s="4">
        <v>35</v>
      </c>
      <c r="P15">
        <v>35</v>
      </c>
    </row>
    <row r="16" spans="1:17" x14ac:dyDescent="0.25">
      <c r="A16" t="s">
        <v>11</v>
      </c>
      <c r="B16" s="4">
        <v>323</v>
      </c>
      <c r="C16" s="3">
        <v>324</v>
      </c>
      <c r="D16" s="3">
        <f t="shared" si="0"/>
        <v>0.30959752321981782</v>
      </c>
      <c r="E16">
        <v>324</v>
      </c>
      <c r="F16" s="3">
        <f t="shared" si="2"/>
        <v>0.30959752321981782</v>
      </c>
      <c r="G16">
        <v>324</v>
      </c>
      <c r="H16" s="3">
        <f t="shared" si="3"/>
        <v>0.30959752321981782</v>
      </c>
      <c r="I16">
        <v>324</v>
      </c>
      <c r="J16" s="4">
        <f t="shared" si="1"/>
        <v>0.30959752321981782</v>
      </c>
      <c r="K16" s="10">
        <v>750978</v>
      </c>
      <c r="L16">
        <v>437396</v>
      </c>
      <c r="M16" s="3">
        <v>32</v>
      </c>
      <c r="N16">
        <v>32</v>
      </c>
      <c r="O16" s="4">
        <v>31</v>
      </c>
      <c r="P16">
        <v>31</v>
      </c>
    </row>
    <row r="17" spans="1:16" x14ac:dyDescent="0.25">
      <c r="A17" t="s">
        <v>12</v>
      </c>
      <c r="B17" s="4">
        <v>556</v>
      </c>
      <c r="C17" s="3">
        <v>561</v>
      </c>
      <c r="D17" s="3">
        <f t="shared" si="0"/>
        <v>0.89928057553956275</v>
      </c>
      <c r="E17">
        <v>561</v>
      </c>
      <c r="F17" s="3">
        <f t="shared" si="2"/>
        <v>0.89928057553956275</v>
      </c>
      <c r="G17">
        <v>561</v>
      </c>
      <c r="H17" s="3">
        <f t="shared" si="3"/>
        <v>0.89928057553956275</v>
      </c>
      <c r="I17">
        <v>561</v>
      </c>
      <c r="J17" s="4">
        <f t="shared" si="1"/>
        <v>0.89928057553956275</v>
      </c>
      <c r="K17" s="10">
        <v>1122280</v>
      </c>
      <c r="L17" s="11">
        <v>787584</v>
      </c>
      <c r="M17" s="3">
        <v>28</v>
      </c>
      <c r="N17">
        <v>28</v>
      </c>
      <c r="O17" s="4">
        <v>42</v>
      </c>
      <c r="P17">
        <v>42</v>
      </c>
    </row>
    <row r="18" spans="1:16" x14ac:dyDescent="0.25">
      <c r="A18" t="s">
        <v>13</v>
      </c>
      <c r="B18" s="4">
        <v>11</v>
      </c>
      <c r="C18" s="3">
        <v>11</v>
      </c>
      <c r="D18" s="3">
        <f t="shared" si="0"/>
        <v>0</v>
      </c>
      <c r="E18">
        <v>11</v>
      </c>
      <c r="F18" s="3">
        <f t="shared" si="2"/>
        <v>0</v>
      </c>
      <c r="G18">
        <v>11</v>
      </c>
      <c r="H18" s="3">
        <f t="shared" si="3"/>
        <v>0</v>
      </c>
      <c r="I18">
        <v>11</v>
      </c>
      <c r="J18" s="4">
        <f t="shared" si="1"/>
        <v>0</v>
      </c>
      <c r="K18" s="10">
        <v>449908</v>
      </c>
      <c r="L18" s="11">
        <v>35</v>
      </c>
      <c r="M18" s="3">
        <v>4</v>
      </c>
      <c r="N18">
        <v>4</v>
      </c>
      <c r="O18" s="4">
        <v>2</v>
      </c>
      <c r="P18">
        <v>2</v>
      </c>
    </row>
    <row r="19" spans="1:16" x14ac:dyDescent="0.25">
      <c r="A19" t="s">
        <v>14</v>
      </c>
      <c r="B19" s="4">
        <v>18</v>
      </c>
      <c r="C19" s="3">
        <v>18</v>
      </c>
      <c r="D19" s="3">
        <f t="shared" si="0"/>
        <v>0</v>
      </c>
      <c r="E19">
        <v>18</v>
      </c>
      <c r="F19" s="3">
        <f t="shared" si="2"/>
        <v>0</v>
      </c>
      <c r="G19">
        <v>18</v>
      </c>
      <c r="H19" s="3">
        <f t="shared" si="3"/>
        <v>0</v>
      </c>
      <c r="I19">
        <v>18</v>
      </c>
      <c r="J19" s="4">
        <f t="shared" si="1"/>
        <v>0</v>
      </c>
      <c r="K19" s="10">
        <v>391484</v>
      </c>
      <c r="L19">
        <v>17</v>
      </c>
      <c r="M19" s="3">
        <v>5</v>
      </c>
      <c r="N19">
        <v>5</v>
      </c>
      <c r="O19" s="4">
        <v>2</v>
      </c>
      <c r="P19">
        <v>2</v>
      </c>
    </row>
    <row r="20" spans="1:16" x14ac:dyDescent="0.25">
      <c r="A20" t="s">
        <v>15</v>
      </c>
      <c r="B20" s="4">
        <v>113</v>
      </c>
      <c r="C20" s="3">
        <v>113</v>
      </c>
      <c r="D20" s="3">
        <f t="shared" si="0"/>
        <v>0</v>
      </c>
      <c r="E20">
        <v>113</v>
      </c>
      <c r="F20" s="3">
        <f t="shared" si="2"/>
        <v>0</v>
      </c>
      <c r="G20">
        <v>113</v>
      </c>
      <c r="H20" s="3">
        <f t="shared" si="3"/>
        <v>0</v>
      </c>
      <c r="I20">
        <v>113</v>
      </c>
      <c r="J20" s="4">
        <f t="shared" si="1"/>
        <v>0</v>
      </c>
      <c r="K20" s="10">
        <v>324024</v>
      </c>
      <c r="L20">
        <v>5893</v>
      </c>
      <c r="M20" s="3">
        <v>8</v>
      </c>
      <c r="N20">
        <v>8</v>
      </c>
      <c r="O20" s="4">
        <v>22</v>
      </c>
      <c r="P20">
        <v>22</v>
      </c>
    </row>
    <row r="21" spans="1:16" x14ac:dyDescent="0.25">
      <c r="A21" t="s">
        <v>16</v>
      </c>
      <c r="B21" s="4">
        <v>146</v>
      </c>
      <c r="C21" s="3">
        <v>146</v>
      </c>
      <c r="D21" s="3">
        <f t="shared" si="0"/>
        <v>0</v>
      </c>
      <c r="E21">
        <v>146</v>
      </c>
      <c r="F21" s="3">
        <f t="shared" si="2"/>
        <v>0</v>
      </c>
      <c r="G21">
        <v>146</v>
      </c>
      <c r="H21" s="3">
        <f t="shared" si="3"/>
        <v>0</v>
      </c>
      <c r="I21">
        <v>146</v>
      </c>
      <c r="J21" s="4">
        <f t="shared" si="1"/>
        <v>0</v>
      </c>
      <c r="K21" s="10">
        <v>304082</v>
      </c>
      <c r="L21">
        <v>14748</v>
      </c>
      <c r="M21" s="3">
        <v>4</v>
      </c>
      <c r="N21">
        <v>4</v>
      </c>
      <c r="O21" s="4">
        <v>17</v>
      </c>
      <c r="P21">
        <v>17</v>
      </c>
    </row>
    <row r="22" spans="1:16" x14ac:dyDescent="0.25">
      <c r="A22" t="s">
        <v>18</v>
      </c>
      <c r="B22" s="4">
        <v>267</v>
      </c>
      <c r="C22" s="3">
        <v>267</v>
      </c>
      <c r="D22" s="3">
        <f t="shared" si="0"/>
        <v>0</v>
      </c>
      <c r="E22">
        <v>267</v>
      </c>
      <c r="F22" s="3">
        <f t="shared" si="2"/>
        <v>0</v>
      </c>
      <c r="G22">
        <v>267</v>
      </c>
      <c r="H22" s="3">
        <f t="shared" si="3"/>
        <v>0</v>
      </c>
      <c r="I22">
        <v>267</v>
      </c>
      <c r="J22" s="4">
        <f t="shared" si="1"/>
        <v>0</v>
      </c>
      <c r="K22" s="10">
        <v>338539</v>
      </c>
      <c r="L22" s="11">
        <v>1803</v>
      </c>
      <c r="M22" s="3">
        <v>6</v>
      </c>
      <c r="N22">
        <v>6</v>
      </c>
      <c r="O22" s="4">
        <v>8</v>
      </c>
      <c r="P22">
        <v>8</v>
      </c>
    </row>
    <row r="23" spans="1:16" x14ac:dyDescent="0.25">
      <c r="A23" t="s">
        <v>74</v>
      </c>
      <c r="C23" s="3"/>
      <c r="D23" s="3">
        <f>AVERAGE(D3:D22)</f>
        <v>0.41251838800958618</v>
      </c>
      <c r="F23" s="3">
        <f>AVERAGE(F3:F22)</f>
        <v>0.41251838800958618</v>
      </c>
      <c r="G23" s="3"/>
      <c r="H23" s="3">
        <f>AVERAGE(H3:H22)</f>
        <v>0.41251838800958618</v>
      </c>
      <c r="I23" s="3"/>
      <c r="J23" s="4">
        <f>AVERAGE(J3:J22)</f>
        <v>0.41251838800958618</v>
      </c>
      <c r="K23">
        <f>AVERAGE(K3:K22)</f>
        <v>431515.9</v>
      </c>
      <c r="L23">
        <f>AVERAGE(L3:L22)</f>
        <v>172842.75</v>
      </c>
      <c r="M23" s="3"/>
      <c r="O23" s="3"/>
    </row>
    <row r="24" spans="1:16" x14ac:dyDescent="0.25">
      <c r="C24" s="3"/>
      <c r="F24" s="4"/>
      <c r="G24" s="3"/>
      <c r="I24" s="3"/>
      <c r="M24" s="3"/>
      <c r="O24" s="3"/>
    </row>
    <row r="25" spans="1:16" x14ac:dyDescent="0.25">
      <c r="C25" s="3"/>
      <c r="G25" s="3"/>
      <c r="I25" s="3"/>
      <c r="M25" s="3"/>
      <c r="O25" s="3"/>
    </row>
    <row r="26" spans="1:16" x14ac:dyDescent="0.25">
      <c r="A26" t="s">
        <v>26</v>
      </c>
      <c r="B26" s="3">
        <v>106</v>
      </c>
      <c r="C26" s="3">
        <v>106</v>
      </c>
      <c r="D26" s="3">
        <f t="shared" ref="D26:D45" si="4">((C26 / B26) - 1) * 100</f>
        <v>0</v>
      </c>
      <c r="E26" s="3">
        <v>106</v>
      </c>
      <c r="F26" s="3">
        <f t="shared" ref="F26:F45" si="5">((E26 / B26) - 1) * 100</f>
        <v>0</v>
      </c>
      <c r="G26" s="3">
        <v>106</v>
      </c>
      <c r="H26" s="3">
        <f t="shared" ref="H26:H45" si="6">((G26 / B26) - 1) * 100</f>
        <v>0</v>
      </c>
      <c r="I26" s="3">
        <v>106</v>
      </c>
      <c r="J26" s="4">
        <f t="shared" ref="J26:J45" si="7">((I26 / B26) - 1) * 100</f>
        <v>0</v>
      </c>
      <c r="K26" s="10">
        <v>418910</v>
      </c>
      <c r="L26">
        <v>62736</v>
      </c>
      <c r="M26" s="3">
        <v>16</v>
      </c>
      <c r="N26">
        <v>16</v>
      </c>
      <c r="O26" s="4">
        <v>2</v>
      </c>
      <c r="P26">
        <v>2</v>
      </c>
    </row>
    <row r="27" spans="1:16" x14ac:dyDescent="0.25">
      <c r="A27" t="s">
        <v>37</v>
      </c>
      <c r="B27" s="3">
        <v>220</v>
      </c>
      <c r="C27" s="3">
        <v>220</v>
      </c>
      <c r="D27" s="3">
        <f t="shared" si="4"/>
        <v>0</v>
      </c>
      <c r="E27" s="3">
        <v>220</v>
      </c>
      <c r="F27" s="3">
        <f t="shared" si="5"/>
        <v>0</v>
      </c>
      <c r="G27" s="3">
        <v>220</v>
      </c>
      <c r="H27" s="3">
        <f t="shared" si="6"/>
        <v>0</v>
      </c>
      <c r="I27" s="3">
        <v>220</v>
      </c>
      <c r="J27" s="4">
        <f t="shared" si="7"/>
        <v>0</v>
      </c>
      <c r="K27" s="10">
        <v>365426</v>
      </c>
      <c r="L27" s="11">
        <v>3852</v>
      </c>
      <c r="M27" s="3">
        <v>38</v>
      </c>
      <c r="N27">
        <v>38</v>
      </c>
      <c r="O27" s="4">
        <v>5</v>
      </c>
      <c r="P27">
        <v>5</v>
      </c>
    </row>
    <row r="28" spans="1:16" x14ac:dyDescent="0.25">
      <c r="A28" t="s">
        <v>39</v>
      </c>
      <c r="B28" s="3">
        <v>1565</v>
      </c>
      <c r="C28" s="3">
        <v>1590</v>
      </c>
      <c r="D28" s="3">
        <f t="shared" si="4"/>
        <v>1.5974440894568787</v>
      </c>
      <c r="E28" s="3">
        <v>1590</v>
      </c>
      <c r="F28" s="3">
        <f t="shared" si="5"/>
        <v>1.5974440894568787</v>
      </c>
      <c r="G28" s="3">
        <v>1590</v>
      </c>
      <c r="H28" s="3">
        <f t="shared" si="6"/>
        <v>1.5974440894568787</v>
      </c>
      <c r="I28" s="3">
        <v>1590</v>
      </c>
      <c r="J28" s="4">
        <f t="shared" si="7"/>
        <v>1.5974440894568787</v>
      </c>
      <c r="K28" s="10">
        <v>1135440</v>
      </c>
      <c r="L28">
        <v>700058</v>
      </c>
      <c r="M28" s="3">
        <v>117</v>
      </c>
      <c r="N28">
        <v>117</v>
      </c>
      <c r="O28" s="4">
        <v>70</v>
      </c>
      <c r="P28">
        <v>70</v>
      </c>
    </row>
    <row r="29" spans="1:16" x14ac:dyDescent="0.25">
      <c r="A29" t="s">
        <v>40</v>
      </c>
      <c r="B29" s="3">
        <v>1935</v>
      </c>
      <c r="C29" s="3">
        <v>1968</v>
      </c>
      <c r="D29" s="3">
        <f t="shared" si="4"/>
        <v>1.7054263565891459</v>
      </c>
      <c r="E29" s="3">
        <v>1968</v>
      </c>
      <c r="F29" s="3">
        <f t="shared" si="5"/>
        <v>1.7054263565891459</v>
      </c>
      <c r="G29" s="3">
        <v>1968</v>
      </c>
      <c r="H29" s="3">
        <f t="shared" si="6"/>
        <v>1.7054263565891459</v>
      </c>
      <c r="I29" s="3">
        <v>1968</v>
      </c>
      <c r="J29" s="4">
        <f t="shared" si="7"/>
        <v>1.7054263565891459</v>
      </c>
      <c r="K29" s="10">
        <v>2231540</v>
      </c>
      <c r="L29" s="11">
        <v>1728820</v>
      </c>
      <c r="M29" s="3">
        <v>126</v>
      </c>
      <c r="N29">
        <v>126</v>
      </c>
      <c r="O29" s="4">
        <v>73</v>
      </c>
      <c r="P29">
        <v>73</v>
      </c>
    </row>
    <row r="30" spans="1:16" x14ac:dyDescent="0.25">
      <c r="A30" t="s">
        <v>41</v>
      </c>
      <c r="B30" s="3">
        <v>3250</v>
      </c>
      <c r="C30" s="3">
        <v>3278</v>
      </c>
      <c r="D30" s="3">
        <f t="shared" si="4"/>
        <v>0.86153846153846914</v>
      </c>
      <c r="E30" s="3">
        <v>3278</v>
      </c>
      <c r="F30" s="3">
        <f t="shared" si="5"/>
        <v>0.86153846153846914</v>
      </c>
      <c r="G30" s="3">
        <v>3278</v>
      </c>
      <c r="H30" s="3">
        <f t="shared" si="6"/>
        <v>0.86153846153846914</v>
      </c>
      <c r="I30" s="3">
        <v>3278</v>
      </c>
      <c r="J30" s="4">
        <f t="shared" si="7"/>
        <v>0.86153846153846914</v>
      </c>
      <c r="K30" s="10">
        <v>3283800</v>
      </c>
      <c r="L30" s="11">
        <v>2686550</v>
      </c>
      <c r="M30" s="3">
        <v>107</v>
      </c>
      <c r="N30">
        <v>107</v>
      </c>
      <c r="O30" s="4">
        <v>92</v>
      </c>
      <c r="P30">
        <v>92</v>
      </c>
    </row>
    <row r="31" spans="1:16" x14ac:dyDescent="0.25">
      <c r="A31" t="s">
        <v>42</v>
      </c>
      <c r="B31" s="3">
        <v>67</v>
      </c>
      <c r="C31" s="3">
        <v>67</v>
      </c>
      <c r="D31" s="3">
        <f t="shared" si="4"/>
        <v>0</v>
      </c>
      <c r="E31" s="3">
        <v>67</v>
      </c>
      <c r="F31" s="3">
        <f t="shared" si="5"/>
        <v>0</v>
      </c>
      <c r="G31" s="3">
        <v>67</v>
      </c>
      <c r="H31" s="3">
        <f t="shared" si="6"/>
        <v>0</v>
      </c>
      <c r="I31" s="3">
        <v>67</v>
      </c>
      <c r="J31" s="4">
        <f t="shared" si="7"/>
        <v>0</v>
      </c>
      <c r="K31" s="10">
        <v>485996</v>
      </c>
      <c r="L31">
        <v>25905</v>
      </c>
      <c r="M31" s="3">
        <v>21</v>
      </c>
      <c r="N31">
        <v>21</v>
      </c>
      <c r="O31" s="4">
        <v>3</v>
      </c>
      <c r="P31">
        <v>3</v>
      </c>
    </row>
    <row r="32" spans="1:16" x14ac:dyDescent="0.25">
      <c r="A32" t="s">
        <v>43</v>
      </c>
      <c r="B32" s="3">
        <v>103</v>
      </c>
      <c r="C32" s="3">
        <v>103</v>
      </c>
      <c r="D32" s="3">
        <f t="shared" si="4"/>
        <v>0</v>
      </c>
      <c r="E32" s="3">
        <v>103</v>
      </c>
      <c r="F32" s="3">
        <f t="shared" si="5"/>
        <v>0</v>
      </c>
      <c r="G32" s="3">
        <v>103</v>
      </c>
      <c r="H32" s="3">
        <f t="shared" si="6"/>
        <v>0</v>
      </c>
      <c r="I32" s="3">
        <v>103</v>
      </c>
      <c r="J32" s="4">
        <f t="shared" si="7"/>
        <v>0</v>
      </c>
      <c r="K32" s="10">
        <v>703778</v>
      </c>
      <c r="L32">
        <v>241735</v>
      </c>
      <c r="M32" s="3">
        <v>13</v>
      </c>
      <c r="N32">
        <v>13</v>
      </c>
      <c r="O32" s="4">
        <v>5</v>
      </c>
      <c r="P32">
        <v>5</v>
      </c>
    </row>
    <row r="33" spans="1:17" x14ac:dyDescent="0.25">
      <c r="A33" t="s">
        <v>44</v>
      </c>
      <c r="B33" s="3">
        <v>1072</v>
      </c>
      <c r="C33" s="3">
        <v>1103</v>
      </c>
      <c r="D33" s="3">
        <f t="shared" si="4"/>
        <v>2.8917910447761264</v>
      </c>
      <c r="E33" s="3">
        <v>1103</v>
      </c>
      <c r="F33" s="3">
        <f t="shared" si="5"/>
        <v>2.8917910447761264</v>
      </c>
      <c r="G33" s="3">
        <v>1103</v>
      </c>
      <c r="H33" s="3">
        <f t="shared" si="6"/>
        <v>2.8917910447761264</v>
      </c>
      <c r="I33" s="3">
        <v>1103</v>
      </c>
      <c r="J33" s="4">
        <f t="shared" si="7"/>
        <v>2.8917910447761264</v>
      </c>
      <c r="K33" s="10">
        <v>1189020</v>
      </c>
      <c r="L33">
        <v>626037</v>
      </c>
      <c r="M33" s="3">
        <v>105</v>
      </c>
      <c r="N33">
        <v>105</v>
      </c>
      <c r="O33" s="4">
        <v>66</v>
      </c>
      <c r="P33">
        <v>66</v>
      </c>
    </row>
    <row r="34" spans="1:17" x14ac:dyDescent="0.25">
      <c r="A34" t="s">
        <v>45</v>
      </c>
      <c r="B34" s="3">
        <v>1448</v>
      </c>
      <c r="C34" s="3">
        <v>1476</v>
      </c>
      <c r="D34" s="3">
        <f t="shared" si="4"/>
        <v>1.9337016574585641</v>
      </c>
      <c r="E34" s="3">
        <v>1476</v>
      </c>
      <c r="F34" s="3">
        <f t="shared" si="5"/>
        <v>1.9337016574585641</v>
      </c>
      <c r="G34" s="3">
        <v>1476</v>
      </c>
      <c r="H34" s="3">
        <f t="shared" si="6"/>
        <v>1.9337016574585641</v>
      </c>
      <c r="I34" s="3">
        <v>1476</v>
      </c>
      <c r="J34" s="4">
        <f t="shared" si="7"/>
        <v>1.9337016574585641</v>
      </c>
      <c r="K34" s="10">
        <v>1207700</v>
      </c>
      <c r="L34">
        <v>596411</v>
      </c>
      <c r="M34" s="3">
        <v>116</v>
      </c>
      <c r="N34">
        <v>116</v>
      </c>
      <c r="O34" s="4">
        <v>93</v>
      </c>
      <c r="P34">
        <v>93</v>
      </c>
    </row>
    <row r="35" spans="1:17" x14ac:dyDescent="0.25">
      <c r="A35" t="s">
        <v>27</v>
      </c>
      <c r="B35" s="3">
        <v>2110</v>
      </c>
      <c r="C35" s="3">
        <v>2126</v>
      </c>
      <c r="D35" s="3">
        <f t="shared" si="4"/>
        <v>0.75829383886256707</v>
      </c>
      <c r="E35" s="3">
        <v>2126</v>
      </c>
      <c r="F35" s="3">
        <f t="shared" si="5"/>
        <v>0.75829383886256707</v>
      </c>
      <c r="G35" s="3">
        <v>2126</v>
      </c>
      <c r="H35" s="3">
        <f t="shared" si="6"/>
        <v>0.75829383886256707</v>
      </c>
      <c r="I35" s="3">
        <v>2126</v>
      </c>
      <c r="J35" s="4">
        <f t="shared" si="7"/>
        <v>0.75829383886256707</v>
      </c>
      <c r="K35" s="10">
        <v>2221610</v>
      </c>
      <c r="L35" s="11">
        <v>1515030</v>
      </c>
      <c r="M35" s="3">
        <v>79</v>
      </c>
      <c r="N35">
        <v>79</v>
      </c>
      <c r="O35" s="4">
        <v>77</v>
      </c>
      <c r="P35">
        <v>77</v>
      </c>
    </row>
    <row r="36" spans="1:17" x14ac:dyDescent="0.25">
      <c r="A36" t="s">
        <v>28</v>
      </c>
      <c r="B36" s="3">
        <v>29</v>
      </c>
      <c r="C36" s="3">
        <v>29</v>
      </c>
      <c r="D36" s="3">
        <f t="shared" si="4"/>
        <v>0</v>
      </c>
      <c r="E36" s="3">
        <v>29</v>
      </c>
      <c r="F36" s="3">
        <f t="shared" si="5"/>
        <v>0</v>
      </c>
      <c r="G36" s="3">
        <v>29</v>
      </c>
      <c r="H36" s="3">
        <f t="shared" si="6"/>
        <v>0</v>
      </c>
      <c r="I36" s="3">
        <v>29</v>
      </c>
      <c r="J36" s="4">
        <f t="shared" si="7"/>
        <v>0</v>
      </c>
      <c r="K36" s="10">
        <v>521294</v>
      </c>
      <c r="L36">
        <v>181</v>
      </c>
      <c r="M36" s="3">
        <v>7</v>
      </c>
      <c r="N36">
        <v>7</v>
      </c>
      <c r="O36" s="4">
        <v>2</v>
      </c>
      <c r="P36">
        <v>2</v>
      </c>
    </row>
    <row r="37" spans="1:17" x14ac:dyDescent="0.25">
      <c r="A37" t="s">
        <v>29</v>
      </c>
      <c r="B37" s="3">
        <v>42</v>
      </c>
      <c r="C37" s="3">
        <v>42</v>
      </c>
      <c r="D37" s="3">
        <f t="shared" si="4"/>
        <v>0</v>
      </c>
      <c r="E37" s="3">
        <v>42</v>
      </c>
      <c r="F37" s="3">
        <f t="shared" si="5"/>
        <v>0</v>
      </c>
      <c r="G37" s="3">
        <v>42</v>
      </c>
      <c r="H37" s="3">
        <f t="shared" si="6"/>
        <v>0</v>
      </c>
      <c r="I37" s="3">
        <v>42</v>
      </c>
      <c r="J37" s="4">
        <f t="shared" si="7"/>
        <v>0</v>
      </c>
      <c r="K37" s="10">
        <v>510084</v>
      </c>
      <c r="L37" s="11">
        <v>37</v>
      </c>
      <c r="M37" s="3">
        <v>13</v>
      </c>
      <c r="N37">
        <v>13</v>
      </c>
      <c r="O37" s="4">
        <v>2</v>
      </c>
      <c r="P37">
        <v>2</v>
      </c>
    </row>
    <row r="38" spans="1:17" x14ac:dyDescent="0.25">
      <c r="A38" t="s">
        <v>30</v>
      </c>
      <c r="B38" s="3">
        <v>500</v>
      </c>
      <c r="C38" s="3">
        <v>501</v>
      </c>
      <c r="D38" s="3">
        <f t="shared" si="4"/>
        <v>0.20000000000000018</v>
      </c>
      <c r="E38" s="3">
        <v>501</v>
      </c>
      <c r="F38" s="3">
        <f t="shared" si="5"/>
        <v>0.20000000000000018</v>
      </c>
      <c r="G38" s="3">
        <v>501</v>
      </c>
      <c r="H38" s="3">
        <f t="shared" si="6"/>
        <v>0.20000000000000018</v>
      </c>
      <c r="I38" s="3">
        <v>501</v>
      </c>
      <c r="J38" s="4">
        <f t="shared" si="7"/>
        <v>0.20000000000000018</v>
      </c>
      <c r="K38" s="10">
        <v>674981</v>
      </c>
      <c r="L38" s="11">
        <v>62025</v>
      </c>
      <c r="M38" s="3">
        <v>62</v>
      </c>
      <c r="N38">
        <v>62</v>
      </c>
      <c r="O38" s="4">
        <v>60</v>
      </c>
      <c r="P38">
        <v>60</v>
      </c>
    </row>
    <row r="39" spans="1:17" x14ac:dyDescent="0.25">
      <c r="A39" t="s">
        <v>31</v>
      </c>
      <c r="B39" s="3">
        <v>667</v>
      </c>
      <c r="C39" s="3">
        <v>669</v>
      </c>
      <c r="D39" s="3">
        <f t="shared" si="4"/>
        <v>0.29985007496251548</v>
      </c>
      <c r="E39" s="3">
        <v>669</v>
      </c>
      <c r="F39" s="3">
        <f t="shared" si="5"/>
        <v>0.29985007496251548</v>
      </c>
      <c r="G39" s="3">
        <v>669</v>
      </c>
      <c r="H39" s="3">
        <f t="shared" si="6"/>
        <v>0.29985007496251548</v>
      </c>
      <c r="I39" s="3">
        <v>669</v>
      </c>
      <c r="J39" s="4">
        <f t="shared" si="7"/>
        <v>0.29985007496251548</v>
      </c>
      <c r="K39" s="10">
        <v>2256970</v>
      </c>
      <c r="L39" s="11">
        <v>1606900</v>
      </c>
      <c r="M39" s="3">
        <v>59</v>
      </c>
      <c r="N39">
        <v>59</v>
      </c>
      <c r="O39" s="4">
        <v>85</v>
      </c>
      <c r="P39">
        <v>85</v>
      </c>
    </row>
    <row r="40" spans="1:17" x14ac:dyDescent="0.25">
      <c r="A40" t="s">
        <v>32</v>
      </c>
      <c r="B40" s="3">
        <v>1116</v>
      </c>
      <c r="C40" s="3">
        <v>1124</v>
      </c>
      <c r="D40" s="3">
        <f t="shared" si="4"/>
        <v>0.71684587813620748</v>
      </c>
      <c r="E40" s="3">
        <v>1124</v>
      </c>
      <c r="F40" s="3">
        <f t="shared" si="5"/>
        <v>0.71684587813620748</v>
      </c>
      <c r="G40" s="3">
        <v>1124</v>
      </c>
      <c r="H40" s="3">
        <f t="shared" si="6"/>
        <v>0.71684587813620748</v>
      </c>
      <c r="I40" s="3">
        <v>1124</v>
      </c>
      <c r="J40" s="4">
        <f t="shared" si="7"/>
        <v>0.71684587813620748</v>
      </c>
      <c r="K40" s="10">
        <v>2184840</v>
      </c>
      <c r="L40" s="11">
        <v>1425360</v>
      </c>
      <c r="M40" s="3">
        <v>63</v>
      </c>
      <c r="N40">
        <v>63</v>
      </c>
      <c r="O40" s="4">
        <v>89</v>
      </c>
      <c r="P40">
        <v>89</v>
      </c>
    </row>
    <row r="41" spans="1:17" x14ac:dyDescent="0.25">
      <c r="A41" t="s">
        <v>33</v>
      </c>
      <c r="B41" s="3">
        <v>13</v>
      </c>
      <c r="C41" s="3">
        <v>13</v>
      </c>
      <c r="D41" s="3">
        <f t="shared" si="4"/>
        <v>0</v>
      </c>
      <c r="E41" s="3">
        <v>13</v>
      </c>
      <c r="F41" s="3">
        <f t="shared" si="5"/>
        <v>0</v>
      </c>
      <c r="G41" s="3">
        <v>13</v>
      </c>
      <c r="H41" s="3">
        <f t="shared" si="6"/>
        <v>0</v>
      </c>
      <c r="I41" s="3">
        <v>13</v>
      </c>
      <c r="J41" s="4">
        <f t="shared" si="7"/>
        <v>0</v>
      </c>
      <c r="K41" s="10">
        <v>871052</v>
      </c>
      <c r="L41">
        <v>459</v>
      </c>
      <c r="M41" s="3">
        <v>4</v>
      </c>
      <c r="N41">
        <v>4</v>
      </c>
      <c r="O41" s="4">
        <v>3</v>
      </c>
      <c r="P41">
        <v>3</v>
      </c>
    </row>
    <row r="42" spans="1:17" x14ac:dyDescent="0.25">
      <c r="A42" t="s">
        <v>34</v>
      </c>
      <c r="B42" s="3">
        <v>23</v>
      </c>
      <c r="C42" s="3">
        <v>23</v>
      </c>
      <c r="D42" s="3">
        <f t="shared" si="4"/>
        <v>0</v>
      </c>
      <c r="E42" s="3">
        <v>23</v>
      </c>
      <c r="F42" s="3">
        <f t="shared" si="5"/>
        <v>0</v>
      </c>
      <c r="G42" s="3">
        <v>23</v>
      </c>
      <c r="H42" s="3">
        <f t="shared" si="6"/>
        <v>0</v>
      </c>
      <c r="I42" s="3">
        <v>23</v>
      </c>
      <c r="J42" s="4">
        <f t="shared" si="7"/>
        <v>0</v>
      </c>
      <c r="K42" s="10">
        <v>699828</v>
      </c>
      <c r="L42" s="11">
        <v>480</v>
      </c>
      <c r="M42" s="3">
        <v>8</v>
      </c>
      <c r="N42">
        <v>8</v>
      </c>
      <c r="O42" s="4">
        <v>3</v>
      </c>
      <c r="P42">
        <v>3</v>
      </c>
    </row>
    <row r="43" spans="1:17" x14ac:dyDescent="0.25">
      <c r="A43" t="s">
        <v>35</v>
      </c>
      <c r="B43" s="3">
        <v>223</v>
      </c>
      <c r="C43" s="3">
        <v>225</v>
      </c>
      <c r="D43" s="3">
        <f t="shared" si="4"/>
        <v>0.89686098654708779</v>
      </c>
      <c r="E43" s="3">
        <v>225</v>
      </c>
      <c r="F43" s="3">
        <f t="shared" si="5"/>
        <v>0.89686098654708779</v>
      </c>
      <c r="G43" s="3">
        <v>225</v>
      </c>
      <c r="H43" s="3">
        <f t="shared" si="6"/>
        <v>0.89686098654708779</v>
      </c>
      <c r="I43" s="3">
        <v>225</v>
      </c>
      <c r="J43" s="4">
        <f t="shared" si="7"/>
        <v>0.89686098654708779</v>
      </c>
      <c r="K43" s="10">
        <v>730357</v>
      </c>
      <c r="L43">
        <v>132351</v>
      </c>
      <c r="M43" s="3">
        <v>21</v>
      </c>
      <c r="N43">
        <v>21</v>
      </c>
      <c r="O43" s="4">
        <v>36</v>
      </c>
      <c r="P43">
        <v>36</v>
      </c>
    </row>
    <row r="44" spans="1:17" x14ac:dyDescent="0.25">
      <c r="A44" t="s">
        <v>36</v>
      </c>
      <c r="B44" s="3">
        <v>310</v>
      </c>
      <c r="C44">
        <v>314</v>
      </c>
      <c r="D44" s="3">
        <f t="shared" si="4"/>
        <v>1.2903225806451646</v>
      </c>
      <c r="E44">
        <v>314</v>
      </c>
      <c r="F44" s="3">
        <f t="shared" si="5"/>
        <v>1.2903225806451646</v>
      </c>
      <c r="G44">
        <v>314</v>
      </c>
      <c r="H44" s="3">
        <f t="shared" si="6"/>
        <v>1.2903225806451646</v>
      </c>
      <c r="I44">
        <v>314</v>
      </c>
      <c r="J44" s="4">
        <f t="shared" si="7"/>
        <v>1.2903225806451646</v>
      </c>
      <c r="K44" s="10">
        <v>718809</v>
      </c>
      <c r="L44" s="11">
        <v>76534</v>
      </c>
      <c r="M44" s="3">
        <v>19</v>
      </c>
      <c r="N44">
        <v>19</v>
      </c>
      <c r="O44" s="4">
        <v>43</v>
      </c>
      <c r="P44">
        <v>43</v>
      </c>
    </row>
    <row r="45" spans="1:17" x14ac:dyDescent="0.25">
      <c r="A45" t="s">
        <v>38</v>
      </c>
      <c r="B45" s="3">
        <v>537</v>
      </c>
      <c r="C45" s="3">
        <v>537</v>
      </c>
      <c r="D45" s="3">
        <f t="shared" si="4"/>
        <v>0</v>
      </c>
      <c r="E45" s="3">
        <v>537</v>
      </c>
      <c r="F45" s="3">
        <f t="shared" si="5"/>
        <v>0</v>
      </c>
      <c r="G45" s="3">
        <v>537</v>
      </c>
      <c r="H45" s="3">
        <f t="shared" si="6"/>
        <v>0</v>
      </c>
      <c r="I45" s="3">
        <v>537</v>
      </c>
      <c r="J45" s="4">
        <f t="shared" si="7"/>
        <v>0</v>
      </c>
      <c r="K45" s="3">
        <v>767380</v>
      </c>
      <c r="L45">
        <v>8642</v>
      </c>
      <c r="M45" s="3">
        <v>8</v>
      </c>
      <c r="N45">
        <v>8</v>
      </c>
      <c r="O45" s="4">
        <v>28</v>
      </c>
      <c r="P45">
        <v>28</v>
      </c>
      <c r="Q45">
        <v>1</v>
      </c>
    </row>
    <row r="46" spans="1:17" x14ac:dyDescent="0.25">
      <c r="A46" t="s">
        <v>74</v>
      </c>
      <c r="C46" s="3"/>
      <c r="D46" s="3">
        <f>AVERAGE(D26:D45)</f>
        <v>0.65760374844863634</v>
      </c>
      <c r="F46" s="3">
        <f>AVERAGE(F26:F45)</f>
        <v>0.65760374844863634</v>
      </c>
      <c r="G46" s="3"/>
      <c r="H46" s="3">
        <f>AVERAGE(H26:H45)</f>
        <v>0.65760374844863634</v>
      </c>
      <c r="I46" s="3"/>
      <c r="J46" s="4">
        <f>AVERAGE(J26:J45)</f>
        <v>0.65760374844863634</v>
      </c>
      <c r="K46">
        <f>AVERAGE(K26:K45)</f>
        <v>1158940.75</v>
      </c>
      <c r="L46">
        <f>AVERAGE(L26:L45)</f>
        <v>575005.15</v>
      </c>
      <c r="M46" s="3"/>
      <c r="O46" s="3"/>
    </row>
    <row r="47" spans="1:17" x14ac:dyDescent="0.25">
      <c r="C47" s="3"/>
      <c r="G47" s="3"/>
      <c r="I47" s="3"/>
      <c r="M47" s="3"/>
      <c r="O47" s="3"/>
    </row>
    <row r="48" spans="1:17" x14ac:dyDescent="0.25">
      <c r="C48" s="3"/>
      <c r="G48" s="3"/>
      <c r="I48" s="3"/>
      <c r="M48" s="3"/>
      <c r="O48" s="3"/>
    </row>
    <row r="49" spans="1:17" x14ac:dyDescent="0.25">
      <c r="A49" t="s">
        <v>46</v>
      </c>
      <c r="B49" s="3">
        <v>111</v>
      </c>
      <c r="C49" s="3">
        <v>111</v>
      </c>
      <c r="D49" s="3">
        <f t="shared" ref="D49:D68" si="8">((C49 / B49) - 1) * 100</f>
        <v>0</v>
      </c>
      <c r="E49" s="3">
        <v>111</v>
      </c>
      <c r="F49" s="3">
        <f t="shared" ref="F49:F68" si="9">((E49 / B49) - 1) * 100</f>
        <v>0</v>
      </c>
      <c r="G49" s="3">
        <v>111</v>
      </c>
      <c r="H49" s="3">
        <f t="shared" ref="H49:H68" si="10">((G49 / B49) - 1) * 100</f>
        <v>0</v>
      </c>
      <c r="I49" s="3">
        <v>111</v>
      </c>
      <c r="J49" s="4">
        <f t="shared" ref="J49:J68" si="11">((I49 / B49) - 1) * 100</f>
        <v>0</v>
      </c>
      <c r="K49" s="10">
        <v>1232240</v>
      </c>
      <c r="L49">
        <v>121</v>
      </c>
      <c r="M49" s="3">
        <v>15</v>
      </c>
      <c r="N49">
        <v>15</v>
      </c>
      <c r="O49" s="4">
        <v>3</v>
      </c>
      <c r="P49">
        <v>3</v>
      </c>
    </row>
    <row r="50" spans="1:17" x14ac:dyDescent="0.25">
      <c r="A50" t="s">
        <v>57</v>
      </c>
      <c r="B50" s="3">
        <v>214</v>
      </c>
      <c r="C50" s="3">
        <v>214</v>
      </c>
      <c r="D50" s="3">
        <f t="shared" si="8"/>
        <v>0</v>
      </c>
      <c r="E50" s="3">
        <v>214</v>
      </c>
      <c r="F50" s="3">
        <f t="shared" si="9"/>
        <v>0</v>
      </c>
      <c r="G50" s="3">
        <v>214</v>
      </c>
      <c r="H50" s="3">
        <f t="shared" si="10"/>
        <v>0</v>
      </c>
      <c r="I50" s="3">
        <v>214</v>
      </c>
      <c r="J50" s="4">
        <f t="shared" si="11"/>
        <v>0</v>
      </c>
      <c r="K50" s="10">
        <v>1238460</v>
      </c>
      <c r="L50">
        <v>231066</v>
      </c>
      <c r="M50" s="3">
        <v>28</v>
      </c>
      <c r="N50">
        <v>28</v>
      </c>
      <c r="O50" s="4">
        <v>7</v>
      </c>
      <c r="P50">
        <v>7</v>
      </c>
    </row>
    <row r="51" spans="1:17" x14ac:dyDescent="0.25">
      <c r="A51" t="s">
        <v>59</v>
      </c>
      <c r="B51" s="3">
        <v>4013</v>
      </c>
      <c r="C51" s="3">
        <v>4156</v>
      </c>
      <c r="D51" s="3">
        <f t="shared" si="8"/>
        <v>3.5634188886120022</v>
      </c>
      <c r="E51" s="3">
        <v>4156</v>
      </c>
      <c r="F51" s="3">
        <f t="shared" si="9"/>
        <v>3.5634188886120022</v>
      </c>
      <c r="G51" s="3">
        <v>4156</v>
      </c>
      <c r="H51" s="3">
        <f t="shared" si="10"/>
        <v>3.5634188886120022</v>
      </c>
      <c r="I51" s="3">
        <v>4156</v>
      </c>
      <c r="J51" s="4">
        <f t="shared" si="11"/>
        <v>3.5634188886120022</v>
      </c>
      <c r="K51" s="10">
        <v>1699790</v>
      </c>
      <c r="L51" s="11">
        <v>1536730</v>
      </c>
      <c r="M51" s="3">
        <v>330</v>
      </c>
      <c r="N51">
        <v>330</v>
      </c>
      <c r="O51" s="4">
        <v>186</v>
      </c>
      <c r="P51">
        <v>186</v>
      </c>
    </row>
    <row r="52" spans="1:17" x14ac:dyDescent="0.25">
      <c r="A52" t="s">
        <v>60</v>
      </c>
      <c r="B52" s="3">
        <v>5101</v>
      </c>
      <c r="C52" s="3">
        <v>5246</v>
      </c>
      <c r="D52" s="3">
        <f t="shared" si="8"/>
        <v>2.8425798862968144</v>
      </c>
      <c r="E52" s="3">
        <v>5246</v>
      </c>
      <c r="F52" s="3">
        <f t="shared" si="9"/>
        <v>2.8425798862968144</v>
      </c>
      <c r="G52" s="3">
        <v>5246</v>
      </c>
      <c r="H52" s="3">
        <f t="shared" si="10"/>
        <v>2.8425798862968144</v>
      </c>
      <c r="I52" s="3">
        <v>5246</v>
      </c>
      <c r="J52" s="4">
        <f t="shared" si="11"/>
        <v>2.8425798862968144</v>
      </c>
      <c r="K52" s="10">
        <v>1911960</v>
      </c>
      <c r="L52">
        <v>723593</v>
      </c>
      <c r="M52" s="3">
        <v>361</v>
      </c>
      <c r="N52">
        <v>361</v>
      </c>
      <c r="O52" s="4">
        <v>190</v>
      </c>
      <c r="P52">
        <v>190</v>
      </c>
    </row>
    <row r="53" spans="1:17" x14ac:dyDescent="0.25">
      <c r="A53" t="s">
        <v>61</v>
      </c>
      <c r="B53" s="3">
        <v>8128</v>
      </c>
      <c r="C53" s="3">
        <v>8235</v>
      </c>
      <c r="D53" s="3">
        <f t="shared" si="8"/>
        <v>1.3164370078740051</v>
      </c>
      <c r="E53" s="3">
        <v>8235</v>
      </c>
      <c r="F53" s="3">
        <f t="shared" si="9"/>
        <v>1.3164370078740051</v>
      </c>
      <c r="G53" s="3">
        <v>8235</v>
      </c>
      <c r="H53" s="3">
        <f t="shared" si="10"/>
        <v>1.3164370078740051</v>
      </c>
      <c r="I53" s="3">
        <v>8235</v>
      </c>
      <c r="J53" s="4">
        <f t="shared" si="11"/>
        <v>1.3164370078740051</v>
      </c>
      <c r="K53" s="10">
        <v>2779770</v>
      </c>
      <c r="L53">
        <v>341105</v>
      </c>
      <c r="M53" s="3">
        <v>290</v>
      </c>
      <c r="N53">
        <v>290</v>
      </c>
      <c r="O53" s="4">
        <v>207</v>
      </c>
      <c r="P53">
        <v>207</v>
      </c>
    </row>
    <row r="54" spans="1:17" x14ac:dyDescent="0.25">
      <c r="A54" t="s">
        <v>62</v>
      </c>
      <c r="B54" s="3">
        <v>73</v>
      </c>
      <c r="C54" s="3">
        <v>73</v>
      </c>
      <c r="D54" s="3">
        <f t="shared" si="8"/>
        <v>0</v>
      </c>
      <c r="E54" s="3">
        <v>73</v>
      </c>
      <c r="F54" s="3">
        <f t="shared" si="9"/>
        <v>0</v>
      </c>
      <c r="G54" s="3">
        <v>73</v>
      </c>
      <c r="H54" s="3">
        <f t="shared" si="10"/>
        <v>0</v>
      </c>
      <c r="I54" s="3">
        <v>73</v>
      </c>
      <c r="J54" s="4">
        <f t="shared" si="11"/>
        <v>0</v>
      </c>
      <c r="K54" s="10">
        <v>1954760</v>
      </c>
      <c r="L54">
        <v>221</v>
      </c>
      <c r="M54" s="3">
        <v>17</v>
      </c>
      <c r="N54">
        <v>17</v>
      </c>
      <c r="O54" s="4">
        <v>2</v>
      </c>
      <c r="P54">
        <v>2</v>
      </c>
    </row>
    <row r="55" spans="1:17" x14ac:dyDescent="0.25">
      <c r="A55" t="s">
        <v>63</v>
      </c>
      <c r="B55" s="3">
        <v>145</v>
      </c>
      <c r="C55" s="3">
        <v>145</v>
      </c>
      <c r="D55" s="3">
        <f t="shared" si="8"/>
        <v>0</v>
      </c>
      <c r="E55" s="3">
        <v>145</v>
      </c>
      <c r="F55" s="3">
        <f t="shared" si="9"/>
        <v>0</v>
      </c>
      <c r="G55" s="3">
        <v>145</v>
      </c>
      <c r="H55" s="3">
        <f t="shared" si="10"/>
        <v>0</v>
      </c>
      <c r="I55" s="3">
        <v>145</v>
      </c>
      <c r="J55" s="4">
        <f t="shared" si="11"/>
        <v>0</v>
      </c>
      <c r="K55" s="10">
        <v>1866560</v>
      </c>
      <c r="L55">
        <v>31195</v>
      </c>
      <c r="M55" s="3">
        <v>28</v>
      </c>
      <c r="N55">
        <v>28</v>
      </c>
      <c r="O55" s="4">
        <v>8</v>
      </c>
      <c r="P55">
        <v>8</v>
      </c>
    </row>
    <row r="56" spans="1:17" x14ac:dyDescent="0.25">
      <c r="A56" t="s">
        <v>64</v>
      </c>
      <c r="B56" s="3">
        <v>2640</v>
      </c>
      <c r="C56" s="3">
        <v>2753</v>
      </c>
      <c r="D56" s="3">
        <f t="shared" si="8"/>
        <v>4.2803030303030232</v>
      </c>
      <c r="E56" s="3">
        <v>2753</v>
      </c>
      <c r="F56" s="3">
        <f t="shared" si="9"/>
        <v>4.2803030303030232</v>
      </c>
      <c r="G56" s="3">
        <v>2753</v>
      </c>
      <c r="H56" s="3">
        <f t="shared" si="10"/>
        <v>4.2803030303030232</v>
      </c>
      <c r="I56" s="3">
        <v>2753</v>
      </c>
      <c r="J56" s="4">
        <f t="shared" si="11"/>
        <v>4.2803030303030232</v>
      </c>
      <c r="K56" s="10">
        <v>2327840</v>
      </c>
      <c r="L56">
        <v>322104</v>
      </c>
      <c r="M56" s="3">
        <v>299</v>
      </c>
      <c r="N56">
        <v>299</v>
      </c>
      <c r="O56" s="4">
        <v>173</v>
      </c>
      <c r="P56">
        <v>173</v>
      </c>
    </row>
    <row r="57" spans="1:17" x14ac:dyDescent="0.25">
      <c r="A57" t="s">
        <v>65</v>
      </c>
      <c r="B57" s="3">
        <v>3604</v>
      </c>
      <c r="C57" s="3">
        <v>3772</v>
      </c>
      <c r="D57" s="3">
        <f t="shared" si="8"/>
        <v>4.661487236404005</v>
      </c>
      <c r="E57" s="3">
        <v>3772</v>
      </c>
      <c r="F57" s="3">
        <f t="shared" si="9"/>
        <v>4.661487236404005</v>
      </c>
      <c r="G57" s="3">
        <v>3772</v>
      </c>
      <c r="H57" s="3">
        <f t="shared" si="10"/>
        <v>4.661487236404005</v>
      </c>
      <c r="I57" s="3">
        <v>3772</v>
      </c>
      <c r="J57" s="4">
        <f t="shared" si="11"/>
        <v>4.661487236404005</v>
      </c>
      <c r="K57" s="10">
        <v>2591240</v>
      </c>
      <c r="L57">
        <v>282251</v>
      </c>
      <c r="M57" s="3">
        <v>294</v>
      </c>
      <c r="N57">
        <v>294</v>
      </c>
      <c r="O57" s="4">
        <v>211</v>
      </c>
      <c r="P57">
        <v>211</v>
      </c>
    </row>
    <row r="58" spans="1:17" x14ac:dyDescent="0.25">
      <c r="A58" t="s">
        <v>47</v>
      </c>
      <c r="B58" s="3">
        <v>5600</v>
      </c>
      <c r="C58" s="3">
        <v>5733</v>
      </c>
      <c r="D58" s="3">
        <f t="shared" si="8"/>
        <v>2.3749999999999938</v>
      </c>
      <c r="E58" s="3">
        <v>5733</v>
      </c>
      <c r="F58" s="3">
        <f t="shared" si="9"/>
        <v>2.3749999999999938</v>
      </c>
      <c r="G58" s="3">
        <v>5733</v>
      </c>
      <c r="H58" s="3">
        <f t="shared" si="10"/>
        <v>2.3749999999999938</v>
      </c>
      <c r="I58" s="3">
        <v>5733</v>
      </c>
      <c r="J58" s="4">
        <f t="shared" si="11"/>
        <v>2.3749999999999938</v>
      </c>
      <c r="K58" s="10">
        <v>3603020</v>
      </c>
      <c r="L58">
        <v>479419</v>
      </c>
      <c r="M58" s="3">
        <v>248</v>
      </c>
      <c r="N58">
        <v>248</v>
      </c>
      <c r="O58" s="4">
        <v>229</v>
      </c>
      <c r="P58">
        <v>229</v>
      </c>
    </row>
    <row r="59" spans="1:17" x14ac:dyDescent="0.25">
      <c r="A59" t="s">
        <v>48</v>
      </c>
      <c r="B59" s="3">
        <v>34</v>
      </c>
      <c r="C59" s="3">
        <v>34</v>
      </c>
      <c r="D59" s="3">
        <f t="shared" si="8"/>
        <v>0</v>
      </c>
      <c r="E59" s="3">
        <v>34</v>
      </c>
      <c r="F59" s="3">
        <f t="shared" si="9"/>
        <v>0</v>
      </c>
      <c r="G59" s="3">
        <v>34</v>
      </c>
      <c r="H59" s="3">
        <f t="shared" si="10"/>
        <v>0</v>
      </c>
      <c r="I59" s="3">
        <v>34</v>
      </c>
      <c r="J59" s="4">
        <f t="shared" si="11"/>
        <v>0</v>
      </c>
      <c r="K59" s="10">
        <v>2265350</v>
      </c>
      <c r="L59">
        <v>623</v>
      </c>
      <c r="M59" s="3">
        <v>16</v>
      </c>
      <c r="N59">
        <v>16</v>
      </c>
      <c r="O59" s="4">
        <v>3</v>
      </c>
      <c r="P59">
        <v>3</v>
      </c>
    </row>
    <row r="60" spans="1:17" x14ac:dyDescent="0.25">
      <c r="A60" t="s">
        <v>49</v>
      </c>
      <c r="B60" s="3">
        <v>67</v>
      </c>
      <c r="C60" s="3">
        <v>67</v>
      </c>
      <c r="D60" s="3">
        <f t="shared" si="8"/>
        <v>0</v>
      </c>
      <c r="E60" s="3">
        <v>67</v>
      </c>
      <c r="F60" s="3">
        <f t="shared" si="9"/>
        <v>0</v>
      </c>
      <c r="G60" s="3">
        <v>67</v>
      </c>
      <c r="H60" s="3">
        <f t="shared" si="10"/>
        <v>0</v>
      </c>
      <c r="I60" s="3">
        <v>67</v>
      </c>
      <c r="J60" s="4">
        <f t="shared" si="11"/>
        <v>0</v>
      </c>
      <c r="K60" s="10">
        <v>2027160</v>
      </c>
      <c r="L60">
        <v>1527</v>
      </c>
      <c r="M60" s="3">
        <v>22</v>
      </c>
      <c r="N60">
        <v>22</v>
      </c>
      <c r="O60" s="4">
        <v>7</v>
      </c>
      <c r="P60">
        <v>7</v>
      </c>
    </row>
    <row r="61" spans="1:17" x14ac:dyDescent="0.25">
      <c r="A61" t="s">
        <v>50</v>
      </c>
      <c r="B61" s="3">
        <v>1280</v>
      </c>
      <c r="C61" s="3">
        <v>1319</v>
      </c>
      <c r="D61" s="3">
        <f t="shared" si="8"/>
        <v>3.0468750000000044</v>
      </c>
      <c r="E61" s="3">
        <v>1319</v>
      </c>
      <c r="F61" s="3">
        <f t="shared" si="9"/>
        <v>3.0468750000000044</v>
      </c>
      <c r="G61" s="3">
        <v>1319</v>
      </c>
      <c r="H61" s="3">
        <f t="shared" si="10"/>
        <v>3.0468750000000044</v>
      </c>
      <c r="I61" s="3">
        <v>1319</v>
      </c>
      <c r="J61" s="4">
        <f t="shared" si="11"/>
        <v>3.0468750000000044</v>
      </c>
      <c r="K61" s="10">
        <v>2833520</v>
      </c>
      <c r="L61" s="11">
        <v>2667420</v>
      </c>
      <c r="M61" s="3">
        <v>196</v>
      </c>
      <c r="N61">
        <v>196</v>
      </c>
      <c r="O61" s="4">
        <v>163</v>
      </c>
      <c r="P61">
        <v>163</v>
      </c>
    </row>
    <row r="62" spans="1:17" x14ac:dyDescent="0.25">
      <c r="A62" t="s">
        <v>51</v>
      </c>
      <c r="B62" s="3">
        <v>1732</v>
      </c>
      <c r="C62" s="3">
        <v>1773</v>
      </c>
      <c r="D62" s="3">
        <f t="shared" si="8"/>
        <v>2.3672055427251815</v>
      </c>
      <c r="E62" s="3">
        <v>1773</v>
      </c>
      <c r="F62" s="3">
        <f t="shared" si="9"/>
        <v>2.3672055427251815</v>
      </c>
      <c r="G62" s="3">
        <v>1773</v>
      </c>
      <c r="H62" s="3">
        <f t="shared" si="10"/>
        <v>2.3672055427251815</v>
      </c>
      <c r="I62" s="3">
        <v>1773</v>
      </c>
      <c r="J62" s="4">
        <f t="shared" si="11"/>
        <v>2.3672055427251815</v>
      </c>
      <c r="K62" s="10">
        <v>7078810</v>
      </c>
      <c r="L62" s="11">
        <v>3204520</v>
      </c>
      <c r="M62" s="3">
        <v>189</v>
      </c>
      <c r="N62">
        <v>189</v>
      </c>
      <c r="O62" s="4">
        <v>185</v>
      </c>
      <c r="P62">
        <v>185</v>
      </c>
    </row>
    <row r="63" spans="1:17" x14ac:dyDescent="0.25">
      <c r="A63" t="s">
        <v>52</v>
      </c>
      <c r="B63" s="3">
        <v>2784</v>
      </c>
      <c r="C63" s="3">
        <v>2830</v>
      </c>
      <c r="D63" s="3">
        <f t="shared" si="8"/>
        <v>1.6522988505747183</v>
      </c>
      <c r="E63" s="3">
        <v>2830</v>
      </c>
      <c r="F63" s="3">
        <f t="shared" si="9"/>
        <v>1.6522988505747183</v>
      </c>
      <c r="G63" s="3">
        <v>2830</v>
      </c>
      <c r="H63" s="3">
        <f t="shared" si="10"/>
        <v>1.6522988505747183</v>
      </c>
      <c r="I63" s="3">
        <v>2830</v>
      </c>
      <c r="J63" s="4">
        <f t="shared" si="11"/>
        <v>1.6522988505747183</v>
      </c>
      <c r="K63" s="10">
        <v>5525510</v>
      </c>
      <c r="L63" s="11">
        <v>857892</v>
      </c>
      <c r="M63" s="3">
        <v>215</v>
      </c>
      <c r="N63">
        <v>215</v>
      </c>
      <c r="O63" s="4">
        <v>190</v>
      </c>
      <c r="P63">
        <v>190</v>
      </c>
    </row>
    <row r="64" spans="1:17" x14ac:dyDescent="0.25">
      <c r="A64" t="s">
        <v>53</v>
      </c>
      <c r="B64" s="3">
        <v>15</v>
      </c>
      <c r="C64" s="3">
        <v>15</v>
      </c>
      <c r="D64" s="3">
        <f t="shared" si="8"/>
        <v>0</v>
      </c>
      <c r="E64" s="3">
        <v>15</v>
      </c>
      <c r="F64" s="3">
        <f t="shared" si="9"/>
        <v>0</v>
      </c>
      <c r="G64" s="3">
        <v>15</v>
      </c>
      <c r="H64" s="3">
        <f t="shared" si="10"/>
        <v>0</v>
      </c>
      <c r="I64" s="3">
        <v>15</v>
      </c>
      <c r="J64" s="4">
        <f t="shared" si="11"/>
        <v>0</v>
      </c>
      <c r="K64" s="10">
        <v>3681470</v>
      </c>
      <c r="L64" s="11">
        <v>688575</v>
      </c>
      <c r="M64" s="3">
        <v>6</v>
      </c>
      <c r="N64">
        <v>6</v>
      </c>
      <c r="O64" s="4">
        <v>2</v>
      </c>
      <c r="P64">
        <v>2</v>
      </c>
      <c r="Q64">
        <v>1</v>
      </c>
    </row>
    <row r="65" spans="1:17" x14ac:dyDescent="0.25">
      <c r="A65" t="s">
        <v>54</v>
      </c>
      <c r="B65" s="3">
        <v>25</v>
      </c>
      <c r="C65" s="3">
        <v>25</v>
      </c>
      <c r="D65" s="3">
        <f t="shared" si="8"/>
        <v>0</v>
      </c>
      <c r="E65" s="3">
        <v>25</v>
      </c>
      <c r="F65" s="3">
        <f t="shared" si="9"/>
        <v>0</v>
      </c>
      <c r="G65" s="3">
        <v>25</v>
      </c>
      <c r="H65" s="3">
        <f t="shared" si="10"/>
        <v>0</v>
      </c>
      <c r="I65" s="3">
        <v>25</v>
      </c>
      <c r="J65" s="4">
        <f t="shared" si="11"/>
        <v>0</v>
      </c>
      <c r="K65" s="10">
        <v>2478570</v>
      </c>
      <c r="L65" s="11">
        <v>899</v>
      </c>
      <c r="M65" s="3">
        <v>9</v>
      </c>
      <c r="N65">
        <v>9</v>
      </c>
      <c r="O65" s="4">
        <v>4</v>
      </c>
      <c r="P65">
        <v>4</v>
      </c>
      <c r="Q65">
        <v>1</v>
      </c>
    </row>
    <row r="66" spans="1:17" x14ac:dyDescent="0.25">
      <c r="A66" t="s">
        <v>55</v>
      </c>
      <c r="B66" s="3">
        <v>564</v>
      </c>
      <c r="C66">
        <v>570</v>
      </c>
      <c r="D66" s="3">
        <f t="shared" si="8"/>
        <v>1.0638297872340496</v>
      </c>
      <c r="E66">
        <v>570</v>
      </c>
      <c r="F66" s="3">
        <f t="shared" si="9"/>
        <v>1.0638297872340496</v>
      </c>
      <c r="G66">
        <v>570</v>
      </c>
      <c r="H66" s="3">
        <f t="shared" si="10"/>
        <v>1.0638297872340496</v>
      </c>
      <c r="I66">
        <v>570</v>
      </c>
      <c r="J66" s="4">
        <f t="shared" si="11"/>
        <v>1.0638297872340496</v>
      </c>
      <c r="K66" s="10">
        <v>6791420</v>
      </c>
      <c r="L66" s="11">
        <v>3186480</v>
      </c>
      <c r="M66" s="3">
        <v>42</v>
      </c>
      <c r="N66">
        <v>42</v>
      </c>
      <c r="O66" s="4">
        <v>107</v>
      </c>
      <c r="P66">
        <v>107</v>
      </c>
      <c r="Q66">
        <v>1</v>
      </c>
    </row>
    <row r="67" spans="1:17" x14ac:dyDescent="0.25">
      <c r="A67" t="s">
        <v>56</v>
      </c>
      <c r="B67" s="3">
        <v>758</v>
      </c>
      <c r="C67" s="3">
        <v>763</v>
      </c>
      <c r="D67" s="3">
        <f t="shared" si="8"/>
        <v>0.65963060686016206</v>
      </c>
      <c r="E67" s="3">
        <v>763</v>
      </c>
      <c r="F67" s="3">
        <f t="shared" si="9"/>
        <v>0.65963060686016206</v>
      </c>
      <c r="G67" s="3">
        <v>763</v>
      </c>
      <c r="H67" s="3">
        <f t="shared" si="10"/>
        <v>0.65963060686016206</v>
      </c>
      <c r="I67" s="3">
        <v>763</v>
      </c>
      <c r="J67" s="4">
        <f t="shared" si="11"/>
        <v>0.65963060686016206</v>
      </c>
      <c r="K67" s="10">
        <v>3916440</v>
      </c>
      <c r="L67">
        <v>587683</v>
      </c>
      <c r="M67" s="3">
        <v>44</v>
      </c>
      <c r="N67">
        <v>44</v>
      </c>
      <c r="O67" s="4">
        <v>90</v>
      </c>
      <c r="P67">
        <v>90</v>
      </c>
    </row>
    <row r="68" spans="1:17" x14ac:dyDescent="0.25">
      <c r="A68" t="s">
        <v>58</v>
      </c>
      <c r="B68" s="3">
        <v>1342</v>
      </c>
      <c r="C68" s="3">
        <v>1343</v>
      </c>
      <c r="D68" s="3">
        <f t="shared" si="8"/>
        <v>7.4515648286133107E-2</v>
      </c>
      <c r="E68">
        <v>1343</v>
      </c>
      <c r="F68" s="3">
        <f t="shared" si="9"/>
        <v>7.4515648286133107E-2</v>
      </c>
      <c r="G68">
        <v>1343</v>
      </c>
      <c r="H68" s="3">
        <f t="shared" si="10"/>
        <v>7.4515648286133107E-2</v>
      </c>
      <c r="I68">
        <v>1343</v>
      </c>
      <c r="J68" s="4">
        <f t="shared" si="11"/>
        <v>7.4515648286133107E-2</v>
      </c>
      <c r="K68" s="10">
        <v>4849790</v>
      </c>
      <c r="L68" s="11">
        <v>339576</v>
      </c>
      <c r="M68" s="3">
        <v>24</v>
      </c>
      <c r="N68">
        <v>24</v>
      </c>
      <c r="O68" s="4">
        <v>64</v>
      </c>
      <c r="P68">
        <v>64</v>
      </c>
      <c r="Q68">
        <v>1</v>
      </c>
    </row>
    <row r="69" spans="1:17" x14ac:dyDescent="0.25">
      <c r="A69" t="s">
        <v>74</v>
      </c>
      <c r="D69" s="3">
        <f>AVERAGE(D49:D68)</f>
        <v>1.3951790742585044</v>
      </c>
      <c r="F69" s="3">
        <f>AVERAGE(F49:F68)</f>
        <v>1.3951790742585044</v>
      </c>
      <c r="H69" s="3">
        <f>AVERAGE(H49:H68)</f>
        <v>1.3951790742585044</v>
      </c>
      <c r="J69" s="4">
        <f>AVERAGE(J49:J68)</f>
        <v>1.3951790742585044</v>
      </c>
      <c r="K69">
        <f>AVERAGE(K49:K68)</f>
        <v>3132684</v>
      </c>
      <c r="L69">
        <f>AVERAGE(L49:L68)</f>
        <v>774150</v>
      </c>
    </row>
    <row r="71" spans="1:17" x14ac:dyDescent="0.25">
      <c r="A71" t="s">
        <v>90</v>
      </c>
      <c r="D71">
        <f>AVERAGE(D3:D22,D26:D45,D49:D70)</f>
        <v>0.83116726702611543</v>
      </c>
      <c r="F71">
        <f>AVERAGE(F3:F22,F26:F45,F49:F70)</f>
        <v>0.83116726702611543</v>
      </c>
      <c r="H71">
        <f>AVERAGE(H3:H22,H26:H45,H49:H70)</f>
        <v>0.83116726702611543</v>
      </c>
      <c r="J71">
        <f>AVERAGE(J3:J22,J26:J45,J49:J70)</f>
        <v>0.83116726702611543</v>
      </c>
      <c r="K71">
        <f>AVERAGE(K3:K22,K26:K45,K49:K70)</f>
        <v>1599926.1803278688</v>
      </c>
      <c r="L71">
        <f>AVERAGE(L3:L22,L26:L45,L49:L70)</f>
        <v>511706.68852459016</v>
      </c>
    </row>
    <row r="74" spans="1:17" x14ac:dyDescent="0.25">
      <c r="F74" s="10"/>
    </row>
    <row r="75" spans="1:17" x14ac:dyDescent="0.25">
      <c r="F75" s="10"/>
    </row>
    <row r="76" spans="1:17" x14ac:dyDescent="0.25">
      <c r="F76" s="10"/>
      <c r="G76" s="11"/>
    </row>
    <row r="77" spans="1:17" x14ac:dyDescent="0.25">
      <c r="F77" s="10"/>
      <c r="G77" s="11"/>
    </row>
    <row r="78" spans="1:17" x14ac:dyDescent="0.25">
      <c r="F78" s="10"/>
      <c r="G78" s="11"/>
    </row>
    <row r="79" spans="1:17" x14ac:dyDescent="0.25">
      <c r="F79" s="10"/>
    </row>
    <row r="80" spans="1:17" x14ac:dyDescent="0.25">
      <c r="F80" s="10"/>
      <c r="G80" s="11"/>
    </row>
    <row r="81" spans="6:7" x14ac:dyDescent="0.25">
      <c r="F81" s="10"/>
      <c r="G81" s="11"/>
    </row>
    <row r="82" spans="6:7" x14ac:dyDescent="0.25">
      <c r="F82" s="10"/>
    </row>
    <row r="83" spans="6:7" x14ac:dyDescent="0.25">
      <c r="F83" s="10"/>
      <c r="G83" s="11"/>
    </row>
    <row r="84" spans="6:7" x14ac:dyDescent="0.25">
      <c r="F84" s="10"/>
    </row>
    <row r="85" spans="6:7" x14ac:dyDescent="0.25">
      <c r="F85" s="10"/>
    </row>
    <row r="86" spans="6:7" x14ac:dyDescent="0.25">
      <c r="F86" s="10"/>
      <c r="G86" s="11"/>
    </row>
    <row r="87" spans="6:7" x14ac:dyDescent="0.25">
      <c r="F87" s="10"/>
      <c r="G87" s="11"/>
    </row>
    <row r="88" spans="6:7" x14ac:dyDescent="0.25">
      <c r="F88" s="10"/>
      <c r="G88" s="11"/>
    </row>
    <row r="89" spans="6:7" x14ac:dyDescent="0.25">
      <c r="F89" s="10"/>
      <c r="G89" s="11"/>
    </row>
    <row r="90" spans="6:7" x14ac:dyDescent="0.25">
      <c r="F90" s="10"/>
      <c r="G90" s="11"/>
    </row>
    <row r="91" spans="6:7" x14ac:dyDescent="0.25">
      <c r="F91" s="10"/>
      <c r="G91" s="11"/>
    </row>
    <row r="92" spans="6:7" x14ac:dyDescent="0.25">
      <c r="F92" s="10"/>
    </row>
    <row r="93" spans="6:7" x14ac:dyDescent="0.25">
      <c r="F93" s="10"/>
      <c r="G93" s="11"/>
    </row>
    <row r="94" spans="6:7" x14ac:dyDescent="0.25">
      <c r="F94" s="10"/>
    </row>
    <row r="95" spans="6:7" x14ac:dyDescent="0.25">
      <c r="F95" s="10"/>
      <c r="G95" s="1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A49" workbookViewId="0">
      <selection activeCell="Y72" sqref="Y72"/>
    </sheetView>
  </sheetViews>
  <sheetFormatPr defaultRowHeight="11.25" x14ac:dyDescent="0.2"/>
  <cols>
    <col min="1" max="1" width="7" style="1" bestFit="1" customWidth="1"/>
    <col min="2" max="2" width="7.42578125" style="1" bestFit="1" customWidth="1"/>
    <col min="3" max="3" width="6.28515625" style="1" bestFit="1" customWidth="1"/>
    <col min="4" max="4" width="4.42578125" style="1" bestFit="1" customWidth="1"/>
    <col min="5" max="5" width="10.42578125" style="1" bestFit="1" customWidth="1"/>
    <col min="6" max="6" width="7.42578125" style="1" bestFit="1" customWidth="1"/>
    <col min="7" max="7" width="6.28515625" style="1" bestFit="1" customWidth="1"/>
    <col min="8" max="8" width="4.42578125" style="1" bestFit="1" customWidth="1"/>
    <col min="9" max="9" width="10.42578125" style="1" bestFit="1" customWidth="1"/>
    <col min="10" max="10" width="7.42578125" style="1" bestFit="1" customWidth="1"/>
    <col min="11" max="11" width="6.28515625" style="1" bestFit="1" customWidth="1"/>
    <col min="12" max="12" width="4.42578125" style="1" bestFit="1" customWidth="1"/>
    <col min="13" max="13" width="10.42578125" style="1" bestFit="1" customWidth="1"/>
    <col min="14" max="14" width="7.42578125" style="1" bestFit="1" customWidth="1"/>
    <col min="15" max="15" width="6.28515625" style="1" bestFit="1" customWidth="1"/>
    <col min="16" max="16" width="4.42578125" style="1" bestFit="1" customWidth="1"/>
    <col min="17" max="17" width="10.42578125" style="1" bestFit="1" customWidth="1"/>
    <col min="18" max="18" width="7.42578125" style="1" bestFit="1" customWidth="1"/>
    <col min="19" max="19" width="6.28515625" style="1" bestFit="1" customWidth="1"/>
    <col min="20" max="20" width="4.42578125" style="1" bestFit="1" customWidth="1"/>
    <col min="21" max="21" width="10.42578125" style="1" bestFit="1" customWidth="1"/>
    <col min="22" max="22" width="16.140625" style="1" bestFit="1" customWidth="1"/>
    <col min="23" max="23" width="6.28515625" style="1" bestFit="1" customWidth="1"/>
    <col min="24" max="24" width="4.42578125" style="1" bestFit="1" customWidth="1"/>
    <col min="25" max="25" width="10.42578125" style="1" bestFit="1" customWidth="1"/>
    <col min="26" max="26" width="16.140625" style="1" bestFit="1" customWidth="1"/>
    <col min="27" max="27" width="6.28515625" style="1" bestFit="1" customWidth="1"/>
    <col min="28" max="28" width="4.42578125" style="1" bestFit="1" customWidth="1"/>
    <col min="29" max="29" width="10.42578125" style="1" bestFit="1" customWidth="1"/>
    <col min="30" max="16384" width="9.140625" style="1"/>
  </cols>
  <sheetData>
    <row r="1" spans="1:29" x14ac:dyDescent="0.2">
      <c r="A1" s="1" t="s">
        <v>0</v>
      </c>
      <c r="B1" s="1" t="s">
        <v>77</v>
      </c>
      <c r="C1" s="1" t="s">
        <v>75</v>
      </c>
      <c r="D1" s="1" t="s">
        <v>76</v>
      </c>
      <c r="E1" s="1" t="s">
        <v>67</v>
      </c>
      <c r="F1" s="1" t="s">
        <v>78</v>
      </c>
      <c r="G1" s="1" t="s">
        <v>75</v>
      </c>
      <c r="H1" s="1" t="s">
        <v>76</v>
      </c>
      <c r="I1" s="1" t="s">
        <v>67</v>
      </c>
      <c r="J1" s="1" t="s">
        <v>79</v>
      </c>
      <c r="K1" s="1" t="s">
        <v>75</v>
      </c>
      <c r="L1" s="1" t="s">
        <v>76</v>
      </c>
      <c r="M1" s="1" t="s">
        <v>67</v>
      </c>
      <c r="N1" s="1" t="s">
        <v>80</v>
      </c>
      <c r="O1" s="1" t="s">
        <v>75</v>
      </c>
      <c r="P1" s="1" t="s">
        <v>76</v>
      </c>
      <c r="Q1" s="1" t="s">
        <v>67</v>
      </c>
      <c r="R1" s="1" t="s">
        <v>81</v>
      </c>
      <c r="S1" s="1" t="s">
        <v>75</v>
      </c>
      <c r="T1" s="1" t="s">
        <v>76</v>
      </c>
      <c r="U1" s="1" t="s">
        <v>67</v>
      </c>
      <c r="V1" s="1" t="s">
        <v>82</v>
      </c>
      <c r="W1" s="1" t="s">
        <v>75</v>
      </c>
      <c r="X1" s="1" t="s">
        <v>76</v>
      </c>
      <c r="Y1" s="1" t="s">
        <v>67</v>
      </c>
      <c r="Z1" s="1" t="s">
        <v>82</v>
      </c>
      <c r="AA1" s="1" t="s">
        <v>75</v>
      </c>
      <c r="AB1" s="1" t="s">
        <v>76</v>
      </c>
      <c r="AC1" s="1" t="s">
        <v>67</v>
      </c>
    </row>
    <row r="2" spans="1:29" ht="12" x14ac:dyDescent="0.2">
      <c r="A2" s="1" t="s">
        <v>6</v>
      </c>
      <c r="B2" s="1">
        <v>0.16</v>
      </c>
      <c r="C2" s="2">
        <v>85</v>
      </c>
      <c r="D2" s="1">
        <v>85</v>
      </c>
      <c r="E2" s="1">
        <f>((D2/C2) - 1)* 100</f>
        <v>0</v>
      </c>
      <c r="G2" s="2">
        <v>85</v>
      </c>
      <c r="H2" s="1">
        <v>85</v>
      </c>
      <c r="I2" s="1">
        <f>((H2/G2) - 1)* 100</f>
        <v>0</v>
      </c>
      <c r="K2" s="2">
        <v>85</v>
      </c>
      <c r="L2" s="1">
        <v>85</v>
      </c>
      <c r="M2" s="1">
        <f>((L2/K2) - 1)* 100</f>
        <v>0</v>
      </c>
      <c r="O2" s="2">
        <v>85</v>
      </c>
      <c r="P2" s="1">
        <v>85</v>
      </c>
      <c r="Q2" s="1">
        <f>((P2/O2) - 1)* 100</f>
        <v>0</v>
      </c>
      <c r="S2" s="2">
        <v>85</v>
      </c>
      <c r="T2" s="1">
        <v>85</v>
      </c>
      <c r="U2" s="1">
        <f t="shared" ref="U2:U21" si="0">((T2/S2) - 1)* 100</f>
        <v>0</v>
      </c>
      <c r="V2" s="6" t="s">
        <v>83</v>
      </c>
      <c r="W2" s="2">
        <v>85</v>
      </c>
      <c r="X2" s="1">
        <v>85</v>
      </c>
      <c r="Y2" s="1">
        <f t="shared" ref="Y2:Y21" si="1">((X2/W2) - 1)* 100</f>
        <v>0</v>
      </c>
      <c r="Z2" s="6" t="s">
        <v>83</v>
      </c>
      <c r="AA2" s="2">
        <v>85</v>
      </c>
      <c r="AB2" s="5">
        <v>85</v>
      </c>
      <c r="AC2" s="1">
        <f t="shared" ref="AC2:AC21" si="2">((AB2/AA2) - 1)* 100</f>
        <v>0</v>
      </c>
    </row>
    <row r="3" spans="1:29" ht="12" x14ac:dyDescent="0.2">
      <c r="A3" s="1" t="s">
        <v>7</v>
      </c>
      <c r="B3" s="1">
        <v>0.11310000000000001</v>
      </c>
      <c r="C3" s="2">
        <v>1093</v>
      </c>
      <c r="D3" s="1">
        <v>1109</v>
      </c>
      <c r="E3" s="1">
        <f t="shared" ref="E3:E21" si="3">((D3/C3) - 1)* 100</f>
        <v>1.4638609332113361</v>
      </c>
      <c r="G3" s="2">
        <v>1093</v>
      </c>
      <c r="H3" s="1">
        <v>1104</v>
      </c>
      <c r="I3" s="1">
        <f t="shared" ref="I3:I21" si="4">((H3/G3) - 1)* 100</f>
        <v>1.0064043915827936</v>
      </c>
      <c r="K3" s="2">
        <v>1093</v>
      </c>
      <c r="L3" s="1">
        <v>1102</v>
      </c>
      <c r="M3" s="1">
        <f t="shared" ref="M3:M21" si="5">((L3/K3) - 1)* 100</f>
        <v>0.82342177493137658</v>
      </c>
      <c r="O3" s="2">
        <v>1093</v>
      </c>
      <c r="P3" s="1">
        <v>1117</v>
      </c>
      <c r="Q3" s="1">
        <f t="shared" ref="Q3:Q21" si="6">((P3/O3) - 1)* 100</f>
        <v>2.1957913998170264</v>
      </c>
      <c r="S3" s="2">
        <v>1093</v>
      </c>
      <c r="T3" s="1">
        <v>1121</v>
      </c>
      <c r="U3" s="1">
        <f t="shared" si="0"/>
        <v>2.5617566331198605</v>
      </c>
      <c r="W3" s="2">
        <v>1093</v>
      </c>
      <c r="X3" s="1">
        <v>1109</v>
      </c>
      <c r="Y3" s="1">
        <f t="shared" si="1"/>
        <v>1.4638609332113361</v>
      </c>
      <c r="Z3" s="1" t="s">
        <v>85</v>
      </c>
      <c r="AA3" s="2">
        <v>1093</v>
      </c>
      <c r="AB3" s="5">
        <v>1102</v>
      </c>
      <c r="AC3" s="1">
        <f t="shared" si="2"/>
        <v>0.82342177493137658</v>
      </c>
    </row>
    <row r="4" spans="1:29" ht="12" x14ac:dyDescent="0.2">
      <c r="A4" s="1" t="s">
        <v>8</v>
      </c>
      <c r="B4" s="1">
        <v>0.04</v>
      </c>
      <c r="C4" s="2">
        <v>32</v>
      </c>
      <c r="D4" s="1">
        <v>32</v>
      </c>
      <c r="E4" s="1">
        <f t="shared" si="3"/>
        <v>0</v>
      </c>
      <c r="G4" s="2">
        <v>32</v>
      </c>
      <c r="H4" s="1">
        <v>32</v>
      </c>
      <c r="I4" s="1">
        <f t="shared" si="4"/>
        <v>0</v>
      </c>
      <c r="K4" s="2">
        <v>32</v>
      </c>
      <c r="L4" s="1">
        <v>32</v>
      </c>
      <c r="M4" s="1">
        <f t="shared" si="5"/>
        <v>0</v>
      </c>
      <c r="O4" s="2">
        <v>32</v>
      </c>
      <c r="P4" s="1">
        <v>32</v>
      </c>
      <c r="Q4" s="1">
        <f t="shared" si="6"/>
        <v>0</v>
      </c>
      <c r="S4" s="2">
        <v>32</v>
      </c>
      <c r="T4" s="1">
        <v>33</v>
      </c>
      <c r="U4" s="1">
        <f t="shared" si="0"/>
        <v>3.125</v>
      </c>
      <c r="W4" s="2">
        <v>32</v>
      </c>
      <c r="X4" s="1">
        <v>33</v>
      </c>
      <c r="Y4" s="1">
        <f t="shared" si="1"/>
        <v>3.125</v>
      </c>
      <c r="AA4" s="2">
        <v>32</v>
      </c>
      <c r="AB4" s="5">
        <v>32</v>
      </c>
      <c r="AC4" s="1">
        <f t="shared" si="2"/>
        <v>0</v>
      </c>
    </row>
    <row r="5" spans="1:29" ht="12" x14ac:dyDescent="0.2">
      <c r="A5" s="1" t="s">
        <v>9</v>
      </c>
      <c r="B5" s="1">
        <v>0.2828</v>
      </c>
      <c r="C5" s="2">
        <v>46</v>
      </c>
      <c r="D5" s="1">
        <v>46</v>
      </c>
      <c r="E5" s="1">
        <f t="shared" si="3"/>
        <v>0</v>
      </c>
      <c r="G5" s="2">
        <v>46</v>
      </c>
      <c r="H5" s="1">
        <v>46</v>
      </c>
      <c r="I5" s="1">
        <f t="shared" si="4"/>
        <v>0</v>
      </c>
      <c r="K5" s="2">
        <v>46</v>
      </c>
      <c r="L5" s="1">
        <v>46</v>
      </c>
      <c r="M5" s="1">
        <f t="shared" si="5"/>
        <v>0</v>
      </c>
      <c r="O5" s="2">
        <v>46</v>
      </c>
      <c r="P5" s="1">
        <v>46</v>
      </c>
      <c r="Q5" s="1">
        <f t="shared" si="6"/>
        <v>0</v>
      </c>
      <c r="S5" s="2">
        <v>46</v>
      </c>
      <c r="T5" s="1">
        <v>46</v>
      </c>
      <c r="U5" s="1">
        <f t="shared" si="0"/>
        <v>0</v>
      </c>
      <c r="W5" s="2">
        <v>46</v>
      </c>
      <c r="X5" s="1">
        <v>46</v>
      </c>
      <c r="Y5" s="1">
        <f t="shared" si="1"/>
        <v>0</v>
      </c>
      <c r="AA5" s="2">
        <v>46</v>
      </c>
      <c r="AB5" s="5">
        <v>46</v>
      </c>
      <c r="AC5" s="1">
        <f t="shared" si="2"/>
        <v>0</v>
      </c>
    </row>
    <row r="6" spans="1:29" ht="12" x14ac:dyDescent="0.2">
      <c r="A6" s="1" t="s">
        <v>10</v>
      </c>
      <c r="B6" s="1">
        <v>9.7999999999999997E-3</v>
      </c>
      <c r="C6" s="2">
        <v>258</v>
      </c>
      <c r="D6" s="1">
        <v>265</v>
      </c>
      <c r="E6" s="1">
        <f t="shared" si="3"/>
        <v>2.7131782945736482</v>
      </c>
      <c r="G6" s="2">
        <v>258</v>
      </c>
      <c r="H6" s="1">
        <v>261</v>
      </c>
      <c r="I6" s="1">
        <f t="shared" si="4"/>
        <v>1.1627906976744207</v>
      </c>
      <c r="K6" s="2">
        <v>258</v>
      </c>
      <c r="L6" s="1">
        <v>264</v>
      </c>
      <c r="M6" s="1">
        <f t="shared" si="5"/>
        <v>2.3255813953488413</v>
      </c>
      <c r="O6" s="2">
        <v>258</v>
      </c>
      <c r="P6" s="1">
        <v>270</v>
      </c>
      <c r="Q6" s="1">
        <f t="shared" si="6"/>
        <v>4.6511627906976827</v>
      </c>
      <c r="S6" s="2">
        <v>258</v>
      </c>
      <c r="T6" s="1">
        <v>266</v>
      </c>
      <c r="U6" s="1">
        <f t="shared" si="0"/>
        <v>3.1007751937984551</v>
      </c>
      <c r="W6" s="2">
        <v>258</v>
      </c>
      <c r="X6" s="1">
        <v>262</v>
      </c>
      <c r="Y6" s="1">
        <f t="shared" si="1"/>
        <v>1.5503875968992276</v>
      </c>
      <c r="AA6" s="2">
        <v>258</v>
      </c>
      <c r="AB6" s="5">
        <v>264</v>
      </c>
      <c r="AC6" s="1">
        <f t="shared" si="2"/>
        <v>2.3255813953488413</v>
      </c>
    </row>
    <row r="7" spans="1:29" ht="12" x14ac:dyDescent="0.2">
      <c r="A7" s="1" t="s">
        <v>11</v>
      </c>
      <c r="C7" s="2">
        <v>323</v>
      </c>
      <c r="D7" s="1">
        <v>336</v>
      </c>
      <c r="E7" s="1">
        <f t="shared" si="3"/>
        <v>4.0247678018575872</v>
      </c>
      <c r="G7" s="2">
        <v>323</v>
      </c>
      <c r="H7" s="1">
        <v>335</v>
      </c>
      <c r="I7" s="1">
        <f t="shared" si="4"/>
        <v>3.7151702786377694</v>
      </c>
      <c r="K7" s="2">
        <v>323</v>
      </c>
      <c r="L7" s="1">
        <v>332</v>
      </c>
      <c r="M7" s="1">
        <f t="shared" si="5"/>
        <v>2.7863777089783381</v>
      </c>
      <c r="O7" s="2">
        <v>323</v>
      </c>
      <c r="P7" s="1">
        <v>340</v>
      </c>
      <c r="Q7" s="1">
        <f t="shared" si="6"/>
        <v>5.2631578947368363</v>
      </c>
      <c r="S7" s="2">
        <v>323</v>
      </c>
      <c r="T7" s="1">
        <v>345</v>
      </c>
      <c r="U7" s="1">
        <f t="shared" si="0"/>
        <v>6.8111455108359031</v>
      </c>
      <c r="W7" s="2">
        <v>323</v>
      </c>
      <c r="X7" s="1">
        <v>332</v>
      </c>
      <c r="Y7" s="1">
        <f t="shared" si="1"/>
        <v>2.7863777089783381</v>
      </c>
      <c r="AA7" s="2">
        <v>323</v>
      </c>
      <c r="AB7" s="5">
        <v>335</v>
      </c>
      <c r="AC7" s="1">
        <f t="shared" si="2"/>
        <v>3.7151702786377694</v>
      </c>
    </row>
    <row r="8" spans="1:29" ht="12" x14ac:dyDescent="0.2">
      <c r="A8" s="1" t="s">
        <v>12</v>
      </c>
      <c r="C8" s="2">
        <v>556</v>
      </c>
      <c r="D8" s="1">
        <v>574</v>
      </c>
      <c r="E8" s="1">
        <f t="shared" si="3"/>
        <v>3.2374100719424481</v>
      </c>
      <c r="G8" s="2">
        <v>556</v>
      </c>
      <c r="H8" s="1">
        <v>570</v>
      </c>
      <c r="I8" s="1">
        <f t="shared" si="4"/>
        <v>2.5179856115107979</v>
      </c>
      <c r="K8" s="2">
        <v>556</v>
      </c>
      <c r="L8" s="1">
        <v>573</v>
      </c>
      <c r="M8" s="1">
        <f t="shared" si="5"/>
        <v>3.0575539568345356</v>
      </c>
      <c r="O8" s="2">
        <v>556</v>
      </c>
      <c r="P8" s="1">
        <v>577</v>
      </c>
      <c r="Q8" s="1">
        <f t="shared" si="6"/>
        <v>3.7769784172661858</v>
      </c>
      <c r="S8" s="2">
        <v>556</v>
      </c>
      <c r="T8" s="1">
        <v>580</v>
      </c>
      <c r="U8" s="1">
        <f t="shared" si="0"/>
        <v>4.3165467625899234</v>
      </c>
      <c r="W8" s="2">
        <v>556</v>
      </c>
      <c r="X8" s="1">
        <v>575</v>
      </c>
      <c r="Y8" s="1">
        <f t="shared" si="1"/>
        <v>3.4172661870503607</v>
      </c>
      <c r="AA8" s="2">
        <v>556</v>
      </c>
      <c r="AB8" s="5">
        <v>571</v>
      </c>
      <c r="AC8" s="1">
        <f t="shared" si="2"/>
        <v>2.6978417266187105</v>
      </c>
    </row>
    <row r="9" spans="1:29" ht="12" x14ac:dyDescent="0.2">
      <c r="A9" s="1" t="s">
        <v>13</v>
      </c>
      <c r="C9" s="2">
        <v>11</v>
      </c>
      <c r="D9" s="1">
        <v>11</v>
      </c>
      <c r="E9" s="1">
        <f t="shared" si="3"/>
        <v>0</v>
      </c>
      <c r="G9" s="2">
        <v>11</v>
      </c>
      <c r="H9" s="1">
        <v>12</v>
      </c>
      <c r="I9" s="1">
        <f t="shared" si="4"/>
        <v>9.0909090909090828</v>
      </c>
      <c r="K9" s="2">
        <v>11</v>
      </c>
      <c r="L9" s="1">
        <v>11</v>
      </c>
      <c r="M9" s="1">
        <f t="shared" si="5"/>
        <v>0</v>
      </c>
      <c r="O9" s="2">
        <v>11</v>
      </c>
      <c r="P9" s="1">
        <v>11</v>
      </c>
      <c r="Q9" s="1">
        <f t="shared" si="6"/>
        <v>0</v>
      </c>
      <c r="S9" s="2">
        <v>11</v>
      </c>
      <c r="T9" s="1">
        <v>11</v>
      </c>
      <c r="U9" s="1">
        <f t="shared" si="0"/>
        <v>0</v>
      </c>
      <c r="W9" s="2">
        <v>11</v>
      </c>
      <c r="X9" s="1">
        <v>11</v>
      </c>
      <c r="Y9" s="1">
        <f t="shared" si="1"/>
        <v>0</v>
      </c>
      <c r="AA9" s="2">
        <v>11</v>
      </c>
      <c r="AB9" s="5">
        <v>11</v>
      </c>
      <c r="AC9" s="1">
        <f t="shared" si="2"/>
        <v>0</v>
      </c>
    </row>
    <row r="10" spans="1:29" ht="12" x14ac:dyDescent="0.2">
      <c r="A10" s="1" t="s">
        <v>14</v>
      </c>
      <c r="C10" s="2">
        <v>18</v>
      </c>
      <c r="D10" s="1">
        <v>18</v>
      </c>
      <c r="E10" s="1">
        <f t="shared" si="3"/>
        <v>0</v>
      </c>
      <c r="G10" s="2">
        <v>18</v>
      </c>
      <c r="H10" s="1">
        <v>18</v>
      </c>
      <c r="I10" s="1">
        <f t="shared" si="4"/>
        <v>0</v>
      </c>
      <c r="K10" s="2">
        <v>18</v>
      </c>
      <c r="L10" s="1">
        <v>18</v>
      </c>
      <c r="M10" s="1">
        <f t="shared" si="5"/>
        <v>0</v>
      </c>
      <c r="O10" s="2">
        <v>18</v>
      </c>
      <c r="P10" s="1">
        <v>18</v>
      </c>
      <c r="Q10" s="1">
        <f t="shared" si="6"/>
        <v>0</v>
      </c>
      <c r="S10" s="2">
        <v>18</v>
      </c>
      <c r="T10" s="1">
        <v>18</v>
      </c>
      <c r="U10" s="1">
        <f t="shared" si="0"/>
        <v>0</v>
      </c>
      <c r="W10" s="2">
        <v>18</v>
      </c>
      <c r="X10" s="1">
        <v>18</v>
      </c>
      <c r="Y10" s="1">
        <f t="shared" si="1"/>
        <v>0</v>
      </c>
      <c r="AA10" s="2">
        <v>18</v>
      </c>
      <c r="AB10" s="5">
        <v>18</v>
      </c>
      <c r="AC10" s="1">
        <f t="shared" si="2"/>
        <v>0</v>
      </c>
    </row>
    <row r="11" spans="1:29" ht="12" x14ac:dyDescent="0.2">
      <c r="A11" s="1" t="s">
        <v>15</v>
      </c>
      <c r="C11" s="2">
        <v>113</v>
      </c>
      <c r="D11" s="1">
        <v>115</v>
      </c>
      <c r="E11" s="1">
        <f t="shared" si="3"/>
        <v>1.7699115044247815</v>
      </c>
      <c r="G11" s="2">
        <v>113</v>
      </c>
      <c r="H11" s="1">
        <v>115</v>
      </c>
      <c r="I11" s="1">
        <f t="shared" si="4"/>
        <v>1.7699115044247815</v>
      </c>
      <c r="K11" s="2">
        <v>113</v>
      </c>
      <c r="L11" s="1">
        <v>113</v>
      </c>
      <c r="M11" s="1">
        <f t="shared" si="5"/>
        <v>0</v>
      </c>
      <c r="O11" s="2">
        <v>113</v>
      </c>
      <c r="P11" s="1">
        <v>114</v>
      </c>
      <c r="Q11" s="1">
        <f t="shared" si="6"/>
        <v>0.88495575221239076</v>
      </c>
      <c r="S11" s="2">
        <v>113</v>
      </c>
      <c r="T11" s="1">
        <v>114</v>
      </c>
      <c r="U11" s="1">
        <f t="shared" si="0"/>
        <v>0.88495575221239076</v>
      </c>
      <c r="W11" s="2">
        <v>113</v>
      </c>
      <c r="X11" s="1">
        <v>114</v>
      </c>
      <c r="Y11" s="1">
        <f t="shared" si="1"/>
        <v>0.88495575221239076</v>
      </c>
      <c r="AA11" s="2">
        <v>113</v>
      </c>
      <c r="AB11" s="5">
        <v>114</v>
      </c>
      <c r="AC11" s="1">
        <f t="shared" si="2"/>
        <v>0.88495575221239076</v>
      </c>
    </row>
    <row r="12" spans="1:29" ht="12" x14ac:dyDescent="0.2">
      <c r="A12" s="1" t="s">
        <v>16</v>
      </c>
      <c r="C12" s="2">
        <v>146</v>
      </c>
      <c r="D12" s="1">
        <v>149</v>
      </c>
      <c r="E12" s="1">
        <f t="shared" si="3"/>
        <v>2.0547945205479534</v>
      </c>
      <c r="G12" s="2">
        <v>146</v>
      </c>
      <c r="H12" s="1">
        <v>149</v>
      </c>
      <c r="I12" s="1">
        <f t="shared" si="4"/>
        <v>2.0547945205479534</v>
      </c>
      <c r="K12" s="2">
        <v>146</v>
      </c>
      <c r="L12" s="1">
        <v>149</v>
      </c>
      <c r="M12" s="1">
        <f t="shared" si="5"/>
        <v>2.0547945205479534</v>
      </c>
      <c r="O12" s="2">
        <v>146</v>
      </c>
      <c r="P12" s="1">
        <v>149</v>
      </c>
      <c r="Q12" s="1">
        <f t="shared" si="6"/>
        <v>2.0547945205479534</v>
      </c>
      <c r="S12" s="2">
        <v>146</v>
      </c>
      <c r="T12" s="1">
        <v>149</v>
      </c>
      <c r="U12" s="1">
        <f t="shared" si="0"/>
        <v>2.0547945205479534</v>
      </c>
      <c r="W12" s="2">
        <v>146</v>
      </c>
      <c r="X12" s="1">
        <v>148</v>
      </c>
      <c r="Y12" s="1">
        <f t="shared" si="1"/>
        <v>1.3698630136986356</v>
      </c>
      <c r="AA12" s="2">
        <v>146</v>
      </c>
      <c r="AB12" s="5">
        <v>151</v>
      </c>
      <c r="AC12" s="1">
        <f t="shared" si="2"/>
        <v>3.4246575342465668</v>
      </c>
    </row>
    <row r="13" spans="1:29" ht="12" x14ac:dyDescent="0.2">
      <c r="A13" s="1" t="s">
        <v>17</v>
      </c>
      <c r="C13" s="2">
        <v>144</v>
      </c>
      <c r="D13" s="1">
        <v>150</v>
      </c>
      <c r="E13" s="1">
        <f t="shared" si="3"/>
        <v>4.1666666666666741</v>
      </c>
      <c r="G13" s="2">
        <v>144</v>
      </c>
      <c r="H13" s="1">
        <v>150</v>
      </c>
      <c r="I13" s="1">
        <f t="shared" si="4"/>
        <v>4.1666666666666741</v>
      </c>
      <c r="K13" s="2">
        <v>144</v>
      </c>
      <c r="L13" s="1">
        <v>150</v>
      </c>
      <c r="M13" s="1">
        <f t="shared" si="5"/>
        <v>4.1666666666666741</v>
      </c>
      <c r="O13" s="2">
        <v>144</v>
      </c>
      <c r="P13" s="1">
        <v>160</v>
      </c>
      <c r="Q13" s="1">
        <f t="shared" si="6"/>
        <v>11.111111111111116</v>
      </c>
      <c r="S13" s="2">
        <v>144</v>
      </c>
      <c r="T13" s="1">
        <v>159</v>
      </c>
      <c r="U13" s="1">
        <f t="shared" si="0"/>
        <v>10.416666666666675</v>
      </c>
      <c r="W13" s="2">
        <v>144</v>
      </c>
      <c r="X13" s="1">
        <v>155</v>
      </c>
      <c r="Y13" s="1">
        <f t="shared" si="1"/>
        <v>7.638888888888884</v>
      </c>
      <c r="AA13" s="2">
        <v>144</v>
      </c>
      <c r="AB13" s="5">
        <v>149</v>
      </c>
      <c r="AC13" s="1">
        <f t="shared" si="2"/>
        <v>3.4722222222222321</v>
      </c>
    </row>
    <row r="14" spans="1:29" ht="12" x14ac:dyDescent="0.2">
      <c r="A14" s="1" t="s">
        <v>18</v>
      </c>
      <c r="C14" s="2">
        <v>267</v>
      </c>
      <c r="D14" s="1">
        <v>268</v>
      </c>
      <c r="E14" s="1">
        <f t="shared" si="3"/>
        <v>0.37453183520599342</v>
      </c>
      <c r="G14" s="2">
        <v>267</v>
      </c>
      <c r="H14" s="1">
        <v>269</v>
      </c>
      <c r="I14" s="1">
        <f t="shared" si="4"/>
        <v>0.74906367041198685</v>
      </c>
      <c r="K14" s="2">
        <v>267</v>
      </c>
      <c r="L14" s="1">
        <v>268</v>
      </c>
      <c r="M14" s="1">
        <f t="shared" si="5"/>
        <v>0.37453183520599342</v>
      </c>
      <c r="O14" s="2">
        <v>267</v>
      </c>
      <c r="P14" s="1">
        <v>268</v>
      </c>
      <c r="Q14" s="1">
        <f t="shared" si="6"/>
        <v>0.37453183520599342</v>
      </c>
      <c r="S14" s="2">
        <v>267</v>
      </c>
      <c r="T14" s="1">
        <v>267</v>
      </c>
      <c r="U14" s="1">
        <f t="shared" si="0"/>
        <v>0</v>
      </c>
      <c r="W14" s="2">
        <v>267</v>
      </c>
      <c r="X14" s="1">
        <v>267</v>
      </c>
      <c r="Y14" s="1">
        <f t="shared" si="1"/>
        <v>0</v>
      </c>
      <c r="AA14" s="2">
        <v>267</v>
      </c>
      <c r="AB14" s="5">
        <v>267</v>
      </c>
      <c r="AC14" s="1">
        <f t="shared" si="2"/>
        <v>0</v>
      </c>
    </row>
    <row r="15" spans="1:29" ht="12" x14ac:dyDescent="0.2">
      <c r="A15" s="1" t="s">
        <v>19</v>
      </c>
      <c r="C15" s="2">
        <v>754</v>
      </c>
      <c r="D15" s="1">
        <v>788</v>
      </c>
      <c r="E15" s="1">
        <f t="shared" si="3"/>
        <v>4.5092838196286511</v>
      </c>
      <c r="G15" s="2">
        <v>754</v>
      </c>
      <c r="H15" s="1">
        <v>778</v>
      </c>
      <c r="I15" s="1">
        <f t="shared" si="4"/>
        <v>3.1830238726790361</v>
      </c>
      <c r="K15" s="2">
        <v>754</v>
      </c>
      <c r="L15" s="1">
        <v>777</v>
      </c>
      <c r="M15" s="1">
        <f t="shared" si="5"/>
        <v>3.0503978779840901</v>
      </c>
      <c r="O15" s="2">
        <v>754</v>
      </c>
      <c r="P15" s="1">
        <v>800</v>
      </c>
      <c r="Q15" s="1">
        <f t="shared" si="6"/>
        <v>6.1007957559681802</v>
      </c>
      <c r="S15" s="2">
        <v>754</v>
      </c>
      <c r="T15" s="1">
        <v>793</v>
      </c>
      <c r="U15" s="1">
        <f t="shared" si="0"/>
        <v>5.1724137931034475</v>
      </c>
      <c r="W15" s="2">
        <v>754</v>
      </c>
      <c r="X15" s="1">
        <v>782</v>
      </c>
      <c r="Y15" s="1">
        <f t="shared" si="1"/>
        <v>3.7135278514588865</v>
      </c>
      <c r="AA15" s="2">
        <v>754</v>
      </c>
      <c r="AB15" s="5">
        <v>781</v>
      </c>
      <c r="AC15" s="1">
        <f t="shared" si="2"/>
        <v>3.5809018567639184</v>
      </c>
    </row>
    <row r="16" spans="1:29" ht="12" x14ac:dyDescent="0.2">
      <c r="A16" s="1" t="s">
        <v>20</v>
      </c>
      <c r="C16" s="2">
        <v>1079</v>
      </c>
      <c r="D16" s="1">
        <v>1117</v>
      </c>
      <c r="E16" s="1">
        <f t="shared" si="3"/>
        <v>3.5217794253938894</v>
      </c>
      <c r="G16" s="2">
        <v>1079</v>
      </c>
      <c r="H16" s="1">
        <v>1087</v>
      </c>
      <c r="I16" s="1">
        <f t="shared" si="4"/>
        <v>0.74142724745134281</v>
      </c>
      <c r="K16" s="2">
        <v>1079</v>
      </c>
      <c r="L16" s="1">
        <v>1098</v>
      </c>
      <c r="M16" s="1">
        <f t="shared" si="5"/>
        <v>1.7608897126969447</v>
      </c>
      <c r="O16" s="2">
        <v>1079</v>
      </c>
      <c r="P16" s="1">
        <v>1117</v>
      </c>
      <c r="Q16" s="1">
        <f t="shared" si="6"/>
        <v>3.5217794253938894</v>
      </c>
      <c r="S16" s="2">
        <v>1079</v>
      </c>
      <c r="T16" s="1">
        <v>1122</v>
      </c>
      <c r="U16" s="1">
        <f t="shared" si="0"/>
        <v>3.9851714550509731</v>
      </c>
      <c r="W16" s="2">
        <v>1079</v>
      </c>
      <c r="X16" s="1">
        <v>1092</v>
      </c>
      <c r="Y16" s="1">
        <f t="shared" si="1"/>
        <v>1.2048192771084265</v>
      </c>
      <c r="AA16" s="2">
        <v>1079</v>
      </c>
      <c r="AB16" s="5">
        <v>1094</v>
      </c>
      <c r="AC16" s="1">
        <f t="shared" si="2"/>
        <v>1.3901760889712733</v>
      </c>
    </row>
    <row r="17" spans="1:29" ht="12" x14ac:dyDescent="0.2">
      <c r="A17" s="1" t="s">
        <v>21</v>
      </c>
      <c r="C17" s="2">
        <v>1579</v>
      </c>
      <c r="D17" s="1">
        <v>1608</v>
      </c>
      <c r="E17" s="1">
        <f t="shared" si="3"/>
        <v>1.8366054464851178</v>
      </c>
      <c r="G17" s="2">
        <v>1579</v>
      </c>
      <c r="H17" s="1">
        <v>1598</v>
      </c>
      <c r="I17" s="1">
        <f t="shared" si="4"/>
        <v>1.2032932235592098</v>
      </c>
      <c r="K17" s="2">
        <v>1579</v>
      </c>
      <c r="L17" s="1">
        <v>1605</v>
      </c>
      <c r="M17" s="1">
        <f t="shared" si="5"/>
        <v>1.6466117796073432</v>
      </c>
      <c r="O17" s="2">
        <v>1579</v>
      </c>
      <c r="P17" s="1">
        <v>1612</v>
      </c>
      <c r="Q17" s="1">
        <f t="shared" si="6"/>
        <v>2.0899303356554766</v>
      </c>
      <c r="S17" s="2">
        <v>1579</v>
      </c>
      <c r="T17" s="1">
        <v>1614</v>
      </c>
      <c r="U17" s="1">
        <f t="shared" si="0"/>
        <v>2.2165927802406671</v>
      </c>
      <c r="W17" s="2">
        <v>1579</v>
      </c>
      <c r="X17" s="1">
        <v>1604</v>
      </c>
      <c r="Y17" s="1">
        <f t="shared" si="1"/>
        <v>1.583280557314759</v>
      </c>
      <c r="AA17" s="2">
        <v>1579</v>
      </c>
      <c r="AB17" s="5">
        <v>1610</v>
      </c>
      <c r="AC17" s="1">
        <f t="shared" si="2"/>
        <v>1.9632678910703083</v>
      </c>
    </row>
    <row r="18" spans="1:29" ht="12" x14ac:dyDescent="0.2">
      <c r="A18" s="1" t="s">
        <v>22</v>
      </c>
      <c r="C18" s="2">
        <v>55</v>
      </c>
      <c r="D18" s="1">
        <v>55</v>
      </c>
      <c r="E18" s="1">
        <f t="shared" si="3"/>
        <v>0</v>
      </c>
      <c r="G18" s="2">
        <v>55</v>
      </c>
      <c r="H18" s="1">
        <v>55</v>
      </c>
      <c r="I18" s="1">
        <f t="shared" si="4"/>
        <v>0</v>
      </c>
      <c r="K18" s="2">
        <v>55</v>
      </c>
      <c r="L18" s="1">
        <v>55</v>
      </c>
      <c r="M18" s="1">
        <f t="shared" si="5"/>
        <v>0</v>
      </c>
      <c r="O18" s="2">
        <v>55</v>
      </c>
      <c r="P18" s="1">
        <v>55</v>
      </c>
      <c r="Q18" s="1">
        <f t="shared" si="6"/>
        <v>0</v>
      </c>
      <c r="S18" s="2">
        <v>55</v>
      </c>
      <c r="T18" s="1">
        <v>56</v>
      </c>
      <c r="U18" s="1">
        <f t="shared" si="0"/>
        <v>1.8181818181818077</v>
      </c>
      <c r="W18" s="2">
        <v>55</v>
      </c>
      <c r="X18" s="1">
        <v>55</v>
      </c>
      <c r="Y18" s="1">
        <f t="shared" si="1"/>
        <v>0</v>
      </c>
      <c r="AA18" s="2">
        <v>55</v>
      </c>
      <c r="AB18" s="5">
        <v>55</v>
      </c>
      <c r="AC18" s="1">
        <f t="shared" si="2"/>
        <v>0</v>
      </c>
    </row>
    <row r="19" spans="1:29" ht="12" x14ac:dyDescent="0.2">
      <c r="A19" s="1" t="s">
        <v>23</v>
      </c>
      <c r="C19" s="2">
        <v>102</v>
      </c>
      <c r="D19" s="1">
        <v>107</v>
      </c>
      <c r="E19" s="1">
        <f t="shared" si="3"/>
        <v>4.9019607843137303</v>
      </c>
      <c r="G19" s="2">
        <v>102</v>
      </c>
      <c r="H19" s="1">
        <v>106</v>
      </c>
      <c r="I19" s="1">
        <f t="shared" si="4"/>
        <v>3.9215686274509887</v>
      </c>
      <c r="K19" s="2">
        <v>102</v>
      </c>
      <c r="L19" s="1">
        <v>107</v>
      </c>
      <c r="M19" s="1">
        <f t="shared" si="5"/>
        <v>4.9019607843137303</v>
      </c>
      <c r="O19" s="2">
        <v>102</v>
      </c>
      <c r="P19" s="1">
        <v>106</v>
      </c>
      <c r="Q19" s="1">
        <f t="shared" si="6"/>
        <v>3.9215686274509887</v>
      </c>
      <c r="S19" s="2">
        <v>102</v>
      </c>
      <c r="T19" s="1">
        <v>103</v>
      </c>
      <c r="U19" s="1">
        <f t="shared" si="0"/>
        <v>0.98039215686274161</v>
      </c>
      <c r="W19" s="2">
        <v>102</v>
      </c>
      <c r="X19" s="1">
        <v>106</v>
      </c>
      <c r="Y19" s="1">
        <f t="shared" si="1"/>
        <v>3.9215686274509887</v>
      </c>
      <c r="AA19" s="2">
        <v>102</v>
      </c>
      <c r="AB19" s="5">
        <v>106</v>
      </c>
      <c r="AC19" s="1">
        <f t="shared" si="2"/>
        <v>3.9215686274509887</v>
      </c>
    </row>
    <row r="20" spans="1:29" ht="12" x14ac:dyDescent="0.2">
      <c r="A20" s="1" t="s">
        <v>24</v>
      </c>
      <c r="C20" s="2">
        <v>509</v>
      </c>
      <c r="D20" s="1">
        <v>540</v>
      </c>
      <c r="E20" s="1">
        <f t="shared" si="3"/>
        <v>6.0903732809430178</v>
      </c>
      <c r="G20" s="2">
        <v>509</v>
      </c>
      <c r="H20" s="1">
        <v>536</v>
      </c>
      <c r="I20" s="1">
        <f t="shared" si="4"/>
        <v>5.3045186640471531</v>
      </c>
      <c r="K20" s="2">
        <v>509</v>
      </c>
      <c r="L20" s="1">
        <v>534</v>
      </c>
      <c r="M20" s="1">
        <f t="shared" si="5"/>
        <v>4.9115913555992208</v>
      </c>
      <c r="O20" s="2">
        <v>509</v>
      </c>
      <c r="P20" s="1">
        <v>540</v>
      </c>
      <c r="Q20" s="1">
        <f t="shared" si="6"/>
        <v>6.0903732809430178</v>
      </c>
      <c r="S20" s="2">
        <v>509</v>
      </c>
      <c r="T20" s="1">
        <v>565</v>
      </c>
      <c r="U20" s="1">
        <f t="shared" si="0"/>
        <v>11.001964636542239</v>
      </c>
      <c r="W20" s="2">
        <v>509</v>
      </c>
      <c r="X20" s="1">
        <v>542</v>
      </c>
      <c r="Y20" s="1">
        <f t="shared" si="1"/>
        <v>6.4833005893909723</v>
      </c>
      <c r="AA20" s="2">
        <v>509</v>
      </c>
      <c r="AB20" s="5">
        <v>544</v>
      </c>
      <c r="AC20" s="1">
        <f t="shared" si="2"/>
        <v>6.8762278978389046</v>
      </c>
    </row>
    <row r="21" spans="1:29" ht="12" x14ac:dyDescent="0.2">
      <c r="A21" s="1" t="s">
        <v>25</v>
      </c>
      <c r="C21" s="2">
        <v>707</v>
      </c>
      <c r="D21" s="1">
        <v>737</v>
      </c>
      <c r="E21" s="1">
        <f t="shared" si="3"/>
        <v>4.2432814710042344</v>
      </c>
      <c r="G21" s="2">
        <v>707</v>
      </c>
      <c r="H21" s="1">
        <v>734</v>
      </c>
      <c r="I21" s="1">
        <f t="shared" si="4"/>
        <v>3.8189533239038287</v>
      </c>
      <c r="K21" s="2">
        <v>707</v>
      </c>
      <c r="L21" s="1">
        <v>741</v>
      </c>
      <c r="M21" s="1">
        <f t="shared" si="5"/>
        <v>4.8090523338048197</v>
      </c>
      <c r="O21" s="2">
        <v>707</v>
      </c>
      <c r="P21" s="1">
        <v>758</v>
      </c>
      <c r="Q21" s="1">
        <f t="shared" si="6"/>
        <v>7.2135785007072073</v>
      </c>
      <c r="S21" s="2">
        <v>707</v>
      </c>
      <c r="T21" s="1">
        <v>734</v>
      </c>
      <c r="U21" s="1">
        <f t="shared" si="0"/>
        <v>3.8189533239038287</v>
      </c>
      <c r="W21" s="2">
        <v>707</v>
      </c>
      <c r="X21" s="1">
        <v>733</v>
      </c>
      <c r="Y21" s="1">
        <f t="shared" si="1"/>
        <v>3.6775106082036713</v>
      </c>
      <c r="AA21" s="2">
        <v>707</v>
      </c>
      <c r="AB21" s="5">
        <v>740</v>
      </c>
      <c r="AC21" s="1">
        <f t="shared" si="2"/>
        <v>4.6676096181046622</v>
      </c>
    </row>
    <row r="22" spans="1:29" s="7" customFormat="1" x14ac:dyDescent="0.2">
      <c r="A22" s="7" t="s">
        <v>74</v>
      </c>
      <c r="C22" s="8"/>
      <c r="E22" s="7">
        <f>AVERAGE(E2:E21)</f>
        <v>2.2454202928099525</v>
      </c>
      <c r="G22" s="8"/>
      <c r="I22" s="7">
        <f>AVERAGE(I2:I21)</f>
        <v>2.2203240695728907</v>
      </c>
      <c r="K22" s="8"/>
      <c r="M22" s="7">
        <f>AVERAGE(M2:M21)</f>
        <v>1.8334715851259928</v>
      </c>
      <c r="O22" s="8"/>
      <c r="Q22" s="7">
        <f>AVERAGE(Q2:Q21)</f>
        <v>2.962525482385697</v>
      </c>
      <c r="S22" s="8"/>
      <c r="U22" s="7">
        <f>AVERAGE(U2:U21)</f>
        <v>3.113265550182843</v>
      </c>
      <c r="W22" s="8"/>
      <c r="Y22" s="7">
        <f>AVERAGE(Y2:Y21)</f>
        <v>2.1410303795933436</v>
      </c>
      <c r="AA22" s="8"/>
      <c r="AC22" s="7">
        <f>AVERAGE(AC2:AC21)</f>
        <v>1.9871801332208971</v>
      </c>
    </row>
    <row r="24" spans="1:29" ht="12" x14ac:dyDescent="0.2">
      <c r="A24" s="1" t="s">
        <v>26</v>
      </c>
      <c r="C24" s="2">
        <v>106</v>
      </c>
      <c r="D24" s="1">
        <v>107</v>
      </c>
      <c r="E24" s="1">
        <f t="shared" ref="E24:E43" si="7">((D24/C24) - 1)* 100</f>
        <v>0.94339622641510523</v>
      </c>
      <c r="G24" s="2">
        <v>106</v>
      </c>
      <c r="H24" s="1">
        <v>106</v>
      </c>
      <c r="I24" s="1">
        <f t="shared" ref="I24:I43" si="8">((H24/G24) - 1)* 100</f>
        <v>0</v>
      </c>
      <c r="K24" s="2">
        <v>106</v>
      </c>
      <c r="L24" s="1">
        <v>106</v>
      </c>
      <c r="M24" s="1">
        <f t="shared" ref="M24:M43" si="9">((L24/K24) - 1)* 100</f>
        <v>0</v>
      </c>
      <c r="O24" s="2">
        <v>106</v>
      </c>
      <c r="P24" s="1">
        <v>107</v>
      </c>
      <c r="Q24" s="1">
        <f t="shared" ref="Q24:Q43" si="10">((P24/O24) - 1)* 100</f>
        <v>0.94339622641510523</v>
      </c>
      <c r="S24" s="2">
        <v>106</v>
      </c>
      <c r="T24" s="1">
        <v>108</v>
      </c>
      <c r="U24" s="1">
        <f t="shared" ref="U24:U43" si="11">((T24/S24) - 1)* 100</f>
        <v>1.8867924528301883</v>
      </c>
      <c r="W24" s="2">
        <v>106</v>
      </c>
      <c r="X24" s="1">
        <v>107</v>
      </c>
      <c r="Y24" s="1">
        <f t="shared" ref="Y24:Y43" si="12">((X24/W24) - 1)* 100</f>
        <v>0.94339622641510523</v>
      </c>
      <c r="AA24" s="2">
        <v>106</v>
      </c>
      <c r="AB24" s="5">
        <v>107</v>
      </c>
      <c r="AC24" s="1">
        <f t="shared" ref="AC24:AC43" si="13">((AB24/AA24) - 1)* 100</f>
        <v>0.94339622641510523</v>
      </c>
    </row>
    <row r="25" spans="1:29" ht="12" x14ac:dyDescent="0.2">
      <c r="A25" s="1" t="s">
        <v>27</v>
      </c>
      <c r="C25" s="2">
        <v>2110</v>
      </c>
      <c r="D25" s="1">
        <v>2167</v>
      </c>
      <c r="E25" s="1">
        <f t="shared" si="7"/>
        <v>2.7014218009478563</v>
      </c>
      <c r="G25" s="2">
        <v>2110</v>
      </c>
      <c r="H25" s="1">
        <v>2165</v>
      </c>
      <c r="I25" s="1">
        <f t="shared" si="8"/>
        <v>2.6066350710900466</v>
      </c>
      <c r="K25" s="2">
        <v>2110</v>
      </c>
      <c r="L25" s="1">
        <v>2171</v>
      </c>
      <c r="M25" s="1">
        <f t="shared" si="9"/>
        <v>2.8909952606634981</v>
      </c>
      <c r="O25" s="2">
        <v>2110</v>
      </c>
      <c r="P25" s="1">
        <v>2169</v>
      </c>
      <c r="Q25" s="1">
        <f t="shared" si="10"/>
        <v>2.7962085308056883</v>
      </c>
      <c r="S25" s="2">
        <v>2110</v>
      </c>
      <c r="T25" s="1">
        <v>2172</v>
      </c>
      <c r="U25" s="1">
        <f t="shared" si="11"/>
        <v>2.9383886255924141</v>
      </c>
      <c r="W25" s="2">
        <v>2110</v>
      </c>
      <c r="X25" s="1">
        <v>2163</v>
      </c>
      <c r="Y25" s="1">
        <f t="shared" si="12"/>
        <v>2.5118483412322368</v>
      </c>
      <c r="AA25" s="2">
        <v>2110</v>
      </c>
      <c r="AB25" s="5">
        <v>2154</v>
      </c>
      <c r="AC25" s="1">
        <f t="shared" si="13"/>
        <v>2.0853080568720372</v>
      </c>
    </row>
    <row r="26" spans="1:29" ht="12" x14ac:dyDescent="0.2">
      <c r="A26" s="1" t="s">
        <v>28</v>
      </c>
      <c r="C26" s="2">
        <v>29</v>
      </c>
      <c r="D26" s="1">
        <v>30</v>
      </c>
      <c r="E26" s="1">
        <f t="shared" si="7"/>
        <v>3.4482758620689724</v>
      </c>
      <c r="G26" s="2">
        <v>29</v>
      </c>
      <c r="H26" s="1">
        <v>29</v>
      </c>
      <c r="I26" s="1">
        <f t="shared" si="8"/>
        <v>0</v>
      </c>
      <c r="K26" s="2">
        <v>29</v>
      </c>
      <c r="L26" s="1">
        <v>30</v>
      </c>
      <c r="M26" s="1">
        <f t="shared" si="9"/>
        <v>3.4482758620689724</v>
      </c>
      <c r="O26" s="2">
        <v>29</v>
      </c>
      <c r="P26" s="1">
        <v>29</v>
      </c>
      <c r="Q26" s="1">
        <f t="shared" si="10"/>
        <v>0</v>
      </c>
      <c r="S26" s="2">
        <v>29</v>
      </c>
      <c r="T26" s="1">
        <v>30</v>
      </c>
      <c r="U26" s="1">
        <f t="shared" si="11"/>
        <v>3.4482758620689724</v>
      </c>
      <c r="W26" s="2">
        <v>29</v>
      </c>
      <c r="X26" s="1">
        <v>30</v>
      </c>
      <c r="Y26" s="1">
        <f t="shared" si="12"/>
        <v>3.4482758620689724</v>
      </c>
      <c r="AA26" s="2">
        <v>29</v>
      </c>
      <c r="AB26" s="5">
        <v>29</v>
      </c>
      <c r="AC26" s="1">
        <f t="shared" si="13"/>
        <v>0</v>
      </c>
    </row>
    <row r="27" spans="1:29" ht="12" x14ac:dyDescent="0.2">
      <c r="A27" s="1" t="s">
        <v>29</v>
      </c>
      <c r="C27" s="2">
        <v>42</v>
      </c>
      <c r="D27" s="1">
        <v>42</v>
      </c>
      <c r="E27" s="1">
        <f t="shared" si="7"/>
        <v>0</v>
      </c>
      <c r="G27" s="2">
        <v>42</v>
      </c>
      <c r="H27" s="1">
        <v>42</v>
      </c>
      <c r="I27" s="1">
        <f t="shared" si="8"/>
        <v>0</v>
      </c>
      <c r="K27" s="2">
        <v>42</v>
      </c>
      <c r="L27" s="1">
        <v>42</v>
      </c>
      <c r="M27" s="1">
        <f t="shared" si="9"/>
        <v>0</v>
      </c>
      <c r="O27" s="2">
        <v>42</v>
      </c>
      <c r="P27" s="1">
        <v>42</v>
      </c>
      <c r="Q27" s="1">
        <f t="shared" si="10"/>
        <v>0</v>
      </c>
      <c r="S27" s="2">
        <v>42</v>
      </c>
      <c r="T27" s="1">
        <v>42</v>
      </c>
      <c r="U27" s="1">
        <f t="shared" si="11"/>
        <v>0</v>
      </c>
      <c r="W27" s="2">
        <v>42</v>
      </c>
      <c r="X27" s="1">
        <v>42</v>
      </c>
      <c r="Y27" s="1">
        <f t="shared" si="12"/>
        <v>0</v>
      </c>
      <c r="AA27" s="2">
        <v>42</v>
      </c>
      <c r="AB27" s="5">
        <v>42</v>
      </c>
      <c r="AC27" s="1">
        <f t="shared" si="13"/>
        <v>0</v>
      </c>
    </row>
    <row r="28" spans="1:29" ht="12" x14ac:dyDescent="0.2">
      <c r="A28" s="1" t="s">
        <v>30</v>
      </c>
      <c r="C28" s="2">
        <v>500</v>
      </c>
      <c r="D28" s="1">
        <v>517</v>
      </c>
      <c r="E28" s="1">
        <f t="shared" si="7"/>
        <v>3.400000000000003</v>
      </c>
      <c r="G28" s="2">
        <v>500</v>
      </c>
      <c r="H28" s="1">
        <v>518</v>
      </c>
      <c r="I28" s="1">
        <f t="shared" si="8"/>
        <v>3.6000000000000032</v>
      </c>
      <c r="K28" s="2">
        <v>500</v>
      </c>
      <c r="L28" s="1">
        <v>515</v>
      </c>
      <c r="M28" s="1">
        <f t="shared" si="9"/>
        <v>3.0000000000000027</v>
      </c>
      <c r="O28" s="2">
        <v>500</v>
      </c>
      <c r="P28" s="1">
        <v>521</v>
      </c>
      <c r="Q28" s="1">
        <f t="shared" si="10"/>
        <v>4.2000000000000037</v>
      </c>
      <c r="S28" s="2">
        <v>500</v>
      </c>
      <c r="T28" s="1">
        <v>517</v>
      </c>
      <c r="U28" s="1">
        <f t="shared" si="11"/>
        <v>3.400000000000003</v>
      </c>
      <c r="W28" s="2">
        <v>500</v>
      </c>
      <c r="X28" s="1">
        <v>514</v>
      </c>
      <c r="Y28" s="1">
        <f t="shared" si="12"/>
        <v>2.8000000000000025</v>
      </c>
      <c r="AA28" s="2">
        <v>500</v>
      </c>
      <c r="AB28" s="5">
        <v>519</v>
      </c>
      <c r="AC28" s="1">
        <f t="shared" si="13"/>
        <v>3.8000000000000034</v>
      </c>
    </row>
    <row r="29" spans="1:29" ht="12" x14ac:dyDescent="0.2">
      <c r="A29" s="1" t="s">
        <v>31</v>
      </c>
      <c r="C29" s="2">
        <v>667</v>
      </c>
      <c r="D29" s="1">
        <v>694</v>
      </c>
      <c r="E29" s="1">
        <f t="shared" si="7"/>
        <v>4.0479760119940034</v>
      </c>
      <c r="G29" s="2">
        <v>667</v>
      </c>
      <c r="H29" s="1">
        <v>688</v>
      </c>
      <c r="I29" s="1">
        <f t="shared" si="8"/>
        <v>3.1484257871064569</v>
      </c>
      <c r="K29" s="2">
        <v>667</v>
      </c>
      <c r="L29" s="1">
        <v>689</v>
      </c>
      <c r="M29" s="1">
        <f t="shared" si="9"/>
        <v>3.2983508245877147</v>
      </c>
      <c r="O29" s="2">
        <v>667</v>
      </c>
      <c r="P29" s="1">
        <v>696</v>
      </c>
      <c r="Q29" s="1">
        <f t="shared" si="10"/>
        <v>4.3478260869565188</v>
      </c>
      <c r="S29" s="2">
        <v>667</v>
      </c>
      <c r="T29" s="1">
        <v>700</v>
      </c>
      <c r="U29" s="1">
        <f t="shared" si="11"/>
        <v>4.9475262368815498</v>
      </c>
      <c r="W29" s="2">
        <v>667</v>
      </c>
      <c r="X29" s="1">
        <v>691</v>
      </c>
      <c r="Y29" s="1">
        <f t="shared" si="12"/>
        <v>3.5982008995502301</v>
      </c>
      <c r="AA29" s="2">
        <v>667</v>
      </c>
      <c r="AB29" s="5">
        <v>691</v>
      </c>
      <c r="AC29" s="1">
        <f t="shared" si="13"/>
        <v>3.5982008995502301</v>
      </c>
    </row>
    <row r="30" spans="1:29" ht="12" x14ac:dyDescent="0.2">
      <c r="A30" s="1" t="s">
        <v>32</v>
      </c>
      <c r="C30" s="2">
        <v>1116</v>
      </c>
      <c r="D30" s="1">
        <v>1143</v>
      </c>
      <c r="E30" s="1">
        <f t="shared" si="7"/>
        <v>2.4193548387096753</v>
      </c>
      <c r="G30" s="2">
        <v>1116</v>
      </c>
      <c r="H30" s="1">
        <v>1137</v>
      </c>
      <c r="I30" s="1">
        <f t="shared" si="8"/>
        <v>1.8817204301075252</v>
      </c>
      <c r="K30" s="2">
        <v>1116</v>
      </c>
      <c r="L30" s="1">
        <v>1134</v>
      </c>
      <c r="M30" s="1">
        <f t="shared" si="9"/>
        <v>1.6129032258064502</v>
      </c>
      <c r="O30" s="2">
        <v>1116</v>
      </c>
      <c r="P30" s="1">
        <v>1143</v>
      </c>
      <c r="Q30" s="1">
        <f t="shared" si="10"/>
        <v>2.4193548387096753</v>
      </c>
      <c r="S30" s="2">
        <v>1116</v>
      </c>
      <c r="T30" s="1">
        <v>1141</v>
      </c>
      <c r="U30" s="1">
        <f t="shared" si="11"/>
        <v>2.2401433691756178</v>
      </c>
      <c r="W30" s="2">
        <v>1116</v>
      </c>
      <c r="X30" s="1">
        <v>1143</v>
      </c>
      <c r="Y30" s="1">
        <f t="shared" si="12"/>
        <v>2.4193548387096753</v>
      </c>
      <c r="AA30" s="2">
        <v>1116</v>
      </c>
      <c r="AB30" s="5">
        <v>1134</v>
      </c>
      <c r="AC30" s="1">
        <f t="shared" si="13"/>
        <v>1.6129032258064502</v>
      </c>
    </row>
    <row r="31" spans="1:29" ht="12" x14ac:dyDescent="0.2">
      <c r="A31" s="1" t="s">
        <v>33</v>
      </c>
      <c r="C31" s="2">
        <v>13</v>
      </c>
      <c r="D31" s="1">
        <v>13</v>
      </c>
      <c r="E31" s="1">
        <f t="shared" si="7"/>
        <v>0</v>
      </c>
      <c r="G31" s="2">
        <v>13</v>
      </c>
      <c r="H31" s="1">
        <v>13</v>
      </c>
      <c r="I31" s="1">
        <f t="shared" si="8"/>
        <v>0</v>
      </c>
      <c r="K31" s="2">
        <v>13</v>
      </c>
      <c r="L31" s="1">
        <v>13</v>
      </c>
      <c r="M31" s="1">
        <f t="shared" si="9"/>
        <v>0</v>
      </c>
      <c r="O31" s="2">
        <v>13</v>
      </c>
      <c r="P31" s="1">
        <v>13</v>
      </c>
      <c r="Q31" s="1">
        <f t="shared" si="10"/>
        <v>0</v>
      </c>
      <c r="S31" s="2">
        <v>13</v>
      </c>
      <c r="T31" s="1">
        <v>13</v>
      </c>
      <c r="U31" s="1">
        <f t="shared" si="11"/>
        <v>0</v>
      </c>
      <c r="W31" s="2">
        <v>13</v>
      </c>
      <c r="X31" s="1">
        <v>13</v>
      </c>
      <c r="Y31" s="1">
        <f t="shared" si="12"/>
        <v>0</v>
      </c>
      <c r="AA31" s="2">
        <v>13</v>
      </c>
      <c r="AB31" s="5">
        <v>13</v>
      </c>
      <c r="AC31" s="1">
        <f t="shared" si="13"/>
        <v>0</v>
      </c>
    </row>
    <row r="32" spans="1:29" ht="12" x14ac:dyDescent="0.2">
      <c r="A32" s="1" t="s">
        <v>34</v>
      </c>
      <c r="C32" s="2">
        <v>23</v>
      </c>
      <c r="D32" s="1">
        <v>23</v>
      </c>
      <c r="E32" s="1">
        <f t="shared" si="7"/>
        <v>0</v>
      </c>
      <c r="G32" s="2">
        <v>23</v>
      </c>
      <c r="H32" s="1">
        <v>23</v>
      </c>
      <c r="I32" s="1">
        <f t="shared" si="8"/>
        <v>0</v>
      </c>
      <c r="K32" s="2">
        <v>23</v>
      </c>
      <c r="L32" s="1">
        <v>23</v>
      </c>
      <c r="M32" s="1">
        <f t="shared" si="9"/>
        <v>0</v>
      </c>
      <c r="O32" s="2">
        <v>23</v>
      </c>
      <c r="P32" s="1">
        <v>23</v>
      </c>
      <c r="Q32" s="1">
        <f t="shared" si="10"/>
        <v>0</v>
      </c>
      <c r="S32" s="2">
        <v>23</v>
      </c>
      <c r="T32" s="1">
        <v>23</v>
      </c>
      <c r="U32" s="1">
        <f t="shared" si="11"/>
        <v>0</v>
      </c>
      <c r="W32" s="2">
        <v>23</v>
      </c>
      <c r="X32" s="1">
        <v>23</v>
      </c>
      <c r="Y32" s="1">
        <f t="shared" si="12"/>
        <v>0</v>
      </c>
      <c r="AA32" s="2">
        <v>23</v>
      </c>
      <c r="AB32" s="5">
        <v>23</v>
      </c>
      <c r="AC32" s="1">
        <f t="shared" si="13"/>
        <v>0</v>
      </c>
    </row>
    <row r="33" spans="1:29" ht="12" x14ac:dyDescent="0.2">
      <c r="A33" s="1" t="s">
        <v>35</v>
      </c>
      <c r="C33" s="2">
        <v>223</v>
      </c>
      <c r="D33" s="1">
        <v>233</v>
      </c>
      <c r="E33" s="1">
        <f t="shared" si="7"/>
        <v>4.4843049327354167</v>
      </c>
      <c r="G33" s="2">
        <v>223</v>
      </c>
      <c r="H33" s="1">
        <v>237</v>
      </c>
      <c r="I33" s="1">
        <f t="shared" si="8"/>
        <v>6.2780269058295923</v>
      </c>
      <c r="K33" s="2">
        <v>223</v>
      </c>
      <c r="L33" s="1">
        <v>233</v>
      </c>
      <c r="M33" s="1">
        <f t="shared" si="9"/>
        <v>4.4843049327354167</v>
      </c>
      <c r="O33" s="2">
        <v>223</v>
      </c>
      <c r="P33" s="1">
        <v>232</v>
      </c>
      <c r="Q33" s="1">
        <f t="shared" si="10"/>
        <v>4.0358744394618729</v>
      </c>
      <c r="S33" s="2">
        <v>223</v>
      </c>
      <c r="T33" s="1">
        <v>232</v>
      </c>
      <c r="U33" s="1">
        <f t="shared" si="11"/>
        <v>4.0358744394618729</v>
      </c>
      <c r="W33" s="2">
        <v>223</v>
      </c>
      <c r="X33" s="1">
        <v>231</v>
      </c>
      <c r="Y33" s="1">
        <f t="shared" si="12"/>
        <v>3.5874439461883512</v>
      </c>
      <c r="AA33" s="2">
        <v>223</v>
      </c>
      <c r="AB33" s="5">
        <v>231</v>
      </c>
      <c r="AC33" s="1">
        <f t="shared" si="13"/>
        <v>3.5874439461883512</v>
      </c>
    </row>
    <row r="34" spans="1:29" ht="12" x14ac:dyDescent="0.2">
      <c r="A34" s="1" t="s">
        <v>36</v>
      </c>
      <c r="C34" s="2">
        <v>310</v>
      </c>
      <c r="D34" s="1">
        <v>322</v>
      </c>
      <c r="E34" s="1">
        <f t="shared" si="7"/>
        <v>3.8709677419354938</v>
      </c>
      <c r="G34" s="2">
        <v>310</v>
      </c>
      <c r="H34" s="1">
        <v>325</v>
      </c>
      <c r="I34" s="1">
        <f t="shared" si="8"/>
        <v>4.8387096774193505</v>
      </c>
      <c r="K34" s="2">
        <v>310</v>
      </c>
      <c r="L34" s="1">
        <v>325</v>
      </c>
      <c r="M34" s="1">
        <f t="shared" si="9"/>
        <v>4.8387096774193505</v>
      </c>
      <c r="O34" s="2">
        <v>310</v>
      </c>
      <c r="P34" s="1">
        <v>326</v>
      </c>
      <c r="Q34" s="1">
        <f t="shared" si="10"/>
        <v>5.1612903225806361</v>
      </c>
      <c r="S34" s="2">
        <v>310</v>
      </c>
      <c r="T34" s="1">
        <v>321</v>
      </c>
      <c r="U34" s="1">
        <f t="shared" si="11"/>
        <v>3.548387096774186</v>
      </c>
      <c r="W34" s="2">
        <v>310</v>
      </c>
      <c r="X34" s="1">
        <v>327</v>
      </c>
      <c r="Y34" s="1">
        <f t="shared" si="12"/>
        <v>5.4838709677419439</v>
      </c>
      <c r="AA34" s="2">
        <v>310</v>
      </c>
      <c r="AB34" s="5">
        <v>322</v>
      </c>
      <c r="AC34" s="1">
        <f t="shared" si="13"/>
        <v>3.8709677419354938</v>
      </c>
    </row>
    <row r="35" spans="1:29" ht="12" x14ac:dyDescent="0.2">
      <c r="A35" s="1" t="s">
        <v>37</v>
      </c>
      <c r="C35" s="2">
        <v>220</v>
      </c>
      <c r="D35" s="1">
        <v>224</v>
      </c>
      <c r="E35" s="1">
        <f t="shared" si="7"/>
        <v>1.8181818181818077</v>
      </c>
      <c r="G35" s="2">
        <v>220</v>
      </c>
      <c r="H35" s="1">
        <v>220</v>
      </c>
      <c r="I35" s="1">
        <f t="shared" si="8"/>
        <v>0</v>
      </c>
      <c r="K35" s="2">
        <v>220</v>
      </c>
      <c r="L35" s="1">
        <v>224</v>
      </c>
      <c r="M35" s="1">
        <f t="shared" si="9"/>
        <v>1.8181818181818077</v>
      </c>
      <c r="O35" s="2">
        <v>220</v>
      </c>
      <c r="P35" s="1">
        <v>224</v>
      </c>
      <c r="Q35" s="1">
        <f t="shared" si="10"/>
        <v>1.8181818181818077</v>
      </c>
      <c r="S35" s="2">
        <v>220</v>
      </c>
      <c r="T35" s="1">
        <v>224</v>
      </c>
      <c r="U35" s="1">
        <f t="shared" si="11"/>
        <v>1.8181818181818077</v>
      </c>
      <c r="W35" s="2">
        <v>220</v>
      </c>
      <c r="X35" s="1">
        <v>224</v>
      </c>
      <c r="Y35" s="1">
        <f t="shared" si="12"/>
        <v>1.8181818181818077</v>
      </c>
      <c r="AA35" s="2">
        <v>220</v>
      </c>
      <c r="AB35" s="5">
        <v>224</v>
      </c>
      <c r="AC35" s="1">
        <f t="shared" si="13"/>
        <v>1.8181818181818077</v>
      </c>
    </row>
    <row r="36" spans="1:29" ht="12" x14ac:dyDescent="0.2">
      <c r="A36" s="1" t="s">
        <v>38</v>
      </c>
      <c r="C36" s="2">
        <v>537</v>
      </c>
      <c r="D36" s="1">
        <v>542</v>
      </c>
      <c r="E36" s="1">
        <f t="shared" si="7"/>
        <v>0.93109869646181842</v>
      </c>
      <c r="G36" s="2">
        <v>537</v>
      </c>
      <c r="H36" s="1">
        <v>544</v>
      </c>
      <c r="I36" s="1">
        <f t="shared" si="8"/>
        <v>1.3035381750465591</v>
      </c>
      <c r="K36" s="2">
        <v>537</v>
      </c>
      <c r="L36" s="1">
        <v>545</v>
      </c>
      <c r="M36" s="1">
        <f t="shared" si="9"/>
        <v>1.4897579143389184</v>
      </c>
      <c r="O36" s="2">
        <v>537</v>
      </c>
      <c r="P36" s="1">
        <v>541</v>
      </c>
      <c r="Q36" s="1">
        <f t="shared" si="10"/>
        <v>0.74487895716945918</v>
      </c>
      <c r="S36" s="2">
        <v>537</v>
      </c>
      <c r="T36" s="1">
        <v>542</v>
      </c>
      <c r="U36" s="1">
        <f t="shared" si="11"/>
        <v>0.93109869646181842</v>
      </c>
      <c r="W36" s="2">
        <v>537</v>
      </c>
      <c r="X36" s="1">
        <v>542</v>
      </c>
      <c r="Y36" s="1">
        <f t="shared" si="12"/>
        <v>0.93109869646181842</v>
      </c>
      <c r="AA36" s="2">
        <v>537</v>
      </c>
      <c r="AB36" s="5">
        <v>596</v>
      </c>
      <c r="AC36" s="1">
        <f t="shared" si="13"/>
        <v>10.986964618249528</v>
      </c>
    </row>
    <row r="37" spans="1:29" ht="12" x14ac:dyDescent="0.2">
      <c r="A37" s="1" t="s">
        <v>39</v>
      </c>
      <c r="C37" s="2">
        <v>1565</v>
      </c>
      <c r="D37" s="1">
        <v>1662</v>
      </c>
      <c r="E37" s="1">
        <f t="shared" si="7"/>
        <v>6.1980830670926412</v>
      </c>
      <c r="G37" s="2">
        <v>1565</v>
      </c>
      <c r="H37" s="1">
        <v>1638</v>
      </c>
      <c r="I37" s="1">
        <f t="shared" si="8"/>
        <v>4.6645367412140537</v>
      </c>
      <c r="K37" s="2">
        <v>1565</v>
      </c>
      <c r="L37" s="1">
        <v>1657</v>
      </c>
      <c r="M37" s="1">
        <f t="shared" si="9"/>
        <v>5.8785942492012744</v>
      </c>
      <c r="O37" s="2">
        <v>1565</v>
      </c>
      <c r="P37" s="1">
        <v>1667</v>
      </c>
      <c r="Q37" s="1">
        <f t="shared" si="10"/>
        <v>6.5175718849840303</v>
      </c>
      <c r="S37" s="2">
        <v>1565</v>
      </c>
      <c r="T37" s="1">
        <v>1659</v>
      </c>
      <c r="U37" s="1">
        <f t="shared" si="11"/>
        <v>6.0063897763578344</v>
      </c>
      <c r="W37" s="2">
        <v>1565</v>
      </c>
      <c r="X37" s="1">
        <v>1658</v>
      </c>
      <c r="Y37" s="1">
        <f t="shared" si="12"/>
        <v>5.9424920127795433</v>
      </c>
      <c r="AA37" s="2">
        <v>1565</v>
      </c>
      <c r="AB37" s="5">
        <v>1659</v>
      </c>
      <c r="AC37" s="1">
        <f t="shared" si="13"/>
        <v>6.0063897763578344</v>
      </c>
    </row>
    <row r="38" spans="1:29" ht="12" x14ac:dyDescent="0.2">
      <c r="A38" s="1" t="s">
        <v>40</v>
      </c>
      <c r="C38" s="2">
        <v>1935</v>
      </c>
      <c r="D38" s="1">
        <v>2013</v>
      </c>
      <c r="E38" s="1">
        <f t="shared" si="7"/>
        <v>4.0310077519379872</v>
      </c>
      <c r="G38" s="2">
        <v>1935</v>
      </c>
      <c r="H38" s="1">
        <v>2007</v>
      </c>
      <c r="I38" s="1">
        <f t="shared" si="8"/>
        <v>3.7209302325581506</v>
      </c>
      <c r="K38" s="2">
        <v>1935</v>
      </c>
      <c r="L38" s="1">
        <v>1998</v>
      </c>
      <c r="M38" s="1">
        <f t="shared" si="9"/>
        <v>3.2558139534883734</v>
      </c>
      <c r="O38" s="2">
        <v>1935</v>
      </c>
      <c r="P38" s="1">
        <v>2002</v>
      </c>
      <c r="Q38" s="1">
        <f t="shared" si="10"/>
        <v>3.4625322997416053</v>
      </c>
      <c r="S38" s="2">
        <v>1935</v>
      </c>
      <c r="T38" s="1">
        <v>2020</v>
      </c>
      <c r="U38" s="1">
        <f t="shared" si="11"/>
        <v>4.3927648578811374</v>
      </c>
      <c r="W38" s="2">
        <v>1935</v>
      </c>
      <c r="X38" s="1">
        <v>2017</v>
      </c>
      <c r="Y38" s="1">
        <f t="shared" si="12"/>
        <v>4.237726098191219</v>
      </c>
      <c r="AA38" s="2">
        <v>1935</v>
      </c>
      <c r="AB38" s="5">
        <v>2002</v>
      </c>
      <c r="AC38" s="1">
        <f t="shared" si="13"/>
        <v>3.4625322997416053</v>
      </c>
    </row>
    <row r="39" spans="1:29" ht="12" x14ac:dyDescent="0.2">
      <c r="A39" s="1" t="s">
        <v>41</v>
      </c>
      <c r="C39" s="2">
        <v>3250</v>
      </c>
      <c r="D39" s="1">
        <v>3312</v>
      </c>
      <c r="E39" s="1">
        <f t="shared" si="7"/>
        <v>1.9076923076922991</v>
      </c>
      <c r="G39" s="2">
        <v>3250</v>
      </c>
      <c r="H39" s="1">
        <v>3310</v>
      </c>
      <c r="I39" s="1">
        <f t="shared" si="8"/>
        <v>1.8461538461538529</v>
      </c>
      <c r="K39" s="2">
        <v>3250</v>
      </c>
      <c r="L39" s="1">
        <v>3311</v>
      </c>
      <c r="M39" s="1">
        <f t="shared" si="9"/>
        <v>1.8769230769230871</v>
      </c>
      <c r="O39" s="2">
        <v>3250</v>
      </c>
      <c r="P39" s="1">
        <v>3317</v>
      </c>
      <c r="Q39" s="1">
        <f t="shared" si="10"/>
        <v>2.0615384615384702</v>
      </c>
      <c r="S39" s="2">
        <v>3250</v>
      </c>
      <c r="T39" s="1">
        <v>3315</v>
      </c>
      <c r="U39" s="1">
        <f t="shared" si="11"/>
        <v>2.0000000000000018</v>
      </c>
      <c r="W39" s="2">
        <v>3250</v>
      </c>
      <c r="X39" s="1">
        <v>3313</v>
      </c>
      <c r="Y39" s="1">
        <f t="shared" si="12"/>
        <v>1.9384615384615334</v>
      </c>
      <c r="AA39" s="2">
        <v>3250</v>
      </c>
      <c r="AB39" s="5">
        <v>3319</v>
      </c>
      <c r="AC39" s="1">
        <f t="shared" si="13"/>
        <v>2.1230769230769164</v>
      </c>
    </row>
    <row r="40" spans="1:29" ht="12" x14ac:dyDescent="0.2">
      <c r="A40" s="1" t="s">
        <v>42</v>
      </c>
      <c r="C40" s="2">
        <v>67</v>
      </c>
      <c r="D40" s="1">
        <v>70</v>
      </c>
      <c r="E40" s="1">
        <f t="shared" si="7"/>
        <v>4.4776119402984982</v>
      </c>
      <c r="G40" s="2">
        <v>67</v>
      </c>
      <c r="H40" s="1">
        <v>70</v>
      </c>
      <c r="I40" s="1">
        <f t="shared" si="8"/>
        <v>4.4776119402984982</v>
      </c>
      <c r="K40" s="2">
        <v>67</v>
      </c>
      <c r="L40" s="1">
        <v>71</v>
      </c>
      <c r="M40" s="1">
        <f t="shared" si="9"/>
        <v>5.9701492537313383</v>
      </c>
      <c r="O40" s="2">
        <v>67</v>
      </c>
      <c r="P40" s="1">
        <v>70</v>
      </c>
      <c r="Q40" s="1">
        <f t="shared" si="10"/>
        <v>4.4776119402984982</v>
      </c>
      <c r="S40" s="2">
        <v>67</v>
      </c>
      <c r="T40" s="1">
        <v>70</v>
      </c>
      <c r="U40" s="1">
        <f t="shared" si="11"/>
        <v>4.4776119402984982</v>
      </c>
      <c r="W40" s="2">
        <v>67</v>
      </c>
      <c r="X40" s="1">
        <v>70</v>
      </c>
      <c r="Y40" s="1">
        <f t="shared" si="12"/>
        <v>4.4776119402984982</v>
      </c>
      <c r="AA40" s="2">
        <v>67</v>
      </c>
      <c r="AB40" s="5">
        <v>70</v>
      </c>
      <c r="AC40" s="1">
        <f t="shared" si="13"/>
        <v>4.4776119402984982</v>
      </c>
    </row>
    <row r="41" spans="1:29" ht="12" x14ac:dyDescent="0.2">
      <c r="A41" s="1" t="s">
        <v>43</v>
      </c>
      <c r="C41" s="2">
        <v>103</v>
      </c>
      <c r="D41" s="1">
        <v>108</v>
      </c>
      <c r="E41" s="1">
        <f t="shared" si="7"/>
        <v>4.8543689320388328</v>
      </c>
      <c r="G41" s="2">
        <v>103</v>
      </c>
      <c r="H41" s="1">
        <v>108</v>
      </c>
      <c r="I41" s="1">
        <f t="shared" si="8"/>
        <v>4.8543689320388328</v>
      </c>
      <c r="K41" s="2">
        <v>103</v>
      </c>
      <c r="L41" s="1">
        <v>110</v>
      </c>
      <c r="M41" s="1">
        <f t="shared" si="9"/>
        <v>6.7961165048543659</v>
      </c>
      <c r="O41" s="2">
        <v>103</v>
      </c>
      <c r="P41" s="1">
        <v>110</v>
      </c>
      <c r="Q41" s="1">
        <f t="shared" si="10"/>
        <v>6.7961165048543659</v>
      </c>
      <c r="S41" s="2">
        <v>103</v>
      </c>
      <c r="T41" s="1">
        <v>110</v>
      </c>
      <c r="U41" s="1">
        <f t="shared" si="11"/>
        <v>6.7961165048543659</v>
      </c>
      <c r="W41" s="2">
        <v>103</v>
      </c>
      <c r="X41" s="1">
        <v>108</v>
      </c>
      <c r="Y41" s="1">
        <f t="shared" si="12"/>
        <v>4.8543689320388328</v>
      </c>
      <c r="AA41" s="2">
        <v>103</v>
      </c>
      <c r="AB41" s="5">
        <v>109</v>
      </c>
      <c r="AC41" s="1">
        <f t="shared" si="13"/>
        <v>5.8252427184465994</v>
      </c>
    </row>
    <row r="42" spans="1:29" ht="12" x14ac:dyDescent="0.2">
      <c r="A42" s="1" t="s">
        <v>44</v>
      </c>
      <c r="C42" s="2">
        <v>1072</v>
      </c>
      <c r="D42" s="1">
        <v>1154</v>
      </c>
      <c r="E42" s="1">
        <f t="shared" si="7"/>
        <v>7.6492537313432862</v>
      </c>
      <c r="G42" s="2">
        <v>1072</v>
      </c>
      <c r="H42" s="1">
        <v>1144</v>
      </c>
      <c r="I42" s="1">
        <f t="shared" si="8"/>
        <v>6.7164179104477695</v>
      </c>
      <c r="K42" s="2">
        <v>1072</v>
      </c>
      <c r="L42" s="1">
        <v>1133</v>
      </c>
      <c r="M42" s="1">
        <f t="shared" si="9"/>
        <v>5.6902985074626766</v>
      </c>
      <c r="O42" s="2">
        <v>1072</v>
      </c>
      <c r="P42" s="1">
        <v>1139</v>
      </c>
      <c r="Q42" s="1">
        <f t="shared" si="10"/>
        <v>6.25</v>
      </c>
      <c r="S42" s="2">
        <v>1072</v>
      </c>
      <c r="T42" s="1">
        <v>1138</v>
      </c>
      <c r="U42" s="1">
        <f t="shared" si="11"/>
        <v>6.1567164179104461</v>
      </c>
      <c r="W42" s="2">
        <v>1072</v>
      </c>
      <c r="X42" s="1">
        <v>1131</v>
      </c>
      <c r="Y42" s="1">
        <f t="shared" si="12"/>
        <v>5.503731343283591</v>
      </c>
      <c r="AA42" s="2">
        <v>1072</v>
      </c>
      <c r="AB42" s="5">
        <v>1140</v>
      </c>
      <c r="AC42" s="1">
        <f t="shared" si="13"/>
        <v>6.3432835820895539</v>
      </c>
    </row>
    <row r="43" spans="1:29" ht="12" x14ac:dyDescent="0.2">
      <c r="A43" s="1" t="s">
        <v>45</v>
      </c>
      <c r="C43" s="2">
        <v>1448</v>
      </c>
      <c r="D43" s="1">
        <v>1506</v>
      </c>
      <c r="E43" s="1">
        <f t="shared" si="7"/>
        <v>4.0055248618784622</v>
      </c>
      <c r="G43" s="2">
        <v>1448</v>
      </c>
      <c r="H43" s="1">
        <v>1517</v>
      </c>
      <c r="I43" s="1">
        <f t="shared" si="8"/>
        <v>4.7651933701657434</v>
      </c>
      <c r="K43" s="2">
        <v>1448</v>
      </c>
      <c r="L43" s="1">
        <v>1509</v>
      </c>
      <c r="M43" s="1">
        <f t="shared" si="9"/>
        <v>4.212707182320452</v>
      </c>
      <c r="O43" s="2">
        <v>1448</v>
      </c>
      <c r="P43" s="1">
        <v>1521</v>
      </c>
      <c r="Q43" s="1">
        <f t="shared" si="10"/>
        <v>5.0414364640883891</v>
      </c>
      <c r="S43" s="2">
        <v>1448</v>
      </c>
      <c r="T43" s="1">
        <v>1502</v>
      </c>
      <c r="U43" s="1">
        <f t="shared" si="11"/>
        <v>3.7292817679557944</v>
      </c>
      <c r="W43" s="2">
        <v>1448</v>
      </c>
      <c r="X43" s="1">
        <v>1520</v>
      </c>
      <c r="Y43" s="1">
        <f t="shared" si="12"/>
        <v>4.9723756906077332</v>
      </c>
      <c r="AA43" s="2">
        <v>1448</v>
      </c>
      <c r="AB43" s="5">
        <v>1518</v>
      </c>
      <c r="AC43" s="1">
        <f t="shared" si="13"/>
        <v>4.8342541436463993</v>
      </c>
    </row>
    <row r="44" spans="1:29" s="7" customFormat="1" x14ac:dyDescent="0.2">
      <c r="A44" s="7" t="s">
        <v>74</v>
      </c>
      <c r="C44" s="8"/>
      <c r="E44" s="7">
        <f>AVERAGE(E24:E43)</f>
        <v>3.0594260260866077</v>
      </c>
      <c r="G44" s="8"/>
      <c r="I44" s="7">
        <f>AVERAGE(I24:I43)</f>
        <v>2.7351134509738215</v>
      </c>
      <c r="K44" s="8"/>
      <c r="M44" s="7">
        <f>AVERAGE(M24:M43)</f>
        <v>3.0281041121891841</v>
      </c>
      <c r="O44" s="8"/>
      <c r="Q44" s="7">
        <f>AVERAGE(Q24:Q43)</f>
        <v>3.0536909387893068</v>
      </c>
      <c r="S44" s="8"/>
      <c r="U44" s="7">
        <f>AVERAGE(U24:U43)</f>
        <v>3.1376774931343254</v>
      </c>
      <c r="W44" s="8"/>
      <c r="Y44" s="7">
        <f>AVERAGE(Y24:Y43)</f>
        <v>2.9734219576105541</v>
      </c>
      <c r="AA44" s="8"/>
      <c r="AC44" s="7">
        <f>AVERAGE(AC24:AC43)</f>
        <v>3.2687878958428214</v>
      </c>
    </row>
    <row r="46" spans="1:29" ht="12" x14ac:dyDescent="0.2">
      <c r="A46" s="1" t="s">
        <v>46</v>
      </c>
      <c r="C46" s="2">
        <v>111</v>
      </c>
      <c r="D46" s="1">
        <v>111</v>
      </c>
      <c r="E46" s="1">
        <f t="shared" ref="E46:E65" si="14">((D46/C46) - 1)* 100</f>
        <v>0</v>
      </c>
      <c r="G46" s="2">
        <v>111</v>
      </c>
      <c r="H46" s="1">
        <v>111</v>
      </c>
      <c r="I46" s="1">
        <f t="shared" ref="I46:I65" si="15">((H46/G46) - 1)* 100</f>
        <v>0</v>
      </c>
      <c r="K46" s="2">
        <v>111</v>
      </c>
      <c r="L46" s="1">
        <v>111</v>
      </c>
      <c r="M46" s="1">
        <f t="shared" ref="M46:M65" si="16">((L46/K46) - 1)* 100</f>
        <v>0</v>
      </c>
      <c r="O46" s="2">
        <v>111</v>
      </c>
      <c r="P46" s="1">
        <v>111</v>
      </c>
      <c r="Q46" s="1">
        <f t="shared" ref="Q46:Q65" si="17">((P46/O46) - 1)* 100</f>
        <v>0</v>
      </c>
      <c r="S46" s="2">
        <v>111</v>
      </c>
      <c r="T46" s="1">
        <v>111</v>
      </c>
      <c r="U46" s="1">
        <f t="shared" ref="U46:U65" si="18">((T46/S46) - 1)* 100</f>
        <v>0</v>
      </c>
      <c r="W46" s="2">
        <v>111</v>
      </c>
      <c r="X46" s="1">
        <v>111</v>
      </c>
      <c r="Y46" s="1">
        <f t="shared" ref="Y46:Y65" si="19">((X46/W46) - 1)* 100</f>
        <v>0</v>
      </c>
      <c r="AA46" s="2">
        <v>111</v>
      </c>
      <c r="AB46" s="5">
        <v>111</v>
      </c>
      <c r="AC46" s="1">
        <f t="shared" ref="AC46:AC65" si="20">((AB46/AA46) - 1)* 100</f>
        <v>0</v>
      </c>
    </row>
    <row r="47" spans="1:29" ht="12" x14ac:dyDescent="0.2">
      <c r="A47" s="1" t="s">
        <v>47</v>
      </c>
      <c r="C47" s="2">
        <v>5600</v>
      </c>
      <c r="D47" s="1">
        <v>5812</v>
      </c>
      <c r="E47" s="1">
        <f t="shared" si="14"/>
        <v>3.7857142857142811</v>
      </c>
      <c r="G47" s="2">
        <v>5600</v>
      </c>
      <c r="H47" s="1">
        <v>5870</v>
      </c>
      <c r="I47" s="1">
        <f t="shared" si="15"/>
        <v>4.8214285714285765</v>
      </c>
      <c r="K47" s="2">
        <v>5600</v>
      </c>
      <c r="L47" s="1">
        <v>5843</v>
      </c>
      <c r="M47" s="1">
        <f t="shared" si="16"/>
        <v>4.3392857142857233</v>
      </c>
      <c r="O47" s="2">
        <v>5600</v>
      </c>
      <c r="P47" s="1">
        <v>5800</v>
      </c>
      <c r="Q47" s="1">
        <f t="shared" si="17"/>
        <v>3.5714285714285809</v>
      </c>
      <c r="S47" s="2">
        <v>5600</v>
      </c>
      <c r="T47" s="1">
        <v>5812</v>
      </c>
      <c r="U47" s="1">
        <f t="shared" si="18"/>
        <v>3.7857142857142811</v>
      </c>
      <c r="W47" s="2">
        <v>5600</v>
      </c>
      <c r="X47" s="1">
        <v>5794</v>
      </c>
      <c r="Y47" s="1">
        <f t="shared" si="19"/>
        <v>3.4642857142857197</v>
      </c>
      <c r="AA47" s="2">
        <v>5600</v>
      </c>
      <c r="AB47" s="5">
        <v>5797</v>
      </c>
      <c r="AC47" s="1">
        <f t="shared" si="20"/>
        <v>3.5178571428571503</v>
      </c>
    </row>
    <row r="48" spans="1:29" ht="12" x14ac:dyDescent="0.2">
      <c r="A48" s="1" t="s">
        <v>48</v>
      </c>
      <c r="C48" s="2">
        <v>34</v>
      </c>
      <c r="D48" s="1">
        <v>34</v>
      </c>
      <c r="E48" s="1">
        <f t="shared" si="14"/>
        <v>0</v>
      </c>
      <c r="G48" s="2">
        <v>34</v>
      </c>
      <c r="H48" s="1">
        <v>36</v>
      </c>
      <c r="I48" s="1">
        <f t="shared" si="15"/>
        <v>5.8823529411764719</v>
      </c>
      <c r="K48" s="2">
        <v>34</v>
      </c>
      <c r="L48" s="1">
        <v>34</v>
      </c>
      <c r="M48" s="1">
        <f t="shared" si="16"/>
        <v>0</v>
      </c>
      <c r="O48" s="2">
        <v>34</v>
      </c>
      <c r="P48" s="1">
        <v>34</v>
      </c>
      <c r="Q48" s="1">
        <f t="shared" si="17"/>
        <v>0</v>
      </c>
      <c r="S48" s="2">
        <v>34</v>
      </c>
      <c r="T48" s="1">
        <v>34</v>
      </c>
      <c r="U48" s="1">
        <f t="shared" si="18"/>
        <v>0</v>
      </c>
      <c r="W48" s="2">
        <v>34</v>
      </c>
      <c r="X48" s="1">
        <v>34</v>
      </c>
      <c r="Y48" s="1">
        <f t="shared" si="19"/>
        <v>0</v>
      </c>
      <c r="AA48" s="2">
        <v>34</v>
      </c>
      <c r="AB48" s="5">
        <v>34</v>
      </c>
      <c r="AC48" s="1">
        <f t="shared" si="20"/>
        <v>0</v>
      </c>
    </row>
    <row r="49" spans="1:29" ht="12" x14ac:dyDescent="0.2">
      <c r="A49" s="1" t="s">
        <v>49</v>
      </c>
      <c r="C49" s="2">
        <v>67</v>
      </c>
      <c r="D49" s="1">
        <v>69</v>
      </c>
      <c r="E49" s="1">
        <f t="shared" si="14"/>
        <v>2.9850746268656803</v>
      </c>
      <c r="G49" s="2">
        <v>67</v>
      </c>
      <c r="H49" s="1">
        <v>68</v>
      </c>
      <c r="I49" s="1">
        <f t="shared" si="15"/>
        <v>1.4925373134328401</v>
      </c>
      <c r="K49" s="2">
        <v>67</v>
      </c>
      <c r="L49" s="1">
        <v>70</v>
      </c>
      <c r="M49" s="1">
        <f t="shared" si="16"/>
        <v>4.4776119402984982</v>
      </c>
      <c r="O49" s="2">
        <v>67</v>
      </c>
      <c r="P49" s="1">
        <v>67</v>
      </c>
      <c r="Q49" s="1">
        <f t="shared" si="17"/>
        <v>0</v>
      </c>
      <c r="S49" s="2">
        <v>67</v>
      </c>
      <c r="T49" s="1">
        <v>67</v>
      </c>
      <c r="U49" s="1">
        <f t="shared" si="18"/>
        <v>0</v>
      </c>
      <c r="W49" s="2">
        <v>67</v>
      </c>
      <c r="X49" s="1">
        <v>67</v>
      </c>
      <c r="Y49" s="1">
        <f t="shared" si="19"/>
        <v>0</v>
      </c>
      <c r="AA49" s="2">
        <v>67</v>
      </c>
      <c r="AB49" s="5">
        <v>67</v>
      </c>
      <c r="AC49" s="1">
        <f t="shared" si="20"/>
        <v>0</v>
      </c>
    </row>
    <row r="50" spans="1:29" ht="12" x14ac:dyDescent="0.2">
      <c r="A50" s="1" t="s">
        <v>50</v>
      </c>
      <c r="C50" s="2">
        <v>1280</v>
      </c>
      <c r="D50" s="1">
        <v>1371</v>
      </c>
      <c r="E50" s="1">
        <f t="shared" si="14"/>
        <v>7.1093749999999956</v>
      </c>
      <c r="G50" s="2">
        <v>1280</v>
      </c>
      <c r="H50" s="1">
        <v>1429</v>
      </c>
      <c r="I50" s="1">
        <f t="shared" si="15"/>
        <v>11.640625000000004</v>
      </c>
      <c r="K50" s="2">
        <v>1280</v>
      </c>
      <c r="L50" s="1">
        <v>1370</v>
      </c>
      <c r="M50" s="1">
        <f t="shared" si="16"/>
        <v>7.03125</v>
      </c>
      <c r="O50" s="2">
        <v>1280</v>
      </c>
      <c r="P50" s="1">
        <v>1370</v>
      </c>
      <c r="Q50" s="1">
        <f t="shared" si="17"/>
        <v>7.03125</v>
      </c>
      <c r="S50" s="2">
        <v>1280</v>
      </c>
      <c r="T50" s="1">
        <v>1356</v>
      </c>
      <c r="U50" s="1">
        <f t="shared" si="18"/>
        <v>5.9374999999999956</v>
      </c>
      <c r="W50" s="2">
        <v>1280</v>
      </c>
      <c r="X50" s="1">
        <v>1359</v>
      </c>
      <c r="Y50" s="1">
        <f t="shared" si="19"/>
        <v>6.1718750000000044</v>
      </c>
      <c r="AA50" s="2">
        <v>1280</v>
      </c>
      <c r="AB50" s="5">
        <v>1356</v>
      </c>
      <c r="AC50" s="1">
        <f t="shared" si="20"/>
        <v>5.9374999999999956</v>
      </c>
    </row>
    <row r="51" spans="1:29" ht="12" x14ac:dyDescent="0.2">
      <c r="A51" s="1" t="s">
        <v>51</v>
      </c>
      <c r="C51" s="2">
        <v>1732</v>
      </c>
      <c r="D51" s="1">
        <v>1825</v>
      </c>
      <c r="E51" s="1">
        <f t="shared" si="14"/>
        <v>5.3695150115473433</v>
      </c>
      <c r="G51" s="2">
        <v>1732</v>
      </c>
      <c r="H51" s="1">
        <v>1894</v>
      </c>
      <c r="I51" s="1">
        <f t="shared" si="15"/>
        <v>9.3533487297921436</v>
      </c>
      <c r="K51" s="2">
        <v>1732</v>
      </c>
      <c r="L51" s="1">
        <v>1853</v>
      </c>
      <c r="M51" s="1">
        <f t="shared" si="16"/>
        <v>6.9861431870669843</v>
      </c>
      <c r="O51" s="2">
        <v>1732</v>
      </c>
      <c r="P51" s="1">
        <v>1825</v>
      </c>
      <c r="Q51" s="1">
        <f t="shared" si="17"/>
        <v>5.3695150115473433</v>
      </c>
      <c r="S51" s="2">
        <v>1732</v>
      </c>
      <c r="T51" s="1">
        <v>1834</v>
      </c>
      <c r="U51" s="1">
        <f t="shared" si="18"/>
        <v>5.8891454965357859</v>
      </c>
      <c r="W51" s="2">
        <v>1732</v>
      </c>
      <c r="X51" s="1">
        <v>1826</v>
      </c>
      <c r="Y51" s="1">
        <f t="shared" si="19"/>
        <v>5.4272517321016123</v>
      </c>
      <c r="AA51" s="2">
        <v>1732</v>
      </c>
      <c r="AB51" s="5">
        <v>1835</v>
      </c>
      <c r="AC51" s="1">
        <f t="shared" si="20"/>
        <v>5.946882217090077</v>
      </c>
    </row>
    <row r="52" spans="1:29" ht="12" x14ac:dyDescent="0.2">
      <c r="A52" s="1" t="s">
        <v>52</v>
      </c>
      <c r="C52" s="2">
        <v>2784</v>
      </c>
      <c r="D52" s="1">
        <v>2870</v>
      </c>
      <c r="E52" s="1">
        <f t="shared" si="14"/>
        <v>3.0890804597701216</v>
      </c>
      <c r="G52" s="2">
        <v>2784</v>
      </c>
      <c r="H52" s="1">
        <v>2915</v>
      </c>
      <c r="I52" s="1">
        <f t="shared" si="15"/>
        <v>4.7054597701149392</v>
      </c>
      <c r="K52" s="2">
        <v>2784</v>
      </c>
      <c r="L52" s="1">
        <v>2870</v>
      </c>
      <c r="M52" s="1">
        <f t="shared" si="16"/>
        <v>3.0890804597701216</v>
      </c>
      <c r="O52" s="2">
        <v>2784</v>
      </c>
      <c r="P52" s="1">
        <v>2860</v>
      </c>
      <c r="Q52" s="1">
        <f t="shared" si="17"/>
        <v>2.7298850574712707</v>
      </c>
      <c r="S52" s="2">
        <v>2784</v>
      </c>
      <c r="T52" s="1">
        <v>2873</v>
      </c>
      <c r="U52" s="1">
        <f t="shared" si="18"/>
        <v>3.196839080459779</v>
      </c>
      <c r="W52" s="2">
        <v>2784</v>
      </c>
      <c r="X52" s="1">
        <v>2879</v>
      </c>
      <c r="Y52" s="1">
        <f t="shared" si="19"/>
        <v>3.4123563218390718</v>
      </c>
      <c r="AA52" s="2">
        <v>2784</v>
      </c>
      <c r="AB52" s="5">
        <v>2869</v>
      </c>
      <c r="AC52" s="1">
        <f t="shared" si="20"/>
        <v>3.053160919540221</v>
      </c>
    </row>
    <row r="53" spans="1:29" ht="12" x14ac:dyDescent="0.2">
      <c r="A53" s="1" t="s">
        <v>53</v>
      </c>
      <c r="C53" s="2">
        <v>15</v>
      </c>
      <c r="D53" s="1">
        <v>15</v>
      </c>
      <c r="E53" s="1">
        <f t="shared" si="14"/>
        <v>0</v>
      </c>
      <c r="G53" s="2">
        <v>15</v>
      </c>
      <c r="H53" s="1">
        <v>16</v>
      </c>
      <c r="I53" s="1">
        <f t="shared" si="15"/>
        <v>6.6666666666666652</v>
      </c>
      <c r="K53" s="2">
        <v>15</v>
      </c>
      <c r="L53" s="1">
        <v>16</v>
      </c>
      <c r="M53" s="1">
        <f t="shared" si="16"/>
        <v>6.6666666666666652</v>
      </c>
      <c r="O53" s="2">
        <v>15</v>
      </c>
      <c r="P53" s="1">
        <v>16</v>
      </c>
      <c r="Q53" s="1">
        <f t="shared" si="17"/>
        <v>6.6666666666666652</v>
      </c>
      <c r="S53" s="2">
        <v>15</v>
      </c>
      <c r="T53" s="1">
        <v>15</v>
      </c>
      <c r="U53" s="1">
        <f t="shared" si="18"/>
        <v>0</v>
      </c>
      <c r="W53" s="2">
        <v>15</v>
      </c>
      <c r="X53" s="1">
        <v>15</v>
      </c>
      <c r="Y53" s="1">
        <f t="shared" si="19"/>
        <v>0</v>
      </c>
      <c r="AA53" s="2">
        <v>15</v>
      </c>
      <c r="AB53" s="5">
        <v>15</v>
      </c>
      <c r="AC53" s="1">
        <f t="shared" si="20"/>
        <v>0</v>
      </c>
    </row>
    <row r="54" spans="1:29" ht="12" x14ac:dyDescent="0.2">
      <c r="A54" s="1" t="s">
        <v>54</v>
      </c>
      <c r="C54" s="2">
        <v>25</v>
      </c>
      <c r="D54" s="1">
        <v>27</v>
      </c>
      <c r="E54" s="1">
        <f t="shared" si="14"/>
        <v>8.0000000000000071</v>
      </c>
      <c r="G54" s="2">
        <v>25</v>
      </c>
      <c r="H54" s="1">
        <v>25</v>
      </c>
      <c r="I54" s="1">
        <f t="shared" si="15"/>
        <v>0</v>
      </c>
      <c r="K54" s="2">
        <v>25</v>
      </c>
      <c r="L54" s="1">
        <v>25</v>
      </c>
      <c r="M54" s="1">
        <f t="shared" si="16"/>
        <v>0</v>
      </c>
      <c r="O54" s="2">
        <v>25</v>
      </c>
      <c r="P54" s="1">
        <v>25</v>
      </c>
      <c r="Q54" s="1">
        <f t="shared" si="17"/>
        <v>0</v>
      </c>
      <c r="S54" s="2">
        <v>25</v>
      </c>
      <c r="T54" s="1">
        <v>25</v>
      </c>
      <c r="U54" s="1">
        <f t="shared" si="18"/>
        <v>0</v>
      </c>
      <c r="W54" s="2">
        <v>25</v>
      </c>
      <c r="X54" s="1">
        <v>25</v>
      </c>
      <c r="Y54" s="1">
        <f t="shared" si="19"/>
        <v>0</v>
      </c>
      <c r="AA54" s="2">
        <v>25</v>
      </c>
      <c r="AB54" s="5">
        <v>25</v>
      </c>
      <c r="AC54" s="1">
        <f t="shared" si="20"/>
        <v>0</v>
      </c>
    </row>
    <row r="55" spans="1:29" ht="12" x14ac:dyDescent="0.2">
      <c r="A55" s="1" t="s">
        <v>55</v>
      </c>
      <c r="C55" s="2">
        <v>564</v>
      </c>
      <c r="D55" s="1">
        <v>618</v>
      </c>
      <c r="E55" s="1">
        <f t="shared" si="14"/>
        <v>9.5744680851063801</v>
      </c>
      <c r="G55" s="2">
        <v>564</v>
      </c>
      <c r="H55" s="1">
        <v>656</v>
      </c>
      <c r="I55" s="1">
        <f t="shared" si="15"/>
        <v>16.312056737588641</v>
      </c>
      <c r="K55" s="2">
        <v>564</v>
      </c>
      <c r="L55" s="1">
        <v>638</v>
      </c>
      <c r="M55" s="1">
        <f t="shared" si="16"/>
        <v>13.120567375886516</v>
      </c>
      <c r="O55" s="2">
        <v>564</v>
      </c>
      <c r="P55" s="1">
        <v>610</v>
      </c>
      <c r="Q55" s="1">
        <f t="shared" si="17"/>
        <v>8.1560283687943205</v>
      </c>
      <c r="S55" s="2">
        <v>564</v>
      </c>
      <c r="T55" s="1">
        <v>612</v>
      </c>
      <c r="U55" s="1">
        <f t="shared" si="18"/>
        <v>8.5106382978723296</v>
      </c>
      <c r="W55" s="2">
        <v>564</v>
      </c>
      <c r="X55" s="1">
        <v>616</v>
      </c>
      <c r="Y55" s="1">
        <f t="shared" si="19"/>
        <v>9.219858156028371</v>
      </c>
      <c r="AA55" s="2">
        <v>564</v>
      </c>
      <c r="AB55" s="5">
        <v>610</v>
      </c>
      <c r="AC55" s="1">
        <f t="shared" si="20"/>
        <v>8.1560283687943205</v>
      </c>
    </row>
    <row r="56" spans="1:29" ht="12" x14ac:dyDescent="0.2">
      <c r="A56" s="1" t="s">
        <v>56</v>
      </c>
      <c r="C56" s="2">
        <v>758</v>
      </c>
      <c r="D56" s="1">
        <v>807</v>
      </c>
      <c r="E56" s="1">
        <f t="shared" si="14"/>
        <v>6.4643799472295482</v>
      </c>
      <c r="G56" s="2">
        <v>758</v>
      </c>
      <c r="H56" s="1">
        <v>837</v>
      </c>
      <c r="I56" s="1">
        <f t="shared" si="15"/>
        <v>10.422163588390498</v>
      </c>
      <c r="K56" s="2">
        <v>758</v>
      </c>
      <c r="L56" s="1">
        <v>814</v>
      </c>
      <c r="M56" s="1">
        <f t="shared" si="16"/>
        <v>7.3878627968337662</v>
      </c>
      <c r="O56" s="2">
        <v>758</v>
      </c>
      <c r="P56" s="1">
        <v>795</v>
      </c>
      <c r="Q56" s="1">
        <f t="shared" si="17"/>
        <v>4.8812664907651682</v>
      </c>
      <c r="S56" s="2">
        <v>758</v>
      </c>
      <c r="T56" s="1">
        <v>802</v>
      </c>
      <c r="U56" s="1">
        <f t="shared" si="18"/>
        <v>5.8047493403693862</v>
      </c>
      <c r="W56" s="2">
        <v>758</v>
      </c>
      <c r="X56" s="1">
        <v>811</v>
      </c>
      <c r="Y56" s="1">
        <f t="shared" si="19"/>
        <v>6.9920844327176823</v>
      </c>
      <c r="AA56" s="2">
        <v>758</v>
      </c>
      <c r="AB56" s="5">
        <v>810</v>
      </c>
      <c r="AC56" s="1">
        <f t="shared" si="20"/>
        <v>6.8601583113456543</v>
      </c>
    </row>
    <row r="57" spans="1:29" ht="12" x14ac:dyDescent="0.2">
      <c r="A57" s="1" t="s">
        <v>57</v>
      </c>
      <c r="C57" s="2">
        <v>214</v>
      </c>
      <c r="D57" s="1">
        <v>241</v>
      </c>
      <c r="E57" s="1">
        <f t="shared" si="14"/>
        <v>12.616822429906538</v>
      </c>
      <c r="G57" s="2">
        <v>214</v>
      </c>
      <c r="H57" s="1">
        <v>216</v>
      </c>
      <c r="I57" s="1">
        <f t="shared" si="15"/>
        <v>0.93457943925232545</v>
      </c>
      <c r="K57" s="2">
        <v>214</v>
      </c>
      <c r="L57" s="1">
        <v>231</v>
      </c>
      <c r="M57" s="1">
        <f t="shared" si="16"/>
        <v>7.9439252336448662</v>
      </c>
      <c r="O57" s="2">
        <v>214</v>
      </c>
      <c r="P57" s="1">
        <v>241</v>
      </c>
      <c r="Q57" s="1">
        <f t="shared" si="17"/>
        <v>12.616822429906538</v>
      </c>
      <c r="S57" s="2">
        <v>214</v>
      </c>
      <c r="T57" s="1">
        <v>241</v>
      </c>
      <c r="U57" s="1">
        <f t="shared" si="18"/>
        <v>12.616822429906538</v>
      </c>
      <c r="W57" s="2">
        <v>214</v>
      </c>
      <c r="X57" s="1">
        <v>244</v>
      </c>
      <c r="Y57" s="1">
        <f t="shared" si="19"/>
        <v>14.018691588785037</v>
      </c>
      <c r="AA57" s="2">
        <v>214</v>
      </c>
      <c r="AB57" s="5">
        <v>230</v>
      </c>
      <c r="AC57" s="1">
        <f t="shared" si="20"/>
        <v>7.4766355140186924</v>
      </c>
    </row>
    <row r="58" spans="1:29" ht="12" x14ac:dyDescent="0.2">
      <c r="A58" s="1" t="s">
        <v>58</v>
      </c>
      <c r="C58" s="2">
        <v>1342</v>
      </c>
      <c r="D58" s="1">
        <v>1393</v>
      </c>
      <c r="E58" s="1">
        <f t="shared" si="14"/>
        <v>3.8002980625931437</v>
      </c>
      <c r="G58" s="2">
        <v>1342</v>
      </c>
      <c r="H58" s="1">
        <v>1456</v>
      </c>
      <c r="I58" s="1">
        <f t="shared" si="15"/>
        <v>8.4947839046199736</v>
      </c>
      <c r="K58" s="2">
        <v>1342</v>
      </c>
      <c r="L58" s="1">
        <v>1393</v>
      </c>
      <c r="M58" s="1">
        <f t="shared" si="16"/>
        <v>3.8002980625931437</v>
      </c>
      <c r="O58" s="2">
        <v>1342</v>
      </c>
      <c r="P58" s="1">
        <v>1391</v>
      </c>
      <c r="Q58" s="1">
        <f t="shared" si="17"/>
        <v>3.6512667660208553</v>
      </c>
      <c r="S58" s="2">
        <v>1342</v>
      </c>
      <c r="T58" s="1">
        <v>1395</v>
      </c>
      <c r="U58" s="1">
        <f t="shared" si="18"/>
        <v>3.9493293591654322</v>
      </c>
      <c r="W58" s="2">
        <v>1342</v>
      </c>
      <c r="X58" s="1">
        <v>1380</v>
      </c>
      <c r="Y58" s="1">
        <f t="shared" si="19"/>
        <v>2.8315946348733245</v>
      </c>
      <c r="AA58" s="2">
        <v>1342</v>
      </c>
      <c r="AB58" s="5">
        <v>1388</v>
      </c>
      <c r="AC58" s="1">
        <f t="shared" si="20"/>
        <v>3.4277198211624338</v>
      </c>
    </row>
    <row r="59" spans="1:29" ht="12" x14ac:dyDescent="0.2">
      <c r="A59" s="1" t="s">
        <v>59</v>
      </c>
      <c r="C59" s="2">
        <v>4013</v>
      </c>
      <c r="D59" s="1">
        <v>4217</v>
      </c>
      <c r="E59" s="1">
        <f t="shared" si="14"/>
        <v>5.0834786942437038</v>
      </c>
      <c r="G59" s="2">
        <v>4013</v>
      </c>
      <c r="H59" s="1">
        <v>4265</v>
      </c>
      <c r="I59" s="1">
        <f t="shared" si="15"/>
        <v>6.2795913281834093</v>
      </c>
      <c r="K59" s="2">
        <v>4013</v>
      </c>
      <c r="L59" s="1">
        <v>4232</v>
      </c>
      <c r="M59" s="1">
        <f t="shared" si="16"/>
        <v>5.4572638923498618</v>
      </c>
      <c r="O59" s="2">
        <v>4013</v>
      </c>
      <c r="P59" s="1">
        <v>4284</v>
      </c>
      <c r="Q59" s="1">
        <f t="shared" si="17"/>
        <v>6.7530525791178686</v>
      </c>
      <c r="S59" s="2">
        <v>4013</v>
      </c>
      <c r="T59" s="1">
        <v>4235</v>
      </c>
      <c r="U59" s="1">
        <f t="shared" si="18"/>
        <v>5.5320209319710933</v>
      </c>
      <c r="W59" s="2">
        <v>4013</v>
      </c>
      <c r="X59" s="1">
        <v>4257</v>
      </c>
      <c r="Y59" s="1">
        <f t="shared" si="19"/>
        <v>6.0802392225267843</v>
      </c>
      <c r="AA59" s="2">
        <v>4013</v>
      </c>
      <c r="AB59" s="5">
        <v>4250</v>
      </c>
      <c r="AC59" s="1">
        <f t="shared" si="20"/>
        <v>5.9058061300772513</v>
      </c>
    </row>
    <row r="60" spans="1:29" ht="12" x14ac:dyDescent="0.2">
      <c r="A60" s="1" t="s">
        <v>60</v>
      </c>
      <c r="C60" s="2">
        <v>5101</v>
      </c>
      <c r="D60" s="1">
        <v>5324</v>
      </c>
      <c r="E60" s="1">
        <f t="shared" si="14"/>
        <v>4.3716918251323289</v>
      </c>
      <c r="G60" s="2">
        <v>5101</v>
      </c>
      <c r="H60" s="1">
        <v>5355</v>
      </c>
      <c r="I60" s="1">
        <f t="shared" si="15"/>
        <v>4.9794158008233724</v>
      </c>
      <c r="K60" s="2">
        <v>5101</v>
      </c>
      <c r="L60" s="1">
        <v>5368</v>
      </c>
      <c r="M60" s="1">
        <f t="shared" si="16"/>
        <v>5.2342677906292989</v>
      </c>
      <c r="O60" s="2">
        <v>5101</v>
      </c>
      <c r="P60" s="1">
        <v>5374</v>
      </c>
      <c r="Q60" s="1">
        <f t="shared" si="17"/>
        <v>5.3518917859243231</v>
      </c>
      <c r="S60" s="2">
        <v>5101</v>
      </c>
      <c r="T60" s="1">
        <v>5349</v>
      </c>
      <c r="U60" s="1">
        <f t="shared" si="18"/>
        <v>4.861791805528326</v>
      </c>
      <c r="W60" s="2">
        <v>5101</v>
      </c>
      <c r="X60" s="1">
        <v>5351</v>
      </c>
      <c r="Y60" s="1">
        <f t="shared" si="19"/>
        <v>4.9009998039600156</v>
      </c>
      <c r="AA60" s="2">
        <v>5101</v>
      </c>
      <c r="AB60" s="5">
        <v>5379</v>
      </c>
      <c r="AC60" s="1">
        <f t="shared" si="20"/>
        <v>5.4499117820035359</v>
      </c>
    </row>
    <row r="61" spans="1:29" ht="12" x14ac:dyDescent="0.2">
      <c r="A61" s="1" t="s">
        <v>61</v>
      </c>
      <c r="C61" s="2">
        <v>8128</v>
      </c>
      <c r="D61" s="1">
        <v>8306</v>
      </c>
      <c r="E61" s="1">
        <f t="shared" si="14"/>
        <v>2.1899606299212504</v>
      </c>
      <c r="G61" s="2">
        <v>8128</v>
      </c>
      <c r="H61" s="1">
        <v>8311</v>
      </c>
      <c r="I61" s="1">
        <f t="shared" si="15"/>
        <v>2.2514763779527547</v>
      </c>
      <c r="K61" s="2">
        <v>8128</v>
      </c>
      <c r="L61" s="1">
        <v>8292</v>
      </c>
      <c r="M61" s="1">
        <f t="shared" si="16"/>
        <v>2.0177165354330784</v>
      </c>
      <c r="O61" s="2">
        <v>8128</v>
      </c>
      <c r="P61" s="1">
        <v>8291</v>
      </c>
      <c r="Q61" s="1">
        <f t="shared" si="17"/>
        <v>2.005413385826782</v>
      </c>
      <c r="S61" s="2">
        <v>8128</v>
      </c>
      <c r="T61" s="1">
        <v>8288</v>
      </c>
      <c r="U61" s="1">
        <f t="shared" si="18"/>
        <v>1.9685039370078705</v>
      </c>
      <c r="W61" s="2">
        <v>8128</v>
      </c>
      <c r="X61" s="1">
        <v>8285</v>
      </c>
      <c r="Y61" s="1">
        <f t="shared" si="19"/>
        <v>1.9315944881889813</v>
      </c>
      <c r="AA61" s="2">
        <v>8128</v>
      </c>
      <c r="AB61" s="5">
        <v>8287</v>
      </c>
      <c r="AC61" s="1">
        <f t="shared" si="20"/>
        <v>1.9562007874015741</v>
      </c>
    </row>
    <row r="62" spans="1:29" ht="12" x14ac:dyDescent="0.2">
      <c r="A62" s="1" t="s">
        <v>62</v>
      </c>
      <c r="C62" s="2">
        <v>73</v>
      </c>
      <c r="D62" s="1">
        <v>73</v>
      </c>
      <c r="E62" s="1">
        <f t="shared" si="14"/>
        <v>0</v>
      </c>
      <c r="G62" s="2">
        <v>73</v>
      </c>
      <c r="H62" s="1">
        <v>73</v>
      </c>
      <c r="I62" s="1">
        <f t="shared" si="15"/>
        <v>0</v>
      </c>
      <c r="K62" s="2">
        <v>73</v>
      </c>
      <c r="L62" s="1">
        <v>73</v>
      </c>
      <c r="M62" s="1">
        <f t="shared" si="16"/>
        <v>0</v>
      </c>
      <c r="O62" s="2">
        <v>73</v>
      </c>
      <c r="P62" s="1">
        <v>73</v>
      </c>
      <c r="Q62" s="1">
        <f t="shared" si="17"/>
        <v>0</v>
      </c>
      <c r="S62" s="2">
        <v>73</v>
      </c>
      <c r="T62" s="1">
        <v>73</v>
      </c>
      <c r="U62" s="1">
        <f t="shared" si="18"/>
        <v>0</v>
      </c>
      <c r="W62" s="2">
        <v>73</v>
      </c>
      <c r="X62" s="1">
        <v>73</v>
      </c>
      <c r="Y62" s="1">
        <f t="shared" si="19"/>
        <v>0</v>
      </c>
      <c r="AA62" s="2">
        <v>73</v>
      </c>
      <c r="AB62" s="5">
        <v>73</v>
      </c>
      <c r="AC62" s="1">
        <f t="shared" si="20"/>
        <v>0</v>
      </c>
    </row>
    <row r="63" spans="1:29" ht="12" x14ac:dyDescent="0.2">
      <c r="A63" s="1" t="s">
        <v>63</v>
      </c>
      <c r="C63" s="2">
        <v>145</v>
      </c>
      <c r="D63" s="1">
        <v>151</v>
      </c>
      <c r="E63" s="1">
        <f t="shared" si="14"/>
        <v>4.1379310344827669</v>
      </c>
      <c r="G63" s="2">
        <v>145</v>
      </c>
      <c r="H63" s="1">
        <v>160</v>
      </c>
      <c r="I63" s="1">
        <f t="shared" si="15"/>
        <v>10.344827586206895</v>
      </c>
      <c r="K63" s="2">
        <v>145</v>
      </c>
      <c r="L63" s="1">
        <v>153</v>
      </c>
      <c r="M63" s="1">
        <f t="shared" si="16"/>
        <v>5.5172413793103559</v>
      </c>
      <c r="O63" s="2">
        <v>145</v>
      </c>
      <c r="P63" s="1">
        <v>151</v>
      </c>
      <c r="Q63" s="1">
        <f t="shared" si="17"/>
        <v>4.1379310344827669</v>
      </c>
      <c r="S63" s="2">
        <v>145</v>
      </c>
      <c r="T63" s="1">
        <v>151</v>
      </c>
      <c r="U63" s="1">
        <f t="shared" si="18"/>
        <v>4.1379310344827669</v>
      </c>
      <c r="W63" s="2">
        <v>145</v>
      </c>
      <c r="X63" s="1">
        <v>148</v>
      </c>
      <c r="Y63" s="1">
        <f t="shared" si="19"/>
        <v>2.0689655172413834</v>
      </c>
      <c r="AA63" s="2">
        <v>145</v>
      </c>
      <c r="AB63" s="5">
        <v>148</v>
      </c>
      <c r="AC63" s="1">
        <f t="shared" si="20"/>
        <v>2.0689655172413834</v>
      </c>
    </row>
    <row r="64" spans="1:29" ht="12" x14ac:dyDescent="0.2">
      <c r="A64" s="1" t="s">
        <v>64</v>
      </c>
      <c r="C64" s="2">
        <v>2640</v>
      </c>
      <c r="D64" s="1">
        <v>2848</v>
      </c>
      <c r="E64" s="1">
        <f t="shared" si="14"/>
        <v>7.8787878787878851</v>
      </c>
      <c r="G64" s="2">
        <v>2640</v>
      </c>
      <c r="H64" s="1">
        <v>2873</v>
      </c>
      <c r="I64" s="1">
        <f t="shared" si="15"/>
        <v>8.8257575757575868</v>
      </c>
      <c r="K64" s="2">
        <v>2640</v>
      </c>
      <c r="L64" s="1">
        <v>2817</v>
      </c>
      <c r="M64" s="1">
        <f t="shared" si="16"/>
        <v>6.704545454545463</v>
      </c>
      <c r="O64" s="2">
        <v>2640</v>
      </c>
      <c r="P64" s="1">
        <v>2807</v>
      </c>
      <c r="Q64" s="1">
        <f t="shared" si="17"/>
        <v>6.3257575757575735</v>
      </c>
      <c r="S64" s="2">
        <v>2640</v>
      </c>
      <c r="T64" s="1">
        <v>2831</v>
      </c>
      <c r="U64" s="1">
        <f t="shared" si="18"/>
        <v>7.2348484848484773</v>
      </c>
      <c r="W64" s="2">
        <v>2640</v>
      </c>
      <c r="X64" s="1">
        <v>2819</v>
      </c>
      <c r="Y64" s="1">
        <f t="shared" si="19"/>
        <v>6.7803030303030365</v>
      </c>
      <c r="AA64" s="2">
        <v>2640</v>
      </c>
      <c r="AB64" s="5">
        <v>2820</v>
      </c>
      <c r="AC64" s="1">
        <f t="shared" si="20"/>
        <v>6.8181818181818121</v>
      </c>
    </row>
    <row r="65" spans="1:29" ht="12" x14ac:dyDescent="0.2">
      <c r="A65" s="1" t="s">
        <v>65</v>
      </c>
      <c r="C65" s="2">
        <v>3604</v>
      </c>
      <c r="D65" s="1">
        <v>3878</v>
      </c>
      <c r="E65" s="1">
        <f t="shared" si="14"/>
        <v>7.6026637069922298</v>
      </c>
      <c r="G65" s="2">
        <v>3604</v>
      </c>
      <c r="H65" s="1">
        <v>3922</v>
      </c>
      <c r="I65" s="1">
        <f t="shared" si="15"/>
        <v>8.8235294117646959</v>
      </c>
      <c r="K65" s="2">
        <v>3604</v>
      </c>
      <c r="L65" s="1">
        <v>3887</v>
      </c>
      <c r="M65" s="1">
        <f t="shared" si="16"/>
        <v>7.8523862375138753</v>
      </c>
      <c r="O65" s="2">
        <v>3604</v>
      </c>
      <c r="P65" s="1">
        <v>3840</v>
      </c>
      <c r="Q65" s="1">
        <f t="shared" si="17"/>
        <v>6.5482796892341932</v>
      </c>
      <c r="S65" s="2">
        <v>3604</v>
      </c>
      <c r="T65" s="1">
        <v>3866</v>
      </c>
      <c r="U65" s="1">
        <f t="shared" si="18"/>
        <v>7.2697003329633691</v>
      </c>
      <c r="W65" s="2">
        <v>3604</v>
      </c>
      <c r="X65" s="1">
        <v>3884</v>
      </c>
      <c r="Y65" s="1">
        <f t="shared" si="19"/>
        <v>7.7691453940066602</v>
      </c>
      <c r="AA65" s="2">
        <v>3604</v>
      </c>
      <c r="AB65" s="5">
        <v>3868</v>
      </c>
      <c r="AC65" s="1">
        <f t="shared" si="20"/>
        <v>7.3251942286348459</v>
      </c>
    </row>
    <row r="66" spans="1:29" s="7" customFormat="1" x14ac:dyDescent="0.2">
      <c r="A66" s="7" t="s">
        <v>74</v>
      </c>
      <c r="E66" s="7">
        <f>AVERAGE(E46:E65)</f>
        <v>4.7029620839146604</v>
      </c>
      <c r="I66" s="7">
        <f>AVERAGE(I46:I65)</f>
        <v>6.1115300371575909</v>
      </c>
      <c r="M66" s="7">
        <f>AVERAGE(M46:M65)</f>
        <v>4.8813056363414109</v>
      </c>
      <c r="Q66" s="7">
        <f>AVERAGE(Q46:Q65)</f>
        <v>4.2898227706472118</v>
      </c>
      <c r="U66" s="7">
        <f>AVERAGE(U46:U65)</f>
        <v>4.0347767408412709</v>
      </c>
      <c r="Y66" s="7">
        <f>AVERAGE(Y46:Y65)</f>
        <v>4.053462251842884</v>
      </c>
      <c r="AC66" s="7">
        <f>AVERAGE(AC46:AC65)</f>
        <v>3.6950101279174468</v>
      </c>
    </row>
    <row r="70" spans="1:29" x14ac:dyDescent="0.2">
      <c r="V70" s="1" t="s">
        <v>86</v>
      </c>
      <c r="Y70" s="1">
        <v>2.75</v>
      </c>
      <c r="Z70" s="1" t="s">
        <v>91</v>
      </c>
    </row>
    <row r="71" spans="1:29" x14ac:dyDescent="0.2">
      <c r="V71" s="1" t="s">
        <v>87</v>
      </c>
      <c r="Y71" s="1">
        <v>3.18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80 | 16</vt:lpstr>
      <vt:lpstr>160 | 32</vt:lpstr>
      <vt:lpstr>1250 | 250</vt:lpstr>
      <vt:lpstr>2500 | 500</vt:lpstr>
      <vt:lpstr>5K | 1K</vt:lpstr>
      <vt:lpstr>10K | 2K</vt:lpstr>
      <vt:lpstr>40K | 8K</vt:lpstr>
      <vt:lpstr>400K | 80K</vt:lpstr>
      <vt:lpstr>ALPHA test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Libório</dc:creator>
  <cp:lastModifiedBy>Felipe Libório</cp:lastModifiedBy>
  <dcterms:created xsi:type="dcterms:W3CDTF">2018-12-27T04:58:18Z</dcterms:created>
  <dcterms:modified xsi:type="dcterms:W3CDTF">2019-06-19T04:02:08Z</dcterms:modified>
</cp:coreProperties>
</file>