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120" yWindow="150" windowWidth="24915" windowHeight="12075"/>
  </bookViews>
  <sheets>
    <sheet name="jundiai_zap_20160118" sheetId="1" r:id="rId1"/>
  </sheets>
  <definedNames>
    <definedName name="_xlnm._FilterDatabase" localSheetId="0" hidden="1">jundiai_zap_20160118!$A$1:$K$1</definedName>
  </definedNames>
  <calcPr calcId="0"/>
</workbook>
</file>

<file path=xl/calcChain.xml><?xml version="1.0" encoding="utf-8"?>
<calcChain xmlns="http://schemas.openxmlformats.org/spreadsheetml/2006/main">
  <c r="J14" i="1" l="1"/>
  <c r="K14" i="1" s="1"/>
  <c r="J17" i="1"/>
  <c r="K17" i="1" s="1"/>
  <c r="J54" i="1"/>
  <c r="K54" i="1" s="1"/>
  <c r="J86" i="1"/>
  <c r="K86" i="1" s="1"/>
  <c r="J57" i="1"/>
  <c r="K57" i="1" s="1"/>
  <c r="J77" i="1"/>
  <c r="K77" i="1" s="1"/>
  <c r="J116" i="1"/>
  <c r="K116" i="1" s="1"/>
  <c r="J101" i="1"/>
  <c r="K101" i="1" s="1"/>
  <c r="J95" i="1"/>
  <c r="K95" i="1" s="1"/>
  <c r="J96" i="1"/>
  <c r="K96" i="1" s="1"/>
  <c r="J23" i="1"/>
  <c r="K23" i="1" s="1"/>
  <c r="J178" i="1"/>
  <c r="K178" i="1" s="1"/>
  <c r="J179" i="1"/>
  <c r="K179" i="1" s="1"/>
  <c r="J210" i="1"/>
  <c r="K210" i="1" s="1"/>
  <c r="J254" i="1"/>
  <c r="K254" i="1" s="1"/>
  <c r="J255" i="1"/>
  <c r="K255" i="1" s="1"/>
  <c r="J216" i="1"/>
  <c r="K216" i="1" s="1"/>
  <c r="J195" i="1"/>
  <c r="K195" i="1" s="1"/>
  <c r="J271" i="1"/>
  <c r="K271" i="1" s="1"/>
  <c r="J135" i="1"/>
  <c r="K135" i="1" s="1"/>
  <c r="J228" i="1"/>
  <c r="K228" i="1" s="1"/>
  <c r="J157" i="1"/>
  <c r="K157" i="1" s="1"/>
  <c r="J117" i="1"/>
  <c r="K117" i="1" s="1"/>
  <c r="J118" i="1"/>
  <c r="K118" i="1" s="1"/>
  <c r="J238" i="1"/>
  <c r="K238" i="1" s="1"/>
  <c r="J185" i="1"/>
  <c r="K185" i="1" s="1"/>
  <c r="J18" i="1"/>
  <c r="K18" i="1" s="1"/>
  <c r="J203" i="1"/>
  <c r="K203" i="1" s="1"/>
  <c r="J204" i="1"/>
  <c r="K204" i="1" s="1"/>
  <c r="J205" i="1"/>
  <c r="K205" i="1" s="1"/>
  <c r="J439" i="1"/>
  <c r="K439" i="1" s="1"/>
  <c r="J145" i="1"/>
  <c r="K145" i="1" s="1"/>
  <c r="J243" i="1"/>
  <c r="K243" i="1" s="1"/>
  <c r="J146" i="1"/>
  <c r="K146" i="1" s="1"/>
  <c r="J344" i="1"/>
  <c r="K344" i="1" s="1"/>
  <c r="J275" i="1"/>
  <c r="K275" i="1" s="1"/>
  <c r="J169" i="1"/>
  <c r="K169" i="1" s="1"/>
  <c r="J245" i="1"/>
  <c r="K245" i="1" s="1"/>
  <c r="J440" i="1"/>
  <c r="K440" i="1" s="1"/>
  <c r="J189" i="1"/>
  <c r="K189" i="1" s="1"/>
  <c r="J190" i="1"/>
  <c r="K190" i="1" s="1"/>
  <c r="J102" i="1"/>
  <c r="K102" i="1" s="1"/>
  <c r="J191" i="1"/>
  <c r="K191" i="1" s="1"/>
  <c r="J192" i="1"/>
  <c r="K192" i="1" s="1"/>
  <c r="J155" i="1"/>
  <c r="K155" i="1" s="1"/>
  <c r="J193" i="1"/>
  <c r="K193" i="1" s="1"/>
  <c r="J301" i="1"/>
  <c r="K301" i="1" s="1"/>
  <c r="J221" i="1"/>
  <c r="K221" i="1" s="1"/>
  <c r="J350" i="1"/>
  <c r="K350" i="1" s="1"/>
  <c r="J351" i="1"/>
  <c r="K351" i="1" s="1"/>
  <c r="J257" i="1"/>
  <c r="K257" i="1" s="1"/>
  <c r="J44" i="1"/>
  <c r="K44" i="1" s="1"/>
  <c r="J933" i="1"/>
  <c r="K933" i="1" s="1"/>
  <c r="J352" i="1"/>
  <c r="K352" i="1" s="1"/>
  <c r="J134" i="1"/>
  <c r="K134" i="1" s="1"/>
  <c r="J258" i="1"/>
  <c r="K258" i="1" s="1"/>
  <c r="J21" i="1"/>
  <c r="K21" i="1" s="1"/>
  <c r="J27" i="1"/>
  <c r="K27" i="1" s="1"/>
  <c r="J353" i="1"/>
  <c r="K353" i="1" s="1"/>
  <c r="J354" i="1"/>
  <c r="K354" i="1" s="1"/>
  <c r="J394" i="1"/>
  <c r="K394" i="1" s="1"/>
  <c r="J259" i="1"/>
  <c r="K259" i="1" s="1"/>
  <c r="J260" i="1"/>
  <c r="K260" i="1" s="1"/>
  <c r="J355" i="1"/>
  <c r="K355" i="1" s="1"/>
  <c r="J395" i="1"/>
  <c r="K395" i="1" s="1"/>
  <c r="J358" i="1"/>
  <c r="K358" i="1" s="1"/>
  <c r="J279" i="1"/>
  <c r="K279" i="1" s="1"/>
  <c r="J510" i="1"/>
  <c r="K510" i="1" s="1"/>
  <c r="J171" i="1"/>
  <c r="K171" i="1" s="1"/>
  <c r="J38" i="1"/>
  <c r="K38" i="1" s="1"/>
  <c r="J409" i="1"/>
  <c r="K409" i="1" s="1"/>
  <c r="J602" i="1"/>
  <c r="K602" i="1" s="1"/>
  <c r="J535" i="1"/>
  <c r="K535" i="1" s="1"/>
  <c r="J947" i="1"/>
  <c r="K947" i="1" s="1"/>
  <c r="J233" i="1"/>
  <c r="K233" i="1" s="1"/>
  <c r="J359" i="1"/>
  <c r="K359" i="1" s="1"/>
  <c r="J410" i="1"/>
  <c r="K410" i="1" s="1"/>
  <c r="J411" i="1"/>
  <c r="K411" i="1" s="1"/>
  <c r="J234" i="1"/>
  <c r="K234" i="1" s="1"/>
  <c r="J469" i="1"/>
  <c r="K469" i="1" s="1"/>
  <c r="J208" i="1"/>
  <c r="K208" i="1" s="1"/>
  <c r="J244" i="1"/>
  <c r="K244" i="1" s="1"/>
  <c r="J444" i="1"/>
  <c r="K444" i="1" s="1"/>
  <c r="J508" i="1"/>
  <c r="K508" i="1" s="1"/>
  <c r="J509" i="1"/>
  <c r="K509" i="1" s="1"/>
  <c r="J251" i="1"/>
  <c r="K251" i="1" s="1"/>
  <c r="J108" i="1"/>
  <c r="K108" i="1" s="1"/>
  <c r="J523" i="1"/>
  <c r="K523" i="1" s="1"/>
  <c r="J263" i="1"/>
  <c r="K263" i="1" s="1"/>
  <c r="J599" i="1"/>
  <c r="K599" i="1" s="1"/>
  <c r="J75" i="1"/>
  <c r="K75" i="1" s="1"/>
  <c r="J211" i="1"/>
  <c r="K211" i="1" s="1"/>
  <c r="J24" i="1"/>
  <c r="K24" i="1" s="1"/>
  <c r="J699" i="1"/>
  <c r="K699" i="1" s="1"/>
  <c r="J131" i="1"/>
  <c r="K131" i="1" s="1"/>
  <c r="J39" i="1"/>
  <c r="K39" i="1" s="1"/>
  <c r="J488" i="1"/>
  <c r="K488" i="1" s="1"/>
  <c r="J119" i="1"/>
  <c r="K119" i="1" s="1"/>
  <c r="J151" i="1"/>
  <c r="K151" i="1" s="1"/>
  <c r="J40" i="1"/>
  <c r="K40" i="1" s="1"/>
  <c r="J613" i="1"/>
  <c r="K613" i="1" s="1"/>
  <c r="J284" i="1"/>
  <c r="K284" i="1" s="1"/>
  <c r="J41" i="1"/>
  <c r="K41" i="1" s="1"/>
  <c r="J285" i="1"/>
  <c r="K285" i="1" s="1"/>
  <c r="J427" i="1"/>
  <c r="K427" i="1" s="1"/>
  <c r="J76" i="1"/>
  <c r="K76" i="1" s="1"/>
  <c r="J614" i="1"/>
  <c r="K614" i="1" s="1"/>
  <c r="J188" i="1"/>
  <c r="K188" i="1" s="1"/>
  <c r="J212" i="1"/>
  <c r="K212" i="1" s="1"/>
  <c r="J152" i="1"/>
  <c r="K152" i="1" s="1"/>
  <c r="J871" i="1"/>
  <c r="K871" i="1" s="1"/>
  <c r="J153" i="1"/>
  <c r="K153" i="1" s="1"/>
  <c r="J615" i="1"/>
  <c r="K615" i="1" s="1"/>
  <c r="J559" i="1"/>
  <c r="K559" i="1" s="1"/>
  <c r="J616" i="1"/>
  <c r="K616" i="1" s="1"/>
  <c r="J286" i="1"/>
  <c r="K286" i="1" s="1"/>
  <c r="J375" i="1"/>
  <c r="K375" i="1" s="1"/>
  <c r="J58" i="1"/>
  <c r="K58" i="1" s="1"/>
  <c r="J287" i="1"/>
  <c r="K287" i="1" s="1"/>
  <c r="J700" i="1"/>
  <c r="K700" i="1" s="1"/>
  <c r="J288" i="1"/>
  <c r="K288" i="1" s="1"/>
  <c r="J489" i="1"/>
  <c r="K489" i="1" s="1"/>
  <c r="J701" i="1"/>
  <c r="K701" i="1" s="1"/>
  <c r="J132" i="1"/>
  <c r="K132" i="1" s="1"/>
  <c r="J522" i="1"/>
  <c r="K522" i="1" s="1"/>
  <c r="J312" i="1"/>
  <c r="K312" i="1" s="1"/>
  <c r="J585" i="1"/>
  <c r="K585" i="1" s="1"/>
  <c r="J651" i="1"/>
  <c r="K651" i="1" s="1"/>
  <c r="J456" i="1"/>
  <c r="K456" i="1" s="1"/>
  <c r="J1116" i="1"/>
  <c r="K1116" i="1" s="1"/>
  <c r="J79" i="1"/>
  <c r="K79" i="1" s="1"/>
  <c r="J534" i="1"/>
  <c r="K534" i="1" s="1"/>
  <c r="J328" i="1"/>
  <c r="K328" i="1" s="1"/>
  <c r="J490" i="1"/>
  <c r="K490" i="1" s="1"/>
  <c r="J262" i="1"/>
  <c r="K262" i="1" s="1"/>
  <c r="J632" i="1"/>
  <c r="K632" i="1" s="1"/>
  <c r="J788" i="1"/>
  <c r="K788" i="1" s="1"/>
  <c r="J506" i="1"/>
  <c r="K506" i="1" s="1"/>
  <c r="J1195" i="1"/>
  <c r="K1195" i="1" s="1"/>
  <c r="J345" i="1"/>
  <c r="K345" i="1" s="1"/>
  <c r="J56" i="1"/>
  <c r="K56" i="1" s="1"/>
  <c r="J346" i="1"/>
  <c r="K346" i="1" s="1"/>
  <c r="J633" i="1"/>
  <c r="K633" i="1" s="1"/>
  <c r="J634" i="1"/>
  <c r="K634" i="1" s="1"/>
  <c r="J507" i="1"/>
  <c r="K507" i="1" s="1"/>
  <c r="J972" i="1"/>
  <c r="K972" i="1" s="1"/>
  <c r="J31" i="1"/>
  <c r="K31" i="1" s="1"/>
  <c r="J888" i="1"/>
  <c r="K888" i="1" s="1"/>
  <c r="J302" i="1"/>
  <c r="K302" i="1" s="1"/>
  <c r="J719" i="1"/>
  <c r="K719" i="1" s="1"/>
  <c r="J273" i="1"/>
  <c r="K273" i="1" s="1"/>
  <c r="J649" i="1"/>
  <c r="K649" i="1" s="1"/>
  <c r="J596" i="1"/>
  <c r="K596" i="1" s="1"/>
  <c r="J670" i="1"/>
  <c r="K670" i="1" s="1"/>
  <c r="J604" i="1"/>
  <c r="K604" i="1" s="1"/>
  <c r="J160" i="1"/>
  <c r="K160" i="1" s="1"/>
  <c r="J378" i="1"/>
  <c r="K378" i="1" s="1"/>
  <c r="J172" i="1"/>
  <c r="K172" i="1" s="1"/>
  <c r="J317" i="1"/>
  <c r="K317" i="1" s="1"/>
  <c r="J520" i="1"/>
  <c r="K520" i="1" s="1"/>
  <c r="J793" i="1"/>
  <c r="K793" i="1" s="1"/>
  <c r="J794" i="1"/>
  <c r="K794" i="1" s="1"/>
  <c r="J399" i="1"/>
  <c r="K399" i="1" s="1"/>
  <c r="J206" i="1"/>
  <c r="K206" i="1" s="1"/>
  <c r="J400" i="1"/>
  <c r="K400" i="1" s="1"/>
  <c r="J180" i="1"/>
  <c r="K180" i="1" s="1"/>
  <c r="J181" i="1"/>
  <c r="K181" i="1" s="1"/>
  <c r="J130" i="1"/>
  <c r="K130" i="1" s="1"/>
  <c r="J318" i="1"/>
  <c r="K318" i="1" s="1"/>
  <c r="J319" i="1"/>
  <c r="K319" i="1" s="1"/>
  <c r="J274" i="1"/>
  <c r="K274" i="1" s="1"/>
  <c r="J795" i="1"/>
  <c r="K795" i="1" s="1"/>
  <c r="J55" i="1"/>
  <c r="K55" i="1" s="1"/>
  <c r="J239" i="1"/>
  <c r="K239" i="1" s="1"/>
  <c r="J401" i="1"/>
  <c r="K401" i="1" s="1"/>
  <c r="J402" i="1"/>
  <c r="K402" i="1" s="1"/>
  <c r="J521" i="1"/>
  <c r="K521" i="1" s="1"/>
  <c r="J240" i="1"/>
  <c r="K240" i="1" s="1"/>
  <c r="J583" i="1"/>
  <c r="K583" i="1" s="1"/>
  <c r="J647" i="1"/>
  <c r="K647" i="1" s="1"/>
  <c r="J928" i="1"/>
  <c r="K928" i="1" s="1"/>
  <c r="J67" i="1"/>
  <c r="K67" i="1" s="1"/>
  <c r="J298" i="1"/>
  <c r="K298" i="1" s="1"/>
  <c r="J751" i="1"/>
  <c r="K751" i="1" s="1"/>
  <c r="J142" i="1"/>
  <c r="K142" i="1" s="1"/>
  <c r="J681" i="1"/>
  <c r="K681" i="1" s="1"/>
  <c r="J428" i="1"/>
  <c r="K428" i="1" s="1"/>
  <c r="J197" i="1"/>
  <c r="K197" i="1" s="1"/>
  <c r="J556" i="1"/>
  <c r="K556" i="1" s="1"/>
  <c r="J143" i="1"/>
  <c r="K143" i="1" s="1"/>
  <c r="J111" i="1"/>
  <c r="K111" i="1" s="1"/>
  <c r="J682" i="1"/>
  <c r="K682" i="1" s="1"/>
  <c r="J73" i="1"/>
  <c r="K73" i="1" s="1"/>
  <c r="J74" i="1"/>
  <c r="K74" i="1" s="1"/>
  <c r="J68" i="1"/>
  <c r="K68" i="1" s="1"/>
  <c r="J198" i="1"/>
  <c r="K198" i="1" s="1"/>
  <c r="J261" i="1"/>
  <c r="K261" i="1" s="1"/>
  <c r="J337" i="1"/>
  <c r="K337" i="1" s="1"/>
  <c r="J557" i="1"/>
  <c r="K557" i="1" s="1"/>
  <c r="J26" i="1"/>
  <c r="K26" i="1" s="1"/>
  <c r="J683" i="1"/>
  <c r="K683" i="1" s="1"/>
  <c r="J558" i="1"/>
  <c r="K558" i="1" s="1"/>
  <c r="J196" i="1"/>
  <c r="K196" i="1" s="1"/>
  <c r="J1139" i="1"/>
  <c r="K1139" i="1" s="1"/>
  <c r="J625" i="1"/>
  <c r="K625" i="1" s="1"/>
  <c r="J71" i="1"/>
  <c r="K71" i="1" s="1"/>
  <c r="J194" i="1"/>
  <c r="K194" i="1" s="1"/>
  <c r="J333" i="1"/>
  <c r="K333" i="1" s="1"/>
  <c r="J64" i="1"/>
  <c r="K64" i="1" s="1"/>
  <c r="J590" i="1"/>
  <c r="K590" i="1" s="1"/>
  <c r="J470" i="1"/>
  <c r="K470" i="1" s="1"/>
  <c r="J72" i="1"/>
  <c r="K72" i="1" s="1"/>
  <c r="J219" i="1"/>
  <c r="K219" i="1" s="1"/>
  <c r="J65" i="1"/>
  <c r="K65" i="1" s="1"/>
  <c r="J334" i="1"/>
  <c r="K334" i="1" s="1"/>
  <c r="J910" i="1"/>
  <c r="K910" i="1" s="1"/>
  <c r="J591" i="1"/>
  <c r="K591" i="1" s="1"/>
  <c r="J50" i="1"/>
  <c r="K50" i="1" s="1"/>
  <c r="J1200" i="1"/>
  <c r="K1200" i="1" s="1"/>
  <c r="J471" i="1"/>
  <c r="K471" i="1" s="1"/>
  <c r="J991" i="1"/>
  <c r="K991" i="1" s="1"/>
  <c r="J472" i="1"/>
  <c r="K472" i="1" s="1"/>
  <c r="J289" i="1"/>
  <c r="K289" i="1" s="1"/>
  <c r="J731" i="1"/>
  <c r="K731" i="1" s="1"/>
  <c r="J1202" i="1"/>
  <c r="K1202" i="1" s="1"/>
  <c r="J220" i="1"/>
  <c r="K220" i="1" s="1"/>
  <c r="J732" i="1"/>
  <c r="K732" i="1" s="1"/>
  <c r="J592" i="1"/>
  <c r="K592" i="1" s="1"/>
  <c r="J37" i="1"/>
  <c r="K37" i="1" s="1"/>
  <c r="J51" i="1"/>
  <c r="K51" i="1" s="1"/>
  <c r="J473" i="1"/>
  <c r="K473" i="1" s="1"/>
  <c r="J733" i="1"/>
  <c r="K733" i="1" s="1"/>
  <c r="J419" i="1"/>
  <c r="K419" i="1" s="1"/>
  <c r="J734" i="1"/>
  <c r="K734" i="1" s="1"/>
  <c r="J593" i="1"/>
  <c r="K593" i="1" s="1"/>
  <c r="J594" i="1"/>
  <c r="K594" i="1" s="1"/>
  <c r="J474" i="1"/>
  <c r="K474" i="1" s="1"/>
  <c r="J290" i="1"/>
  <c r="K290" i="1" s="1"/>
  <c r="J595" i="1"/>
  <c r="K595" i="1" s="1"/>
  <c r="J335" i="1"/>
  <c r="K335" i="1" s="1"/>
  <c r="J420" i="1"/>
  <c r="K420" i="1" s="1"/>
  <c r="J66" i="1"/>
  <c r="K66" i="1" s="1"/>
  <c r="J336" i="1"/>
  <c r="K336" i="1" s="1"/>
  <c r="J126" i="1"/>
  <c r="K126" i="1" s="1"/>
  <c r="J748" i="1"/>
  <c r="K748" i="1" s="1"/>
  <c r="J765" i="1"/>
  <c r="K765" i="1" s="1"/>
  <c r="J236" i="1"/>
  <c r="K236" i="1" s="1"/>
  <c r="J242" i="1"/>
  <c r="K242" i="1" s="1"/>
  <c r="J517" i="1"/>
  <c r="K517" i="1" s="1"/>
  <c r="J281" i="1"/>
  <c r="K281" i="1" s="1"/>
  <c r="J518" i="1"/>
  <c r="K518" i="1" s="1"/>
  <c r="J360" i="1"/>
  <c r="K360" i="1" s="1"/>
  <c r="J959" i="1"/>
  <c r="K959" i="1" s="1"/>
  <c r="J803" i="1"/>
  <c r="K803" i="1" s="1"/>
  <c r="J264" i="1"/>
  <c r="K264" i="1" s="1"/>
  <c r="J384" i="1"/>
  <c r="K384" i="1" s="1"/>
  <c r="J120" i="1"/>
  <c r="K120" i="1" s="1"/>
  <c r="J1292" i="1"/>
  <c r="K1292" i="1" s="1"/>
  <c r="J997" i="1"/>
  <c r="K997" i="1" s="1"/>
  <c r="J546" i="1"/>
  <c r="K546" i="1" s="1"/>
  <c r="J547" i="1"/>
  <c r="K547" i="1" s="1"/>
  <c r="J548" i="1"/>
  <c r="K548" i="1" s="1"/>
  <c r="J825" i="1"/>
  <c r="K825" i="1" s="1"/>
  <c r="J549" i="1"/>
  <c r="K549" i="1" s="1"/>
  <c r="J826" i="1"/>
  <c r="K826" i="1" s="1"/>
  <c r="J429" i="1"/>
  <c r="K429" i="1" s="1"/>
  <c r="J673" i="1"/>
  <c r="K673" i="1" s="1"/>
  <c r="J2" i="1"/>
  <c r="K2" i="1" s="1"/>
  <c r="J998" i="1"/>
  <c r="K998" i="1" s="1"/>
  <c r="J35" i="1"/>
  <c r="K35" i="1" s="1"/>
  <c r="J999" i="1"/>
  <c r="K999" i="1" s="1"/>
  <c r="J550" i="1"/>
  <c r="K550" i="1" s="1"/>
  <c r="J1000" i="1"/>
  <c r="K1000" i="1" s="1"/>
  <c r="J551" i="1"/>
  <c r="K551" i="1" s="1"/>
  <c r="J1099" i="1"/>
  <c r="K1099" i="1" s="1"/>
  <c r="J674" i="1"/>
  <c r="K674" i="1" s="1"/>
  <c r="J340" i="1"/>
  <c r="K340" i="1" s="1"/>
  <c r="J201" i="1"/>
  <c r="K201" i="1" s="1"/>
  <c r="J385" i="1"/>
  <c r="K385" i="1" s="1"/>
  <c r="J430" i="1"/>
  <c r="K430" i="1" s="1"/>
  <c r="J431" i="1"/>
  <c r="K431" i="1" s="1"/>
  <c r="J341" i="1"/>
  <c r="K341" i="1" s="1"/>
  <c r="J1001" i="1"/>
  <c r="K1001" i="1" s="1"/>
  <c r="J303" i="1"/>
  <c r="K303" i="1" s="1"/>
  <c r="J304" i="1"/>
  <c r="K304" i="1" s="1"/>
  <c r="J1205" i="1"/>
  <c r="K1205" i="1" s="1"/>
  <c r="J265" i="1"/>
  <c r="K265" i="1" s="1"/>
  <c r="J386" i="1"/>
  <c r="K386" i="1" s="1"/>
  <c r="J432" i="1"/>
  <c r="K432" i="1" s="1"/>
  <c r="J1002" i="1"/>
  <c r="K1002" i="1" s="1"/>
  <c r="J552" i="1"/>
  <c r="K552" i="1" s="1"/>
  <c r="J491" i="1"/>
  <c r="K491" i="1" s="1"/>
  <c r="J266" i="1"/>
  <c r="K266" i="1" s="1"/>
  <c r="J342" i="1"/>
  <c r="K342" i="1" s="1"/>
  <c r="J267" i="1"/>
  <c r="K267" i="1" s="1"/>
  <c r="J433" i="1"/>
  <c r="K433" i="1" s="1"/>
  <c r="J492" i="1"/>
  <c r="K492" i="1" s="1"/>
  <c r="J343" i="1"/>
  <c r="K343" i="1" s="1"/>
  <c r="J577" i="1"/>
  <c r="K577" i="1" s="1"/>
  <c r="J295" i="1"/>
  <c r="K295" i="1" s="1"/>
  <c r="J475" i="1"/>
  <c r="K475" i="1" s="1"/>
  <c r="J892" i="1"/>
  <c r="K892" i="1" s="1"/>
  <c r="J476" i="1"/>
  <c r="K476" i="1" s="1"/>
  <c r="J587" i="1"/>
  <c r="K587" i="1" s="1"/>
  <c r="J374" i="1"/>
  <c r="K374" i="1" s="1"/>
  <c r="J296" i="1"/>
  <c r="K296" i="1" s="1"/>
  <c r="J968" i="1"/>
  <c r="K968" i="1" s="1"/>
  <c r="J107" i="1"/>
  <c r="K107" i="1" s="1"/>
  <c r="J842" i="1"/>
  <c r="K842" i="1" s="1"/>
  <c r="J617" i="1"/>
  <c r="K617" i="1" s="1"/>
  <c r="J752" i="1"/>
  <c r="K752" i="1" s="1"/>
  <c r="J843" i="1"/>
  <c r="K843" i="1" s="1"/>
  <c r="J618" i="1"/>
  <c r="K618" i="1" s="1"/>
  <c r="J921" i="1"/>
  <c r="K921" i="1" s="1"/>
  <c r="J619" i="1"/>
  <c r="K619" i="1" s="1"/>
  <c r="J397" i="1"/>
  <c r="K397" i="1" s="1"/>
  <c r="J1105" i="1"/>
  <c r="K1105" i="1" s="1"/>
  <c r="J620" i="1"/>
  <c r="K620" i="1" s="1"/>
  <c r="J320" i="1"/>
  <c r="K320" i="1" s="1"/>
  <c r="J503" i="1"/>
  <c r="K503" i="1" s="1"/>
  <c r="J158" i="1"/>
  <c r="K158" i="1" s="1"/>
  <c r="J753" i="1"/>
  <c r="K753" i="1" s="1"/>
  <c r="J844" i="1"/>
  <c r="K844" i="1" s="1"/>
  <c r="J138" i="1"/>
  <c r="K138" i="1" s="1"/>
  <c r="J1106" i="1"/>
  <c r="K1106" i="1" s="1"/>
  <c r="J563" i="1"/>
  <c r="K563" i="1" s="1"/>
  <c r="J621" i="1"/>
  <c r="K621" i="1" s="1"/>
  <c r="J110" i="1"/>
  <c r="K110" i="1" s="1"/>
  <c r="J504" i="1"/>
  <c r="K504" i="1" s="1"/>
  <c r="J321" i="1"/>
  <c r="K321" i="1" s="1"/>
  <c r="J83" i="1"/>
  <c r="K83" i="1" s="1"/>
  <c r="J1050" i="1"/>
  <c r="K1050" i="1" s="1"/>
  <c r="J356" i="1"/>
  <c r="K356" i="1" s="1"/>
  <c r="J1090" i="1"/>
  <c r="K1090" i="1" s="1"/>
  <c r="J702" i="1"/>
  <c r="K702" i="1" s="1"/>
  <c r="J364" i="1"/>
  <c r="K364" i="1" s="1"/>
  <c r="J570" i="1"/>
  <c r="K570" i="1" s="1"/>
  <c r="J365" i="1"/>
  <c r="K365" i="1" s="1"/>
  <c r="J1217" i="1"/>
  <c r="K1217" i="1" s="1"/>
  <c r="J366" i="1"/>
  <c r="K366" i="1" s="1"/>
  <c r="J856" i="1"/>
  <c r="K856" i="1" s="1"/>
  <c r="J703" i="1"/>
  <c r="K703" i="1" s="1"/>
  <c r="J408" i="1"/>
  <c r="K408" i="1" s="1"/>
  <c r="J926" i="1"/>
  <c r="K926" i="1" s="1"/>
  <c r="J223" i="1"/>
  <c r="K223" i="1" s="1"/>
  <c r="J571" i="1"/>
  <c r="K571" i="1" s="1"/>
  <c r="J630" i="1"/>
  <c r="K630" i="1" s="1"/>
  <c r="J457" i="1"/>
  <c r="K457" i="1" s="1"/>
  <c r="J458" i="1"/>
  <c r="K458" i="1" s="1"/>
  <c r="J459" i="1"/>
  <c r="K459" i="1" s="1"/>
  <c r="J173" i="1"/>
  <c r="K173" i="1" s="1"/>
  <c r="J29" i="1"/>
  <c r="K29" i="1" s="1"/>
  <c r="J47" i="1"/>
  <c r="K47" i="1" s="1"/>
  <c r="J224" i="1"/>
  <c r="K224" i="1" s="1"/>
  <c r="J367" i="1"/>
  <c r="K367" i="1" s="1"/>
  <c r="J764" i="1"/>
  <c r="K764" i="1" s="1"/>
  <c r="J704" i="1"/>
  <c r="K704" i="1" s="1"/>
  <c r="J927" i="1"/>
  <c r="K927" i="1" s="1"/>
  <c r="J1016" i="1"/>
  <c r="K1016" i="1" s="1"/>
  <c r="J368" i="1"/>
  <c r="K368" i="1" s="1"/>
  <c r="J369" i="1"/>
  <c r="K369" i="1" s="1"/>
  <c r="J857" i="1"/>
  <c r="K857" i="1" s="1"/>
  <c r="J460" i="1"/>
  <c r="K460" i="1" s="1"/>
  <c r="J461" i="1"/>
  <c r="K461" i="1" s="1"/>
  <c r="J705" i="1"/>
  <c r="K705" i="1" s="1"/>
  <c r="J858" i="1"/>
  <c r="K858" i="1" s="1"/>
  <c r="J859" i="1"/>
  <c r="K859" i="1" s="1"/>
  <c r="J1017" i="1"/>
  <c r="K1017" i="1" s="1"/>
  <c r="J706" i="1"/>
  <c r="K706" i="1" s="1"/>
  <c r="J860" i="1"/>
  <c r="K860" i="1" s="1"/>
  <c r="J707" i="1"/>
  <c r="K707" i="1" s="1"/>
  <c r="J370" i="1"/>
  <c r="K370" i="1" s="1"/>
  <c r="J708" i="1"/>
  <c r="K708" i="1" s="1"/>
  <c r="J709" i="1"/>
  <c r="K709" i="1" s="1"/>
  <c r="J710" i="1"/>
  <c r="K710" i="1" s="1"/>
  <c r="J1218" i="1"/>
  <c r="K1218" i="1" s="1"/>
  <c r="J1018" i="1"/>
  <c r="K1018" i="1" s="1"/>
  <c r="J861" i="1"/>
  <c r="K861" i="1" s="1"/>
  <c r="J1265" i="1"/>
  <c r="K1265" i="1" s="1"/>
  <c r="J981" i="1"/>
  <c r="K981" i="1" s="1"/>
  <c r="J1186" i="1"/>
  <c r="K1186" i="1" s="1"/>
  <c r="J742" i="1"/>
  <c r="K742" i="1" s="1"/>
  <c r="J607" i="1"/>
  <c r="K607" i="1" s="1"/>
  <c r="J1068" i="1"/>
  <c r="K1068" i="1" s="1"/>
  <c r="J327" i="1"/>
  <c r="K327" i="1" s="1"/>
  <c r="J743" i="1"/>
  <c r="K743" i="1" s="1"/>
  <c r="J2107" i="1"/>
  <c r="K2107" i="1" s="1"/>
  <c r="J1069" i="1"/>
  <c r="K1069" i="1" s="1"/>
  <c r="J1508" i="1"/>
  <c r="K1508" i="1" s="1"/>
  <c r="J164" i="1"/>
  <c r="K164" i="1" s="1"/>
  <c r="J175" i="1"/>
  <c r="K175" i="1" s="1"/>
  <c r="J516" i="1"/>
  <c r="K516" i="1" s="1"/>
  <c r="J462" i="1"/>
  <c r="K462" i="1" s="1"/>
  <c r="J760" i="1"/>
  <c r="K760" i="1" s="1"/>
  <c r="J133" i="1"/>
  <c r="K133" i="1" s="1"/>
  <c r="J1199" i="1"/>
  <c r="K1199" i="1" s="1"/>
  <c r="J527" i="1"/>
  <c r="K527" i="1" s="1"/>
  <c r="J1221" i="1"/>
  <c r="K1221" i="1" s="1"/>
  <c r="J1691" i="1"/>
  <c r="K1691" i="1" s="1"/>
  <c r="J1617" i="1"/>
  <c r="K1617" i="1" s="1"/>
  <c r="J1124" i="1"/>
  <c r="K1124" i="1" s="1"/>
  <c r="J1125" i="1"/>
  <c r="K1125" i="1" s="1"/>
  <c r="J122" i="1"/>
  <c r="K122" i="1" s="1"/>
  <c r="J1126" i="1"/>
  <c r="K1126" i="1" s="1"/>
  <c r="J775" i="1"/>
  <c r="K775" i="1" s="1"/>
  <c r="J528" i="1"/>
  <c r="K528" i="1" s="1"/>
  <c r="J307" i="1"/>
  <c r="K307" i="1" s="1"/>
  <c r="J1127" i="1"/>
  <c r="K1127" i="1" s="1"/>
  <c r="J776" i="1"/>
  <c r="K776" i="1" s="1"/>
  <c r="J186" i="1"/>
  <c r="K186" i="1" s="1"/>
  <c r="J777" i="1"/>
  <c r="K777" i="1" s="1"/>
  <c r="J49" i="1"/>
  <c r="K49" i="1" s="1"/>
  <c r="J778" i="1"/>
  <c r="K778" i="1" s="1"/>
  <c r="J529" i="1"/>
  <c r="K529" i="1" s="1"/>
  <c r="J867" i="1"/>
  <c r="K867" i="1" s="1"/>
  <c r="J1128" i="1"/>
  <c r="K1128" i="1" s="1"/>
  <c r="J1022" i="1"/>
  <c r="K1022" i="1" s="1"/>
  <c r="J530" i="1"/>
  <c r="K530" i="1" s="1"/>
  <c r="J187" i="1"/>
  <c r="K187" i="1" s="1"/>
  <c r="J531" i="1"/>
  <c r="K531" i="1" s="1"/>
  <c r="J645" i="1"/>
  <c r="K645" i="1" s="1"/>
  <c r="J532" i="1"/>
  <c r="K532" i="1" s="1"/>
  <c r="J1222" i="1"/>
  <c r="K1222" i="1" s="1"/>
  <c r="J930" i="1"/>
  <c r="K930" i="1" s="1"/>
  <c r="J779" i="1"/>
  <c r="K779" i="1" s="1"/>
  <c r="J81" i="1"/>
  <c r="K81" i="1" s="1"/>
  <c r="J424" i="1"/>
  <c r="K424" i="1" s="1"/>
  <c r="J425" i="1"/>
  <c r="K425" i="1" s="1"/>
  <c r="J695" i="1"/>
  <c r="K695" i="1" s="1"/>
  <c r="J838" i="1"/>
  <c r="K838" i="1" s="1"/>
  <c r="J839" i="1"/>
  <c r="K839" i="1" s="1"/>
  <c r="J696" i="1"/>
  <c r="K696" i="1" s="1"/>
  <c r="J1191" i="1"/>
  <c r="K1191" i="1" s="1"/>
  <c r="J463" i="1"/>
  <c r="K463" i="1" s="1"/>
  <c r="J770" i="1"/>
  <c r="K770" i="1" s="1"/>
  <c r="J87" i="1"/>
  <c r="K87" i="1" s="1"/>
  <c r="J1761" i="1"/>
  <c r="K1761" i="1" s="1"/>
  <c r="J726" i="1"/>
  <c r="K726" i="1" s="1"/>
  <c r="J167" i="1"/>
  <c r="K167" i="1" s="1"/>
  <c r="J48" i="1"/>
  <c r="K48" i="1" s="1"/>
  <c r="J217" i="1"/>
  <c r="K217" i="1" s="1"/>
  <c r="J1137" i="1"/>
  <c r="K1137" i="1" s="1"/>
  <c r="J1028" i="1"/>
  <c r="K1028" i="1" s="1"/>
  <c r="J247" i="1"/>
  <c r="K247" i="1" s="1"/>
  <c r="J322" i="1"/>
  <c r="K322" i="1" s="1"/>
  <c r="J872" i="1"/>
  <c r="K872" i="1" s="1"/>
  <c r="J493" i="1"/>
  <c r="K493" i="1" s="1"/>
  <c r="J248" i="1"/>
  <c r="K248" i="1" s="1"/>
  <c r="J653" i="1"/>
  <c r="K653" i="1" s="1"/>
  <c r="J542" i="1"/>
  <c r="K542" i="1" s="1"/>
  <c r="J1231" i="1"/>
  <c r="K1231" i="1" s="1"/>
  <c r="J1029" i="1"/>
  <c r="K1029" i="1" s="1"/>
  <c r="J654" i="1"/>
  <c r="K654" i="1" s="1"/>
  <c r="J323" i="1"/>
  <c r="K323" i="1" s="1"/>
  <c r="J543" i="1"/>
  <c r="K543" i="1" s="1"/>
  <c r="J1300" i="1"/>
  <c r="K1300" i="1" s="1"/>
  <c r="J1232" i="1"/>
  <c r="K1232" i="1" s="1"/>
  <c r="J324" i="1"/>
  <c r="K324" i="1" s="1"/>
  <c r="J937" i="1"/>
  <c r="K937" i="1" s="1"/>
  <c r="J325" i="1"/>
  <c r="K325" i="1" s="1"/>
  <c r="J1233" i="1"/>
  <c r="K1233" i="1" s="1"/>
  <c r="J494" i="1"/>
  <c r="K494" i="1" s="1"/>
  <c r="J873" i="1"/>
  <c r="K873" i="1" s="1"/>
  <c r="J136" i="1"/>
  <c r="K136" i="1" s="1"/>
  <c r="J139" i="1"/>
  <c r="K139" i="1" s="1"/>
  <c r="J1499" i="1"/>
  <c r="K1499" i="1" s="1"/>
  <c r="J147" i="1"/>
  <c r="K147" i="1" s="1"/>
  <c r="J148" i="1"/>
  <c r="K148" i="1" s="1"/>
  <c r="J1103" i="1"/>
  <c r="K1103" i="1" s="1"/>
  <c r="J785" i="1"/>
  <c r="K785" i="1" s="1"/>
  <c r="J1140" i="1"/>
  <c r="K1140" i="1" s="1"/>
  <c r="J605" i="1"/>
  <c r="K605" i="1" s="1"/>
  <c r="J796" i="1"/>
  <c r="K796" i="1" s="1"/>
  <c r="J182" i="1"/>
  <c r="K182" i="1" s="1"/>
  <c r="J1451" i="1"/>
  <c r="K1451" i="1" s="1"/>
  <c r="J797" i="1"/>
  <c r="K797" i="1" s="1"/>
  <c r="J798" i="1"/>
  <c r="K798" i="1" s="1"/>
  <c r="J953" i="1"/>
  <c r="K953" i="1" s="1"/>
  <c r="J1303" i="1"/>
  <c r="K1303" i="1" s="1"/>
  <c r="J293" i="1"/>
  <c r="K293" i="1" s="1"/>
  <c r="J403" i="1"/>
  <c r="K403" i="1" s="1"/>
  <c r="J362" i="1"/>
  <c r="K362" i="1" s="1"/>
  <c r="J183" i="1"/>
  <c r="K183" i="1" s="1"/>
  <c r="J606" i="1"/>
  <c r="K606" i="1" s="1"/>
  <c r="J799" i="1"/>
  <c r="K799" i="1" s="1"/>
  <c r="J363" i="1"/>
  <c r="K363" i="1" s="1"/>
  <c r="J1141" i="1"/>
  <c r="K1141" i="1" s="1"/>
  <c r="J954" i="1"/>
  <c r="K954" i="1" s="1"/>
  <c r="J229" i="1"/>
  <c r="K229" i="1" s="1"/>
  <c r="J955" i="1"/>
  <c r="K955" i="1" s="1"/>
  <c r="J956" i="1"/>
  <c r="K956" i="1" s="1"/>
  <c r="J966" i="1"/>
  <c r="K966" i="1" s="1"/>
  <c r="J637" i="1"/>
  <c r="K637" i="1" s="1"/>
  <c r="J638" i="1"/>
  <c r="K638" i="1" s="1"/>
  <c r="J129" i="1"/>
  <c r="K129" i="1" s="1"/>
  <c r="J1406" i="1"/>
  <c r="K1406" i="1" s="1"/>
  <c r="J112" i="1"/>
  <c r="K112" i="1" s="1"/>
  <c r="J1027" i="1"/>
  <c r="K1027" i="1" s="1"/>
  <c r="J671" i="1"/>
  <c r="K671" i="1" s="1"/>
  <c r="J672" i="1"/>
  <c r="K672" i="1" s="1"/>
  <c r="J894" i="1"/>
  <c r="K894" i="1" s="1"/>
  <c r="J339" i="1"/>
  <c r="K339" i="1" s="1"/>
  <c r="J213" i="1"/>
  <c r="K213" i="1" s="1"/>
  <c r="J214" i="1"/>
  <c r="K214" i="1" s="1"/>
  <c r="J1145" i="1"/>
  <c r="K1145" i="1" s="1"/>
  <c r="J1038" i="1"/>
  <c r="K1038" i="1" s="1"/>
  <c r="J568" i="1"/>
  <c r="K568" i="1" s="1"/>
  <c r="J738" i="1"/>
  <c r="K738" i="1" s="1"/>
  <c r="J1039" i="1"/>
  <c r="K1039" i="1" s="1"/>
  <c r="J1040" i="1"/>
  <c r="K1040" i="1" s="1"/>
  <c r="J1539" i="1"/>
  <c r="K1539" i="1" s="1"/>
  <c r="J895" i="1"/>
  <c r="K895" i="1" s="1"/>
  <c r="J1238" i="1"/>
  <c r="K1238" i="1" s="1"/>
  <c r="J1041" i="1"/>
  <c r="K1041" i="1" s="1"/>
  <c r="J1042" i="1"/>
  <c r="K1042" i="1" s="1"/>
  <c r="J88" i="1"/>
  <c r="K88" i="1" s="1"/>
  <c r="J1304" i="1"/>
  <c r="K1304" i="1" s="1"/>
  <c r="J1043" i="1"/>
  <c r="K1043" i="1" s="1"/>
  <c r="J376" i="1"/>
  <c r="K376" i="1" s="1"/>
  <c r="J1044" i="1"/>
  <c r="K1044" i="1" s="1"/>
  <c r="J1305" i="1"/>
  <c r="K1305" i="1" s="1"/>
  <c r="J1370" i="1"/>
  <c r="K1370" i="1" s="1"/>
  <c r="J127" i="1"/>
  <c r="K127" i="1" s="1"/>
  <c r="J1045" i="1"/>
  <c r="K1045" i="1" s="1"/>
  <c r="J1046" i="1"/>
  <c r="K1046" i="1" s="1"/>
  <c r="J1676" i="1"/>
  <c r="K1676" i="1" s="1"/>
  <c r="J675" i="1"/>
  <c r="K675" i="1" s="1"/>
  <c r="J676" i="1"/>
  <c r="K676" i="1" s="1"/>
  <c r="J1146" i="1"/>
  <c r="K1146" i="1" s="1"/>
  <c r="J677" i="1"/>
  <c r="K677" i="1" s="1"/>
  <c r="J678" i="1"/>
  <c r="K678" i="1" s="1"/>
  <c r="J1371" i="1"/>
  <c r="K1371" i="1" s="1"/>
  <c r="J679" i="1"/>
  <c r="K679" i="1" s="1"/>
  <c r="J1372" i="1"/>
  <c r="K1372" i="1" s="1"/>
  <c r="J680" i="1"/>
  <c r="K680" i="1" s="1"/>
  <c r="J1449" i="1"/>
  <c r="K1449" i="1" s="1"/>
  <c r="J415" i="1"/>
  <c r="K415" i="1" s="1"/>
  <c r="J1047" i="1"/>
  <c r="K1047" i="1" s="1"/>
  <c r="J1048" i="1"/>
  <c r="K1048" i="1" s="1"/>
  <c r="J1049" i="1"/>
  <c r="K1049" i="1" s="1"/>
  <c r="J964" i="1"/>
  <c r="K964" i="1" s="1"/>
  <c r="J1051" i="1"/>
  <c r="K1051" i="1" s="1"/>
  <c r="J1052" i="1"/>
  <c r="K1052" i="1" s="1"/>
  <c r="J627" i="1"/>
  <c r="K627" i="1" s="1"/>
  <c r="J1933" i="1"/>
  <c r="K1933" i="1" s="1"/>
  <c r="J729" i="1"/>
  <c r="K729" i="1" s="1"/>
  <c r="J1129" i="1"/>
  <c r="K1129" i="1" s="1"/>
  <c r="J1130" i="1"/>
  <c r="K1130" i="1" s="1"/>
  <c r="J1132" i="1"/>
  <c r="K1132" i="1" s="1"/>
  <c r="J1133" i="1"/>
  <c r="K1133" i="1" s="1"/>
  <c r="J92" i="1"/>
  <c r="K92" i="1" s="1"/>
  <c r="J1151" i="1"/>
  <c r="K1151" i="1" s="1"/>
  <c r="J1533" i="1"/>
  <c r="K1533" i="1" s="1"/>
  <c r="J478" i="1"/>
  <c r="K478" i="1" s="1"/>
  <c r="J1445" i="1"/>
  <c r="K1445" i="1" s="1"/>
  <c r="J579" i="1"/>
  <c r="K579" i="1" s="1"/>
  <c r="J389" i="1"/>
  <c r="K389" i="1" s="1"/>
  <c r="J690" i="1"/>
  <c r="K690" i="1" s="1"/>
  <c r="J1152" i="1"/>
  <c r="K1152" i="1" s="1"/>
  <c r="J1153" i="1"/>
  <c r="K1153" i="1" s="1"/>
  <c r="J628" i="1"/>
  <c r="K628" i="1" s="1"/>
  <c r="J1307" i="1"/>
  <c r="K1307" i="1" s="1"/>
  <c r="J1154" i="1"/>
  <c r="K1154" i="1" s="1"/>
  <c r="J1446" i="1"/>
  <c r="K1446" i="1" s="1"/>
  <c r="J969" i="1"/>
  <c r="K969" i="1" s="1"/>
  <c r="J390" i="1"/>
  <c r="K390" i="1" s="1"/>
  <c r="J1308" i="1"/>
  <c r="K1308" i="1" s="1"/>
  <c r="J749" i="1"/>
  <c r="K749" i="1" s="1"/>
  <c r="J1373" i="1"/>
  <c r="K1373" i="1" s="1"/>
  <c r="J479" i="1"/>
  <c r="K479" i="1" s="1"/>
  <c r="J1309" i="1"/>
  <c r="K1309" i="1" s="1"/>
  <c r="J313" i="1"/>
  <c r="K313" i="1" s="1"/>
  <c r="J93" i="1"/>
  <c r="K93" i="1" s="1"/>
  <c r="J391" i="1"/>
  <c r="K391" i="1" s="1"/>
  <c r="J629" i="1"/>
  <c r="K629" i="1" s="1"/>
  <c r="J1374" i="1"/>
  <c r="K1374" i="1" s="1"/>
  <c r="J1155" i="1"/>
  <c r="K1155" i="1" s="1"/>
  <c r="J1156" i="1"/>
  <c r="K1156" i="1" s="1"/>
  <c r="J763" i="1"/>
  <c r="K763" i="1" s="1"/>
  <c r="J495" i="1"/>
  <c r="K495" i="1" s="1"/>
  <c r="J1190" i="1"/>
  <c r="K1190" i="1" s="1"/>
  <c r="J935" i="1"/>
  <c r="K935" i="1" s="1"/>
  <c r="J1201" i="1"/>
  <c r="K1201" i="1" s="1"/>
  <c r="J1407" i="1"/>
  <c r="K1407" i="1" s="1"/>
  <c r="J878" i="1"/>
  <c r="K878" i="1" s="1"/>
  <c r="J815" i="1"/>
  <c r="K815" i="1" s="1"/>
  <c r="J1237" i="1"/>
  <c r="K1237" i="1" s="1"/>
  <c r="J835" i="1"/>
  <c r="K835" i="1" s="1"/>
  <c r="J836" i="1"/>
  <c r="K836" i="1" s="1"/>
  <c r="J442" i="1"/>
  <c r="K442" i="1" s="1"/>
  <c r="J1057" i="1"/>
  <c r="K1057" i="1" s="1"/>
  <c r="J30" i="1"/>
  <c r="K30" i="1" s="1"/>
  <c r="J1244" i="1"/>
  <c r="K1244" i="1" s="1"/>
  <c r="J1442" i="1"/>
  <c r="K1442" i="1" s="1"/>
  <c r="J1529" i="1"/>
  <c r="K1529" i="1" s="1"/>
  <c r="J1530" i="1"/>
  <c r="K1530" i="1" s="1"/>
  <c r="J755" i="1"/>
  <c r="K755" i="1" s="1"/>
  <c r="J1160" i="1"/>
  <c r="K1160" i="1" s="1"/>
  <c r="J536" i="1"/>
  <c r="K536" i="1" s="1"/>
  <c r="J974" i="1"/>
  <c r="K974" i="1" s="1"/>
  <c r="J644" i="1"/>
  <c r="K644" i="1" s="1"/>
  <c r="J1245" i="1"/>
  <c r="K1245" i="1" s="1"/>
  <c r="J1596" i="1"/>
  <c r="K1596" i="1" s="1"/>
  <c r="J1375" i="1"/>
  <c r="K1375" i="1" s="1"/>
  <c r="J443" i="1"/>
  <c r="K443" i="1" s="1"/>
  <c r="J537" i="1"/>
  <c r="K537" i="1" s="1"/>
  <c r="J159" i="1"/>
  <c r="K159" i="1" s="1"/>
  <c r="J294" i="1"/>
  <c r="K294" i="1" s="1"/>
  <c r="J121" i="1"/>
  <c r="K121" i="1" s="1"/>
  <c r="J538" i="1"/>
  <c r="K538" i="1" s="1"/>
  <c r="J756" i="1"/>
  <c r="K756" i="1" s="1"/>
  <c r="J1597" i="1"/>
  <c r="K1597" i="1" s="1"/>
  <c r="J1896" i="1"/>
  <c r="K1896" i="1" s="1"/>
  <c r="J1310" i="1"/>
  <c r="K1310" i="1" s="1"/>
  <c r="J827" i="1"/>
  <c r="K827" i="1" s="1"/>
  <c r="J980" i="1"/>
  <c r="K980" i="1" s="1"/>
  <c r="J1439" i="1"/>
  <c r="K1439" i="1" s="1"/>
  <c r="J1440" i="1"/>
  <c r="K1440" i="1" s="1"/>
  <c r="J847" i="1"/>
  <c r="K847" i="1" s="1"/>
  <c r="J848" i="1"/>
  <c r="K848" i="1" s="1"/>
  <c r="J849" i="1"/>
  <c r="K849" i="1" s="1"/>
  <c r="J46" i="1"/>
  <c r="K46" i="1" s="1"/>
  <c r="J82" i="1"/>
  <c r="K82" i="1" s="1"/>
  <c r="J1311" i="1"/>
  <c r="K1311" i="1" s="1"/>
  <c r="J982" i="1"/>
  <c r="K982" i="1" s="1"/>
  <c r="J452" i="1"/>
  <c r="K452" i="1" s="1"/>
  <c r="J500" i="1"/>
  <c r="K500" i="1" s="1"/>
  <c r="J308" i="1"/>
  <c r="K308" i="1" s="1"/>
  <c r="J597" i="1"/>
  <c r="K597" i="1" s="1"/>
  <c r="J407" i="1"/>
  <c r="K407" i="1" s="1"/>
  <c r="J501" i="1"/>
  <c r="K501" i="1" s="1"/>
  <c r="J1312" i="1"/>
  <c r="K1312" i="1" s="1"/>
  <c r="J1313" i="1"/>
  <c r="K1313" i="1" s="1"/>
  <c r="J767" i="1"/>
  <c r="K767" i="1" s="1"/>
  <c r="J338" i="1"/>
  <c r="K338" i="1" s="1"/>
  <c r="J78" i="1"/>
  <c r="K78" i="1" s="1"/>
  <c r="J1165" i="1"/>
  <c r="K1165" i="1" s="1"/>
  <c r="J453" i="1"/>
  <c r="K453" i="1" s="1"/>
  <c r="J914" i="1"/>
  <c r="K914" i="1" s="1"/>
  <c r="J720" i="1"/>
  <c r="K720" i="1" s="1"/>
  <c r="J915" i="1"/>
  <c r="K915" i="1" s="1"/>
  <c r="J850" i="1"/>
  <c r="K850" i="1" s="1"/>
  <c r="J983" i="1"/>
  <c r="K983" i="1" s="1"/>
  <c r="J371" i="1"/>
  <c r="K371" i="1" s="1"/>
  <c r="J372" i="1"/>
  <c r="K372" i="1" s="1"/>
  <c r="J1166" i="1"/>
  <c r="K1166" i="1" s="1"/>
  <c r="J1167" i="1"/>
  <c r="K1167" i="1" s="1"/>
  <c r="J916" i="1"/>
  <c r="K916" i="1" s="1"/>
  <c r="J1525" i="1"/>
  <c r="K1525" i="1" s="1"/>
  <c r="J499" i="1"/>
  <c r="K499" i="1" s="1"/>
  <c r="J768" i="1"/>
  <c r="K768" i="1" s="1"/>
  <c r="J1594" i="1"/>
  <c r="K1594" i="1" s="1"/>
  <c r="J984" i="1"/>
  <c r="K984" i="1" s="1"/>
  <c r="J1441" i="1"/>
  <c r="K1441" i="1" s="1"/>
  <c r="J1376" i="1"/>
  <c r="K1376" i="1" s="1"/>
  <c r="J851" i="1"/>
  <c r="K851" i="1" s="1"/>
  <c r="J1741" i="1"/>
  <c r="K1741" i="1" s="1"/>
  <c r="J728" i="1"/>
  <c r="K728" i="1" s="1"/>
  <c r="J1546" i="1"/>
  <c r="K1546" i="1" s="1"/>
  <c r="J1463" i="1"/>
  <c r="K1463" i="1" s="1"/>
  <c r="J524" i="1"/>
  <c r="K524" i="1" s="1"/>
  <c r="J230" i="1"/>
  <c r="K230" i="1" s="1"/>
  <c r="J1341" i="1"/>
  <c r="K1341" i="1" s="1"/>
  <c r="J1350" i="1"/>
  <c r="K1350" i="1" s="1"/>
  <c r="J540" i="1"/>
  <c r="K540" i="1" s="1"/>
  <c r="J911" i="1"/>
  <c r="K911" i="1" s="1"/>
  <c r="J553" i="1"/>
  <c r="K553" i="1" s="1"/>
  <c r="J1522" i="1"/>
  <c r="K1522" i="1" s="1"/>
  <c r="J1377" i="1"/>
  <c r="K1377" i="1" s="1"/>
  <c r="J1378" i="1"/>
  <c r="K1378" i="1" s="1"/>
  <c r="J226" i="1"/>
  <c r="K226" i="1" s="1"/>
  <c r="J252" i="1"/>
  <c r="K252" i="1" s="1"/>
  <c r="J13" i="1"/>
  <c r="K13" i="1" s="1"/>
  <c r="J564" i="1"/>
  <c r="K564" i="1" s="1"/>
  <c r="J780" i="1"/>
  <c r="K780" i="1" s="1"/>
  <c r="J381" i="1"/>
  <c r="K381" i="1" s="1"/>
  <c r="J664" i="1"/>
  <c r="K664" i="1" s="1"/>
  <c r="J1652" i="1"/>
  <c r="K1652" i="1" s="1"/>
  <c r="J1438" i="1"/>
  <c r="K1438" i="1" s="1"/>
  <c r="J1379" i="1"/>
  <c r="K1379" i="1" s="1"/>
  <c r="J1653" i="1"/>
  <c r="K1653" i="1" s="1"/>
  <c r="J781" i="1"/>
  <c r="K781" i="1" s="1"/>
  <c r="J89" i="1"/>
  <c r="K89" i="1" s="1"/>
  <c r="J464" i="1"/>
  <c r="K464" i="1" s="1"/>
  <c r="J782" i="1"/>
  <c r="K782" i="1" s="1"/>
  <c r="J697" i="1"/>
  <c r="K697" i="1" s="1"/>
  <c r="J1111" i="1"/>
  <c r="K1111" i="1" s="1"/>
  <c r="J967" i="1"/>
  <c r="K967" i="1" s="1"/>
  <c r="J1070" i="1"/>
  <c r="K1070" i="1" s="1"/>
  <c r="J1003" i="1"/>
  <c r="K1003" i="1" s="1"/>
  <c r="J1172" i="1"/>
  <c r="K1172" i="1" s="1"/>
  <c r="J237" i="1"/>
  <c r="K237" i="1" s="1"/>
  <c r="J622" i="1"/>
  <c r="K622" i="1" s="1"/>
  <c r="J925" i="1"/>
  <c r="K925" i="1" s="1"/>
  <c r="J1004" i="1"/>
  <c r="K1004" i="1" s="1"/>
  <c r="J868" i="1"/>
  <c r="K868" i="1" s="1"/>
  <c r="J1432" i="1"/>
  <c r="K1432" i="1" s="1"/>
  <c r="J1433" i="1"/>
  <c r="K1433" i="1" s="1"/>
  <c r="J1434" i="1"/>
  <c r="K1434" i="1" s="1"/>
  <c r="J1435" i="1"/>
  <c r="K1435" i="1" s="1"/>
  <c r="J1649" i="1"/>
  <c r="K1649" i="1" s="1"/>
  <c r="J1173" i="1"/>
  <c r="K1173" i="1" s="1"/>
  <c r="J1436" i="1"/>
  <c r="K1436" i="1" s="1"/>
  <c r="J176" i="1"/>
  <c r="K176" i="1" s="1"/>
  <c r="J1598" i="1"/>
  <c r="K1598" i="1" s="1"/>
  <c r="J1019" i="1"/>
  <c r="K1019" i="1" s="1"/>
  <c r="J1455" i="1"/>
  <c r="K1455" i="1" s="1"/>
  <c r="J1456" i="1"/>
  <c r="K1456" i="1" s="1"/>
  <c r="J446" i="1"/>
  <c r="K446" i="1" s="1"/>
  <c r="J1457" i="1"/>
  <c r="K1457" i="1" s="1"/>
  <c r="J199" i="1"/>
  <c r="K199" i="1" s="1"/>
  <c r="J533" i="1"/>
  <c r="K533" i="1" s="1"/>
  <c r="J741" i="1"/>
  <c r="K741" i="1" s="1"/>
  <c r="J1599" i="1"/>
  <c r="K1599" i="1" s="1"/>
  <c r="J1462" i="1"/>
  <c r="K1462" i="1" s="1"/>
  <c r="J1469" i="1"/>
  <c r="K1469" i="1" s="1"/>
  <c r="J800" i="1"/>
  <c r="K800" i="1" s="1"/>
  <c r="J99" i="1"/>
  <c r="K99" i="1" s="1"/>
  <c r="J1646" i="1"/>
  <c r="K1646" i="1" s="1"/>
  <c r="J801" i="1"/>
  <c r="K801" i="1" s="1"/>
  <c r="J802" i="1"/>
  <c r="K802" i="1" s="1"/>
  <c r="J125" i="1"/>
  <c r="K125" i="1" s="1"/>
  <c r="J686" i="1"/>
  <c r="K686" i="1" s="1"/>
  <c r="J222" i="1"/>
  <c r="K222" i="1" s="1"/>
  <c r="J1316" i="1"/>
  <c r="K1316" i="1" s="1"/>
  <c r="J1765" i="1"/>
  <c r="K1765" i="1" s="1"/>
  <c r="J447" i="1"/>
  <c r="K447" i="1" s="1"/>
  <c r="J1515" i="1"/>
  <c r="K1515" i="1" s="1"/>
  <c r="J1647" i="1"/>
  <c r="K1647" i="1" s="1"/>
  <c r="J874" i="1"/>
  <c r="K874" i="1" s="1"/>
  <c r="J1177" i="1"/>
  <c r="K1177" i="1" s="1"/>
  <c r="J1709" i="1"/>
  <c r="K1709" i="1" s="1"/>
  <c r="J1870" i="1"/>
  <c r="K1870" i="1" s="1"/>
  <c r="J1710" i="1"/>
  <c r="K1710" i="1" s="1"/>
  <c r="J1516" i="1"/>
  <c r="K1516" i="1" s="1"/>
  <c r="J1711" i="1"/>
  <c r="K1711" i="1" s="1"/>
  <c r="J1178" i="1"/>
  <c r="K1178" i="1" s="1"/>
  <c r="J1380" i="1"/>
  <c r="K1380" i="1" s="1"/>
  <c r="J1766" i="1"/>
  <c r="K1766" i="1" s="1"/>
  <c r="J581" i="1"/>
  <c r="K581" i="1" s="1"/>
  <c r="J1430" i="1"/>
  <c r="K1430" i="1" s="1"/>
  <c r="J43" i="1"/>
  <c r="K43" i="1" s="1"/>
  <c r="J1381" i="1"/>
  <c r="K1381" i="1" s="1"/>
  <c r="J1083" i="1"/>
  <c r="K1083" i="1" s="1"/>
  <c r="J687" i="1"/>
  <c r="K687" i="1" s="1"/>
  <c r="J1382" i="1"/>
  <c r="K1382" i="1" s="1"/>
  <c r="J1084" i="1"/>
  <c r="K1084" i="1" s="1"/>
  <c r="J1712" i="1"/>
  <c r="K1712" i="1" s="1"/>
  <c r="J1578" i="1"/>
  <c r="K1578" i="1" s="1"/>
  <c r="J1085" i="1"/>
  <c r="K1085" i="1" s="1"/>
  <c r="J1517" i="1"/>
  <c r="K1517" i="1" s="1"/>
  <c r="J309" i="1"/>
  <c r="K309" i="1" s="1"/>
  <c r="J688" i="1"/>
  <c r="K688" i="1" s="1"/>
  <c r="J1518" i="1"/>
  <c r="K1518" i="1" s="1"/>
  <c r="J1532" i="1"/>
  <c r="K1532" i="1" s="1"/>
  <c r="J253" i="1"/>
  <c r="K253" i="1" s="1"/>
  <c r="J1453" i="1"/>
  <c r="K1453" i="1" s="1"/>
  <c r="J1120" i="1"/>
  <c r="K1120" i="1" s="1"/>
  <c r="J1131" i="1"/>
  <c r="K1131" i="1" s="1"/>
  <c r="J723" i="1"/>
  <c r="K723" i="1" s="1"/>
  <c r="J976" i="1"/>
  <c r="K976" i="1" s="1"/>
  <c r="J1513" i="1"/>
  <c r="K1513" i="1" s="1"/>
  <c r="J882" i="1"/>
  <c r="K882" i="1" s="1"/>
  <c r="J1514" i="1"/>
  <c r="K1514" i="1" s="1"/>
  <c r="J883" i="1"/>
  <c r="K883" i="1" s="1"/>
  <c r="J885" i="1"/>
  <c r="K885" i="1" s="1"/>
  <c r="J886" i="1"/>
  <c r="K886" i="1" s="1"/>
  <c r="J1184" i="1"/>
  <c r="K1184" i="1" s="1"/>
  <c r="J698" i="1"/>
  <c r="K698" i="1" s="1"/>
  <c r="J887" i="1"/>
  <c r="K887" i="1" s="1"/>
  <c r="J884" i="1"/>
  <c r="K884" i="1" s="1"/>
  <c r="J642" i="1"/>
  <c r="K642" i="1" s="1"/>
  <c r="J1259" i="1"/>
  <c r="K1259" i="1" s="1"/>
  <c r="J141" i="1"/>
  <c r="K141" i="1" s="1"/>
  <c r="J1734" i="1"/>
  <c r="K1734" i="1" s="1"/>
  <c r="J1659" i="1"/>
  <c r="K1659" i="1" s="1"/>
  <c r="J665" i="1"/>
  <c r="K665" i="1" s="1"/>
  <c r="J1602" i="1"/>
  <c r="K1602" i="1" s="1"/>
  <c r="J1603" i="1"/>
  <c r="K1603" i="1" s="1"/>
  <c r="J1207" i="1"/>
  <c r="K1207" i="1" s="1"/>
  <c r="J396" i="1"/>
  <c r="K396" i="1" s="1"/>
  <c r="J1553" i="1"/>
  <c r="K1553" i="1" s="1"/>
  <c r="J1742" i="1"/>
  <c r="K1742" i="1" s="1"/>
  <c r="J1612" i="1"/>
  <c r="K1612" i="1" s="1"/>
  <c r="J1613" i="1"/>
  <c r="K1613" i="1" s="1"/>
  <c r="J818" i="1"/>
  <c r="K818" i="1" s="1"/>
  <c r="J1383" i="1"/>
  <c r="K1383" i="1" s="1"/>
  <c r="J1640" i="1"/>
  <c r="K1640" i="1" s="1"/>
  <c r="J712" i="1"/>
  <c r="K712" i="1" s="1"/>
  <c r="J1803" i="1"/>
  <c r="K1803" i="1" s="1"/>
  <c r="J331" i="1"/>
  <c r="K331" i="1" s="1"/>
  <c r="J941" i="1"/>
  <c r="K941" i="1" s="1"/>
  <c r="J893" i="1"/>
  <c r="K893" i="1" s="1"/>
  <c r="J1854" i="1"/>
  <c r="K1854" i="1" s="1"/>
  <c r="J393" i="1"/>
  <c r="K393" i="1" s="1"/>
  <c r="J819" i="1"/>
  <c r="K819" i="1" s="1"/>
  <c r="J392" i="1"/>
  <c r="K392" i="1" s="1"/>
  <c r="J1252" i="1"/>
  <c r="K1252" i="1" s="1"/>
  <c r="J1020" i="1"/>
  <c r="K1020" i="1" s="1"/>
  <c r="J426" i="1"/>
  <c r="K426" i="1" s="1"/>
  <c r="J837" i="1"/>
  <c r="K837" i="1" s="1"/>
  <c r="J207" i="1"/>
  <c r="K207" i="1" s="1"/>
  <c r="J786" i="1"/>
  <c r="K786" i="1" s="1"/>
  <c r="J1224" i="1"/>
  <c r="K1224" i="1" s="1"/>
  <c r="J834" i="1"/>
  <c r="K834" i="1" s="1"/>
  <c r="J1024" i="1"/>
  <c r="K1024" i="1" s="1"/>
  <c r="J1384" i="1"/>
  <c r="K1384" i="1" s="1"/>
  <c r="J1100" i="1"/>
  <c r="K1100" i="1" s="1"/>
  <c r="J1189" i="1"/>
  <c r="K1189" i="1" s="1"/>
  <c r="J1688" i="1"/>
  <c r="K1688" i="1" s="1"/>
  <c r="J1572" i="1"/>
  <c r="K1572" i="1" s="1"/>
  <c r="J1025" i="1"/>
  <c r="K1025" i="1" s="1"/>
  <c r="J762" i="1"/>
  <c r="K762" i="1" s="1"/>
  <c r="J1253" i="1"/>
  <c r="K1253" i="1" s="1"/>
  <c r="J1055" i="1"/>
  <c r="K1055" i="1" s="1"/>
  <c r="J140" i="1"/>
  <c r="K140" i="1" s="1"/>
  <c r="J1860" i="1"/>
  <c r="K1860" i="1" s="1"/>
  <c r="J1212" i="1"/>
  <c r="K1212" i="1" s="1"/>
  <c r="J631" i="1"/>
  <c r="K631" i="1" s="1"/>
  <c r="J1719" i="1"/>
  <c r="K1719" i="1" s="1"/>
  <c r="J1142" i="1"/>
  <c r="K1142" i="1" s="1"/>
  <c r="J1720" i="1"/>
  <c r="K1720" i="1" s="1"/>
  <c r="J417" i="1"/>
  <c r="K417" i="1" s="1"/>
  <c r="J1721" i="1"/>
  <c r="K1721" i="1" s="1"/>
  <c r="J1542" i="1"/>
  <c r="K1542" i="1" s="1"/>
  <c r="J929" i="1"/>
  <c r="K929" i="1" s="1"/>
  <c r="J59" i="1"/>
  <c r="K59" i="1" s="1"/>
  <c r="J1289" i="1"/>
  <c r="K1289" i="1" s="1"/>
  <c r="J1477" i="1"/>
  <c r="K1477" i="1" s="1"/>
  <c r="J1733" i="1"/>
  <c r="K1733" i="1" s="1"/>
  <c r="J567" i="1"/>
  <c r="K567" i="1" s="1"/>
  <c r="J436" i="1"/>
  <c r="K436" i="1" s="1"/>
  <c r="J435" i="1"/>
  <c r="K435" i="1" s="1"/>
  <c r="J113" i="1"/>
  <c r="K113" i="1" s="1"/>
  <c r="J1091" i="1"/>
  <c r="K1091" i="1" s="1"/>
  <c r="J1616" i="1"/>
  <c r="K1616" i="1" s="1"/>
  <c r="J437" i="1"/>
  <c r="K437" i="1" s="1"/>
  <c r="J669" i="1"/>
  <c r="K669" i="1" s="1"/>
  <c r="J573" i="1"/>
  <c r="K573" i="1" s="1"/>
  <c r="J1506" i="1"/>
  <c r="K1506" i="1" s="1"/>
  <c r="J1254" i="1"/>
  <c r="K1254" i="1" s="1"/>
  <c r="J1030" i="1"/>
  <c r="K1030" i="1" s="1"/>
  <c r="J481" i="1"/>
  <c r="K481" i="1" s="1"/>
  <c r="J907" i="1"/>
  <c r="K907" i="1" s="1"/>
  <c r="J1632" i="1"/>
  <c r="K1632" i="1" s="1"/>
  <c r="J845" i="1"/>
  <c r="K845" i="1" s="1"/>
  <c r="J1107" i="1"/>
  <c r="K1107" i="1" s="1"/>
  <c r="J406" i="1"/>
  <c r="K406" i="1" s="1"/>
  <c r="J574" i="1"/>
  <c r="K574" i="1" s="1"/>
  <c r="J1385" i="1"/>
  <c r="K1385" i="1" s="1"/>
  <c r="J846" i="1"/>
  <c r="K846" i="1" s="1"/>
  <c r="J1031" i="1"/>
  <c r="K1031" i="1" s="1"/>
  <c r="J10" i="1"/>
  <c r="K10" i="1" s="1"/>
  <c r="J773" i="1"/>
  <c r="K773" i="1" s="1"/>
  <c r="J727" i="1"/>
  <c r="K727" i="1" s="1"/>
  <c r="J965" i="1"/>
  <c r="K965" i="1" s="1"/>
  <c r="J1108" i="1"/>
  <c r="K1108" i="1" s="1"/>
  <c r="J1109" i="1"/>
  <c r="K1109" i="1" s="1"/>
  <c r="J1752" i="1"/>
  <c r="K1752" i="1" s="1"/>
  <c r="J841" i="1"/>
  <c r="K841" i="1" s="1"/>
  <c r="J1428" i="1"/>
  <c r="K1428" i="1" s="1"/>
  <c r="J482" i="1"/>
  <c r="K482" i="1" s="1"/>
  <c r="J70" i="1"/>
  <c r="K70" i="1" s="1"/>
  <c r="J623" i="1"/>
  <c r="K623" i="1" s="1"/>
  <c r="J513" i="1"/>
  <c r="K513" i="1" s="1"/>
  <c r="J467" i="1"/>
  <c r="K467" i="1" s="1"/>
  <c r="J601" i="1"/>
  <c r="K601" i="1" s="1"/>
  <c r="J1793" i="1"/>
  <c r="K1793" i="1" s="1"/>
  <c r="J656" i="1"/>
  <c r="K656" i="1" s="1"/>
  <c r="J657" i="1"/>
  <c r="K657" i="1" s="1"/>
  <c r="J609" i="1"/>
  <c r="K609" i="1" s="1"/>
  <c r="J1991" i="1"/>
  <c r="K1991" i="1" s="1"/>
  <c r="J1857" i="1"/>
  <c r="K1857" i="1" s="1"/>
  <c r="J828" i="1"/>
  <c r="K828" i="1" s="1"/>
  <c r="J1555" i="1"/>
  <c r="K1555" i="1" s="1"/>
  <c r="J610" i="1"/>
  <c r="K610" i="1" s="1"/>
  <c r="J1250" i="1"/>
  <c r="K1250" i="1" s="1"/>
  <c r="J1185" i="1"/>
  <c r="K1185" i="1" s="1"/>
  <c r="J541" i="1"/>
  <c r="K541" i="1" s="1"/>
  <c r="J1960" i="1"/>
  <c r="K1960" i="1" s="1"/>
  <c r="J468" i="1"/>
  <c r="K468" i="1" s="1"/>
  <c r="J1912" i="1"/>
  <c r="K1912" i="1" s="1"/>
  <c r="J1037" i="1"/>
  <c r="K1037" i="1" s="1"/>
  <c r="J1319" i="1"/>
  <c r="K1319" i="1" s="1"/>
  <c r="J1962" i="1"/>
  <c r="K1962" i="1" s="1"/>
  <c r="J589" i="1"/>
  <c r="K589" i="1" s="1"/>
  <c r="J1115" i="1"/>
  <c r="K1115" i="1" s="1"/>
  <c r="J1823" i="1"/>
  <c r="K1823" i="1" s="1"/>
  <c r="J1963" i="1"/>
  <c r="K1963" i="1" s="1"/>
  <c r="J866" i="1"/>
  <c r="K866" i="1" s="1"/>
  <c r="J1824" i="1"/>
  <c r="K1824" i="1" s="1"/>
  <c r="J497" i="1"/>
  <c r="K497" i="1" s="1"/>
  <c r="J498" i="1"/>
  <c r="K498" i="1" s="1"/>
  <c r="J854" i="1"/>
  <c r="K854" i="1" s="1"/>
  <c r="J90" i="1"/>
  <c r="K90" i="1" s="1"/>
  <c r="J598" i="1"/>
  <c r="K598" i="1" s="1"/>
  <c r="J790" i="1"/>
  <c r="K790" i="1" s="1"/>
  <c r="J744" i="1"/>
  <c r="K744" i="1" s="1"/>
  <c r="J1258" i="1"/>
  <c r="K1258" i="1" s="1"/>
  <c r="J1615" i="1"/>
  <c r="K1615" i="1" s="1"/>
  <c r="J373" i="1"/>
  <c r="K373" i="1" s="1"/>
  <c r="J91" i="1"/>
  <c r="K91" i="1" s="1"/>
  <c r="J745" i="1"/>
  <c r="K745" i="1" s="1"/>
  <c r="J1993" i="1"/>
  <c r="K1993" i="1" s="1"/>
  <c r="J917" i="1"/>
  <c r="K917" i="1" s="1"/>
  <c r="J218" i="1"/>
  <c r="K218" i="1" s="1"/>
  <c r="J1351" i="1"/>
  <c r="K1351" i="1" s="1"/>
  <c r="J684" i="1"/>
  <c r="K684" i="1" s="1"/>
  <c r="J685" i="1"/>
  <c r="K685" i="1" s="1"/>
  <c r="J784" i="1"/>
  <c r="K784" i="1" s="1"/>
  <c r="J1095" i="1"/>
  <c r="K1095" i="1" s="1"/>
  <c r="J783" i="1"/>
  <c r="K783" i="1" s="1"/>
  <c r="J1023" i="1"/>
  <c r="K1023" i="1" s="1"/>
  <c r="J960" i="1"/>
  <c r="K960" i="1" s="1"/>
  <c r="J789" i="1"/>
  <c r="K789" i="1" s="1"/>
  <c r="J713" i="1"/>
  <c r="K713" i="1" s="1"/>
  <c r="J168" i="1"/>
  <c r="K168" i="1" s="1"/>
  <c r="J1386" i="1"/>
  <c r="K1386" i="1" s="1"/>
  <c r="J714" i="1"/>
  <c r="K714" i="1" s="1"/>
  <c r="J1387" i="1"/>
  <c r="K1387" i="1" s="1"/>
  <c r="J1732" i="1"/>
  <c r="K1732" i="1" s="1"/>
  <c r="J804" i="1"/>
  <c r="K804" i="1" s="1"/>
  <c r="J526" i="1"/>
  <c r="K526" i="1" s="1"/>
  <c r="J165" i="1"/>
  <c r="K165" i="1" s="1"/>
  <c r="J715" i="1"/>
  <c r="K715" i="1" s="1"/>
  <c r="J412" i="1"/>
  <c r="K412" i="1" s="1"/>
  <c r="J805" i="1"/>
  <c r="K805" i="1" s="1"/>
  <c r="J330" i="1"/>
  <c r="K330" i="1" s="1"/>
  <c r="J413" i="1"/>
  <c r="K413" i="1" s="1"/>
  <c r="J1563" i="1"/>
  <c r="K1563" i="1" s="1"/>
  <c r="J1320" i="1"/>
  <c r="K1320" i="1" s="1"/>
  <c r="J924" i="1"/>
  <c r="K924" i="1" s="1"/>
  <c r="J875" i="1"/>
  <c r="K875" i="1" s="1"/>
  <c r="J1260" i="1"/>
  <c r="K1260" i="1" s="1"/>
  <c r="J876" i="1"/>
  <c r="K876" i="1" s="1"/>
  <c r="J11" i="1"/>
  <c r="K11" i="1" s="1"/>
  <c r="J869" i="1"/>
  <c r="K869" i="1" s="1"/>
  <c r="J989" i="1"/>
  <c r="K989" i="1" s="1"/>
  <c r="J1388" i="1"/>
  <c r="K1388" i="1" s="1"/>
  <c r="J716" i="1"/>
  <c r="K716" i="1" s="1"/>
  <c r="J483" i="1"/>
  <c r="K483" i="1" s="1"/>
  <c r="J1134" i="1"/>
  <c r="K1134" i="1" s="1"/>
  <c r="J655" i="1"/>
  <c r="K655" i="1" s="1"/>
  <c r="J652" i="1"/>
  <c r="K652" i="1" s="1"/>
  <c r="J806" i="1"/>
  <c r="K806" i="1" s="1"/>
  <c r="J877" i="1"/>
  <c r="K877" i="1" s="1"/>
  <c r="J717" i="1"/>
  <c r="K717" i="1" s="1"/>
  <c r="J807" i="1"/>
  <c r="K807" i="1" s="1"/>
  <c r="J1321" i="1"/>
  <c r="K1321" i="1" s="1"/>
  <c r="J1198" i="1"/>
  <c r="K1198" i="1" s="1"/>
  <c r="J718" i="1"/>
  <c r="K718" i="1" s="1"/>
  <c r="J569" i="1"/>
  <c r="K569" i="1" s="1"/>
  <c r="J1903" i="1"/>
  <c r="K1903" i="1" s="1"/>
  <c r="J380" i="1"/>
  <c r="K380" i="1" s="1"/>
  <c r="J987" i="1"/>
  <c r="K987" i="1" s="1"/>
  <c r="J1135" i="1"/>
  <c r="K1135" i="1" s="1"/>
  <c r="J808" i="1"/>
  <c r="K808" i="1" s="1"/>
  <c r="J272" i="1"/>
  <c r="K272" i="1" s="1"/>
  <c r="J990" i="1"/>
  <c r="K990" i="1" s="1"/>
  <c r="J923" i="1"/>
  <c r="K923" i="1" s="1"/>
  <c r="J811" i="1"/>
  <c r="K811" i="1" s="1"/>
  <c r="J931" i="1"/>
  <c r="K931" i="1" s="1"/>
  <c r="J932" i="1"/>
  <c r="K932" i="1" s="1"/>
  <c r="J1183" i="1"/>
  <c r="K1183" i="1" s="1"/>
  <c r="J1203" i="1"/>
  <c r="K1203" i="1" s="1"/>
  <c r="J1561" i="1"/>
  <c r="K1561" i="1" s="1"/>
  <c r="J757" i="1"/>
  <c r="K757" i="1" s="1"/>
  <c r="J2048" i="1"/>
  <c r="K2048" i="1" s="1"/>
  <c r="J1562" i="1"/>
  <c r="K1562" i="1" s="1"/>
  <c r="J1496" i="1"/>
  <c r="K1496" i="1" s="1"/>
  <c r="J280" i="1"/>
  <c r="K280" i="1" s="1"/>
  <c r="J1863" i="1"/>
  <c r="K1863" i="1" s="1"/>
  <c r="J1345" i="1"/>
  <c r="K1345" i="1" s="1"/>
  <c r="J658" i="1"/>
  <c r="K658" i="1" s="1"/>
  <c r="J810" i="1"/>
  <c r="K810" i="1" s="1"/>
  <c r="J1143" i="1"/>
  <c r="K1143" i="1" s="1"/>
  <c r="J398" i="1"/>
  <c r="K398" i="1" s="1"/>
  <c r="J1264" i="1"/>
  <c r="K1264" i="1" s="1"/>
  <c r="J1722" i="1"/>
  <c r="K1722" i="1" s="1"/>
  <c r="J829" i="1"/>
  <c r="K829" i="1" s="1"/>
  <c r="J291" i="1"/>
  <c r="K291" i="1" s="1"/>
  <c r="J545" i="1"/>
  <c r="K545" i="1" s="1"/>
  <c r="J830" i="1"/>
  <c r="K830" i="1" s="1"/>
  <c r="J149" i="1"/>
  <c r="K149" i="1" s="1"/>
  <c r="J1262" i="1"/>
  <c r="K1262" i="1" s="1"/>
  <c r="J1424" i="1"/>
  <c r="K1424" i="1" s="1"/>
  <c r="J766" i="1"/>
  <c r="K766" i="1" s="1"/>
  <c r="J1723" i="1"/>
  <c r="K1723" i="1" s="1"/>
  <c r="J821" i="1"/>
  <c r="K821" i="1" s="1"/>
  <c r="J1656" i="1"/>
  <c r="K1656" i="1" s="1"/>
  <c r="J831" i="1"/>
  <c r="K831" i="1" s="1"/>
  <c r="J832" i="1"/>
  <c r="K832" i="1" s="1"/>
  <c r="J2151" i="1"/>
  <c r="K2151" i="1" s="1"/>
  <c r="J822" i="1"/>
  <c r="K822" i="1" s="1"/>
  <c r="J833" i="1"/>
  <c r="K833" i="1" s="1"/>
  <c r="J9" i="1"/>
  <c r="K9" i="1" s="1"/>
  <c r="J1263" i="1"/>
  <c r="K1263" i="1" s="1"/>
  <c r="J891" i="1"/>
  <c r="K891" i="1" s="1"/>
  <c r="J1144" i="1"/>
  <c r="K1144" i="1" s="1"/>
  <c r="J1206" i="1"/>
  <c r="K1206" i="1" s="1"/>
  <c r="J162" i="1"/>
  <c r="K162" i="1" s="1"/>
  <c r="J2044" i="1"/>
  <c r="K2044" i="1" s="1"/>
  <c r="J1657" i="1"/>
  <c r="K1657" i="1" s="1"/>
  <c r="J1255" i="1"/>
  <c r="K1255" i="1" s="1"/>
  <c r="J445" i="1"/>
  <c r="K445" i="1" s="1"/>
  <c r="J2173" i="1"/>
  <c r="K2173" i="1" s="1"/>
  <c r="J897" i="1"/>
  <c r="K897" i="1" s="1"/>
  <c r="J1005" i="1"/>
  <c r="K1005" i="1" s="1"/>
  <c r="J1713" i="1"/>
  <c r="K1713" i="1" s="1"/>
  <c r="J561" i="1"/>
  <c r="K561" i="1" s="1"/>
  <c r="J405" i="1"/>
  <c r="K405" i="1" s="1"/>
  <c r="J1714" i="1"/>
  <c r="K1714" i="1" s="1"/>
  <c r="J1800" i="1"/>
  <c r="K1800" i="1" s="1"/>
  <c r="J864" i="1"/>
  <c r="K864" i="1" s="1"/>
  <c r="J746" i="1"/>
  <c r="K746" i="1" s="1"/>
  <c r="J1067" i="1"/>
  <c r="K1067" i="1" s="1"/>
  <c r="J1210" i="1"/>
  <c r="K1210" i="1" s="1"/>
  <c r="J787" i="1"/>
  <c r="K787" i="1" s="1"/>
  <c r="J901" i="1"/>
  <c r="K901" i="1" s="1"/>
  <c r="J5" i="1"/>
  <c r="K5" i="1" s="1"/>
  <c r="J1601" i="1"/>
  <c r="K1601" i="1" s="1"/>
  <c r="J1148" i="1"/>
  <c r="K1148" i="1" s="1"/>
  <c r="J1794" i="1"/>
  <c r="K1794" i="1" s="1"/>
  <c r="J600" i="1"/>
  <c r="K600" i="1" s="1"/>
  <c r="J42" i="1"/>
  <c r="K42" i="1" s="1"/>
  <c r="J944" i="1"/>
  <c r="K944" i="1" s="1"/>
  <c r="J1149" i="1"/>
  <c r="K1149" i="1" s="1"/>
  <c r="J1267" i="1"/>
  <c r="K1267" i="1" s="1"/>
  <c r="J902" i="1"/>
  <c r="K902" i="1" s="1"/>
  <c r="J945" i="1"/>
  <c r="K945" i="1" s="1"/>
  <c r="J1756" i="1"/>
  <c r="K1756" i="1" s="1"/>
  <c r="J418" i="1"/>
  <c r="K418" i="1" s="1"/>
  <c r="J946" i="1"/>
  <c r="K946" i="1" s="1"/>
  <c r="J1492" i="1"/>
  <c r="K1492" i="1" s="1"/>
  <c r="J943" i="1"/>
  <c r="K943" i="1" s="1"/>
  <c r="J1834" i="1"/>
  <c r="K1834" i="1" s="1"/>
  <c r="J1795" i="1"/>
  <c r="K1795" i="1" s="1"/>
  <c r="J25" i="1"/>
  <c r="K25" i="1" s="1"/>
  <c r="J1241" i="1"/>
  <c r="K1241" i="1" s="1"/>
  <c r="J814" i="1"/>
  <c r="K814" i="1" s="1"/>
  <c r="J934" i="1"/>
  <c r="K934" i="1" s="1"/>
  <c r="J735" i="1"/>
  <c r="K735" i="1" s="1"/>
  <c r="J137" i="1"/>
  <c r="K137" i="1" s="1"/>
  <c r="J957" i="1"/>
  <c r="K957" i="1" s="1"/>
  <c r="J1159" i="1"/>
  <c r="K1159" i="1" s="1"/>
  <c r="J1272" i="1"/>
  <c r="K1272" i="1" s="1"/>
  <c r="J1011" i="1"/>
  <c r="K1011" i="1" s="1"/>
  <c r="J862" i="1"/>
  <c r="K862" i="1" s="1"/>
  <c r="J855" i="1"/>
  <c r="K855" i="1" s="1"/>
  <c r="J1012" i="1"/>
  <c r="K1012" i="1" s="1"/>
  <c r="J1013" i="1"/>
  <c r="K1013" i="1" s="1"/>
  <c r="J2208" i="1"/>
  <c r="K2208" i="1" s="1"/>
  <c r="J1556" i="1"/>
  <c r="K1556" i="1" s="1"/>
  <c r="J241" i="1"/>
  <c r="K241" i="1" s="1"/>
  <c r="J942" i="1"/>
  <c r="K942" i="1" s="1"/>
  <c r="J6" i="1"/>
  <c r="K6" i="1" s="1"/>
  <c r="J1353" i="1"/>
  <c r="K1353" i="1" s="1"/>
  <c r="J582" i="1"/>
  <c r="K582" i="1" s="1"/>
  <c r="J1421" i="1"/>
  <c r="K1421" i="1" s="1"/>
  <c r="J1276" i="1"/>
  <c r="K1276" i="1" s="1"/>
  <c r="J544" i="1"/>
  <c r="K544" i="1" s="1"/>
  <c r="J1694" i="1"/>
  <c r="K1694" i="1" s="1"/>
  <c r="J1086" i="1"/>
  <c r="K1086" i="1" s="1"/>
  <c r="J1220" i="1"/>
  <c r="K1220" i="1" s="1"/>
  <c r="J2222" i="1"/>
  <c r="K2222" i="1" s="1"/>
  <c r="J1695" i="1"/>
  <c r="K1695" i="1" s="1"/>
  <c r="J1696" i="1"/>
  <c r="K1696" i="1" s="1"/>
  <c r="J1087" i="1"/>
  <c r="K1087" i="1" s="1"/>
  <c r="J1648" i="1"/>
  <c r="K1648" i="1" s="1"/>
  <c r="J2082" i="1"/>
  <c r="K2082" i="1" s="1"/>
  <c r="J1021" i="1"/>
  <c r="K1021" i="1" s="1"/>
  <c r="J28" i="1"/>
  <c r="K28" i="1" s="1"/>
  <c r="J1088" i="1"/>
  <c r="K1088" i="1" s="1"/>
  <c r="J1697" i="1"/>
  <c r="K1697" i="1" s="1"/>
  <c r="J3" i="1"/>
  <c r="K3" i="1" s="1"/>
  <c r="J1072" i="1"/>
  <c r="K1072" i="1" s="1"/>
  <c r="J299" i="1"/>
  <c r="K299" i="1" s="1"/>
  <c r="J1219" i="1"/>
  <c r="K1219" i="1" s="1"/>
  <c r="J329" i="1"/>
  <c r="K329" i="1" s="1"/>
  <c r="J1698" i="1"/>
  <c r="K1698" i="1" s="1"/>
  <c r="J1073" i="1"/>
  <c r="K1073" i="1" s="1"/>
  <c r="J2083" i="1"/>
  <c r="K2083" i="1" s="1"/>
  <c r="J1074" i="1"/>
  <c r="K1074" i="1" s="1"/>
  <c r="J1273" i="1"/>
  <c r="K1273" i="1" s="1"/>
  <c r="J1075" i="1"/>
  <c r="K1075" i="1" s="1"/>
  <c r="J1274" i="1"/>
  <c r="K1274" i="1" s="1"/>
  <c r="J1076" i="1"/>
  <c r="K1076" i="1" s="1"/>
  <c r="J1077" i="1"/>
  <c r="K1077" i="1" s="1"/>
  <c r="J2223" i="1"/>
  <c r="K2223" i="1" s="1"/>
  <c r="J1422" i="1"/>
  <c r="K1422" i="1" s="1"/>
  <c r="J1275" i="1"/>
  <c r="K1275" i="1" s="1"/>
  <c r="J1078" i="1"/>
  <c r="K1078" i="1" s="1"/>
  <c r="J1389" i="1"/>
  <c r="K1389" i="1" s="1"/>
  <c r="J1277" i="1"/>
  <c r="K1277" i="1" s="1"/>
  <c r="J1693" i="1"/>
  <c r="K1693" i="1" s="1"/>
  <c r="J1323" i="1"/>
  <c r="K1323" i="1" s="1"/>
  <c r="J1089" i="1"/>
  <c r="K1089" i="1" s="1"/>
  <c r="J184" i="1"/>
  <c r="K184" i="1" s="1"/>
  <c r="J659" i="1"/>
  <c r="K659" i="1" s="1"/>
  <c r="J1699" i="1"/>
  <c r="K1699" i="1" s="1"/>
  <c r="J1354" i="1"/>
  <c r="K1354" i="1" s="1"/>
  <c r="J1390" i="1"/>
  <c r="K1390" i="1" s="1"/>
  <c r="J1079" i="1"/>
  <c r="K1079" i="1" s="1"/>
  <c r="J913" i="1"/>
  <c r="K913" i="1" s="1"/>
  <c r="J1753" i="1"/>
  <c r="K1753" i="1" s="1"/>
  <c r="J1489" i="1"/>
  <c r="K1489" i="1" s="1"/>
  <c r="J1490" i="1"/>
  <c r="K1490" i="1" s="1"/>
  <c r="J1423" i="1"/>
  <c r="K1423" i="1" s="1"/>
  <c r="J1426" i="1"/>
  <c r="K1426" i="1" s="1"/>
  <c r="J1346" i="1"/>
  <c r="K1346" i="1" s="1"/>
  <c r="J1447" i="1"/>
  <c r="K1447" i="1" s="1"/>
  <c r="J1348" i="1"/>
  <c r="K1348" i="1" s="1"/>
  <c r="J1010" i="1"/>
  <c r="K1010" i="1" s="1"/>
  <c r="J1487" i="1"/>
  <c r="K1487" i="1" s="1"/>
  <c r="J448" i="1"/>
  <c r="K448" i="1" s="1"/>
  <c r="J1747" i="1"/>
  <c r="K1747" i="1" s="1"/>
  <c r="J1420" i="1"/>
  <c r="K1420" i="1" s="1"/>
  <c r="J2145" i="1"/>
  <c r="K2145" i="1" s="1"/>
  <c r="J1397" i="1"/>
  <c r="K1397" i="1" s="1"/>
  <c r="J586" i="1"/>
  <c r="K586" i="1" s="1"/>
  <c r="J1225" i="1"/>
  <c r="K1225" i="1" s="1"/>
  <c r="J1587" i="1"/>
  <c r="K1587" i="1" s="1"/>
  <c r="J1484" i="1"/>
  <c r="K1484" i="1" s="1"/>
  <c r="J268" i="1"/>
  <c r="K268" i="1" s="1"/>
  <c r="J314" i="1"/>
  <c r="K314" i="1" s="1"/>
  <c r="J1485" i="1"/>
  <c r="K1485" i="1" s="1"/>
  <c r="J1480" i="1"/>
  <c r="K1480" i="1" s="1"/>
  <c r="J1551" i="1"/>
  <c r="K1551" i="1" s="1"/>
  <c r="J1481" i="1"/>
  <c r="K1481" i="1" s="1"/>
  <c r="J635" i="1"/>
  <c r="K635" i="1" s="1"/>
  <c r="J1032" i="1"/>
  <c r="K1032" i="1" s="1"/>
  <c r="J1934" i="1"/>
  <c r="K1934" i="1" s="1"/>
  <c r="J227" i="1"/>
  <c r="K227" i="1" s="1"/>
  <c r="J1280" i="1"/>
  <c r="K1280" i="1" s="1"/>
  <c r="J816" i="1"/>
  <c r="K816" i="1" s="1"/>
  <c r="J34" i="1"/>
  <c r="K34" i="1" s="1"/>
  <c r="J1552" i="1"/>
  <c r="K1552" i="1" s="1"/>
  <c r="J1234" i="1"/>
  <c r="K1234" i="1" s="1"/>
  <c r="J1235" i="1"/>
  <c r="K1235" i="1" s="1"/>
  <c r="J636" i="1"/>
  <c r="K636" i="1" s="1"/>
  <c r="J1169" i="1"/>
  <c r="K1169" i="1" s="1"/>
  <c r="J1486" i="1"/>
  <c r="K1486" i="1" s="1"/>
  <c r="J1226" i="1"/>
  <c r="K1226" i="1" s="1"/>
  <c r="J1495" i="1"/>
  <c r="K1495" i="1" s="1"/>
  <c r="J1247" i="1"/>
  <c r="K1247" i="1" s="1"/>
  <c r="J961" i="1"/>
  <c r="K961" i="1" s="1"/>
  <c r="J975" i="1"/>
  <c r="K975" i="1" s="1"/>
  <c r="J1582" i="1"/>
  <c r="K1582" i="1" s="1"/>
  <c r="J1419" i="1"/>
  <c r="K1419" i="1" s="1"/>
  <c r="J1583" i="1"/>
  <c r="K1583" i="1" s="1"/>
  <c r="J1326" i="1"/>
  <c r="K1326" i="1" s="1"/>
  <c r="J1236" i="1"/>
  <c r="K1236" i="1" s="1"/>
  <c r="J881" i="1"/>
  <c r="K881" i="1" s="1"/>
  <c r="J1281" i="1"/>
  <c r="K1281" i="1" s="1"/>
  <c r="J1545" i="1"/>
  <c r="K1545" i="1" s="1"/>
  <c r="J1033" i="1"/>
  <c r="K1033" i="1" s="1"/>
  <c r="J1282" i="1"/>
  <c r="K1282" i="1" s="1"/>
  <c r="J1096" i="1"/>
  <c r="K1096" i="1" s="1"/>
  <c r="J1964" i="1"/>
  <c r="K1964" i="1" s="1"/>
  <c r="J1288" i="1"/>
  <c r="K1288" i="1" s="1"/>
  <c r="J1634" i="1"/>
  <c r="K1634" i="1" s="1"/>
  <c r="J1327" i="1"/>
  <c r="K1327" i="1" s="1"/>
  <c r="J1954" i="1"/>
  <c r="K1954" i="1" s="1"/>
  <c r="J1355" i="1"/>
  <c r="K1355" i="1" s="1"/>
  <c r="J1635" i="1"/>
  <c r="K1635" i="1" s="1"/>
  <c r="J1543" i="1"/>
  <c r="K1543" i="1" s="1"/>
  <c r="J1636" i="1"/>
  <c r="K1636" i="1" s="1"/>
  <c r="J511" i="1"/>
  <c r="K511" i="1" s="1"/>
  <c r="J1176" i="1"/>
  <c r="K1176" i="1" s="1"/>
  <c r="J1101" i="1"/>
  <c r="K1101" i="1" s="1"/>
  <c r="J1544" i="1"/>
  <c r="K1544" i="1" s="1"/>
  <c r="J1637" i="1"/>
  <c r="K1637" i="1" s="1"/>
  <c r="J1478" i="1"/>
  <c r="K1478" i="1" s="1"/>
  <c r="J737" i="1"/>
  <c r="K737" i="1" s="1"/>
  <c r="J1418" i="1"/>
  <c r="K1418" i="1" s="1"/>
  <c r="J889" i="1"/>
  <c r="K889" i="1" s="1"/>
  <c r="J512" i="1"/>
  <c r="K512" i="1" s="1"/>
  <c r="J379" i="1"/>
  <c r="K379" i="1" s="1"/>
  <c r="J1638" i="1"/>
  <c r="K1638" i="1" s="1"/>
  <c r="J1328" i="1"/>
  <c r="K1328" i="1" s="1"/>
  <c r="J1479" i="1"/>
  <c r="K1479" i="1" s="1"/>
  <c r="J1114" i="1"/>
  <c r="K1114" i="1" s="1"/>
  <c r="J1590" i="1"/>
  <c r="K1590" i="1" s="1"/>
  <c r="J1188" i="1"/>
  <c r="K1188" i="1" s="1"/>
  <c r="J1642" i="1"/>
  <c r="K1642" i="1" s="1"/>
  <c r="J292" i="1"/>
  <c r="K292" i="1" s="1"/>
  <c r="J1591" i="1"/>
  <c r="K1591" i="1" s="1"/>
  <c r="J361" i="1"/>
  <c r="K361" i="1" s="1"/>
  <c r="J1239" i="1"/>
  <c r="K1239" i="1" s="1"/>
  <c r="J1630" i="1"/>
  <c r="K1630" i="1" s="1"/>
  <c r="J1677" i="1"/>
  <c r="K1677" i="1" s="1"/>
  <c r="J1537" i="1"/>
  <c r="K1537" i="1" s="1"/>
  <c r="J1538" i="1"/>
  <c r="K1538" i="1" s="1"/>
  <c r="J1284" i="1"/>
  <c r="K1284" i="1" s="1"/>
  <c r="J1678" i="1"/>
  <c r="K1678" i="1" s="1"/>
  <c r="J1631" i="1"/>
  <c r="K1631" i="1" s="1"/>
  <c r="J1329" i="1"/>
  <c r="K1329" i="1" s="1"/>
  <c r="J1679" i="1"/>
  <c r="K1679" i="1" s="1"/>
  <c r="J1476" i="1"/>
  <c r="K1476" i="1" s="1"/>
  <c r="J1330" i="1"/>
  <c r="K1330" i="1" s="1"/>
  <c r="J315" i="1"/>
  <c r="K315" i="1" s="1"/>
  <c r="J1633" i="1"/>
  <c r="K1633" i="1" s="1"/>
  <c r="J1285" i="1"/>
  <c r="K1285" i="1" s="1"/>
  <c r="J1498" i="1"/>
  <c r="K1498" i="1" s="1"/>
  <c r="J1935" i="1"/>
  <c r="K1935" i="1" s="1"/>
  <c r="J1565" i="1"/>
  <c r="K1565" i="1" s="1"/>
  <c r="J1703" i="1"/>
  <c r="K1703" i="1" s="1"/>
  <c r="J1755" i="1"/>
  <c r="K1755" i="1" s="1"/>
  <c r="J1715" i="1"/>
  <c r="K1715" i="1" s="1"/>
  <c r="J256" i="1"/>
  <c r="K256" i="1" s="1"/>
  <c r="J1535" i="1"/>
  <c r="K1535" i="1" s="1"/>
  <c r="J992" i="1"/>
  <c r="K992" i="1" s="1"/>
  <c r="J1725" i="1"/>
  <c r="K1725" i="1" s="1"/>
  <c r="J1576" i="1"/>
  <c r="K1576" i="1" s="1"/>
  <c r="J1332" i="1"/>
  <c r="K1332" i="1" s="1"/>
  <c r="J1669" i="1"/>
  <c r="K1669" i="1" s="1"/>
  <c r="J1286" i="1"/>
  <c r="K1286" i="1" s="1"/>
  <c r="J1577" i="1"/>
  <c r="K1577" i="1" s="1"/>
  <c r="J852" i="1"/>
  <c r="K852" i="1" s="1"/>
  <c r="J2185" i="1"/>
  <c r="K2185" i="1" s="1"/>
  <c r="J1626" i="1"/>
  <c r="K1626" i="1" s="1"/>
  <c r="J1670" i="1"/>
  <c r="K1670" i="1" s="1"/>
  <c r="J1534" i="1"/>
  <c r="K1534" i="1" s="1"/>
  <c r="J668" i="1"/>
  <c r="K668" i="1" s="1"/>
  <c r="J1671" i="1"/>
  <c r="K1671" i="1" s="1"/>
  <c r="J993" i="1"/>
  <c r="K993" i="1" s="1"/>
  <c r="J1726" i="1"/>
  <c r="K1726" i="1" s="1"/>
  <c r="J588" i="1"/>
  <c r="K588" i="1" s="1"/>
  <c r="J747" i="1"/>
  <c r="K747" i="1" s="1"/>
  <c r="J2040" i="1"/>
  <c r="K2040" i="1" s="1"/>
  <c r="J994" i="1"/>
  <c r="K994" i="1" s="1"/>
  <c r="J1536" i="1"/>
  <c r="K1536" i="1" s="1"/>
  <c r="J348" i="1"/>
  <c r="K348" i="1" s="1"/>
  <c r="J1417" i="1"/>
  <c r="K1417" i="1" s="1"/>
  <c r="J1331" i="1"/>
  <c r="K1331" i="1" s="1"/>
  <c r="J1830" i="1"/>
  <c r="K1830" i="1" s="1"/>
  <c r="J853" i="1"/>
  <c r="K853" i="1" s="1"/>
  <c r="J900" i="1"/>
  <c r="K900" i="1" s="1"/>
  <c r="J1672" i="1"/>
  <c r="K1672" i="1" s="1"/>
  <c r="J1831" i="1"/>
  <c r="K1831" i="1" s="1"/>
  <c r="J1627" i="1"/>
  <c r="K1627" i="1" s="1"/>
  <c r="J2018" i="1"/>
  <c r="K2018" i="1" s="1"/>
  <c r="J1907" i="1"/>
  <c r="K1907" i="1" s="1"/>
  <c r="J455" i="1"/>
  <c r="K455" i="1" s="1"/>
  <c r="J1908" i="1"/>
  <c r="K1908" i="1" s="1"/>
  <c r="J1475" i="1"/>
  <c r="K1475" i="1" s="1"/>
  <c r="J454" i="1"/>
  <c r="K454" i="1" s="1"/>
  <c r="J1391" i="1"/>
  <c r="K1391" i="1" s="1"/>
  <c r="J349" i="1"/>
  <c r="K349" i="1" s="1"/>
  <c r="J1299" i="1"/>
  <c r="K1299" i="1" s="1"/>
  <c r="J1558" i="1"/>
  <c r="K1558" i="1" s="1"/>
  <c r="J572" i="1"/>
  <c r="K572" i="1" s="1"/>
  <c r="J1437" i="1"/>
  <c r="K1437" i="1" s="1"/>
  <c r="J1298" i="1"/>
  <c r="K1298" i="1" s="1"/>
  <c r="J1683" i="1"/>
  <c r="K1683" i="1" s="1"/>
  <c r="J1614" i="1"/>
  <c r="K1614" i="1" s="1"/>
  <c r="J1610" i="1"/>
  <c r="K1610" i="1" s="1"/>
  <c r="J1655" i="1"/>
  <c r="K1655" i="1" s="1"/>
  <c r="J1356" i="1"/>
  <c r="K1356" i="1" s="1"/>
  <c r="J1758" i="1"/>
  <c r="K1758" i="1" s="1"/>
  <c r="J1620" i="1"/>
  <c r="K1620" i="1" s="1"/>
  <c r="J1414" i="1"/>
  <c r="K1414" i="1" s="1"/>
  <c r="J1901" i="1"/>
  <c r="K1901" i="1" s="1"/>
  <c r="J1240" i="1"/>
  <c r="K1240" i="1" s="1"/>
  <c r="J905" i="1"/>
  <c r="K905" i="1" s="1"/>
  <c r="J1472" i="1"/>
  <c r="K1472" i="1" s="1"/>
  <c r="J1621" i="1"/>
  <c r="K1621" i="1" s="1"/>
  <c r="J1473" i="1"/>
  <c r="K1473" i="1" s="1"/>
  <c r="J1415" i="1"/>
  <c r="K1415" i="1" s="1"/>
  <c r="J1972" i="1"/>
  <c r="K1972" i="1" s="1"/>
  <c r="J1471" i="1"/>
  <c r="K1471" i="1" s="1"/>
  <c r="J750" i="1"/>
  <c r="K750" i="1" s="1"/>
  <c r="J1622" i="1"/>
  <c r="K1622" i="1" s="1"/>
  <c r="J1474" i="1"/>
  <c r="K1474" i="1" s="1"/>
  <c r="J1416" i="1"/>
  <c r="K1416" i="1" s="1"/>
  <c r="J1531" i="1"/>
  <c r="K1531" i="1" s="1"/>
  <c r="J906" i="1"/>
  <c r="K906" i="1" s="1"/>
  <c r="J1883" i="1"/>
  <c r="K1883" i="1" s="1"/>
  <c r="J1094" i="1"/>
  <c r="K1094" i="1" s="1"/>
  <c r="J1333" i="1"/>
  <c r="K1333" i="1" s="1"/>
  <c r="J1187" i="1"/>
  <c r="K1187" i="1" s="1"/>
  <c r="J1660" i="1"/>
  <c r="K1660" i="1" s="1"/>
  <c r="J1413" i="1"/>
  <c r="K1413" i="1" s="1"/>
  <c r="J103" i="1"/>
  <c r="K103" i="1" s="1"/>
  <c r="J1788" i="1"/>
  <c r="K1788" i="1" s="1"/>
  <c r="J1117" i="1"/>
  <c r="K1117" i="1" s="1"/>
  <c r="J1357" i="1"/>
  <c r="K1357" i="1" s="1"/>
  <c r="J104" i="1"/>
  <c r="K104" i="1" s="1"/>
  <c r="J1997" i="1"/>
  <c r="K1997" i="1" s="1"/>
  <c r="J1716" i="1"/>
  <c r="K1716" i="1" s="1"/>
  <c r="J1663" i="1"/>
  <c r="K1663" i="1" s="1"/>
  <c r="J231" i="1"/>
  <c r="K231" i="1" s="1"/>
  <c r="J1358" i="1"/>
  <c r="K1358" i="1" s="1"/>
  <c r="J109" i="1"/>
  <c r="K109" i="1" s="1"/>
  <c r="J1118" i="1"/>
  <c r="K1118" i="1" s="1"/>
  <c r="J1412" i="1"/>
  <c r="K1412" i="1" s="1"/>
  <c r="J1773" i="1"/>
  <c r="K1773" i="1" s="1"/>
  <c r="J1748" i="1"/>
  <c r="K1748" i="1" s="1"/>
  <c r="J1708" i="1"/>
  <c r="K1708" i="1" s="1"/>
  <c r="J8" i="1"/>
  <c r="K8" i="1" s="1"/>
  <c r="J480" i="1"/>
  <c r="K480" i="1" s="1"/>
  <c r="J1571" i="1"/>
  <c r="K1571" i="1" s="1"/>
  <c r="J1527" i="1"/>
  <c r="K1527" i="1" s="1"/>
  <c r="J1411" i="1"/>
  <c r="K1411" i="1" s="1"/>
  <c r="J1528" i="1"/>
  <c r="K1528" i="1" s="1"/>
  <c r="J1006" i="1"/>
  <c r="K1006" i="1" s="1"/>
  <c r="J1754" i="1"/>
  <c r="K1754" i="1" s="1"/>
  <c r="J1429" i="1"/>
  <c r="K1429" i="1" s="1"/>
  <c r="J648" i="1"/>
  <c r="K648" i="1" s="1"/>
  <c r="J1692" i="1"/>
  <c r="K1692" i="1" s="1"/>
  <c r="J580" i="1"/>
  <c r="K580" i="1" s="1"/>
  <c r="J1816" i="1"/>
  <c r="K1816" i="1" s="1"/>
  <c r="J1408" i="1"/>
  <c r="K1408" i="1" s="1"/>
  <c r="J1524" i="1"/>
  <c r="K1524" i="1" s="1"/>
  <c r="J1066" i="1"/>
  <c r="K1066" i="1" s="1"/>
  <c r="J484" i="1"/>
  <c r="K484" i="1" s="1"/>
  <c r="J1654" i="1"/>
  <c r="K1654" i="1" s="1"/>
  <c r="J2078" i="1"/>
  <c r="K2078" i="1" s="1"/>
  <c r="J1064" i="1"/>
  <c r="K1064" i="1" s="1"/>
  <c r="J485" i="1"/>
  <c r="K485" i="1" s="1"/>
  <c r="J1334" i="1"/>
  <c r="K1334" i="1" s="1"/>
  <c r="J19" i="1"/>
  <c r="K19" i="1" s="1"/>
  <c r="J771" i="1"/>
  <c r="K771" i="1" s="1"/>
  <c r="J209" i="1"/>
  <c r="K209" i="1" s="1"/>
  <c r="J1781" i="1"/>
  <c r="K1781" i="1" s="1"/>
  <c r="J486" i="1"/>
  <c r="K486" i="1" s="1"/>
  <c r="J870" i="1"/>
  <c r="K870" i="1" s="1"/>
  <c r="J487" i="1"/>
  <c r="K487" i="1" s="1"/>
  <c r="J22" i="1"/>
  <c r="K22" i="1" s="1"/>
  <c r="J1392" i="1"/>
  <c r="K1392" i="1" s="1"/>
  <c r="J1409" i="1"/>
  <c r="K1409" i="1" s="1"/>
  <c r="J1749" i="1"/>
  <c r="K1749" i="1" s="1"/>
  <c r="J611" i="1"/>
  <c r="K611" i="1" s="1"/>
  <c r="J1065" i="1"/>
  <c r="K1065" i="1" s="1"/>
  <c r="J1780" i="1"/>
  <c r="K1780" i="1" s="1"/>
  <c r="J1704" i="1"/>
  <c r="K1704" i="1" s="1"/>
  <c r="J2341" i="1"/>
  <c r="K2341" i="1" s="1"/>
  <c r="J1568" i="1"/>
  <c r="K1568" i="1" s="1"/>
  <c r="J1493" i="1"/>
  <c r="K1493" i="1" s="1"/>
  <c r="J1584" i="1"/>
  <c r="K1584" i="1" s="1"/>
  <c r="J578" i="1"/>
  <c r="K578" i="1" s="1"/>
  <c r="J225" i="1"/>
  <c r="K225" i="1" s="1"/>
  <c r="J1521" i="1"/>
  <c r="K1521" i="1" s="1"/>
  <c r="J1523" i="1"/>
  <c r="K1523" i="1" s="1"/>
  <c r="J661" i="1"/>
  <c r="K661" i="1" s="1"/>
  <c r="J1138" i="1"/>
  <c r="K1138" i="1" s="1"/>
  <c r="J1849" i="1"/>
  <c r="K1849" i="1" s="1"/>
  <c r="J1775" i="1"/>
  <c r="K1775" i="1" s="1"/>
  <c r="J662" i="1"/>
  <c r="K662" i="1" s="1"/>
  <c r="J663" i="1"/>
  <c r="K663" i="1" s="1"/>
  <c r="J1335" i="1"/>
  <c r="K1335" i="1" s="1"/>
  <c r="J1147" i="1"/>
  <c r="K1147" i="1" s="1"/>
  <c r="J1589" i="1"/>
  <c r="K1589" i="1" s="1"/>
  <c r="J1791" i="1"/>
  <c r="K1791" i="1" s="1"/>
  <c r="J2323" i="1"/>
  <c r="K2323" i="1" s="1"/>
  <c r="J163" i="1"/>
  <c r="K163" i="1" s="1"/>
  <c r="J1807" i="1"/>
  <c r="K1807" i="1" s="1"/>
  <c r="J1192" i="1"/>
  <c r="K1192" i="1" s="1"/>
  <c r="J1608" i="1"/>
  <c r="K1608" i="1" s="1"/>
  <c r="J1193" i="1"/>
  <c r="K1193" i="1" s="1"/>
  <c r="J2324" i="1"/>
  <c r="K2324" i="1" s="1"/>
  <c r="J1336" i="1"/>
  <c r="K1336" i="1" s="1"/>
  <c r="J1194" i="1"/>
  <c r="K1194" i="1" s="1"/>
  <c r="J1808" i="1"/>
  <c r="K1808" i="1" s="1"/>
  <c r="J1820" i="1"/>
  <c r="K1820" i="1" s="1"/>
  <c r="J740" i="1"/>
  <c r="K740" i="1" s="1"/>
  <c r="J1875" i="1"/>
  <c r="K1875" i="1" s="1"/>
  <c r="J1802" i="1"/>
  <c r="K1802" i="1" s="1"/>
  <c r="J603" i="1"/>
  <c r="K603" i="1" s="1"/>
  <c r="J357" i="1"/>
  <c r="K357" i="1" s="1"/>
  <c r="J1685" i="1"/>
  <c r="K1685" i="1" s="1"/>
  <c r="J1768" i="1"/>
  <c r="K1768" i="1" s="1"/>
  <c r="J156" i="1"/>
  <c r="K156" i="1" s="1"/>
  <c r="J1684" i="1"/>
  <c r="K1684" i="1" s="1"/>
  <c r="J1835" i="1"/>
  <c r="K1835" i="1" s="1"/>
  <c r="J1836" i="1"/>
  <c r="K1836" i="1" s="1"/>
  <c r="J1554" i="1"/>
  <c r="K1554" i="1" s="1"/>
  <c r="J45" i="1"/>
  <c r="K45" i="1" s="1"/>
  <c r="J1682" i="1"/>
  <c r="K1682" i="1" s="1"/>
  <c r="J2047" i="1"/>
  <c r="K2047" i="1" s="1"/>
  <c r="J1248" i="1"/>
  <c r="K1248" i="1" s="1"/>
  <c r="J977" i="1"/>
  <c r="K977" i="1" s="1"/>
  <c r="J1864" i="1"/>
  <c r="K1864" i="1" s="1"/>
  <c r="J791" i="1"/>
  <c r="K791" i="1" s="1"/>
  <c r="J1867" i="1"/>
  <c r="K1867" i="1" s="1"/>
  <c r="J1868" i="1"/>
  <c r="K1868" i="1" s="1"/>
  <c r="J1764" i="1"/>
  <c r="K1764" i="1" s="1"/>
  <c r="J326" i="1"/>
  <c r="K326" i="1" s="1"/>
  <c r="J1798" i="1"/>
  <c r="K1798" i="1" s="1"/>
  <c r="J1869" i="1"/>
  <c r="K1869" i="1" s="1"/>
  <c r="J1606" i="1"/>
  <c r="K1606" i="1" s="1"/>
  <c r="J1737" i="1"/>
  <c r="K1737" i="1" s="1"/>
  <c r="J1829" i="1"/>
  <c r="K1829" i="1" s="1"/>
  <c r="J689" i="1"/>
  <c r="K689" i="1" s="1"/>
  <c r="J1249" i="1"/>
  <c r="K1249" i="1" s="1"/>
  <c r="J792" i="1"/>
  <c r="K792" i="1" s="1"/>
  <c r="J2035" i="1"/>
  <c r="K2035" i="1" s="1"/>
  <c r="J973" i="1"/>
  <c r="K973" i="1" s="1"/>
  <c r="J1452" i="1"/>
  <c r="K1452" i="1" s="1"/>
  <c r="J15" i="1"/>
  <c r="K15" i="1" s="1"/>
  <c r="J1324" i="1"/>
  <c r="K1324" i="1" s="1"/>
  <c r="J1681" i="1"/>
  <c r="K1681" i="1" s="1"/>
  <c r="J1338" i="1"/>
  <c r="K1338" i="1" s="1"/>
  <c r="J1889" i="1"/>
  <c r="K1889" i="1" s="1"/>
  <c r="J1890" i="1"/>
  <c r="K1890" i="1" s="1"/>
  <c r="J1467" i="1"/>
  <c r="K1467" i="1" s="1"/>
  <c r="J97" i="1"/>
  <c r="K97" i="1" s="1"/>
  <c r="J985" i="1"/>
  <c r="K985" i="1" s="1"/>
  <c r="J4" i="1"/>
  <c r="K4" i="1" s="1"/>
  <c r="J1468" i="1"/>
  <c r="K1468" i="1" s="1"/>
  <c r="J1891" i="1"/>
  <c r="K1891" i="1" s="1"/>
  <c r="J761" i="1"/>
  <c r="K761" i="1" s="1"/>
  <c r="J1339" i="1"/>
  <c r="K1339" i="1" s="1"/>
  <c r="J1888" i="1"/>
  <c r="K1888" i="1" s="1"/>
  <c r="J1644" i="1"/>
  <c r="K1644" i="1" s="1"/>
  <c r="J986" i="1"/>
  <c r="K986" i="1" s="1"/>
  <c r="J865" i="1"/>
  <c r="K865" i="1" s="1"/>
  <c r="J1926" i="1"/>
  <c r="K1926" i="1" s="1"/>
  <c r="J200" i="1"/>
  <c r="K200" i="1" s="1"/>
  <c r="J1526" i="1"/>
  <c r="K1526" i="1" s="1"/>
  <c r="J1113" i="1"/>
  <c r="K1113" i="1" s="1"/>
  <c r="J898" i="1"/>
  <c r="K898" i="1" s="1"/>
  <c r="J1819" i="1"/>
  <c r="K1819" i="1" s="1"/>
  <c r="J1918" i="1"/>
  <c r="K1918" i="1" s="1"/>
  <c r="J177" i="1"/>
  <c r="K177" i="1" s="1"/>
  <c r="J1729" i="1"/>
  <c r="K1729" i="1" s="1"/>
  <c r="J1680" i="1"/>
  <c r="K1680" i="1" s="1"/>
  <c r="J2329" i="1"/>
  <c r="K2329" i="1" s="1"/>
  <c r="J1512" i="1"/>
  <c r="K1512" i="1" s="1"/>
  <c r="J908" i="1"/>
  <c r="K908" i="1" s="1"/>
  <c r="J1950" i="1"/>
  <c r="K1950" i="1" s="1"/>
  <c r="J1951" i="1"/>
  <c r="K1951" i="1" s="1"/>
  <c r="J1092" i="1"/>
  <c r="K1092" i="1" s="1"/>
  <c r="J20" i="1"/>
  <c r="K20" i="1" s="1"/>
  <c r="J1728" i="1"/>
  <c r="K1728" i="1" s="1"/>
  <c r="J1919" i="1"/>
  <c r="K1919" i="1" s="1"/>
  <c r="J1917" i="1"/>
  <c r="K1917" i="1" s="1"/>
  <c r="J1920" i="1"/>
  <c r="K1920" i="1" s="1"/>
  <c r="J250" i="1"/>
  <c r="K250" i="1" s="1"/>
  <c r="J1510" i="1"/>
  <c r="K1510" i="1" s="1"/>
  <c r="J1158" i="1"/>
  <c r="K1158" i="1" s="1"/>
  <c r="J1340" i="1"/>
  <c r="K1340" i="1" s="1"/>
  <c r="J909" i="1"/>
  <c r="K909" i="1" s="1"/>
  <c r="J812" i="1"/>
  <c r="K812" i="1" s="1"/>
  <c r="J1204" i="1"/>
  <c r="K1204" i="1" s="1"/>
  <c r="J539" i="1"/>
  <c r="K539" i="1" s="1"/>
  <c r="J1325" i="1"/>
  <c r="K1325" i="1" s="1"/>
  <c r="J1946" i="1"/>
  <c r="K1946" i="1" s="1"/>
  <c r="J912" i="1"/>
  <c r="K912" i="1" s="1"/>
  <c r="J2181" i="1"/>
  <c r="K2181" i="1" s="1"/>
  <c r="J2182" i="1"/>
  <c r="K2182" i="1" s="1"/>
  <c r="J1359" i="1"/>
  <c r="K1359" i="1" s="1"/>
  <c r="J1724" i="1"/>
  <c r="K1724" i="1" s="1"/>
  <c r="J1757" i="1"/>
  <c r="K1757" i="1" s="1"/>
  <c r="J1360" i="1"/>
  <c r="K1360" i="1" s="1"/>
  <c r="J2183" i="1"/>
  <c r="K2183" i="1" s="1"/>
  <c r="J1569" i="1"/>
  <c r="K1569" i="1" s="1"/>
  <c r="J899" i="1"/>
  <c r="K899" i="1" s="1"/>
  <c r="J2200" i="1"/>
  <c r="K2200" i="1" s="1"/>
  <c r="J1405" i="1"/>
  <c r="K1405" i="1" s="1"/>
  <c r="J1718" i="1"/>
  <c r="K1718" i="1" s="1"/>
  <c r="J948" i="1"/>
  <c r="K948" i="1" s="1"/>
  <c r="J2002" i="1"/>
  <c r="K2002" i="1" s="1"/>
  <c r="J1161" i="1"/>
  <c r="K1161" i="1" s="1"/>
  <c r="J1783" i="1"/>
  <c r="K1783" i="1" s="1"/>
  <c r="J1291" i="1"/>
  <c r="K1291" i="1" s="1"/>
  <c r="J949" i="1"/>
  <c r="K949" i="1" s="1"/>
  <c r="J1639" i="1"/>
  <c r="K1639" i="1" s="1"/>
  <c r="J950" i="1"/>
  <c r="K950" i="1" s="1"/>
  <c r="J215" i="1"/>
  <c r="K215" i="1" s="1"/>
  <c r="J823" i="1"/>
  <c r="K823" i="1" s="1"/>
  <c r="J951" i="1"/>
  <c r="K951" i="1" s="1"/>
  <c r="J952" i="1"/>
  <c r="K952" i="1" s="1"/>
  <c r="J1162" i="1"/>
  <c r="K1162" i="1" s="1"/>
  <c r="J1470" i="1"/>
  <c r="K1470" i="1" s="1"/>
  <c r="J1507" i="1"/>
  <c r="K1507" i="1" s="1"/>
  <c r="J1461" i="1"/>
  <c r="K1461" i="1" s="1"/>
  <c r="J1779" i="1"/>
  <c r="K1779" i="1" s="1"/>
  <c r="J1588" i="1"/>
  <c r="K1588" i="1" s="1"/>
  <c r="J879" i="1"/>
  <c r="K879" i="1" s="1"/>
  <c r="J69" i="1"/>
  <c r="K69" i="1" s="1"/>
  <c r="J1845" i="1"/>
  <c r="K1845" i="1" s="1"/>
  <c r="J2016" i="1"/>
  <c r="K2016" i="1" s="1"/>
  <c r="J53" i="1"/>
  <c r="K53" i="1" s="1"/>
  <c r="J1557" i="1"/>
  <c r="K1557" i="1" s="1"/>
  <c r="J1053" i="1"/>
  <c r="K1053" i="1" s="1"/>
  <c r="J1750" i="1"/>
  <c r="K1750" i="1" s="1"/>
  <c r="J36" i="1"/>
  <c r="K36" i="1" s="1"/>
  <c r="J1500" i="1"/>
  <c r="K1500" i="1" s="1"/>
  <c r="J1104" i="1"/>
  <c r="K1104" i="1" s="1"/>
  <c r="J60" i="1"/>
  <c r="K60" i="1" s="1"/>
  <c r="J1668" i="1"/>
  <c r="K1668" i="1" s="1"/>
  <c r="J1664" i="1"/>
  <c r="K1664" i="1" s="1"/>
  <c r="J1458" i="1"/>
  <c r="K1458" i="1" s="1"/>
  <c r="J2217" i="1"/>
  <c r="K2217" i="1" s="1"/>
  <c r="J505" i="1"/>
  <c r="K505" i="1" s="1"/>
  <c r="J61" i="1"/>
  <c r="K61" i="1" s="1"/>
  <c r="J277" i="1"/>
  <c r="K277" i="1" s="1"/>
  <c r="J1054" i="1"/>
  <c r="K1054" i="1" s="1"/>
  <c r="J612" i="1"/>
  <c r="K612" i="1" s="1"/>
  <c r="J12" i="1"/>
  <c r="K12" i="1" s="1"/>
  <c r="J1209" i="1"/>
  <c r="K1209" i="1" s="1"/>
  <c r="J502" i="1"/>
  <c r="K502" i="1" s="1"/>
  <c r="J174" i="1"/>
  <c r="K174" i="1" s="1"/>
  <c r="J1665" i="1"/>
  <c r="K1665" i="1" s="1"/>
  <c r="J918" i="1"/>
  <c r="K918" i="1" s="1"/>
  <c r="J1293" i="1"/>
  <c r="K1293" i="1" s="1"/>
  <c r="J1501" i="1"/>
  <c r="K1501" i="1" s="1"/>
  <c r="J1666" i="1"/>
  <c r="K1666" i="1" s="1"/>
  <c r="J1294" i="1"/>
  <c r="K1294" i="1" s="1"/>
  <c r="J1502" i="1"/>
  <c r="K1502" i="1" s="1"/>
  <c r="J1361" i="1"/>
  <c r="K1361" i="1" s="1"/>
  <c r="J1874" i="1"/>
  <c r="K1874" i="1" s="1"/>
  <c r="J1840" i="1"/>
  <c r="K1840" i="1" s="1"/>
  <c r="J477" i="1"/>
  <c r="K477" i="1" s="1"/>
  <c r="J2218" i="1"/>
  <c r="K2218" i="1" s="1"/>
  <c r="J1667" i="1"/>
  <c r="K1667" i="1" s="1"/>
  <c r="J62" i="1"/>
  <c r="K62" i="1" s="1"/>
  <c r="J63" i="1"/>
  <c r="K63" i="1" s="1"/>
  <c r="J1503" i="1"/>
  <c r="K1503" i="1" s="1"/>
  <c r="J562" i="1"/>
  <c r="K562" i="1" s="1"/>
  <c r="J2340" i="1"/>
  <c r="K2340" i="1" s="1"/>
  <c r="J347" i="1"/>
  <c r="K347" i="1" s="1"/>
  <c r="J1396" i="1"/>
  <c r="K1396" i="1" s="1"/>
  <c r="J1157" i="1"/>
  <c r="K1157" i="1" s="1"/>
  <c r="J1112" i="1"/>
  <c r="K1112" i="1" s="1"/>
  <c r="J283" i="1"/>
  <c r="K283" i="1" s="1"/>
  <c r="J1705" i="1"/>
  <c r="K1705" i="1" s="1"/>
  <c r="J1706" i="1"/>
  <c r="K1706" i="1" s="1"/>
  <c r="J1900" i="1"/>
  <c r="K1900" i="1" s="1"/>
  <c r="J1306" i="1"/>
  <c r="K1306" i="1" s="1"/>
  <c r="J1784" i="1"/>
  <c r="K1784" i="1" s="1"/>
  <c r="J1851" i="1"/>
  <c r="K1851" i="1" s="1"/>
  <c r="J1623" i="1"/>
  <c r="K1623" i="1" s="1"/>
  <c r="J1770" i="1"/>
  <c r="K1770" i="1" s="1"/>
  <c r="J1014" i="1"/>
  <c r="K1014" i="1" s="1"/>
  <c r="J1624" i="1"/>
  <c r="K1624" i="1" s="1"/>
  <c r="J1743" i="1"/>
  <c r="K1743" i="1" s="1"/>
  <c r="J1213" i="1"/>
  <c r="K1213" i="1" s="1"/>
  <c r="J1214" i="1"/>
  <c r="K1214" i="1" s="1"/>
  <c r="J1886" i="1"/>
  <c r="K1886" i="1" s="1"/>
  <c r="J1215" i="1"/>
  <c r="K1215" i="1" s="1"/>
  <c r="J1175" i="1"/>
  <c r="K1175" i="1" s="1"/>
  <c r="J52" i="1"/>
  <c r="K52" i="1" s="1"/>
  <c r="J1216" i="1"/>
  <c r="K1216" i="1" s="1"/>
  <c r="J1744" i="1"/>
  <c r="K1744" i="1" s="1"/>
  <c r="J1625" i="1"/>
  <c r="K1625" i="1" s="1"/>
  <c r="J1769" i="1"/>
  <c r="K1769" i="1" s="1"/>
  <c r="J1060" i="1"/>
  <c r="K1060" i="1" s="1"/>
  <c r="J1295" i="1"/>
  <c r="K1295" i="1" s="1"/>
  <c r="J1061" i="1"/>
  <c r="K1061" i="1" s="1"/>
  <c r="J1858" i="1"/>
  <c r="K1858" i="1" s="1"/>
  <c r="J1256" i="1"/>
  <c r="K1256" i="1" s="1"/>
  <c r="J1062" i="1"/>
  <c r="K1062" i="1" s="1"/>
  <c r="J1767" i="1"/>
  <c r="K1767" i="1" s="1"/>
  <c r="J1296" i="1"/>
  <c r="K1296" i="1" s="1"/>
  <c r="J1063" i="1"/>
  <c r="K1063" i="1" s="1"/>
  <c r="J1674" i="1"/>
  <c r="K1674" i="1" s="1"/>
  <c r="J1097" i="1"/>
  <c r="K1097" i="1" s="1"/>
  <c r="J1098" i="1"/>
  <c r="K1098" i="1" s="1"/>
  <c r="J1121" i="1"/>
  <c r="K1121" i="1" s="1"/>
  <c r="J1789" i="1"/>
  <c r="K1789" i="1" s="1"/>
  <c r="J1689" i="1"/>
  <c r="K1689" i="1" s="1"/>
  <c r="J1257" i="1"/>
  <c r="K1257" i="1" s="1"/>
  <c r="J1790" i="1"/>
  <c r="K1790" i="1" s="1"/>
  <c r="J1690" i="1"/>
  <c r="K1690" i="1" s="1"/>
  <c r="J1122" i="1"/>
  <c r="K1122" i="1" s="1"/>
  <c r="J1123" i="1"/>
  <c r="K1123" i="1" s="1"/>
  <c r="J1297" i="1"/>
  <c r="K1297" i="1" s="1"/>
  <c r="J423" i="1"/>
  <c r="K423" i="1" s="1"/>
  <c r="J1180" i="1"/>
  <c r="K1180" i="1" s="1"/>
  <c r="J1404" i="1"/>
  <c r="K1404" i="1" s="1"/>
  <c r="J2117" i="1"/>
  <c r="K2117" i="1" s="1"/>
  <c r="J2001" i="1"/>
  <c r="K2001" i="1" s="1"/>
  <c r="J1746" i="1"/>
  <c r="K1746" i="1" s="1"/>
  <c r="J170" i="1"/>
  <c r="K170" i="1" s="1"/>
  <c r="J1832" i="1"/>
  <c r="K1832" i="1" s="1"/>
  <c r="J769" i="1"/>
  <c r="K769" i="1" s="1"/>
  <c r="J2336" i="1"/>
  <c r="K2336" i="1" s="1"/>
  <c r="J1871" i="1"/>
  <c r="K1871" i="1" s="1"/>
  <c r="J1837" i="1"/>
  <c r="K1837" i="1" s="1"/>
  <c r="J1979" i="1"/>
  <c r="K1979" i="1" s="1"/>
  <c r="J1980" i="1"/>
  <c r="K1980" i="1" s="1"/>
  <c r="J1981" i="1"/>
  <c r="K1981" i="1" s="1"/>
  <c r="J1491" i="1"/>
  <c r="K1491" i="1" s="1"/>
  <c r="J1841" i="1"/>
  <c r="K1841" i="1" s="1"/>
  <c r="J1290" i="1"/>
  <c r="K1290" i="1" s="1"/>
  <c r="J1842" i="1"/>
  <c r="K1842" i="1" s="1"/>
  <c r="J1953" i="1"/>
  <c r="K1953" i="1" s="1"/>
  <c r="J1497" i="1"/>
  <c r="K1497" i="1" s="1"/>
  <c r="J100" i="1"/>
  <c r="K100" i="1" s="1"/>
  <c r="J1929" i="1"/>
  <c r="K1929" i="1" s="1"/>
  <c r="J1846" i="1"/>
  <c r="K1846" i="1" s="1"/>
  <c r="J1936" i="1"/>
  <c r="K1936" i="1" s="1"/>
  <c r="J1573" i="1"/>
  <c r="K1573" i="1" s="1"/>
  <c r="J2108" i="1"/>
  <c r="K2108" i="1" s="1"/>
  <c r="J1342" i="1"/>
  <c r="K1342" i="1" s="1"/>
  <c r="J1227" i="1"/>
  <c r="K1227" i="1" s="1"/>
  <c r="J988" i="1"/>
  <c r="K988" i="1" s="1"/>
  <c r="J1879" i="1"/>
  <c r="K1879" i="1" s="1"/>
  <c r="J1548" i="1"/>
  <c r="K1548" i="1" s="1"/>
  <c r="J1848" i="1"/>
  <c r="K1848" i="1" s="1"/>
  <c r="J1880" i="1"/>
  <c r="K1880" i="1" s="1"/>
  <c r="J85" i="1"/>
  <c r="K85" i="1" s="1"/>
  <c r="J1343" i="1"/>
  <c r="K1343" i="1" s="1"/>
  <c r="J1731" i="1"/>
  <c r="K1731" i="1" s="1"/>
  <c r="J1611" i="1"/>
  <c r="K1611" i="1" s="1"/>
  <c r="J1362" i="1"/>
  <c r="K1362" i="1" s="1"/>
  <c r="J1228" i="1"/>
  <c r="K1228" i="1" s="1"/>
  <c r="J1549" i="1"/>
  <c r="K1549" i="1" s="1"/>
  <c r="J1574" i="1"/>
  <c r="K1574" i="1" s="1"/>
  <c r="J1987" i="1"/>
  <c r="K1987" i="1" s="1"/>
  <c r="J1759" i="1"/>
  <c r="K1759" i="1" s="1"/>
  <c r="J1881" i="1"/>
  <c r="K1881" i="1" s="1"/>
  <c r="J724" i="1"/>
  <c r="K724" i="1" s="1"/>
  <c r="J1847" i="1"/>
  <c r="K1847" i="1" s="1"/>
  <c r="J1403" i="1"/>
  <c r="K1403" i="1" s="1"/>
  <c r="J1760" i="1"/>
  <c r="K1760" i="1" s="1"/>
  <c r="J1898" i="1"/>
  <c r="K1898" i="1" s="1"/>
  <c r="J1261" i="1"/>
  <c r="K1261" i="1" s="1"/>
  <c r="J1402" i="1"/>
  <c r="K1402" i="1" s="1"/>
  <c r="J840" i="1"/>
  <c r="K840" i="1" s="1"/>
  <c r="J1873" i="1"/>
  <c r="K1873" i="1" s="1"/>
  <c r="J1843" i="1"/>
  <c r="K1843" i="1" s="1"/>
  <c r="J2014" i="1"/>
  <c r="K2014" i="1" s="1"/>
  <c r="J1825" i="1"/>
  <c r="K1825" i="1" s="1"/>
  <c r="J560" i="1"/>
  <c r="K560" i="1" s="1"/>
  <c r="J1892" i="1"/>
  <c r="K1892" i="1" s="1"/>
  <c r="J639" i="1"/>
  <c r="K639" i="1" s="1"/>
  <c r="J640" i="1"/>
  <c r="K640" i="1" s="1"/>
  <c r="J1301" i="1"/>
  <c r="K1301" i="1" s="1"/>
  <c r="J154" i="1"/>
  <c r="K154" i="1" s="1"/>
  <c r="J1401" i="1"/>
  <c r="K1401" i="1" s="1"/>
  <c r="J1302" i="1"/>
  <c r="K1302" i="1" s="1"/>
  <c r="J1893" i="1"/>
  <c r="K1893" i="1" s="1"/>
  <c r="J114" i="1"/>
  <c r="K114" i="1" s="1"/>
  <c r="J641" i="1"/>
  <c r="K641" i="1" s="1"/>
  <c r="J1609" i="1"/>
  <c r="K1609" i="1" s="1"/>
  <c r="J32" i="1"/>
  <c r="K32" i="1" s="1"/>
  <c r="J33" i="1"/>
  <c r="K33" i="1" s="1"/>
  <c r="J1700" i="1"/>
  <c r="K1700" i="1" s="1"/>
  <c r="J1658" i="1"/>
  <c r="K1658" i="1" s="1"/>
  <c r="J1930" i="1"/>
  <c r="K1930" i="1" s="1"/>
  <c r="J646" i="1"/>
  <c r="K646" i="1" s="1"/>
  <c r="J98" i="1"/>
  <c r="K98" i="1" s="1"/>
  <c r="J7" i="1"/>
  <c r="K7" i="1" s="1"/>
  <c r="J863" i="1"/>
  <c r="K863" i="1" s="1"/>
  <c r="J1448" i="1"/>
  <c r="K1448" i="1" s="1"/>
  <c r="J2066" i="1"/>
  <c r="K2066" i="1" s="1"/>
  <c r="J1344" i="1"/>
  <c r="K1344" i="1" s="1"/>
  <c r="J2067" i="1"/>
  <c r="K2067" i="1" s="1"/>
  <c r="J809" i="1"/>
  <c r="K809" i="1" s="1"/>
  <c r="J115" i="1"/>
  <c r="K115" i="1" s="1"/>
  <c r="J1828" i="1"/>
  <c r="K1828" i="1" s="1"/>
  <c r="J1717" i="1"/>
  <c r="K1717" i="1" s="1"/>
  <c r="J1494" i="1"/>
  <c r="K1494" i="1" s="1"/>
  <c r="J1940" i="1"/>
  <c r="K1940" i="1" s="1"/>
  <c r="J1641" i="1"/>
  <c r="K1641" i="1" s="1"/>
  <c r="J1941" i="1"/>
  <c r="K1941" i="1" s="1"/>
  <c r="J1009" i="1"/>
  <c r="K1009" i="1" s="1"/>
  <c r="J1817" i="1"/>
  <c r="K1817" i="1" s="1"/>
  <c r="J1983" i="1"/>
  <c r="K1983" i="1" s="1"/>
  <c r="J1818" i="1"/>
  <c r="K1818" i="1" s="1"/>
  <c r="J1600" i="1"/>
  <c r="K1600" i="1" s="1"/>
  <c r="J1707" i="1"/>
  <c r="K1707" i="1" s="1"/>
  <c r="J1982" i="1"/>
  <c r="K1982" i="1" s="1"/>
  <c r="J1443" i="1"/>
  <c r="K1443" i="1" s="1"/>
  <c r="J725" i="1"/>
  <c r="K725" i="1" s="1"/>
  <c r="J2204" i="1"/>
  <c r="K2204" i="1" s="1"/>
  <c r="J1844" i="1"/>
  <c r="K1844" i="1" s="1"/>
  <c r="J1661" i="1"/>
  <c r="K1661" i="1" s="1"/>
  <c r="J1595" i="1"/>
  <c r="K1595" i="1" s="1"/>
  <c r="J1662" i="1"/>
  <c r="K1662" i="1" s="1"/>
  <c r="J1738" i="1"/>
  <c r="K1738" i="1" s="1"/>
  <c r="J1242" i="1"/>
  <c r="K1242" i="1" s="1"/>
  <c r="J377" i="1"/>
  <c r="K377" i="1" s="1"/>
  <c r="J1872" i="1"/>
  <c r="K1872" i="1" s="1"/>
  <c r="J758" i="1"/>
  <c r="K758" i="1" s="1"/>
  <c r="J1787" i="1"/>
  <c r="K1787" i="1" s="1"/>
  <c r="J1566" i="1"/>
  <c r="K1566" i="1" s="1"/>
  <c r="J1058" i="1"/>
  <c r="K1058" i="1" s="1"/>
  <c r="J519" i="1"/>
  <c r="K519" i="1" s="1"/>
  <c r="J1174" i="1"/>
  <c r="K1174" i="1" s="1"/>
  <c r="J1855" i="1"/>
  <c r="K1855" i="1" s="1"/>
  <c r="J2054" i="1"/>
  <c r="K2054" i="1" s="1"/>
  <c r="J1163" i="1"/>
  <c r="K1163" i="1" s="1"/>
  <c r="J1628" i="1"/>
  <c r="K1628" i="1" s="1"/>
  <c r="J938" i="1"/>
  <c r="K938" i="1" s="1"/>
  <c r="J1736" i="1"/>
  <c r="K1736" i="1" s="1"/>
  <c r="J2132" i="1"/>
  <c r="K2132" i="1" s="1"/>
  <c r="J1164" i="1"/>
  <c r="K1164" i="1" s="1"/>
  <c r="J555" i="1"/>
  <c r="K555" i="1" s="1"/>
  <c r="J1592" i="1"/>
  <c r="K1592" i="1" s="1"/>
  <c r="J1564" i="1"/>
  <c r="K1564" i="1" s="1"/>
  <c r="J1809" i="1"/>
  <c r="K1809" i="1" s="1"/>
  <c r="J2037" i="1"/>
  <c r="K2037" i="1" s="1"/>
  <c r="J939" i="1"/>
  <c r="K939" i="1" s="1"/>
  <c r="J1593" i="1"/>
  <c r="K1593" i="1" s="1"/>
  <c r="J2236" i="1"/>
  <c r="K2236" i="1" s="1"/>
  <c r="J1861" i="1"/>
  <c r="K1861" i="1" s="1"/>
  <c r="J940" i="1"/>
  <c r="K940" i="1" s="1"/>
  <c r="J1629" i="1"/>
  <c r="K1629" i="1" s="1"/>
  <c r="J1833" i="1"/>
  <c r="K1833" i="1" s="1"/>
  <c r="J1921" i="1"/>
  <c r="K1921" i="1" s="1"/>
  <c r="J1805" i="1"/>
  <c r="K1805" i="1" s="1"/>
  <c r="J1909" i="1"/>
  <c r="K1909" i="1" s="1"/>
  <c r="J1910" i="1"/>
  <c r="K1910" i="1" s="1"/>
  <c r="J1168" i="1"/>
  <c r="K1168" i="1" s="1"/>
  <c r="J1618" i="1"/>
  <c r="K1618" i="1" s="1"/>
  <c r="J1619" i="1"/>
  <c r="K1619" i="1" s="1"/>
  <c r="J269" i="1"/>
  <c r="K269" i="1" s="1"/>
  <c r="J1170" i="1"/>
  <c r="K1170" i="1" s="1"/>
  <c r="J270" i="1"/>
  <c r="K270" i="1" s="1"/>
  <c r="J919" i="1"/>
  <c r="K919" i="1" s="1"/>
  <c r="J1776" i="1"/>
  <c r="K1776" i="1" s="1"/>
  <c r="J1314" i="1"/>
  <c r="K1314" i="1" s="1"/>
  <c r="J2097" i="1"/>
  <c r="K2097" i="1" s="1"/>
  <c r="J1931" i="1"/>
  <c r="K1931" i="1" s="1"/>
  <c r="J1884" i="1"/>
  <c r="K1884" i="1" s="1"/>
  <c r="J1315" i="1"/>
  <c r="K1315" i="1" s="1"/>
  <c r="J300" i="1"/>
  <c r="K300" i="1" s="1"/>
  <c r="J246" i="1"/>
  <c r="K246" i="1" s="1"/>
  <c r="J2271" i="1"/>
  <c r="K2271" i="1" s="1"/>
  <c r="J995" i="1"/>
  <c r="K995" i="1" s="1"/>
  <c r="J1927" i="1"/>
  <c r="K1927" i="1" s="1"/>
  <c r="J1913" i="1"/>
  <c r="K1913" i="1" s="1"/>
  <c r="J249" i="1"/>
  <c r="K249" i="1" s="1"/>
  <c r="J1922" i="1"/>
  <c r="K1922" i="1" s="1"/>
  <c r="J1771" i="1"/>
  <c r="K1771" i="1" s="1"/>
  <c r="J332" i="1"/>
  <c r="K332" i="1" s="1"/>
  <c r="J1897" i="1"/>
  <c r="K1897" i="1" s="1"/>
  <c r="J1923" i="1"/>
  <c r="K1923" i="1" s="1"/>
  <c r="J1363" i="1"/>
  <c r="K1363" i="1" s="1"/>
  <c r="J1924" i="1"/>
  <c r="K1924" i="1" s="1"/>
  <c r="J1947" i="1"/>
  <c r="K1947" i="1" s="1"/>
  <c r="J754" i="1"/>
  <c r="K754" i="1" s="1"/>
  <c r="J1035" i="1"/>
  <c r="K1035" i="1" s="1"/>
  <c r="J2038" i="1"/>
  <c r="K2038" i="1" s="1"/>
  <c r="J2092" i="1"/>
  <c r="K2092" i="1" s="1"/>
  <c r="J1364" i="1"/>
  <c r="K1364" i="1" s="1"/>
  <c r="J1036" i="1"/>
  <c r="K1036" i="1" s="1"/>
  <c r="J1772" i="1"/>
  <c r="K1772" i="1" s="1"/>
  <c r="J1973" i="1"/>
  <c r="K1973" i="1" s="1"/>
  <c r="J1925" i="1"/>
  <c r="K1925" i="1" s="1"/>
  <c r="J2281" i="1"/>
  <c r="K2281" i="1" s="1"/>
  <c r="J1796" i="1"/>
  <c r="K1796" i="1" s="1"/>
  <c r="J1400" i="1"/>
  <c r="K1400" i="1" s="1"/>
  <c r="J2060" i="1"/>
  <c r="K2060" i="1" s="1"/>
  <c r="J1876" i="1"/>
  <c r="K1876" i="1" s="1"/>
  <c r="J711" i="1"/>
  <c r="K711" i="1" s="1"/>
  <c r="J2079" i="1"/>
  <c r="K2079" i="1" s="1"/>
  <c r="J575" i="1"/>
  <c r="K575" i="1" s="1"/>
  <c r="J1937" i="1"/>
  <c r="K1937" i="1" s="1"/>
  <c r="J1080" i="1"/>
  <c r="K1080" i="1" s="1"/>
  <c r="J310" i="1"/>
  <c r="K310" i="1" s="1"/>
  <c r="J1136" i="1"/>
  <c r="K1136" i="1" s="1"/>
  <c r="J721" i="1"/>
  <c r="K721" i="1" s="1"/>
  <c r="J1365" i="1"/>
  <c r="K1365" i="1" s="1"/>
  <c r="J722" i="1"/>
  <c r="K722" i="1" s="1"/>
  <c r="J2196" i="1"/>
  <c r="K2196" i="1" s="1"/>
  <c r="J1862" i="1"/>
  <c r="K1862" i="1" s="1"/>
  <c r="J1179" i="1"/>
  <c r="K1179" i="1" s="1"/>
  <c r="J2096" i="1"/>
  <c r="K2096" i="1" s="1"/>
  <c r="J1266" i="1"/>
  <c r="K1266" i="1" s="1"/>
  <c r="J1974" i="1"/>
  <c r="K1974" i="1" s="1"/>
  <c r="J1949" i="1"/>
  <c r="K1949" i="1" s="1"/>
  <c r="J1975" i="1"/>
  <c r="K1975" i="1" s="1"/>
  <c r="J1211" i="1"/>
  <c r="K1211" i="1" s="1"/>
  <c r="J774" i="1"/>
  <c r="K774" i="1" s="1"/>
  <c r="J2163" i="1"/>
  <c r="K2163" i="1" s="1"/>
  <c r="J1181" i="1"/>
  <c r="K1181" i="1" s="1"/>
  <c r="J1906" i="1"/>
  <c r="K1906" i="1" s="1"/>
  <c r="J1827" i="1"/>
  <c r="K1827" i="1" s="1"/>
  <c r="J1251" i="1"/>
  <c r="K1251" i="1" s="1"/>
  <c r="J2013" i="1"/>
  <c r="K2013" i="1" s="1"/>
  <c r="J1547" i="1"/>
  <c r="K1547" i="1" s="1"/>
  <c r="J2087" i="1"/>
  <c r="K2087" i="1" s="1"/>
  <c r="J1968" i="1"/>
  <c r="K1968" i="1" s="1"/>
  <c r="J2049" i="1"/>
  <c r="K2049" i="1" s="1"/>
  <c r="J2075" i="1"/>
  <c r="K2075" i="1" s="1"/>
  <c r="J2050" i="1"/>
  <c r="K2050" i="1" s="1"/>
  <c r="J2124" i="1"/>
  <c r="K2124" i="1" s="1"/>
  <c r="J2019" i="1"/>
  <c r="K2019" i="1" s="1"/>
  <c r="J1826" i="1"/>
  <c r="K1826" i="1" s="1"/>
  <c r="J1287" i="1"/>
  <c r="K1287" i="1" s="1"/>
  <c r="J449" i="1"/>
  <c r="K449" i="1" s="1"/>
  <c r="J2088" i="1"/>
  <c r="K2088" i="1" s="1"/>
  <c r="J2089" i="1"/>
  <c r="K2089" i="1" s="1"/>
  <c r="J2090" i="1"/>
  <c r="K2090" i="1" s="1"/>
  <c r="J1945" i="1"/>
  <c r="K1945" i="1" s="1"/>
  <c r="J880" i="1"/>
  <c r="K880" i="1" s="1"/>
  <c r="J2004" i="1"/>
  <c r="K2004" i="1" s="1"/>
  <c r="J2228" i="1"/>
  <c r="K2228" i="1" s="1"/>
  <c r="J2119" i="1"/>
  <c r="K2119" i="1" s="1"/>
  <c r="J150" i="1"/>
  <c r="K150" i="1" s="1"/>
  <c r="J1965" i="1"/>
  <c r="K1965" i="1" s="1"/>
  <c r="J626" i="1"/>
  <c r="K626" i="1" s="1"/>
  <c r="J2229" i="1"/>
  <c r="K2229" i="1" s="1"/>
  <c r="J2031" i="1"/>
  <c r="K2031" i="1" s="1"/>
  <c r="J161" i="1"/>
  <c r="K161" i="1" s="1"/>
  <c r="J922" i="1"/>
  <c r="K922" i="1" s="1"/>
  <c r="J2239" i="1"/>
  <c r="K2239" i="1" s="1"/>
  <c r="J1887" i="1"/>
  <c r="K1887" i="1" s="1"/>
  <c r="J434" i="1"/>
  <c r="K434" i="1" s="1"/>
  <c r="J1347" i="1"/>
  <c r="K1347" i="1" s="1"/>
  <c r="J416" i="1"/>
  <c r="K416" i="1" s="1"/>
  <c r="J105" i="1"/>
  <c r="K105" i="1" s="1"/>
  <c r="J106" i="1"/>
  <c r="K106" i="1" s="1"/>
  <c r="J2061" i="1"/>
  <c r="K2061" i="1" s="1"/>
  <c r="J1366" i="1"/>
  <c r="K1366" i="1" s="1"/>
  <c r="J2039" i="1"/>
  <c r="K2039" i="1" s="1"/>
  <c r="J2265" i="1"/>
  <c r="K2265" i="1" s="1"/>
  <c r="J691" i="1"/>
  <c r="K691" i="1" s="1"/>
  <c r="J525" i="1"/>
  <c r="K525" i="1" s="1"/>
  <c r="J2266" i="1"/>
  <c r="K2266" i="1" s="1"/>
  <c r="J608" i="1"/>
  <c r="K608" i="1" s="1"/>
  <c r="J1395" i="1"/>
  <c r="K1395" i="1" s="1"/>
  <c r="J1394" i="1"/>
  <c r="K1394" i="1" s="1"/>
  <c r="J2278" i="1"/>
  <c r="K2278" i="1" s="1"/>
  <c r="J514" i="1"/>
  <c r="K514" i="1" s="1"/>
  <c r="J1399" i="1"/>
  <c r="K1399" i="1" s="1"/>
  <c r="J2123" i="1"/>
  <c r="K2123" i="1" s="1"/>
  <c r="J1427" i="1"/>
  <c r="K1427" i="1" s="1"/>
  <c r="J1504" i="1"/>
  <c r="K1504" i="1" s="1"/>
  <c r="J2121" i="1"/>
  <c r="K2121" i="1" s="1"/>
  <c r="J2099" i="1"/>
  <c r="K2099" i="1" s="1"/>
  <c r="J2091" i="1"/>
  <c r="K2091" i="1" s="1"/>
  <c r="J2279" i="1"/>
  <c r="K2279" i="1" s="1"/>
  <c r="J1838" i="1"/>
  <c r="K1838" i="1" s="1"/>
  <c r="J2053" i="1"/>
  <c r="K2053" i="1" s="1"/>
  <c r="J2122" i="1"/>
  <c r="K2122" i="1" s="1"/>
  <c r="J2034" i="1"/>
  <c r="K2034" i="1" s="1"/>
  <c r="J1992" i="1"/>
  <c r="K1992" i="1" s="1"/>
  <c r="J2134" i="1"/>
  <c r="K2134" i="1" s="1"/>
  <c r="J1928" i="1"/>
  <c r="K1928" i="1" s="1"/>
  <c r="J1059" i="1"/>
  <c r="K1059" i="1" s="1"/>
  <c r="J2105" i="1"/>
  <c r="K2105" i="1" s="1"/>
  <c r="J2017" i="1"/>
  <c r="K2017" i="1" s="1"/>
  <c r="J1785" i="1"/>
  <c r="K1785" i="1" s="1"/>
  <c r="J970" i="1"/>
  <c r="K970" i="1" s="1"/>
  <c r="J1278" i="1"/>
  <c r="K1278" i="1" s="1"/>
  <c r="J1541" i="1"/>
  <c r="K1541" i="1" s="1"/>
  <c r="J1821" i="1"/>
  <c r="K1821" i="1" s="1"/>
  <c r="J2202" i="1"/>
  <c r="K2202" i="1" s="1"/>
  <c r="J1894" i="1"/>
  <c r="K1894" i="1" s="1"/>
  <c r="J1540" i="1"/>
  <c r="K1540" i="1" s="1"/>
  <c r="J2211" i="1"/>
  <c r="K2211" i="1" s="1"/>
  <c r="J2109" i="1"/>
  <c r="K2109" i="1" s="1"/>
  <c r="J1822" i="1"/>
  <c r="K1822" i="1" s="1"/>
  <c r="J1196" i="1"/>
  <c r="K1196" i="1" s="1"/>
  <c r="J2321" i="1"/>
  <c r="K2321" i="1" s="1"/>
  <c r="J2003" i="1"/>
  <c r="K2003" i="1" s="1"/>
  <c r="J1952" i="1"/>
  <c r="K1952" i="1" s="1"/>
  <c r="J2093" i="1"/>
  <c r="K2093" i="1" s="1"/>
  <c r="J2114" i="1"/>
  <c r="K2114" i="1" s="1"/>
  <c r="J1865" i="1"/>
  <c r="K1865" i="1" s="1"/>
  <c r="J2192" i="1"/>
  <c r="K2192" i="1" s="1"/>
  <c r="J1866" i="1"/>
  <c r="K1866" i="1" s="1"/>
  <c r="J124" i="1"/>
  <c r="K124" i="1" s="1"/>
  <c r="J2193" i="1"/>
  <c r="K2193" i="1" s="1"/>
  <c r="J1398" i="1"/>
  <c r="K1398" i="1" s="1"/>
  <c r="J1586" i="1"/>
  <c r="K1586" i="1" s="1"/>
  <c r="J2029" i="1"/>
  <c r="K2029" i="1" s="1"/>
  <c r="J2226" i="1"/>
  <c r="K2226" i="1" s="1"/>
  <c r="J2144" i="1"/>
  <c r="K2144" i="1" s="1"/>
  <c r="J2158" i="1"/>
  <c r="K2158" i="1" s="1"/>
  <c r="J1465" i="1"/>
  <c r="K1465" i="1" s="1"/>
  <c r="J1643" i="1"/>
  <c r="K1643" i="1" s="1"/>
  <c r="J1425" i="1"/>
  <c r="K1425" i="1" s="1"/>
  <c r="J2165" i="1"/>
  <c r="K2165" i="1" s="1"/>
  <c r="J123" i="1"/>
  <c r="K123" i="1" s="1"/>
  <c r="J2136" i="1"/>
  <c r="K2136" i="1" s="1"/>
  <c r="J1944" i="1"/>
  <c r="K1944" i="1" s="1"/>
  <c r="J2041" i="1"/>
  <c r="K2041" i="1" s="1"/>
  <c r="J202" i="1"/>
  <c r="K202" i="1" s="1"/>
  <c r="J2306" i="1"/>
  <c r="K2306" i="1" s="1"/>
  <c r="J144" i="1"/>
  <c r="K144" i="1" s="1"/>
  <c r="J2062" i="1"/>
  <c r="K2062" i="1" s="1"/>
  <c r="J2076" i="1"/>
  <c r="K2076" i="1" s="1"/>
  <c r="J1243" i="1"/>
  <c r="K1243" i="1" s="1"/>
  <c r="J817" i="1"/>
  <c r="K817" i="1" s="1"/>
  <c r="J404" i="1"/>
  <c r="K404" i="1" s="1"/>
  <c r="J759" i="1"/>
  <c r="K759" i="1" s="1"/>
  <c r="J1686" i="1"/>
  <c r="K1686" i="1" s="1"/>
  <c r="J1056" i="1"/>
  <c r="K1056" i="1" s="1"/>
  <c r="J1687" i="1"/>
  <c r="K1687" i="1" s="1"/>
  <c r="J1560" i="1"/>
  <c r="K1560" i="1" s="1"/>
  <c r="J311" i="1"/>
  <c r="K311" i="1" s="1"/>
  <c r="J643" i="1"/>
  <c r="K643" i="1" s="1"/>
  <c r="J2072" i="1"/>
  <c r="K2072" i="1" s="1"/>
  <c r="J2020" i="1"/>
  <c r="K2020" i="1" s="1"/>
  <c r="J1995" i="1"/>
  <c r="K1995" i="1" s="1"/>
  <c r="J232" i="1"/>
  <c r="K232" i="1" s="1"/>
  <c r="J2212" i="1"/>
  <c r="K2212" i="1" s="1"/>
  <c r="J1996" i="1"/>
  <c r="K1996" i="1" s="1"/>
  <c r="J235" i="1"/>
  <c r="K235" i="1" s="1"/>
  <c r="J2312" i="1"/>
  <c r="K2312" i="1" s="1"/>
  <c r="J1939" i="1"/>
  <c r="K1939" i="1" s="1"/>
  <c r="J1579" i="1"/>
  <c r="K1579" i="1" s="1"/>
  <c r="J2342" i="1"/>
  <c r="K2342" i="1" s="1"/>
  <c r="J1367" i="1"/>
  <c r="K1367" i="1" s="1"/>
  <c r="J1895" i="1"/>
  <c r="K1895" i="1" s="1"/>
  <c r="J2213" i="1"/>
  <c r="K2213" i="1" s="1"/>
  <c r="J2269" i="1"/>
  <c r="K2269" i="1" s="1"/>
  <c r="J1763" i="1"/>
  <c r="K1763" i="1" s="1"/>
  <c r="J1911" i="1"/>
  <c r="K1911" i="1" s="1"/>
  <c r="J1970" i="1"/>
  <c r="K1970" i="1" s="1"/>
  <c r="J2028" i="1"/>
  <c r="K2028" i="1" s="1"/>
  <c r="J1971" i="1"/>
  <c r="K1971" i="1" s="1"/>
  <c r="J1745" i="1"/>
  <c r="K1745" i="1" s="1"/>
  <c r="J2102" i="1"/>
  <c r="K2102" i="1" s="1"/>
  <c r="J2162" i="1"/>
  <c r="K2162" i="1" s="1"/>
  <c r="J2100" i="1"/>
  <c r="K2100" i="1" s="1"/>
  <c r="J2101" i="1"/>
  <c r="K2101" i="1" s="1"/>
  <c r="J2005" i="1"/>
  <c r="K2005" i="1" s="1"/>
  <c r="J2318" i="1"/>
  <c r="K2318" i="1" s="1"/>
  <c r="J1799" i="1"/>
  <c r="K1799" i="1" s="1"/>
  <c r="J896" i="1"/>
  <c r="K896" i="1" s="1"/>
  <c r="J1778" i="1"/>
  <c r="K1778" i="1" s="1"/>
  <c r="J1349" i="1"/>
  <c r="K1349" i="1" s="1"/>
  <c r="J1460" i="1"/>
  <c r="K1460" i="1" s="1"/>
  <c r="J1102" i="1"/>
  <c r="K1102" i="1" s="1"/>
  <c r="J2006" i="1"/>
  <c r="K2006" i="1" s="1"/>
  <c r="J1208" i="1"/>
  <c r="K1208" i="1" s="1"/>
  <c r="J2007" i="1"/>
  <c r="K2007" i="1" s="1"/>
  <c r="J1034" i="1"/>
  <c r="K1034" i="1" s="1"/>
  <c r="J2008" i="1"/>
  <c r="K2008" i="1" s="1"/>
  <c r="J1943" i="1"/>
  <c r="K1943" i="1" s="1"/>
  <c r="J936" i="1"/>
  <c r="K936" i="1" s="1"/>
  <c r="J2021" i="1"/>
  <c r="K2021" i="1" s="1"/>
  <c r="J1852" i="1"/>
  <c r="K1852" i="1" s="1"/>
  <c r="J1519" i="1"/>
  <c r="K1519" i="1" s="1"/>
  <c r="J1269" i="1"/>
  <c r="K1269" i="1" s="1"/>
  <c r="J1270" i="1"/>
  <c r="K1270" i="1" s="1"/>
  <c r="J1268" i="1"/>
  <c r="K1268" i="1" s="1"/>
  <c r="J2032" i="1"/>
  <c r="K2032" i="1" s="1"/>
  <c r="J2033" i="1"/>
  <c r="K2033" i="1" s="1"/>
  <c r="J1246" i="1"/>
  <c r="K1246" i="1" s="1"/>
  <c r="J1813" i="1"/>
  <c r="K1813" i="1" s="1"/>
  <c r="J2080" i="1"/>
  <c r="K2080" i="1" s="1"/>
  <c r="J1814" i="1"/>
  <c r="K1814" i="1" s="1"/>
  <c r="J1110" i="1"/>
  <c r="K1110" i="1" s="1"/>
  <c r="J2270" i="1"/>
  <c r="K2270" i="1" s="1"/>
  <c r="J1520" i="1"/>
  <c r="K1520" i="1" s="1"/>
  <c r="J1271" i="1"/>
  <c r="K1271" i="1" s="1"/>
  <c r="J451" i="1"/>
  <c r="K451" i="1" s="1"/>
  <c r="J1792" i="1"/>
  <c r="K1792" i="1" s="1"/>
  <c r="J2328" i="1"/>
  <c r="K2328" i="1" s="1"/>
  <c r="J2333" i="1"/>
  <c r="K2333" i="1" s="1"/>
  <c r="J2153" i="1"/>
  <c r="K2153" i="1" s="1"/>
  <c r="J2243" i="1"/>
  <c r="K2243" i="1" s="1"/>
  <c r="J2275" i="1"/>
  <c r="K2275" i="1" s="1"/>
  <c r="J316" i="1"/>
  <c r="K316" i="1" s="1"/>
  <c r="J2057" i="1"/>
  <c r="K2057" i="1" s="1"/>
  <c r="J306" i="1"/>
  <c r="K306" i="1" s="1"/>
  <c r="J1071" i="1"/>
  <c r="K1071" i="1" s="1"/>
  <c r="J2289" i="1"/>
  <c r="K2289" i="1" s="1"/>
  <c r="J305" i="1"/>
  <c r="K305" i="1" s="1"/>
  <c r="J1015" i="1"/>
  <c r="K1015" i="1" s="1"/>
  <c r="J2276" i="1"/>
  <c r="K2276" i="1" s="1"/>
  <c r="J1853" i="1"/>
  <c r="K1853" i="1" s="1"/>
  <c r="J2058" i="1"/>
  <c r="K2058" i="1" s="1"/>
  <c r="J1322" i="1"/>
  <c r="K1322" i="1" s="1"/>
  <c r="J2175" i="1"/>
  <c r="K2175" i="1" s="1"/>
  <c r="J1904" i="1"/>
  <c r="K1904" i="1" s="1"/>
  <c r="J890" i="1"/>
  <c r="K890" i="1" s="1"/>
  <c r="J565" i="1"/>
  <c r="K565" i="1" s="1"/>
  <c r="J566" i="1"/>
  <c r="K566" i="1" s="1"/>
  <c r="J1081" i="1"/>
  <c r="K1081" i="1" s="1"/>
  <c r="J1082" i="1"/>
  <c r="K1082" i="1" s="1"/>
  <c r="J1488" i="1"/>
  <c r="K1488" i="1" s="1"/>
  <c r="J1454" i="1"/>
  <c r="K1454" i="1" s="1"/>
  <c r="J2081" i="1"/>
  <c r="K2081" i="1" s="1"/>
  <c r="J1942" i="1"/>
  <c r="K1942" i="1" s="1"/>
  <c r="J1905" i="1"/>
  <c r="K1905" i="1" s="1"/>
  <c r="J1956" i="1"/>
  <c r="K1956" i="1" s="1"/>
  <c r="J1914" i="1"/>
  <c r="K1914" i="1" s="1"/>
  <c r="J2128" i="1"/>
  <c r="K2128" i="1" s="1"/>
  <c r="J2148" i="1"/>
  <c r="K2148" i="1" s="1"/>
  <c r="J1229" i="1"/>
  <c r="K1229" i="1" s="1"/>
  <c r="J1985" i="1"/>
  <c r="K1985" i="1" s="1"/>
  <c r="J2110" i="1"/>
  <c r="K2110" i="1" s="1"/>
  <c r="J2159" i="1"/>
  <c r="K2159" i="1" s="1"/>
  <c r="J1482" i="1"/>
  <c r="K1482" i="1" s="1"/>
  <c r="J2149" i="1"/>
  <c r="K2149" i="1" s="1"/>
  <c r="J2022" i="1"/>
  <c r="K2022" i="1" s="1"/>
  <c r="J2116" i="1"/>
  <c r="K2116" i="1" s="1"/>
  <c r="J276" i="1"/>
  <c r="K276" i="1" s="1"/>
  <c r="J2227" i="1"/>
  <c r="K2227" i="1" s="1"/>
  <c r="J1283" i="1"/>
  <c r="K1283" i="1" s="1"/>
  <c r="J128" i="1"/>
  <c r="K128" i="1" s="1"/>
  <c r="J2233" i="1"/>
  <c r="K2233" i="1" s="1"/>
  <c r="J1580" i="1"/>
  <c r="K1580" i="1" s="1"/>
  <c r="J2240" i="1"/>
  <c r="K2240" i="1" s="1"/>
  <c r="J576" i="1"/>
  <c r="K576" i="1" s="1"/>
  <c r="J1581" i="1"/>
  <c r="K1581" i="1" s="1"/>
  <c r="J2241" i="1"/>
  <c r="K2241" i="1" s="1"/>
  <c r="J2154" i="1"/>
  <c r="K2154" i="1" s="1"/>
  <c r="J2198" i="1"/>
  <c r="K2198" i="1" s="1"/>
  <c r="J1804" i="1"/>
  <c r="K1804" i="1" s="1"/>
  <c r="J1969" i="1"/>
  <c r="K1969" i="1" s="1"/>
  <c r="J2255" i="1"/>
  <c r="K2255" i="1" s="1"/>
  <c r="J2203" i="1"/>
  <c r="K2203" i="1" s="1"/>
  <c r="J2068" i="1"/>
  <c r="K2068" i="1" s="1"/>
  <c r="J450" i="1"/>
  <c r="K450" i="1" s="1"/>
  <c r="J2235" i="1"/>
  <c r="K2235" i="1" s="1"/>
  <c r="J2152" i="1"/>
  <c r="K2152" i="1" s="1"/>
  <c r="J1393" i="1"/>
  <c r="K1393" i="1" s="1"/>
  <c r="J554" i="1"/>
  <c r="K554" i="1" s="1"/>
  <c r="J1505" i="1"/>
  <c r="K1505" i="1" s="1"/>
  <c r="J1701" i="1"/>
  <c r="K1701" i="1" s="1"/>
  <c r="J2137" i="1"/>
  <c r="K2137" i="1" s="1"/>
  <c r="J2260" i="1"/>
  <c r="K2260" i="1" s="1"/>
  <c r="J2161" i="1"/>
  <c r="K2161" i="1" s="1"/>
  <c r="J2069" i="1"/>
  <c r="K2069" i="1" s="1"/>
  <c r="J515" i="1"/>
  <c r="K515" i="1" s="1"/>
  <c r="J2261" i="1"/>
  <c r="K2261" i="1" s="1"/>
  <c r="J2256" i="1"/>
  <c r="K2256" i="1" s="1"/>
  <c r="J2257" i="1"/>
  <c r="K2257" i="1" s="1"/>
  <c r="J1966" i="1"/>
  <c r="K1966" i="1" s="1"/>
  <c r="J1984" i="1"/>
  <c r="K1984" i="1" s="1"/>
  <c r="J2258" i="1"/>
  <c r="K2258" i="1" s="1"/>
  <c r="J2262" i="1"/>
  <c r="K2262" i="1" s="1"/>
  <c r="J1607" i="1"/>
  <c r="K1607" i="1" s="1"/>
  <c r="J414" i="1"/>
  <c r="K414" i="1" s="1"/>
  <c r="J962" i="1"/>
  <c r="K962" i="1" s="1"/>
  <c r="J2174" i="1"/>
  <c r="K2174" i="1" s="1"/>
  <c r="J2184" i="1"/>
  <c r="K2184" i="1" s="1"/>
  <c r="J1850" i="1"/>
  <c r="K1850" i="1" s="1"/>
  <c r="J278" i="1"/>
  <c r="K278" i="1" s="1"/>
  <c r="J1093" i="1"/>
  <c r="K1093" i="1" s="1"/>
  <c r="J496" i="1"/>
  <c r="K496" i="1" s="1"/>
  <c r="J1119" i="1"/>
  <c r="K1119" i="1" s="1"/>
  <c r="J1938" i="1"/>
  <c r="K1938" i="1" s="1"/>
  <c r="J84" i="1"/>
  <c r="K84" i="1" s="1"/>
  <c r="J2206" i="1"/>
  <c r="K2206" i="1" s="1"/>
  <c r="J2288" i="1"/>
  <c r="K2288" i="1" s="1"/>
  <c r="J2155" i="1"/>
  <c r="K2155" i="1" s="1"/>
  <c r="J2214" i="1"/>
  <c r="K2214" i="1" s="1"/>
  <c r="J2111" i="1"/>
  <c r="K2111" i="1" s="1"/>
  <c r="J441" i="1"/>
  <c r="K441" i="1" s="1"/>
  <c r="J1801" i="1"/>
  <c r="K1801" i="1" s="1"/>
  <c r="J2015" i="1"/>
  <c r="K2015" i="1" s="1"/>
  <c r="J958" i="1"/>
  <c r="K958" i="1" s="1"/>
  <c r="J1410" i="1"/>
  <c r="K1410" i="1" s="1"/>
  <c r="J1961" i="1"/>
  <c r="K1961" i="1" s="1"/>
  <c r="J1007" i="1"/>
  <c r="K1007" i="1" s="1"/>
  <c r="J979" i="1"/>
  <c r="K979" i="1" s="1"/>
  <c r="J1450" i="1"/>
  <c r="K1450" i="1" s="1"/>
  <c r="J1008" i="1"/>
  <c r="K1008" i="1" s="1"/>
  <c r="J2027" i="1"/>
  <c r="K2027" i="1" s="1"/>
  <c r="J1810" i="1"/>
  <c r="K1810" i="1" s="1"/>
  <c r="J666" i="1"/>
  <c r="K666" i="1" s="1"/>
  <c r="J736" i="1"/>
  <c r="K736" i="1" s="1"/>
  <c r="J1902" i="1"/>
  <c r="K1902" i="1" s="1"/>
  <c r="J166" i="1"/>
  <c r="K166" i="1" s="1"/>
  <c r="J1368" i="1"/>
  <c r="K1368" i="1" s="1"/>
  <c r="J772" i="1"/>
  <c r="K772" i="1" s="1"/>
  <c r="J2194" i="1"/>
  <c r="K2194" i="1" s="1"/>
  <c r="J1986" i="1"/>
  <c r="K1986" i="1" s="1"/>
  <c r="J2302" i="1"/>
  <c r="K2302" i="1" s="1"/>
  <c r="J1916" i="1"/>
  <c r="K1916" i="1" s="1"/>
  <c r="J2106" i="1"/>
  <c r="K2106" i="1" s="1"/>
  <c r="J2238" i="1"/>
  <c r="K2238" i="1" s="1"/>
  <c r="J971" i="1"/>
  <c r="K971" i="1" s="1"/>
  <c r="J2063" i="1"/>
  <c r="K2063" i="1" s="1"/>
  <c r="J2064" i="1"/>
  <c r="K2064" i="1" s="1"/>
  <c r="J2180" i="1"/>
  <c r="K2180" i="1" s="1"/>
  <c r="J1171" i="1"/>
  <c r="K1171" i="1" s="1"/>
  <c r="J2065" i="1"/>
  <c r="K2065" i="1" s="1"/>
  <c r="J2250" i="1"/>
  <c r="K2250" i="1" s="1"/>
  <c r="J1026" i="1"/>
  <c r="K1026" i="1" s="1"/>
  <c r="J2135" i="1"/>
  <c r="K2135" i="1" s="1"/>
  <c r="J1223" i="1"/>
  <c r="K1223" i="1" s="1"/>
  <c r="J1337" i="1"/>
  <c r="K1337" i="1" s="1"/>
  <c r="J2112" i="1"/>
  <c r="K2112" i="1" s="1"/>
  <c r="J1735" i="1"/>
  <c r="K1735" i="1" s="1"/>
  <c r="J2285" i="1"/>
  <c r="K2285" i="1" s="1"/>
  <c r="J2166" i="1"/>
  <c r="K2166" i="1" s="1"/>
  <c r="J903" i="1"/>
  <c r="K903" i="1" s="1"/>
  <c r="J2167" i="1"/>
  <c r="K2167" i="1" s="1"/>
  <c r="J2168" i="1"/>
  <c r="K2168" i="1" s="1"/>
  <c r="J2113" i="1"/>
  <c r="K2113" i="1" s="1"/>
  <c r="J2169" i="1"/>
  <c r="K2169" i="1" s="1"/>
  <c r="J2170" i="1"/>
  <c r="K2170" i="1" s="1"/>
  <c r="J692" i="1"/>
  <c r="K692" i="1" s="1"/>
  <c r="J2305" i="1"/>
  <c r="K2305" i="1" s="1"/>
  <c r="J693" i="1"/>
  <c r="K693" i="1" s="1"/>
  <c r="J2043" i="1"/>
  <c r="K2043" i="1" s="1"/>
  <c r="J1989" i="1"/>
  <c r="K1989" i="1" s="1"/>
  <c r="J2171" i="1"/>
  <c r="K2171" i="1" s="1"/>
  <c r="J2322" i="1"/>
  <c r="K2322" i="1" s="1"/>
  <c r="J282" i="1"/>
  <c r="K282" i="1" s="1"/>
  <c r="J1957" i="1"/>
  <c r="K1957" i="1" s="1"/>
  <c r="J1958" i="1"/>
  <c r="K1958" i="1" s="1"/>
  <c r="J1317" i="1"/>
  <c r="K1317" i="1" s="1"/>
  <c r="J1959" i="1"/>
  <c r="K1959" i="1" s="1"/>
  <c r="J694" i="1"/>
  <c r="K694" i="1" s="1"/>
  <c r="J94" i="1"/>
  <c r="K94" i="1" s="1"/>
  <c r="J904" i="1"/>
  <c r="K904" i="1" s="1"/>
  <c r="J2219" i="1"/>
  <c r="K2219" i="1" s="1"/>
  <c r="J2172" i="1"/>
  <c r="K2172" i="1" s="1"/>
  <c r="J2023" i="1"/>
  <c r="K2023" i="1" s="1"/>
  <c r="J465" i="1"/>
  <c r="K465" i="1" s="1"/>
  <c r="J650" i="1"/>
  <c r="K650" i="1" s="1"/>
  <c r="J2009" i="1"/>
  <c r="K2009" i="1" s="1"/>
  <c r="J466" i="1"/>
  <c r="K466" i="1" s="1"/>
  <c r="J1990" i="1"/>
  <c r="K1990" i="1" s="1"/>
  <c r="J387" i="1"/>
  <c r="K387" i="1" s="1"/>
  <c r="J2125" i="1"/>
  <c r="K2125" i="1" s="1"/>
  <c r="J438" i="1"/>
  <c r="K438" i="1" s="1"/>
  <c r="J1318" i="1"/>
  <c r="K1318" i="1" s="1"/>
  <c r="J388" i="1"/>
  <c r="K388" i="1" s="1"/>
  <c r="J1702" i="1"/>
  <c r="K1702" i="1" s="1"/>
  <c r="J730" i="1"/>
  <c r="K730" i="1" s="1"/>
  <c r="J2186" i="1"/>
  <c r="K2186" i="1" s="1"/>
  <c r="J1511" i="1"/>
  <c r="K1511" i="1" s="1"/>
  <c r="J2129" i="1"/>
  <c r="K2129" i="1" s="1"/>
  <c r="J2234" i="1"/>
  <c r="K2234" i="1" s="1"/>
  <c r="J2086" i="1"/>
  <c r="K2086" i="1" s="1"/>
  <c r="J2133" i="1"/>
  <c r="K2133" i="1" s="1"/>
  <c r="J2317" i="1"/>
  <c r="K2317" i="1" s="1"/>
  <c r="J2298" i="1"/>
  <c r="K2298" i="1" s="1"/>
  <c r="J2205" i="1"/>
  <c r="K2205" i="1" s="1"/>
  <c r="J2147" i="1"/>
  <c r="K2147" i="1" s="1"/>
  <c r="J1650" i="1"/>
  <c r="K1650" i="1" s="1"/>
  <c r="J1464" i="1"/>
  <c r="K1464" i="1" s="1"/>
  <c r="J2301" i="1"/>
  <c r="K2301" i="1" s="1"/>
  <c r="J1651" i="1"/>
  <c r="K1651" i="1" s="1"/>
  <c r="J2130" i="1"/>
  <c r="K2130" i="1" s="1"/>
  <c r="J1673" i="1"/>
  <c r="K1673" i="1" s="1"/>
  <c r="J2224" i="1"/>
  <c r="K2224" i="1" s="1"/>
  <c r="J1977" i="1"/>
  <c r="K1977" i="1" s="1"/>
  <c r="J1978" i="1"/>
  <c r="K1978" i="1" s="1"/>
  <c r="J2225" i="1"/>
  <c r="K2225" i="1" s="1"/>
  <c r="J584" i="1"/>
  <c r="K584" i="1" s="1"/>
  <c r="J2164" i="1"/>
  <c r="K2164" i="1" s="1"/>
  <c r="J1279" i="1"/>
  <c r="K1279" i="1" s="1"/>
  <c r="J80" i="1"/>
  <c r="K80" i="1" s="1"/>
  <c r="J1483" i="1"/>
  <c r="K1483" i="1" s="1"/>
  <c r="J1839" i="1"/>
  <c r="K1839" i="1" s="1"/>
  <c r="J2139" i="1"/>
  <c r="K2139" i="1" s="1"/>
  <c r="J920" i="1"/>
  <c r="K920" i="1" s="1"/>
  <c r="J1885" i="1"/>
  <c r="K1885" i="1" s="1"/>
  <c r="J421" i="1"/>
  <c r="K421" i="1" s="1"/>
  <c r="J2138" i="1"/>
  <c r="K2138" i="1" s="1"/>
  <c r="J2010" i="1"/>
  <c r="K2010" i="1" s="1"/>
  <c r="J2011" i="1"/>
  <c r="K2011" i="1" s="1"/>
  <c r="J1509" i="1"/>
  <c r="K1509" i="1" s="1"/>
  <c r="J1786" i="1"/>
  <c r="K1786" i="1" s="1"/>
  <c r="J2131" i="1"/>
  <c r="K2131" i="1" s="1"/>
  <c r="J2313" i="1"/>
  <c r="K2313" i="1" s="1"/>
  <c r="J422" i="1"/>
  <c r="K422" i="1" s="1"/>
  <c r="J2215" i="1"/>
  <c r="K2215" i="1" s="1"/>
  <c r="J2287" i="1"/>
  <c r="K2287" i="1" s="1"/>
  <c r="J2231" i="1"/>
  <c r="K2231" i="1" s="1"/>
  <c r="J2207" i="1"/>
  <c r="K2207" i="1" s="1"/>
  <c r="J2246" i="1"/>
  <c r="K2246" i="1" s="1"/>
  <c r="J2210" i="1"/>
  <c r="K2210" i="1" s="1"/>
  <c r="J1948" i="1"/>
  <c r="K1948" i="1" s="1"/>
  <c r="J2247" i="1"/>
  <c r="K2247" i="1" s="1"/>
  <c r="J1182" i="1"/>
  <c r="K1182" i="1" s="1"/>
  <c r="J2325" i="1"/>
  <c r="K2325" i="1" s="1"/>
  <c r="J2248" i="1"/>
  <c r="K2248" i="1" s="1"/>
  <c r="J2307" i="1"/>
  <c r="K2307" i="1" s="1"/>
  <c r="J1976" i="1"/>
  <c r="K1976" i="1" s="1"/>
  <c r="J820" i="1"/>
  <c r="K820" i="1" s="1"/>
  <c r="J1575" i="1"/>
  <c r="K1575" i="1" s="1"/>
  <c r="J2249" i="1"/>
  <c r="K2249" i="1" s="1"/>
  <c r="J667" i="1"/>
  <c r="K667" i="1" s="1"/>
  <c r="J2326" i="1"/>
  <c r="K2326" i="1" s="1"/>
  <c r="J2012" i="1"/>
  <c r="K2012" i="1" s="1"/>
  <c r="J1988" i="1"/>
  <c r="K1988" i="1" s="1"/>
  <c r="J2098" i="1"/>
  <c r="K2098" i="1" s="1"/>
  <c r="J2254" i="1"/>
  <c r="K2254" i="1" s="1"/>
  <c r="J2310" i="1"/>
  <c r="K2310" i="1" s="1"/>
  <c r="J1998" i="1"/>
  <c r="K1998" i="1" s="1"/>
  <c r="J624" i="1"/>
  <c r="K624" i="1" s="1"/>
  <c r="J2311" i="1"/>
  <c r="K2311" i="1" s="1"/>
  <c r="J1999" i="1"/>
  <c r="K1999" i="1" s="1"/>
  <c r="J2259" i="1"/>
  <c r="K2259" i="1" s="1"/>
  <c r="J2000" i="1"/>
  <c r="K2000" i="1" s="1"/>
  <c r="J2267" i="1"/>
  <c r="K2267" i="1" s="1"/>
  <c r="J660" i="1"/>
  <c r="K660" i="1" s="1"/>
  <c r="J739" i="1"/>
  <c r="K739" i="1" s="1"/>
  <c r="J1739" i="1"/>
  <c r="K1739" i="1" s="1"/>
  <c r="J2127" i="1"/>
  <c r="K2127" i="1" s="1"/>
  <c r="J1740" i="1"/>
  <c r="K1740" i="1" s="1"/>
  <c r="J1955" i="1"/>
  <c r="K1955" i="1" s="1"/>
  <c r="J2051" i="1"/>
  <c r="K2051" i="1" s="1"/>
  <c r="J2036" i="1"/>
  <c r="K2036" i="1" s="1"/>
  <c r="J2055" i="1"/>
  <c r="K2055" i="1" s="1"/>
  <c r="J2056" i="1"/>
  <c r="K2056" i="1" s="1"/>
  <c r="J1559" i="1"/>
  <c r="K1559" i="1" s="1"/>
  <c r="J1994" i="1"/>
  <c r="K1994" i="1" s="1"/>
  <c r="J1645" i="1"/>
  <c r="K1645" i="1" s="1"/>
  <c r="J1352" i="1"/>
  <c r="K1352" i="1" s="1"/>
  <c r="J2071" i="1"/>
  <c r="K2071" i="1" s="1"/>
  <c r="J2042" i="1"/>
  <c r="K2042" i="1" s="1"/>
  <c r="J1567" i="1"/>
  <c r="K1567" i="1" s="1"/>
  <c r="J1585" i="1"/>
  <c r="K1585" i="1" s="1"/>
  <c r="J2077" i="1"/>
  <c r="K2077" i="1" s="1"/>
  <c r="J2272" i="1"/>
  <c r="K2272" i="1" s="1"/>
  <c r="J2273" i="1"/>
  <c r="K2273" i="1" s="1"/>
  <c r="J1675" i="1"/>
  <c r="K1675" i="1" s="1"/>
  <c r="J1605" i="1"/>
  <c r="K1605" i="1" s="1"/>
  <c r="J1604" i="1"/>
  <c r="K1604" i="1" s="1"/>
  <c r="J1730" i="1"/>
  <c r="K1730" i="1" s="1"/>
  <c r="J2176" i="1"/>
  <c r="K2176" i="1" s="1"/>
  <c r="J2026" i="1"/>
  <c r="K2026" i="1" s="1"/>
  <c r="J2073" i="1"/>
  <c r="K2073" i="1" s="1"/>
  <c r="J2030" i="1"/>
  <c r="K2030" i="1" s="1"/>
  <c r="J1197" i="1"/>
  <c r="K1197" i="1" s="1"/>
  <c r="J2201" i="1"/>
  <c r="K2201" i="1" s="1"/>
  <c r="J1774" i="1"/>
  <c r="K1774" i="1" s="1"/>
  <c r="J2074" i="1"/>
  <c r="K2074" i="1" s="1"/>
  <c r="J978" i="1"/>
  <c r="K978" i="1" s="1"/>
  <c r="J1811" i="1"/>
  <c r="K1811" i="1" s="1"/>
  <c r="J2084" i="1"/>
  <c r="K2084" i="1" s="1"/>
  <c r="J2085" i="1"/>
  <c r="K2085" i="1" s="1"/>
  <c r="J1782" i="1"/>
  <c r="K1782" i="1" s="1"/>
  <c r="J1806" i="1"/>
  <c r="K1806" i="1" s="1"/>
  <c r="J2103" i="1"/>
  <c r="K2103" i="1" s="1"/>
  <c r="J2190" i="1"/>
  <c r="K2190" i="1" s="1"/>
  <c r="J1431" i="1"/>
  <c r="K1431" i="1" s="1"/>
  <c r="J2179" i="1"/>
  <c r="K2179" i="1" s="1"/>
  <c r="J382" i="1"/>
  <c r="K382" i="1" s="1"/>
  <c r="J383" i="1"/>
  <c r="K383" i="1" s="1"/>
  <c r="J2187" i="1"/>
  <c r="K2187" i="1" s="1"/>
  <c r="J2220" i="1"/>
  <c r="K2220" i="1" s="1"/>
  <c r="J963" i="1"/>
  <c r="K963" i="1" s="1"/>
  <c r="J2327" i="1"/>
  <c r="K2327" i="1" s="1"/>
  <c r="J2104" i="1"/>
  <c r="K2104" i="1" s="1"/>
  <c r="J1859" i="1"/>
  <c r="K1859" i="1" s="1"/>
  <c r="J824" i="1"/>
  <c r="K824" i="1" s="1"/>
  <c r="J2115" i="1"/>
  <c r="K2115" i="1" s="1"/>
  <c r="J2199" i="1"/>
  <c r="K2199" i="1" s="1"/>
  <c r="J996" i="1"/>
  <c r="K996" i="1" s="1"/>
  <c r="J2126" i="1"/>
  <c r="K2126" i="1" s="1"/>
  <c r="J1459" i="1"/>
  <c r="K1459" i="1" s="1"/>
  <c r="J2150" i="1"/>
  <c r="K2150" i="1" s="1"/>
  <c r="J2177" i="1"/>
  <c r="K2177" i="1" s="1"/>
  <c r="J2292" i="1"/>
  <c r="K2292" i="1" s="1"/>
  <c r="J2188" i="1"/>
  <c r="K2188" i="1" s="1"/>
  <c r="J2160" i="1"/>
  <c r="K2160" i="1" s="1"/>
  <c r="J2244" i="1"/>
  <c r="K2244" i="1" s="1"/>
  <c r="J2245" i="1"/>
  <c r="K2245" i="1" s="1"/>
  <c r="J2197" i="1"/>
  <c r="K2197" i="1" s="1"/>
  <c r="J2242" i="1"/>
  <c r="K2242" i="1" s="1"/>
  <c r="J2268" i="1"/>
  <c r="K2268" i="1" s="1"/>
  <c r="J2251" i="1"/>
  <c r="K2251" i="1" s="1"/>
  <c r="J2280" i="1"/>
  <c r="K2280" i="1" s="1"/>
  <c r="J2252" i="1"/>
  <c r="K2252" i="1" s="1"/>
  <c r="J2284" i="1"/>
  <c r="K2284" i="1" s="1"/>
  <c r="J2274" i="1"/>
  <c r="K2274" i="1" s="1"/>
  <c r="J1727" i="1"/>
  <c r="K1727" i="1" s="1"/>
  <c r="J2045" i="1"/>
  <c r="K2045" i="1" s="1"/>
  <c r="J2286" i="1"/>
  <c r="K2286" i="1" s="1"/>
  <c r="J1550" i="1"/>
  <c r="K1550" i="1" s="1"/>
  <c r="J2282" i="1"/>
  <c r="K2282" i="1" s="1"/>
  <c r="J2237" i="1"/>
  <c r="K2237" i="1" s="1"/>
  <c r="J2230" i="1"/>
  <c r="K2230" i="1" s="1"/>
  <c r="J1230" i="1"/>
  <c r="K1230" i="1" s="1"/>
  <c r="J2283" i="1"/>
  <c r="K2283" i="1" s="1"/>
  <c r="J2216" i="1"/>
  <c r="K2216" i="1" s="1"/>
  <c r="J2290" i="1"/>
  <c r="K2290" i="1" s="1"/>
  <c r="J2263" i="1"/>
  <c r="K2263" i="1" s="1"/>
  <c r="J2303" i="1"/>
  <c r="K2303" i="1" s="1"/>
  <c r="J2120" i="1"/>
  <c r="K2120" i="1" s="1"/>
  <c r="J2308" i="1"/>
  <c r="K2308" i="1" s="1"/>
  <c r="J2293" i="1"/>
  <c r="K2293" i="1" s="1"/>
  <c r="J1444" i="1"/>
  <c r="K1444" i="1" s="1"/>
  <c r="J2294" i="1"/>
  <c r="K2294" i="1" s="1"/>
  <c r="J2309" i="1"/>
  <c r="K2309" i="1" s="1"/>
  <c r="J1466" i="1"/>
  <c r="K1466" i="1" s="1"/>
  <c r="J2143" i="1"/>
  <c r="K2143" i="1" s="1"/>
  <c r="J2297" i="1"/>
  <c r="K2297" i="1" s="1"/>
  <c r="J2299" i="1"/>
  <c r="K2299" i="1" s="1"/>
  <c r="J2319" i="1"/>
  <c r="K2319" i="1" s="1"/>
  <c r="J2314" i="1"/>
  <c r="K2314" i="1" s="1"/>
  <c r="J2095" i="1"/>
  <c r="K2095" i="1" s="1"/>
  <c r="J2300" i="1"/>
  <c r="K2300" i="1" s="1"/>
  <c r="J2320" i="1"/>
  <c r="K2320" i="1" s="1"/>
  <c r="J2330" i="1"/>
  <c r="K2330" i="1" s="1"/>
  <c r="J2338" i="1"/>
  <c r="K2338" i="1" s="1"/>
  <c r="J2296" i="1"/>
  <c r="K2296" i="1" s="1"/>
  <c r="J2178" i="1"/>
  <c r="K2178" i="1" s="1"/>
  <c r="J2332" i="1"/>
  <c r="K2332" i="1" s="1"/>
  <c r="J1777" i="1"/>
  <c r="K1777" i="1" s="1"/>
  <c r="J2315" i="1"/>
  <c r="K2315" i="1" s="1"/>
  <c r="J2316" i="1"/>
  <c r="K2316" i="1" s="1"/>
  <c r="J2140" i="1"/>
  <c r="K2140" i="1" s="1"/>
  <c r="J2221" i="1"/>
  <c r="K2221" i="1" s="1"/>
  <c r="J2331" i="1"/>
  <c r="K2331" i="1" s="1"/>
  <c r="J1856" i="1"/>
  <c r="K1856" i="1" s="1"/>
  <c r="J1882" i="1"/>
  <c r="K1882" i="1" s="1"/>
  <c r="J1899" i="1"/>
  <c r="K1899" i="1" s="1"/>
  <c r="J2141" i="1"/>
  <c r="K2141" i="1" s="1"/>
  <c r="J2070" i="1"/>
  <c r="K2070" i="1" s="1"/>
  <c r="J2191" i="1"/>
  <c r="K2191" i="1" s="1"/>
  <c r="J1369" i="1"/>
  <c r="K1369" i="1" s="1"/>
  <c r="J2295" i="1"/>
  <c r="K2295" i="1" s="1"/>
  <c r="J2334" i="1"/>
  <c r="K2334" i="1" s="1"/>
  <c r="J2024" i="1"/>
  <c r="K2024" i="1" s="1"/>
  <c r="J1967" i="1"/>
  <c r="K1967" i="1" s="1"/>
  <c r="J2142" i="1"/>
  <c r="K2142" i="1" s="1"/>
  <c r="J2335" i="1"/>
  <c r="K2335" i="1" s="1"/>
  <c r="J2025" i="1"/>
  <c r="K2025" i="1" s="1"/>
  <c r="J2232" i="1"/>
  <c r="K2232" i="1" s="1"/>
  <c r="J813" i="1"/>
  <c r="K813" i="1" s="1"/>
  <c r="J1797" i="1"/>
  <c r="K1797" i="1" s="1"/>
  <c r="J2304" i="1"/>
  <c r="K2304" i="1" s="1"/>
  <c r="J2118" i="1"/>
  <c r="K2118" i="1" s="1"/>
  <c r="J2277" i="1"/>
  <c r="K2277" i="1" s="1"/>
  <c r="J1815" i="1"/>
  <c r="K1815" i="1" s="1"/>
  <c r="J1812" i="1"/>
  <c r="K1812" i="1" s="1"/>
  <c r="J1877" i="1"/>
  <c r="K1877" i="1" s="1"/>
  <c r="J1878" i="1"/>
  <c r="K1878" i="1" s="1"/>
  <c r="J1150" i="1"/>
  <c r="K1150" i="1" s="1"/>
  <c r="J2156" i="1"/>
  <c r="K2156" i="1" s="1"/>
  <c r="J2157" i="1"/>
  <c r="K2157" i="1" s="1"/>
  <c r="J2195" i="1"/>
  <c r="K2195" i="1" s="1"/>
  <c r="J2209" i="1"/>
  <c r="K2209" i="1" s="1"/>
  <c r="J2264" i="1"/>
  <c r="K2264" i="1" s="1"/>
  <c r="J2339" i="1"/>
  <c r="K2339" i="1" s="1"/>
  <c r="J2052" i="1"/>
  <c r="K2052" i="1" s="1"/>
  <c r="J2253" i="1"/>
  <c r="K2253" i="1" s="1"/>
  <c r="J1570" i="1"/>
  <c r="K1570" i="1" s="1"/>
  <c r="J1751" i="1"/>
  <c r="K1751" i="1" s="1"/>
  <c r="J1762" i="1"/>
  <c r="K1762" i="1" s="1"/>
  <c r="J2094" i="1"/>
  <c r="K2094" i="1" s="1"/>
  <c r="J2291" i="1"/>
  <c r="K2291" i="1" s="1"/>
  <c r="J297" i="1"/>
  <c r="K297" i="1" s="1"/>
  <c r="J1915" i="1"/>
  <c r="K1915" i="1" s="1"/>
  <c r="J2189" i="1"/>
  <c r="K2189" i="1" s="1"/>
  <c r="J2146" i="1"/>
  <c r="K2146" i="1" s="1"/>
  <c r="J2337" i="1"/>
  <c r="K2337" i="1" s="1"/>
  <c r="J2046" i="1"/>
  <c r="K2046" i="1" s="1"/>
  <c r="J2059" i="1"/>
  <c r="K2059" i="1" s="1"/>
  <c r="J1932" i="1"/>
  <c r="K1932" i="1" s="1"/>
  <c r="J2343" i="1"/>
  <c r="K2343" i="1" s="1"/>
  <c r="J16" i="1"/>
  <c r="K16" i="1" s="1"/>
  <c r="I14" i="1"/>
  <c r="I17" i="1"/>
  <c r="I54" i="1"/>
  <c r="I86" i="1"/>
  <c r="I57" i="1"/>
  <c r="I77" i="1"/>
  <c r="I116" i="1"/>
  <c r="I101" i="1"/>
  <c r="I95" i="1"/>
  <c r="I96" i="1"/>
  <c r="I23" i="1"/>
  <c r="I178" i="1"/>
  <c r="I179" i="1"/>
  <c r="I210" i="1"/>
  <c r="I254" i="1"/>
  <c r="I255" i="1"/>
  <c r="I216" i="1"/>
  <c r="I195" i="1"/>
  <c r="I271" i="1"/>
  <c r="I135" i="1"/>
  <c r="I228" i="1"/>
  <c r="I157" i="1"/>
  <c r="I117" i="1"/>
  <c r="I118" i="1"/>
  <c r="I238" i="1"/>
  <c r="I185" i="1"/>
  <c r="I18" i="1"/>
  <c r="I203" i="1"/>
  <c r="I204" i="1"/>
  <c r="I205" i="1"/>
  <c r="I439" i="1"/>
  <c r="I145" i="1"/>
  <c r="I243" i="1"/>
  <c r="I146" i="1"/>
  <c r="I344" i="1"/>
  <c r="I275" i="1"/>
  <c r="I169" i="1"/>
  <c r="I245" i="1"/>
  <c r="I440" i="1"/>
  <c r="I189" i="1"/>
  <c r="I190" i="1"/>
  <c r="I102" i="1"/>
  <c r="I191" i="1"/>
  <c r="I192" i="1"/>
  <c r="I155" i="1"/>
  <c r="I193" i="1"/>
  <c r="I301" i="1"/>
  <c r="I221" i="1"/>
  <c r="I350" i="1"/>
  <c r="I351" i="1"/>
  <c r="I257" i="1"/>
  <c r="I44" i="1"/>
  <c r="I933" i="1"/>
  <c r="I352" i="1"/>
  <c r="I134" i="1"/>
  <c r="I258" i="1"/>
  <c r="I21" i="1"/>
  <c r="I27" i="1"/>
  <c r="I353" i="1"/>
  <c r="I354" i="1"/>
  <c r="I394" i="1"/>
  <c r="I259" i="1"/>
  <c r="I260" i="1"/>
  <c r="I355" i="1"/>
  <c r="I395" i="1"/>
  <c r="I358" i="1"/>
  <c r="I279" i="1"/>
  <c r="I510" i="1"/>
  <c r="I171" i="1"/>
  <c r="I38" i="1"/>
  <c r="I409" i="1"/>
  <c r="I602" i="1"/>
  <c r="I535" i="1"/>
  <c r="I947" i="1"/>
  <c r="I233" i="1"/>
  <c r="I359" i="1"/>
  <c r="I410" i="1"/>
  <c r="I411" i="1"/>
  <c r="I234" i="1"/>
  <c r="I469" i="1"/>
  <c r="I208" i="1"/>
  <c r="I244" i="1"/>
  <c r="I444" i="1"/>
  <c r="I508" i="1"/>
  <c r="I509" i="1"/>
  <c r="I251" i="1"/>
  <c r="I108" i="1"/>
  <c r="I523" i="1"/>
  <c r="I263" i="1"/>
  <c r="I599" i="1"/>
  <c r="I75" i="1"/>
  <c r="I211" i="1"/>
  <c r="I24" i="1"/>
  <c r="I699" i="1"/>
  <c r="I131" i="1"/>
  <c r="I39" i="1"/>
  <c r="I488" i="1"/>
  <c r="I119" i="1"/>
  <c r="I151" i="1"/>
  <c r="I40" i="1"/>
  <c r="I613" i="1"/>
  <c r="I284" i="1"/>
  <c r="I41" i="1"/>
  <c r="I285" i="1"/>
  <c r="I427" i="1"/>
  <c r="I76" i="1"/>
  <c r="I614" i="1"/>
  <c r="I188" i="1"/>
  <c r="I212" i="1"/>
  <c r="I152" i="1"/>
  <c r="I871" i="1"/>
  <c r="I153" i="1"/>
  <c r="I615" i="1"/>
  <c r="I559" i="1"/>
  <c r="I616" i="1"/>
  <c r="I286" i="1"/>
  <c r="I375" i="1"/>
  <c r="I58" i="1"/>
  <c r="I287" i="1"/>
  <c r="I700" i="1"/>
  <c r="I288" i="1"/>
  <c r="I489" i="1"/>
  <c r="I701" i="1"/>
  <c r="I132" i="1"/>
  <c r="I522" i="1"/>
  <c r="I312" i="1"/>
  <c r="I585" i="1"/>
  <c r="I651" i="1"/>
  <c r="I456" i="1"/>
  <c r="I1116" i="1"/>
  <c r="I79" i="1"/>
  <c r="I534" i="1"/>
  <c r="I328" i="1"/>
  <c r="I490" i="1"/>
  <c r="I262" i="1"/>
  <c r="I632" i="1"/>
  <c r="I788" i="1"/>
  <c r="I506" i="1"/>
  <c r="I1195" i="1"/>
  <c r="I345" i="1"/>
  <c r="I56" i="1"/>
  <c r="I346" i="1"/>
  <c r="I633" i="1"/>
  <c r="I634" i="1"/>
  <c r="I507" i="1"/>
  <c r="I972" i="1"/>
  <c r="I31" i="1"/>
  <c r="I888" i="1"/>
  <c r="I302" i="1"/>
  <c r="I719" i="1"/>
  <c r="I273" i="1"/>
  <c r="I649" i="1"/>
  <c r="I596" i="1"/>
  <c r="I670" i="1"/>
  <c r="I604" i="1"/>
  <c r="I160" i="1"/>
  <c r="I378" i="1"/>
  <c r="I172" i="1"/>
  <c r="I317" i="1"/>
  <c r="I520" i="1"/>
  <c r="I793" i="1"/>
  <c r="I794" i="1"/>
  <c r="I399" i="1"/>
  <c r="I206" i="1"/>
  <c r="I400" i="1"/>
  <c r="I180" i="1"/>
  <c r="I181" i="1"/>
  <c r="I130" i="1"/>
  <c r="I318" i="1"/>
  <c r="I319" i="1"/>
  <c r="I274" i="1"/>
  <c r="I795" i="1"/>
  <c r="I55" i="1"/>
  <c r="I239" i="1"/>
  <c r="I401" i="1"/>
  <c r="I402" i="1"/>
  <c r="I521" i="1"/>
  <c r="I240" i="1"/>
  <c r="I583" i="1"/>
  <c r="I647" i="1"/>
  <c r="I928" i="1"/>
  <c r="I67" i="1"/>
  <c r="I298" i="1"/>
  <c r="I751" i="1"/>
  <c r="I142" i="1"/>
  <c r="I681" i="1"/>
  <c r="I428" i="1"/>
  <c r="I197" i="1"/>
  <c r="I556" i="1"/>
  <c r="I143" i="1"/>
  <c r="I111" i="1"/>
  <c r="I682" i="1"/>
  <c r="I73" i="1"/>
  <c r="I74" i="1"/>
  <c r="I68" i="1"/>
  <c r="I198" i="1"/>
  <c r="I261" i="1"/>
  <c r="I337" i="1"/>
  <c r="I557" i="1"/>
  <c r="I26" i="1"/>
  <c r="I683" i="1"/>
  <c r="I558" i="1"/>
  <c r="I196" i="1"/>
  <c r="I1139" i="1"/>
  <c r="I625" i="1"/>
  <c r="I71" i="1"/>
  <c r="I194" i="1"/>
  <c r="I333" i="1"/>
  <c r="I64" i="1"/>
  <c r="I590" i="1"/>
  <c r="I470" i="1"/>
  <c r="I72" i="1"/>
  <c r="I219" i="1"/>
  <c r="I65" i="1"/>
  <c r="I334" i="1"/>
  <c r="I910" i="1"/>
  <c r="I591" i="1"/>
  <c r="I50" i="1"/>
  <c r="I1200" i="1"/>
  <c r="I471" i="1"/>
  <c r="I991" i="1"/>
  <c r="I472" i="1"/>
  <c r="I289" i="1"/>
  <c r="I731" i="1"/>
  <c r="I1202" i="1"/>
  <c r="I220" i="1"/>
  <c r="I732" i="1"/>
  <c r="I592" i="1"/>
  <c r="I37" i="1"/>
  <c r="I51" i="1"/>
  <c r="I473" i="1"/>
  <c r="I733" i="1"/>
  <c r="I419" i="1"/>
  <c r="I734" i="1"/>
  <c r="I593" i="1"/>
  <c r="I594" i="1"/>
  <c r="I474" i="1"/>
  <c r="I290" i="1"/>
  <c r="I595" i="1"/>
  <c r="I335" i="1"/>
  <c r="I420" i="1"/>
  <c r="I66" i="1"/>
  <c r="I336" i="1"/>
  <c r="I126" i="1"/>
  <c r="I748" i="1"/>
  <c r="I765" i="1"/>
  <c r="I236" i="1"/>
  <c r="I242" i="1"/>
  <c r="I517" i="1"/>
  <c r="I281" i="1"/>
  <c r="I518" i="1"/>
  <c r="I360" i="1"/>
  <c r="I959" i="1"/>
  <c r="I803" i="1"/>
  <c r="I264" i="1"/>
  <c r="I384" i="1"/>
  <c r="I120" i="1"/>
  <c r="I1292" i="1"/>
  <c r="I997" i="1"/>
  <c r="I546" i="1"/>
  <c r="I547" i="1"/>
  <c r="I548" i="1"/>
  <c r="I825" i="1"/>
  <c r="I549" i="1"/>
  <c r="I826" i="1"/>
  <c r="I429" i="1"/>
  <c r="I673" i="1"/>
  <c r="I2" i="1"/>
  <c r="I998" i="1"/>
  <c r="I35" i="1"/>
  <c r="I999" i="1"/>
  <c r="I550" i="1"/>
  <c r="I1000" i="1"/>
  <c r="I551" i="1"/>
  <c r="I1099" i="1"/>
  <c r="I674" i="1"/>
  <c r="I340" i="1"/>
  <c r="I201" i="1"/>
  <c r="I385" i="1"/>
  <c r="I430" i="1"/>
  <c r="I431" i="1"/>
  <c r="I341" i="1"/>
  <c r="I1001" i="1"/>
  <c r="I303" i="1"/>
  <c r="I304" i="1"/>
  <c r="I1205" i="1"/>
  <c r="I265" i="1"/>
  <c r="I386" i="1"/>
  <c r="I432" i="1"/>
  <c r="I1002" i="1"/>
  <c r="I552" i="1"/>
  <c r="I491" i="1"/>
  <c r="I266" i="1"/>
  <c r="I342" i="1"/>
  <c r="I267" i="1"/>
  <c r="I433" i="1"/>
  <c r="I492" i="1"/>
  <c r="I343" i="1"/>
  <c r="I577" i="1"/>
  <c r="I295" i="1"/>
  <c r="I475" i="1"/>
  <c r="I892" i="1"/>
  <c r="I476" i="1"/>
  <c r="I587" i="1"/>
  <c r="I374" i="1"/>
  <c r="I296" i="1"/>
  <c r="I968" i="1"/>
  <c r="I107" i="1"/>
  <c r="I842" i="1"/>
  <c r="I617" i="1"/>
  <c r="I752" i="1"/>
  <c r="I843" i="1"/>
  <c r="I618" i="1"/>
  <c r="I921" i="1"/>
  <c r="I619" i="1"/>
  <c r="I397" i="1"/>
  <c r="I1105" i="1"/>
  <c r="I620" i="1"/>
  <c r="I320" i="1"/>
  <c r="I503" i="1"/>
  <c r="I158" i="1"/>
  <c r="I753" i="1"/>
  <c r="I844" i="1"/>
  <c r="I138" i="1"/>
  <c r="I1106" i="1"/>
  <c r="I563" i="1"/>
  <c r="I621" i="1"/>
  <c r="I110" i="1"/>
  <c r="I504" i="1"/>
  <c r="I321" i="1"/>
  <c r="I83" i="1"/>
  <c r="I1050" i="1"/>
  <c r="I356" i="1"/>
  <c r="I1090" i="1"/>
  <c r="I702" i="1"/>
  <c r="I364" i="1"/>
  <c r="I570" i="1"/>
  <c r="I365" i="1"/>
  <c r="I1217" i="1"/>
  <c r="I366" i="1"/>
  <c r="I856" i="1"/>
  <c r="I703" i="1"/>
  <c r="I408" i="1"/>
  <c r="I926" i="1"/>
  <c r="I223" i="1"/>
  <c r="I571" i="1"/>
  <c r="I630" i="1"/>
  <c r="I457" i="1"/>
  <c r="I458" i="1"/>
  <c r="I459" i="1"/>
  <c r="I173" i="1"/>
  <c r="I29" i="1"/>
  <c r="I47" i="1"/>
  <c r="I224" i="1"/>
  <c r="I367" i="1"/>
  <c r="I764" i="1"/>
  <c r="I704" i="1"/>
  <c r="I927" i="1"/>
  <c r="I1016" i="1"/>
  <c r="I368" i="1"/>
  <c r="I369" i="1"/>
  <c r="I857" i="1"/>
  <c r="I460" i="1"/>
  <c r="I461" i="1"/>
  <c r="I705" i="1"/>
  <c r="I858" i="1"/>
  <c r="I859" i="1"/>
  <c r="I1017" i="1"/>
  <c r="I706" i="1"/>
  <c r="I860" i="1"/>
  <c r="I707" i="1"/>
  <c r="I370" i="1"/>
  <c r="I708" i="1"/>
  <c r="I709" i="1"/>
  <c r="I710" i="1"/>
  <c r="I1218" i="1"/>
  <c r="I1018" i="1"/>
  <c r="I861" i="1"/>
  <c r="I1265" i="1"/>
  <c r="I981" i="1"/>
  <c r="I1186" i="1"/>
  <c r="I742" i="1"/>
  <c r="I607" i="1"/>
  <c r="I1068" i="1"/>
  <c r="I327" i="1"/>
  <c r="I743" i="1"/>
  <c r="I2107" i="1"/>
  <c r="I1069" i="1"/>
  <c r="I1508" i="1"/>
  <c r="I164" i="1"/>
  <c r="I175" i="1"/>
  <c r="I516" i="1"/>
  <c r="I462" i="1"/>
  <c r="I760" i="1"/>
  <c r="I133" i="1"/>
  <c r="I1199" i="1"/>
  <c r="I527" i="1"/>
  <c r="I1221" i="1"/>
  <c r="I1691" i="1"/>
  <c r="I1617" i="1"/>
  <c r="I1124" i="1"/>
  <c r="I1125" i="1"/>
  <c r="I122" i="1"/>
  <c r="I1126" i="1"/>
  <c r="I775" i="1"/>
  <c r="I528" i="1"/>
  <c r="I307" i="1"/>
  <c r="I1127" i="1"/>
  <c r="I776" i="1"/>
  <c r="I186" i="1"/>
  <c r="I777" i="1"/>
  <c r="I49" i="1"/>
  <c r="I778" i="1"/>
  <c r="I529" i="1"/>
  <c r="I867" i="1"/>
  <c r="I1128" i="1"/>
  <c r="I1022" i="1"/>
  <c r="I530" i="1"/>
  <c r="I187" i="1"/>
  <c r="I531" i="1"/>
  <c r="I645" i="1"/>
  <c r="I532" i="1"/>
  <c r="I1222" i="1"/>
  <c r="I930" i="1"/>
  <c r="I779" i="1"/>
  <c r="I81" i="1"/>
  <c r="I424" i="1"/>
  <c r="I425" i="1"/>
  <c r="I695" i="1"/>
  <c r="I838" i="1"/>
  <c r="I839" i="1"/>
  <c r="I696" i="1"/>
  <c r="I1191" i="1"/>
  <c r="I463" i="1"/>
  <c r="I770" i="1"/>
  <c r="I87" i="1"/>
  <c r="I1761" i="1"/>
  <c r="I726" i="1"/>
  <c r="I167" i="1"/>
  <c r="I48" i="1"/>
  <c r="I217" i="1"/>
  <c r="I1137" i="1"/>
  <c r="I1028" i="1"/>
  <c r="I247" i="1"/>
  <c r="I322" i="1"/>
  <c r="I872" i="1"/>
  <c r="I493" i="1"/>
  <c r="I248" i="1"/>
  <c r="I653" i="1"/>
  <c r="I542" i="1"/>
  <c r="I1231" i="1"/>
  <c r="I1029" i="1"/>
  <c r="I654" i="1"/>
  <c r="I323" i="1"/>
  <c r="I543" i="1"/>
  <c r="I1300" i="1"/>
  <c r="I1232" i="1"/>
  <c r="I324" i="1"/>
  <c r="I937" i="1"/>
  <c r="I325" i="1"/>
  <c r="I1233" i="1"/>
  <c r="I494" i="1"/>
  <c r="I873" i="1"/>
  <c r="I136" i="1"/>
  <c r="I139" i="1"/>
  <c r="I1499" i="1"/>
  <c r="I147" i="1"/>
  <c r="I148" i="1"/>
  <c r="I1103" i="1"/>
  <c r="I785" i="1"/>
  <c r="I1140" i="1"/>
  <c r="I605" i="1"/>
  <c r="I796" i="1"/>
  <c r="I182" i="1"/>
  <c r="I1451" i="1"/>
  <c r="I797" i="1"/>
  <c r="I798" i="1"/>
  <c r="I953" i="1"/>
  <c r="I1303" i="1"/>
  <c r="I293" i="1"/>
  <c r="I403" i="1"/>
  <c r="I362" i="1"/>
  <c r="I183" i="1"/>
  <c r="I606" i="1"/>
  <c r="I799" i="1"/>
  <c r="I363" i="1"/>
  <c r="I1141" i="1"/>
  <c r="I954" i="1"/>
  <c r="I229" i="1"/>
  <c r="I955" i="1"/>
  <c r="I956" i="1"/>
  <c r="I966" i="1"/>
  <c r="I637" i="1"/>
  <c r="I638" i="1"/>
  <c r="I129" i="1"/>
  <c r="I1406" i="1"/>
  <c r="I112" i="1"/>
  <c r="I1027" i="1"/>
  <c r="I671" i="1"/>
  <c r="I672" i="1"/>
  <c r="I894" i="1"/>
  <c r="I339" i="1"/>
  <c r="I213" i="1"/>
  <c r="I214" i="1"/>
  <c r="I1145" i="1"/>
  <c r="I1038" i="1"/>
  <c r="I568" i="1"/>
  <c r="I738" i="1"/>
  <c r="I1039" i="1"/>
  <c r="I1040" i="1"/>
  <c r="I1539" i="1"/>
  <c r="I895" i="1"/>
  <c r="I1238" i="1"/>
  <c r="I1041" i="1"/>
  <c r="I1042" i="1"/>
  <c r="I88" i="1"/>
  <c r="I1304" i="1"/>
  <c r="I1043" i="1"/>
  <c r="I376" i="1"/>
  <c r="I1044" i="1"/>
  <c r="I1305" i="1"/>
  <c r="I1370" i="1"/>
  <c r="I127" i="1"/>
  <c r="I1045" i="1"/>
  <c r="I1046" i="1"/>
  <c r="I1676" i="1"/>
  <c r="I675" i="1"/>
  <c r="I676" i="1"/>
  <c r="I1146" i="1"/>
  <c r="I677" i="1"/>
  <c r="I678" i="1"/>
  <c r="I1371" i="1"/>
  <c r="I679" i="1"/>
  <c r="I1372" i="1"/>
  <c r="I680" i="1"/>
  <c r="I1449" i="1"/>
  <c r="I415" i="1"/>
  <c r="I1047" i="1"/>
  <c r="I1048" i="1"/>
  <c r="I1049" i="1"/>
  <c r="I964" i="1"/>
  <c r="I1051" i="1"/>
  <c r="I1052" i="1"/>
  <c r="I627" i="1"/>
  <c r="I1933" i="1"/>
  <c r="I729" i="1"/>
  <c r="I1129" i="1"/>
  <c r="I1130" i="1"/>
  <c r="I1132" i="1"/>
  <c r="I1133" i="1"/>
  <c r="I92" i="1"/>
  <c r="I1151" i="1"/>
  <c r="I1533" i="1"/>
  <c r="I478" i="1"/>
  <c r="I1445" i="1"/>
  <c r="I579" i="1"/>
  <c r="I389" i="1"/>
  <c r="I690" i="1"/>
  <c r="I1152" i="1"/>
  <c r="I1153" i="1"/>
  <c r="I628" i="1"/>
  <c r="I1307" i="1"/>
  <c r="I1154" i="1"/>
  <c r="I1446" i="1"/>
  <c r="I969" i="1"/>
  <c r="I390" i="1"/>
  <c r="I1308" i="1"/>
  <c r="I749" i="1"/>
  <c r="I1373" i="1"/>
  <c r="I479" i="1"/>
  <c r="I1309" i="1"/>
  <c r="I313" i="1"/>
  <c r="I93" i="1"/>
  <c r="I391" i="1"/>
  <c r="I629" i="1"/>
  <c r="I1374" i="1"/>
  <c r="I1155" i="1"/>
  <c r="I1156" i="1"/>
  <c r="I763" i="1"/>
  <c r="I495" i="1"/>
  <c r="I1190" i="1"/>
  <c r="I935" i="1"/>
  <c r="I1201" i="1"/>
  <c r="I1407" i="1"/>
  <c r="I878" i="1"/>
  <c r="I815" i="1"/>
  <c r="I1237" i="1"/>
  <c r="I835" i="1"/>
  <c r="I836" i="1"/>
  <c r="I442" i="1"/>
  <c r="I1057" i="1"/>
  <c r="I30" i="1"/>
  <c r="I1244" i="1"/>
  <c r="I1442" i="1"/>
  <c r="I1529" i="1"/>
  <c r="I1530" i="1"/>
  <c r="I755" i="1"/>
  <c r="I1160" i="1"/>
  <c r="I536" i="1"/>
  <c r="I974" i="1"/>
  <c r="I644" i="1"/>
  <c r="I1245" i="1"/>
  <c r="I1596" i="1"/>
  <c r="I1375" i="1"/>
  <c r="I443" i="1"/>
  <c r="I537" i="1"/>
  <c r="I159" i="1"/>
  <c r="I294" i="1"/>
  <c r="I121" i="1"/>
  <c r="I538" i="1"/>
  <c r="I756" i="1"/>
  <c r="I1597" i="1"/>
  <c r="I1896" i="1"/>
  <c r="I1310" i="1"/>
  <c r="I827" i="1"/>
  <c r="I980" i="1"/>
  <c r="I1439" i="1"/>
  <c r="I1440" i="1"/>
  <c r="I847" i="1"/>
  <c r="I848" i="1"/>
  <c r="I849" i="1"/>
  <c r="I46" i="1"/>
  <c r="I82" i="1"/>
  <c r="I1311" i="1"/>
  <c r="I982" i="1"/>
  <c r="I452" i="1"/>
  <c r="I500" i="1"/>
  <c r="I308" i="1"/>
  <c r="I597" i="1"/>
  <c r="I407" i="1"/>
  <c r="I501" i="1"/>
  <c r="I1312" i="1"/>
  <c r="I1313" i="1"/>
  <c r="I767" i="1"/>
  <c r="I338" i="1"/>
  <c r="I78" i="1"/>
  <c r="I1165" i="1"/>
  <c r="I453" i="1"/>
  <c r="I914" i="1"/>
  <c r="I720" i="1"/>
  <c r="I915" i="1"/>
  <c r="I850" i="1"/>
  <c r="I983" i="1"/>
  <c r="I371" i="1"/>
  <c r="I372" i="1"/>
  <c r="I1166" i="1"/>
  <c r="I1167" i="1"/>
  <c r="I916" i="1"/>
  <c r="I1525" i="1"/>
  <c r="I499" i="1"/>
  <c r="I768" i="1"/>
  <c r="I1594" i="1"/>
  <c r="I984" i="1"/>
  <c r="I1441" i="1"/>
  <c r="I1376" i="1"/>
  <c r="I851" i="1"/>
  <c r="I1741" i="1"/>
  <c r="I728" i="1"/>
  <c r="I1546" i="1"/>
  <c r="I1463" i="1"/>
  <c r="I524" i="1"/>
  <c r="I230" i="1"/>
  <c r="I1341" i="1"/>
  <c r="I1350" i="1"/>
  <c r="I540" i="1"/>
  <c r="I911" i="1"/>
  <c r="I553" i="1"/>
  <c r="I1522" i="1"/>
  <c r="I1377" i="1"/>
  <c r="I1378" i="1"/>
  <c r="I226" i="1"/>
  <c r="I252" i="1"/>
  <c r="I13" i="1"/>
  <c r="I564" i="1"/>
  <c r="I780" i="1"/>
  <c r="I381" i="1"/>
  <c r="I664" i="1"/>
  <c r="I1652" i="1"/>
  <c r="I1438" i="1"/>
  <c r="I1379" i="1"/>
  <c r="I1653" i="1"/>
  <c r="I781" i="1"/>
  <c r="I89" i="1"/>
  <c r="I464" i="1"/>
  <c r="I782" i="1"/>
  <c r="I697" i="1"/>
  <c r="I1111" i="1"/>
  <c r="I967" i="1"/>
  <c r="I1070" i="1"/>
  <c r="I1003" i="1"/>
  <c r="I1172" i="1"/>
  <c r="I237" i="1"/>
  <c r="I622" i="1"/>
  <c r="I925" i="1"/>
  <c r="I1004" i="1"/>
  <c r="I868" i="1"/>
  <c r="I1432" i="1"/>
  <c r="I1433" i="1"/>
  <c r="I1434" i="1"/>
  <c r="I1435" i="1"/>
  <c r="I1649" i="1"/>
  <c r="I1173" i="1"/>
  <c r="I1436" i="1"/>
  <c r="I176" i="1"/>
  <c r="I1598" i="1"/>
  <c r="I1019" i="1"/>
  <c r="I1455" i="1"/>
  <c r="I1456" i="1"/>
  <c r="I446" i="1"/>
  <c r="I1457" i="1"/>
  <c r="I199" i="1"/>
  <c r="I533" i="1"/>
  <c r="I741" i="1"/>
  <c r="I1599" i="1"/>
  <c r="I1462" i="1"/>
  <c r="I1469" i="1"/>
  <c r="I800" i="1"/>
  <c r="I99" i="1"/>
  <c r="I1646" i="1"/>
  <c r="I801" i="1"/>
  <c r="I802" i="1"/>
  <c r="I125" i="1"/>
  <c r="I686" i="1"/>
  <c r="I222" i="1"/>
  <c r="I1316" i="1"/>
  <c r="I1765" i="1"/>
  <c r="I447" i="1"/>
  <c r="I1515" i="1"/>
  <c r="I1647" i="1"/>
  <c r="I874" i="1"/>
  <c r="I1177" i="1"/>
  <c r="I1709" i="1"/>
  <c r="I1870" i="1"/>
  <c r="I1710" i="1"/>
  <c r="I1516" i="1"/>
  <c r="I1711" i="1"/>
  <c r="I1178" i="1"/>
  <c r="I1380" i="1"/>
  <c r="I1766" i="1"/>
  <c r="I581" i="1"/>
  <c r="I1430" i="1"/>
  <c r="I43" i="1"/>
  <c r="I1381" i="1"/>
  <c r="I1083" i="1"/>
  <c r="I687" i="1"/>
  <c r="I1382" i="1"/>
  <c r="I1084" i="1"/>
  <c r="I1712" i="1"/>
  <c r="I1578" i="1"/>
  <c r="I1085" i="1"/>
  <c r="I1517" i="1"/>
  <c r="I309" i="1"/>
  <c r="I688" i="1"/>
  <c r="I1518" i="1"/>
  <c r="I1532" i="1"/>
  <c r="I253" i="1"/>
  <c r="I1453" i="1"/>
  <c r="I1120" i="1"/>
  <c r="I1131" i="1"/>
  <c r="I723" i="1"/>
  <c r="I976" i="1"/>
  <c r="I1513" i="1"/>
  <c r="I882" i="1"/>
  <c r="I1514" i="1"/>
  <c r="I883" i="1"/>
  <c r="I885" i="1"/>
  <c r="I886" i="1"/>
  <c r="I1184" i="1"/>
  <c r="I698" i="1"/>
  <c r="I887" i="1"/>
  <c r="I884" i="1"/>
  <c r="I642" i="1"/>
  <c r="I1259" i="1"/>
  <c r="I141" i="1"/>
  <c r="I1734" i="1"/>
  <c r="I1659" i="1"/>
  <c r="I665" i="1"/>
  <c r="I1602" i="1"/>
  <c r="I1603" i="1"/>
  <c r="I1207" i="1"/>
  <c r="I396" i="1"/>
  <c r="I1553" i="1"/>
  <c r="I1742" i="1"/>
  <c r="I1612" i="1"/>
  <c r="I1613" i="1"/>
  <c r="I818" i="1"/>
  <c r="I1383" i="1"/>
  <c r="I1640" i="1"/>
  <c r="I712" i="1"/>
  <c r="I1803" i="1"/>
  <c r="I331" i="1"/>
  <c r="I941" i="1"/>
  <c r="I893" i="1"/>
  <c r="I1854" i="1"/>
  <c r="I393" i="1"/>
  <c r="I819" i="1"/>
  <c r="I392" i="1"/>
  <c r="I1252" i="1"/>
  <c r="I1020" i="1"/>
  <c r="I426" i="1"/>
  <c r="I837" i="1"/>
  <c r="I207" i="1"/>
  <c r="I786" i="1"/>
  <c r="I1224" i="1"/>
  <c r="I834" i="1"/>
  <c r="I1024" i="1"/>
  <c r="I1384" i="1"/>
  <c r="I1100" i="1"/>
  <c r="I1189" i="1"/>
  <c r="I1688" i="1"/>
  <c r="I1572" i="1"/>
  <c r="I1025" i="1"/>
  <c r="I762" i="1"/>
  <c r="I1253" i="1"/>
  <c r="I1055" i="1"/>
  <c r="I140" i="1"/>
  <c r="I1860" i="1"/>
  <c r="I1212" i="1"/>
  <c r="I631" i="1"/>
  <c r="I1719" i="1"/>
  <c r="I1142" i="1"/>
  <c r="I1720" i="1"/>
  <c r="I417" i="1"/>
  <c r="I1721" i="1"/>
  <c r="I1542" i="1"/>
  <c r="I929" i="1"/>
  <c r="I59" i="1"/>
  <c r="I1289" i="1"/>
  <c r="I1477" i="1"/>
  <c r="I1733" i="1"/>
  <c r="I567" i="1"/>
  <c r="I436" i="1"/>
  <c r="I435" i="1"/>
  <c r="I113" i="1"/>
  <c r="I1091" i="1"/>
  <c r="I1616" i="1"/>
  <c r="I437" i="1"/>
  <c r="I669" i="1"/>
  <c r="I573" i="1"/>
  <c r="I1506" i="1"/>
  <c r="I1254" i="1"/>
  <c r="I1030" i="1"/>
  <c r="I481" i="1"/>
  <c r="I907" i="1"/>
  <c r="I1632" i="1"/>
  <c r="I845" i="1"/>
  <c r="I1107" i="1"/>
  <c r="I406" i="1"/>
  <c r="I574" i="1"/>
  <c r="I1385" i="1"/>
  <c r="I846" i="1"/>
  <c r="I1031" i="1"/>
  <c r="I10" i="1"/>
  <c r="I773" i="1"/>
  <c r="I727" i="1"/>
  <c r="I965" i="1"/>
  <c r="I1108" i="1"/>
  <c r="I1109" i="1"/>
  <c r="I1752" i="1"/>
  <c r="I841" i="1"/>
  <c r="I1428" i="1"/>
  <c r="I482" i="1"/>
  <c r="I70" i="1"/>
  <c r="I623" i="1"/>
  <c r="I513" i="1"/>
  <c r="I467" i="1"/>
  <c r="I601" i="1"/>
  <c r="I1793" i="1"/>
  <c r="I656" i="1"/>
  <c r="I657" i="1"/>
  <c r="I609" i="1"/>
  <c r="I1991" i="1"/>
  <c r="I1857" i="1"/>
  <c r="I828" i="1"/>
  <c r="I1555" i="1"/>
  <c r="I610" i="1"/>
  <c r="I1250" i="1"/>
  <c r="I1185" i="1"/>
  <c r="I541" i="1"/>
  <c r="I1960" i="1"/>
  <c r="I468" i="1"/>
  <c r="I1912" i="1"/>
  <c r="I1037" i="1"/>
  <c r="I1319" i="1"/>
  <c r="I1962" i="1"/>
  <c r="I589" i="1"/>
  <c r="I1115" i="1"/>
  <c r="I1823" i="1"/>
  <c r="I1963" i="1"/>
  <c r="I866" i="1"/>
  <c r="I1824" i="1"/>
  <c r="I497" i="1"/>
  <c r="I498" i="1"/>
  <c r="I854" i="1"/>
  <c r="I90" i="1"/>
  <c r="I598" i="1"/>
  <c r="I790" i="1"/>
  <c r="I744" i="1"/>
  <c r="I1258" i="1"/>
  <c r="I1615" i="1"/>
  <c r="I373" i="1"/>
  <c r="I91" i="1"/>
  <c r="I745" i="1"/>
  <c r="I1993" i="1"/>
  <c r="I917" i="1"/>
  <c r="I218" i="1"/>
  <c r="I1351" i="1"/>
  <c r="I684" i="1"/>
  <c r="I685" i="1"/>
  <c r="I784" i="1"/>
  <c r="I1095" i="1"/>
  <c r="I783" i="1"/>
  <c r="I1023" i="1"/>
  <c r="I960" i="1"/>
  <c r="I789" i="1"/>
  <c r="I713" i="1"/>
  <c r="I168" i="1"/>
  <c r="I1386" i="1"/>
  <c r="I714" i="1"/>
  <c r="I1387" i="1"/>
  <c r="I1732" i="1"/>
  <c r="I804" i="1"/>
  <c r="I526" i="1"/>
  <c r="I165" i="1"/>
  <c r="I715" i="1"/>
  <c r="I412" i="1"/>
  <c r="I805" i="1"/>
  <c r="I330" i="1"/>
  <c r="I413" i="1"/>
  <c r="I1563" i="1"/>
  <c r="I1320" i="1"/>
  <c r="I924" i="1"/>
  <c r="I875" i="1"/>
  <c r="I1260" i="1"/>
  <c r="I876" i="1"/>
  <c r="I11" i="1"/>
  <c r="I869" i="1"/>
  <c r="I989" i="1"/>
  <c r="I1388" i="1"/>
  <c r="I716" i="1"/>
  <c r="I483" i="1"/>
  <c r="I1134" i="1"/>
  <c r="I655" i="1"/>
  <c r="I652" i="1"/>
  <c r="I806" i="1"/>
  <c r="I877" i="1"/>
  <c r="I717" i="1"/>
  <c r="I807" i="1"/>
  <c r="I1321" i="1"/>
  <c r="I1198" i="1"/>
  <c r="I718" i="1"/>
  <c r="I569" i="1"/>
  <c r="I1903" i="1"/>
  <c r="I380" i="1"/>
  <c r="I987" i="1"/>
  <c r="I1135" i="1"/>
  <c r="I808" i="1"/>
  <c r="I272" i="1"/>
  <c r="I990" i="1"/>
  <c r="I923" i="1"/>
  <c r="I811" i="1"/>
  <c r="I931" i="1"/>
  <c r="I932" i="1"/>
  <c r="I1183" i="1"/>
  <c r="I1203" i="1"/>
  <c r="I1561" i="1"/>
  <c r="I757" i="1"/>
  <c r="I2048" i="1"/>
  <c r="I1562" i="1"/>
  <c r="I1496" i="1"/>
  <c r="I280" i="1"/>
  <c r="I1863" i="1"/>
  <c r="I1345" i="1"/>
  <c r="I658" i="1"/>
  <c r="I810" i="1"/>
  <c r="I1143" i="1"/>
  <c r="I398" i="1"/>
  <c r="I1264" i="1"/>
  <c r="I1722" i="1"/>
  <c r="I829" i="1"/>
  <c r="I291" i="1"/>
  <c r="I545" i="1"/>
  <c r="I830" i="1"/>
  <c r="I149" i="1"/>
  <c r="I1262" i="1"/>
  <c r="I1424" i="1"/>
  <c r="I766" i="1"/>
  <c r="I1723" i="1"/>
  <c r="I821" i="1"/>
  <c r="I1656" i="1"/>
  <c r="I831" i="1"/>
  <c r="I832" i="1"/>
  <c r="I2151" i="1"/>
  <c r="I822" i="1"/>
  <c r="I833" i="1"/>
  <c r="I9" i="1"/>
  <c r="I1263" i="1"/>
  <c r="I891" i="1"/>
  <c r="I1144" i="1"/>
  <c r="I1206" i="1"/>
  <c r="I162" i="1"/>
  <c r="I2044" i="1"/>
  <c r="I1657" i="1"/>
  <c r="I1255" i="1"/>
  <c r="I445" i="1"/>
  <c r="I2173" i="1"/>
  <c r="I897" i="1"/>
  <c r="I1005" i="1"/>
  <c r="I1713" i="1"/>
  <c r="I561" i="1"/>
  <c r="I405" i="1"/>
  <c r="I1714" i="1"/>
  <c r="I1800" i="1"/>
  <c r="I864" i="1"/>
  <c r="I746" i="1"/>
  <c r="I1067" i="1"/>
  <c r="I1210" i="1"/>
  <c r="I787" i="1"/>
  <c r="I901" i="1"/>
  <c r="I5" i="1"/>
  <c r="I1601" i="1"/>
  <c r="I1148" i="1"/>
  <c r="I1794" i="1"/>
  <c r="I600" i="1"/>
  <c r="I42" i="1"/>
  <c r="I944" i="1"/>
  <c r="I1149" i="1"/>
  <c r="I1267" i="1"/>
  <c r="I902" i="1"/>
  <c r="I945" i="1"/>
  <c r="I1756" i="1"/>
  <c r="I418" i="1"/>
  <c r="I946" i="1"/>
  <c r="I1492" i="1"/>
  <c r="I943" i="1"/>
  <c r="I1834" i="1"/>
  <c r="I1795" i="1"/>
  <c r="I25" i="1"/>
  <c r="I1241" i="1"/>
  <c r="I814" i="1"/>
  <c r="I934" i="1"/>
  <c r="I735" i="1"/>
  <c r="I137" i="1"/>
  <c r="I957" i="1"/>
  <c r="I1159" i="1"/>
  <c r="I1272" i="1"/>
  <c r="I1011" i="1"/>
  <c r="I862" i="1"/>
  <c r="I855" i="1"/>
  <c r="I1012" i="1"/>
  <c r="I1013" i="1"/>
  <c r="I2208" i="1"/>
  <c r="I1556" i="1"/>
  <c r="I241" i="1"/>
  <c r="I942" i="1"/>
  <c r="I6" i="1"/>
  <c r="I1353" i="1"/>
  <c r="I582" i="1"/>
  <c r="I1421" i="1"/>
  <c r="I1276" i="1"/>
  <c r="I544" i="1"/>
  <c r="I1694" i="1"/>
  <c r="I1086" i="1"/>
  <c r="I1220" i="1"/>
  <c r="I2222" i="1"/>
  <c r="I1695" i="1"/>
  <c r="I1696" i="1"/>
  <c r="I1087" i="1"/>
  <c r="I1648" i="1"/>
  <c r="I2082" i="1"/>
  <c r="I1021" i="1"/>
  <c r="I28" i="1"/>
  <c r="I1088" i="1"/>
  <c r="I1697" i="1"/>
  <c r="I3" i="1"/>
  <c r="I1072" i="1"/>
  <c r="I299" i="1"/>
  <c r="I1219" i="1"/>
  <c r="I329" i="1"/>
  <c r="I1698" i="1"/>
  <c r="I1073" i="1"/>
  <c r="I2083" i="1"/>
  <c r="I1074" i="1"/>
  <c r="I1273" i="1"/>
  <c r="I1075" i="1"/>
  <c r="I1274" i="1"/>
  <c r="I1076" i="1"/>
  <c r="I1077" i="1"/>
  <c r="I2223" i="1"/>
  <c r="I1422" i="1"/>
  <c r="I1275" i="1"/>
  <c r="I1078" i="1"/>
  <c r="I1389" i="1"/>
  <c r="I1277" i="1"/>
  <c r="I1693" i="1"/>
  <c r="I1323" i="1"/>
  <c r="I1089" i="1"/>
  <c r="I184" i="1"/>
  <c r="I659" i="1"/>
  <c r="I1699" i="1"/>
  <c r="I1354" i="1"/>
  <c r="I1390" i="1"/>
  <c r="I1079" i="1"/>
  <c r="I913" i="1"/>
  <c r="I1753" i="1"/>
  <c r="I1489" i="1"/>
  <c r="I1490" i="1"/>
  <c r="I1423" i="1"/>
  <c r="I1426" i="1"/>
  <c r="I1346" i="1"/>
  <c r="I1447" i="1"/>
  <c r="I1348" i="1"/>
  <c r="I1010" i="1"/>
  <c r="I1487" i="1"/>
  <c r="I448" i="1"/>
  <c r="I1747" i="1"/>
  <c r="I1420" i="1"/>
  <c r="I2145" i="1"/>
  <c r="I1397" i="1"/>
  <c r="I586" i="1"/>
  <c r="I1225" i="1"/>
  <c r="I1587" i="1"/>
  <c r="I1484" i="1"/>
  <c r="I268" i="1"/>
  <c r="I314" i="1"/>
  <c r="I1485" i="1"/>
  <c r="I1480" i="1"/>
  <c r="I1551" i="1"/>
  <c r="I1481" i="1"/>
  <c r="I635" i="1"/>
  <c r="I1032" i="1"/>
  <c r="I1934" i="1"/>
  <c r="I227" i="1"/>
  <c r="I1280" i="1"/>
  <c r="I816" i="1"/>
  <c r="I34" i="1"/>
  <c r="I1552" i="1"/>
  <c r="I1234" i="1"/>
  <c r="I1235" i="1"/>
  <c r="I636" i="1"/>
  <c r="I1169" i="1"/>
  <c r="I1486" i="1"/>
  <c r="I1226" i="1"/>
  <c r="I1495" i="1"/>
  <c r="I1247" i="1"/>
  <c r="I961" i="1"/>
  <c r="I975" i="1"/>
  <c r="I1582" i="1"/>
  <c r="I1419" i="1"/>
  <c r="I1583" i="1"/>
  <c r="I1326" i="1"/>
  <c r="I1236" i="1"/>
  <c r="I881" i="1"/>
  <c r="I1281" i="1"/>
  <c r="I1545" i="1"/>
  <c r="I1033" i="1"/>
  <c r="I1282" i="1"/>
  <c r="I1096" i="1"/>
  <c r="I1964" i="1"/>
  <c r="I1288" i="1"/>
  <c r="I1634" i="1"/>
  <c r="I1327" i="1"/>
  <c r="I1954" i="1"/>
  <c r="I1355" i="1"/>
  <c r="I1635" i="1"/>
  <c r="I1543" i="1"/>
  <c r="I1636" i="1"/>
  <c r="I511" i="1"/>
  <c r="I1176" i="1"/>
  <c r="I1101" i="1"/>
  <c r="I1544" i="1"/>
  <c r="I1637" i="1"/>
  <c r="I1478" i="1"/>
  <c r="I737" i="1"/>
  <c r="I1418" i="1"/>
  <c r="I889" i="1"/>
  <c r="I512" i="1"/>
  <c r="I379" i="1"/>
  <c r="I1638" i="1"/>
  <c r="I1328" i="1"/>
  <c r="I1479" i="1"/>
  <c r="I1114" i="1"/>
  <c r="I1590" i="1"/>
  <c r="I1188" i="1"/>
  <c r="I1642" i="1"/>
  <c r="I292" i="1"/>
  <c r="I1591" i="1"/>
  <c r="I361" i="1"/>
  <c r="I1239" i="1"/>
  <c r="I1630" i="1"/>
  <c r="I1677" i="1"/>
  <c r="I1537" i="1"/>
  <c r="I1538" i="1"/>
  <c r="I1284" i="1"/>
  <c r="I1678" i="1"/>
  <c r="I1631" i="1"/>
  <c r="I1329" i="1"/>
  <c r="I1679" i="1"/>
  <c r="I1476" i="1"/>
  <c r="I1330" i="1"/>
  <c r="I315" i="1"/>
  <c r="I1633" i="1"/>
  <c r="I1285" i="1"/>
  <c r="I1498" i="1"/>
  <c r="I1935" i="1"/>
  <c r="I1565" i="1"/>
  <c r="I1703" i="1"/>
  <c r="I1755" i="1"/>
  <c r="I1715" i="1"/>
  <c r="I256" i="1"/>
  <c r="I1535" i="1"/>
  <c r="I992" i="1"/>
  <c r="I1725" i="1"/>
  <c r="I1576" i="1"/>
  <c r="I1332" i="1"/>
  <c r="I1669" i="1"/>
  <c r="I1286" i="1"/>
  <c r="I1577" i="1"/>
  <c r="I852" i="1"/>
  <c r="I2185" i="1"/>
  <c r="I1626" i="1"/>
  <c r="I1670" i="1"/>
  <c r="I1534" i="1"/>
  <c r="I668" i="1"/>
  <c r="I1671" i="1"/>
  <c r="I993" i="1"/>
  <c r="I1726" i="1"/>
  <c r="I588" i="1"/>
  <c r="I747" i="1"/>
  <c r="I2040" i="1"/>
  <c r="I994" i="1"/>
  <c r="I1536" i="1"/>
  <c r="I348" i="1"/>
  <c r="I1417" i="1"/>
  <c r="I1331" i="1"/>
  <c r="I1830" i="1"/>
  <c r="I853" i="1"/>
  <c r="I900" i="1"/>
  <c r="I1672" i="1"/>
  <c r="I1831" i="1"/>
  <c r="I1627" i="1"/>
  <c r="I2018" i="1"/>
  <c r="I1907" i="1"/>
  <c r="I455" i="1"/>
  <c r="I1908" i="1"/>
  <c r="I1475" i="1"/>
  <c r="I454" i="1"/>
  <c r="I1391" i="1"/>
  <c r="I349" i="1"/>
  <c r="I1299" i="1"/>
  <c r="I1558" i="1"/>
  <c r="I572" i="1"/>
  <c r="I1437" i="1"/>
  <c r="I1298" i="1"/>
  <c r="I1683" i="1"/>
  <c r="I1614" i="1"/>
  <c r="I1610" i="1"/>
  <c r="I1655" i="1"/>
  <c r="I1356" i="1"/>
  <c r="I1758" i="1"/>
  <c r="I1620" i="1"/>
  <c r="I1414" i="1"/>
  <c r="I1901" i="1"/>
  <c r="I1240" i="1"/>
  <c r="I905" i="1"/>
  <c r="I1472" i="1"/>
  <c r="I1621" i="1"/>
  <c r="I1473" i="1"/>
  <c r="I1415" i="1"/>
  <c r="I1972" i="1"/>
  <c r="I1471" i="1"/>
  <c r="I750" i="1"/>
  <c r="I1622" i="1"/>
  <c r="I1474" i="1"/>
  <c r="I1416" i="1"/>
  <c r="I1531" i="1"/>
  <c r="I906" i="1"/>
  <c r="I1883" i="1"/>
  <c r="I1094" i="1"/>
  <c r="I1333" i="1"/>
  <c r="I1187" i="1"/>
  <c r="I1660" i="1"/>
  <c r="I1413" i="1"/>
  <c r="I103" i="1"/>
  <c r="I1788" i="1"/>
  <c r="I1117" i="1"/>
  <c r="I1357" i="1"/>
  <c r="I104" i="1"/>
  <c r="I1997" i="1"/>
  <c r="I1716" i="1"/>
  <c r="I1663" i="1"/>
  <c r="I231" i="1"/>
  <c r="I1358" i="1"/>
  <c r="I109" i="1"/>
  <c r="I1118" i="1"/>
  <c r="I1412" i="1"/>
  <c r="I1773" i="1"/>
  <c r="I1748" i="1"/>
  <c r="I1708" i="1"/>
  <c r="I8" i="1"/>
  <c r="I480" i="1"/>
  <c r="I1571" i="1"/>
  <c r="I1527" i="1"/>
  <c r="I1411" i="1"/>
  <c r="I1528" i="1"/>
  <c r="I1006" i="1"/>
  <c r="I1754" i="1"/>
  <c r="I1429" i="1"/>
  <c r="I648" i="1"/>
  <c r="I1692" i="1"/>
  <c r="I580" i="1"/>
  <c r="I1816" i="1"/>
  <c r="I1408" i="1"/>
  <c r="I1524" i="1"/>
  <c r="I1066" i="1"/>
  <c r="I484" i="1"/>
  <c r="I1654" i="1"/>
  <c r="I2078" i="1"/>
  <c r="I1064" i="1"/>
  <c r="I485" i="1"/>
  <c r="I1334" i="1"/>
  <c r="I19" i="1"/>
  <c r="I771" i="1"/>
  <c r="I209" i="1"/>
  <c r="I1781" i="1"/>
  <c r="I486" i="1"/>
  <c r="I870" i="1"/>
  <c r="I487" i="1"/>
  <c r="I22" i="1"/>
  <c r="I1392" i="1"/>
  <c r="I1409" i="1"/>
  <c r="I1749" i="1"/>
  <c r="I611" i="1"/>
  <c r="I1065" i="1"/>
  <c r="I1780" i="1"/>
  <c r="I1704" i="1"/>
  <c r="I2341" i="1"/>
  <c r="I1568" i="1"/>
  <c r="I1493" i="1"/>
  <c r="I1584" i="1"/>
  <c r="I578" i="1"/>
  <c r="I225" i="1"/>
  <c r="I1521" i="1"/>
  <c r="I1523" i="1"/>
  <c r="I661" i="1"/>
  <c r="I1138" i="1"/>
  <c r="I1849" i="1"/>
  <c r="I1775" i="1"/>
  <c r="I662" i="1"/>
  <c r="I663" i="1"/>
  <c r="I1335" i="1"/>
  <c r="I1147" i="1"/>
  <c r="I1589" i="1"/>
  <c r="I1791" i="1"/>
  <c r="I2323" i="1"/>
  <c r="I163" i="1"/>
  <c r="I1807" i="1"/>
  <c r="I1192" i="1"/>
  <c r="I1608" i="1"/>
  <c r="I1193" i="1"/>
  <c r="I2324" i="1"/>
  <c r="I1336" i="1"/>
  <c r="I1194" i="1"/>
  <c r="I1808" i="1"/>
  <c r="I1820" i="1"/>
  <c r="I740" i="1"/>
  <c r="I1875" i="1"/>
  <c r="I1802" i="1"/>
  <c r="I603" i="1"/>
  <c r="I357" i="1"/>
  <c r="I1685" i="1"/>
  <c r="I1768" i="1"/>
  <c r="I156" i="1"/>
  <c r="I1684" i="1"/>
  <c r="I1835" i="1"/>
  <c r="I1836" i="1"/>
  <c r="I1554" i="1"/>
  <c r="I45" i="1"/>
  <c r="I1682" i="1"/>
  <c r="I2047" i="1"/>
  <c r="I1248" i="1"/>
  <c r="I977" i="1"/>
  <c r="I1864" i="1"/>
  <c r="I791" i="1"/>
  <c r="I1867" i="1"/>
  <c r="I1868" i="1"/>
  <c r="I1764" i="1"/>
  <c r="I326" i="1"/>
  <c r="I1798" i="1"/>
  <c r="I1869" i="1"/>
  <c r="I1606" i="1"/>
  <c r="I1737" i="1"/>
  <c r="I1829" i="1"/>
  <c r="I689" i="1"/>
  <c r="I1249" i="1"/>
  <c r="I792" i="1"/>
  <c r="I2035" i="1"/>
  <c r="I973" i="1"/>
  <c r="I1452" i="1"/>
  <c r="I15" i="1"/>
  <c r="I1324" i="1"/>
  <c r="I1681" i="1"/>
  <c r="I1338" i="1"/>
  <c r="I1889" i="1"/>
  <c r="I1890" i="1"/>
  <c r="I1467" i="1"/>
  <c r="I97" i="1"/>
  <c r="I985" i="1"/>
  <c r="I4" i="1"/>
  <c r="I1468" i="1"/>
  <c r="I1891" i="1"/>
  <c r="I761" i="1"/>
  <c r="I1339" i="1"/>
  <c r="I1888" i="1"/>
  <c r="I1644" i="1"/>
  <c r="I986" i="1"/>
  <c r="I865" i="1"/>
  <c r="I1926" i="1"/>
  <c r="I200" i="1"/>
  <c r="I1526" i="1"/>
  <c r="I1113" i="1"/>
  <c r="I898" i="1"/>
  <c r="I1819" i="1"/>
  <c r="I1918" i="1"/>
  <c r="I177" i="1"/>
  <c r="I1729" i="1"/>
  <c r="I1680" i="1"/>
  <c r="I2329" i="1"/>
  <c r="I1512" i="1"/>
  <c r="I908" i="1"/>
  <c r="I1950" i="1"/>
  <c r="I1951" i="1"/>
  <c r="I1092" i="1"/>
  <c r="I20" i="1"/>
  <c r="I1728" i="1"/>
  <c r="I1919" i="1"/>
  <c r="I1917" i="1"/>
  <c r="I1920" i="1"/>
  <c r="I250" i="1"/>
  <c r="I1510" i="1"/>
  <c r="I1158" i="1"/>
  <c r="I1340" i="1"/>
  <c r="I909" i="1"/>
  <c r="I812" i="1"/>
  <c r="I1204" i="1"/>
  <c r="I539" i="1"/>
  <c r="I1325" i="1"/>
  <c r="I1946" i="1"/>
  <c r="I912" i="1"/>
  <c r="I2181" i="1"/>
  <c r="I2182" i="1"/>
  <c r="I1359" i="1"/>
  <c r="I1724" i="1"/>
  <c r="I1757" i="1"/>
  <c r="I1360" i="1"/>
  <c r="I2183" i="1"/>
  <c r="I1569" i="1"/>
  <c r="I899" i="1"/>
  <c r="I2200" i="1"/>
  <c r="I1405" i="1"/>
  <c r="I1718" i="1"/>
  <c r="I948" i="1"/>
  <c r="I2002" i="1"/>
  <c r="I1161" i="1"/>
  <c r="I1783" i="1"/>
  <c r="I1291" i="1"/>
  <c r="I949" i="1"/>
  <c r="I1639" i="1"/>
  <c r="I950" i="1"/>
  <c r="I215" i="1"/>
  <c r="I823" i="1"/>
  <c r="I951" i="1"/>
  <c r="I952" i="1"/>
  <c r="I1162" i="1"/>
  <c r="I1470" i="1"/>
  <c r="I1507" i="1"/>
  <c r="I1461" i="1"/>
  <c r="I1779" i="1"/>
  <c r="I1588" i="1"/>
  <c r="I879" i="1"/>
  <c r="I69" i="1"/>
  <c r="I1845" i="1"/>
  <c r="I2016" i="1"/>
  <c r="I53" i="1"/>
  <c r="I1557" i="1"/>
  <c r="I1053" i="1"/>
  <c r="I1750" i="1"/>
  <c r="I36" i="1"/>
  <c r="I1500" i="1"/>
  <c r="I1104" i="1"/>
  <c r="I60" i="1"/>
  <c r="I1668" i="1"/>
  <c r="I1664" i="1"/>
  <c r="I1458" i="1"/>
  <c r="I2217" i="1"/>
  <c r="I505" i="1"/>
  <c r="I61" i="1"/>
  <c r="I277" i="1"/>
  <c r="I1054" i="1"/>
  <c r="I612" i="1"/>
  <c r="I12" i="1"/>
  <c r="I1209" i="1"/>
  <c r="I502" i="1"/>
  <c r="I174" i="1"/>
  <c r="I1665" i="1"/>
  <c r="I918" i="1"/>
  <c r="I1293" i="1"/>
  <c r="I1501" i="1"/>
  <c r="I1666" i="1"/>
  <c r="I1294" i="1"/>
  <c r="I1502" i="1"/>
  <c r="I1361" i="1"/>
  <c r="I1874" i="1"/>
  <c r="I1840" i="1"/>
  <c r="I477" i="1"/>
  <c r="I2218" i="1"/>
  <c r="I1667" i="1"/>
  <c r="I62" i="1"/>
  <c r="I63" i="1"/>
  <c r="I1503" i="1"/>
  <c r="I562" i="1"/>
  <c r="I2340" i="1"/>
  <c r="I347" i="1"/>
  <c r="I1396" i="1"/>
  <c r="I1157" i="1"/>
  <c r="I1112" i="1"/>
  <c r="I283" i="1"/>
  <c r="I1705" i="1"/>
  <c r="I1706" i="1"/>
  <c r="I1900" i="1"/>
  <c r="I1306" i="1"/>
  <c r="I1784" i="1"/>
  <c r="I1851" i="1"/>
  <c r="I1623" i="1"/>
  <c r="I1770" i="1"/>
  <c r="I1014" i="1"/>
  <c r="I1624" i="1"/>
  <c r="I1743" i="1"/>
  <c r="I1213" i="1"/>
  <c r="I1214" i="1"/>
  <c r="I1886" i="1"/>
  <c r="I1215" i="1"/>
  <c r="I1175" i="1"/>
  <c r="I52" i="1"/>
  <c r="I1216" i="1"/>
  <c r="I1744" i="1"/>
  <c r="I1625" i="1"/>
  <c r="I1769" i="1"/>
  <c r="I1060" i="1"/>
  <c r="I1295" i="1"/>
  <c r="I1061" i="1"/>
  <c r="I1858" i="1"/>
  <c r="I1256" i="1"/>
  <c r="I1062" i="1"/>
  <c r="I1767" i="1"/>
  <c r="I1296" i="1"/>
  <c r="I1063" i="1"/>
  <c r="I1674" i="1"/>
  <c r="I1097" i="1"/>
  <c r="I1098" i="1"/>
  <c r="I1121" i="1"/>
  <c r="I1789" i="1"/>
  <c r="I1689" i="1"/>
  <c r="I1257" i="1"/>
  <c r="I1790" i="1"/>
  <c r="I1690" i="1"/>
  <c r="I1122" i="1"/>
  <c r="I1123" i="1"/>
  <c r="I1297" i="1"/>
  <c r="I423" i="1"/>
  <c r="I1180" i="1"/>
  <c r="I1404" i="1"/>
  <c r="I2117" i="1"/>
  <c r="I2001" i="1"/>
  <c r="I1746" i="1"/>
  <c r="I170" i="1"/>
  <c r="I1832" i="1"/>
  <c r="I769" i="1"/>
  <c r="I2336" i="1"/>
  <c r="I1871" i="1"/>
  <c r="I1837" i="1"/>
  <c r="I1979" i="1"/>
  <c r="I1980" i="1"/>
  <c r="I1981" i="1"/>
  <c r="I1491" i="1"/>
  <c r="I1841" i="1"/>
  <c r="I1290" i="1"/>
  <c r="I1842" i="1"/>
  <c r="I1953" i="1"/>
  <c r="I1497" i="1"/>
  <c r="I100" i="1"/>
  <c r="I1929" i="1"/>
  <c r="I1846" i="1"/>
  <c r="I1936" i="1"/>
  <c r="I1573" i="1"/>
  <c r="I2108" i="1"/>
  <c r="I1342" i="1"/>
  <c r="I1227" i="1"/>
  <c r="I988" i="1"/>
  <c r="I1879" i="1"/>
  <c r="I1548" i="1"/>
  <c r="I1848" i="1"/>
  <c r="I1880" i="1"/>
  <c r="I85" i="1"/>
  <c r="I1343" i="1"/>
  <c r="I1731" i="1"/>
  <c r="I1611" i="1"/>
  <c r="I1362" i="1"/>
  <c r="I1228" i="1"/>
  <c r="I1549" i="1"/>
  <c r="I1574" i="1"/>
  <c r="I1987" i="1"/>
  <c r="I1759" i="1"/>
  <c r="I1881" i="1"/>
  <c r="I724" i="1"/>
  <c r="I1847" i="1"/>
  <c r="I1403" i="1"/>
  <c r="I1760" i="1"/>
  <c r="I1898" i="1"/>
  <c r="I1261" i="1"/>
  <c r="I1402" i="1"/>
  <c r="I840" i="1"/>
  <c r="I1873" i="1"/>
  <c r="I1843" i="1"/>
  <c r="I2014" i="1"/>
  <c r="I1825" i="1"/>
  <c r="I560" i="1"/>
  <c r="I1892" i="1"/>
  <c r="I639" i="1"/>
  <c r="I640" i="1"/>
  <c r="I1301" i="1"/>
  <c r="I154" i="1"/>
  <c r="I1401" i="1"/>
  <c r="I1302" i="1"/>
  <c r="I1893" i="1"/>
  <c r="I114" i="1"/>
  <c r="I641" i="1"/>
  <c r="I1609" i="1"/>
  <c r="I32" i="1"/>
  <c r="I33" i="1"/>
  <c r="I1700" i="1"/>
  <c r="I1658" i="1"/>
  <c r="I1930" i="1"/>
  <c r="I646" i="1"/>
  <c r="I98" i="1"/>
  <c r="I7" i="1"/>
  <c r="I863" i="1"/>
  <c r="I1448" i="1"/>
  <c r="I2066" i="1"/>
  <c r="I1344" i="1"/>
  <c r="I2067" i="1"/>
  <c r="I809" i="1"/>
  <c r="I115" i="1"/>
  <c r="I1828" i="1"/>
  <c r="I1717" i="1"/>
  <c r="I1494" i="1"/>
  <c r="I1940" i="1"/>
  <c r="I1641" i="1"/>
  <c r="I1941" i="1"/>
  <c r="I1009" i="1"/>
  <c r="I1817" i="1"/>
  <c r="I1983" i="1"/>
  <c r="I1818" i="1"/>
  <c r="I1600" i="1"/>
  <c r="I1707" i="1"/>
  <c r="I1982" i="1"/>
  <c r="I1443" i="1"/>
  <c r="I725" i="1"/>
  <c r="I2204" i="1"/>
  <c r="I1844" i="1"/>
  <c r="I1661" i="1"/>
  <c r="I1595" i="1"/>
  <c r="I1662" i="1"/>
  <c r="I1738" i="1"/>
  <c r="I1242" i="1"/>
  <c r="I377" i="1"/>
  <c r="I1872" i="1"/>
  <c r="I758" i="1"/>
  <c r="I1787" i="1"/>
  <c r="I1566" i="1"/>
  <c r="I1058" i="1"/>
  <c r="I519" i="1"/>
  <c r="I1174" i="1"/>
  <c r="I1855" i="1"/>
  <c r="I2054" i="1"/>
  <c r="I1163" i="1"/>
  <c r="I1628" i="1"/>
  <c r="I938" i="1"/>
  <c r="I1736" i="1"/>
  <c r="I2132" i="1"/>
  <c r="I1164" i="1"/>
  <c r="I555" i="1"/>
  <c r="I1592" i="1"/>
  <c r="I1564" i="1"/>
  <c r="I1809" i="1"/>
  <c r="I2037" i="1"/>
  <c r="I939" i="1"/>
  <c r="I1593" i="1"/>
  <c r="I2236" i="1"/>
  <c r="I1861" i="1"/>
  <c r="I940" i="1"/>
  <c r="I1629" i="1"/>
  <c r="I1833" i="1"/>
  <c r="I1921" i="1"/>
  <c r="I1805" i="1"/>
  <c r="I1909" i="1"/>
  <c r="I1910" i="1"/>
  <c r="I1168" i="1"/>
  <c r="I1618" i="1"/>
  <c r="I1619" i="1"/>
  <c r="I269" i="1"/>
  <c r="I1170" i="1"/>
  <c r="I270" i="1"/>
  <c r="I919" i="1"/>
  <c r="I1776" i="1"/>
  <c r="I1314" i="1"/>
  <c r="I2097" i="1"/>
  <c r="I1931" i="1"/>
  <c r="I1884" i="1"/>
  <c r="I1315" i="1"/>
  <c r="I300" i="1"/>
  <c r="I246" i="1"/>
  <c r="I2271" i="1"/>
  <c r="I995" i="1"/>
  <c r="I1927" i="1"/>
  <c r="I1913" i="1"/>
  <c r="I249" i="1"/>
  <c r="I1922" i="1"/>
  <c r="I1771" i="1"/>
  <c r="I332" i="1"/>
  <c r="I1897" i="1"/>
  <c r="I1923" i="1"/>
  <c r="I1363" i="1"/>
  <c r="I1924" i="1"/>
  <c r="I1947" i="1"/>
  <c r="I754" i="1"/>
  <c r="I1035" i="1"/>
  <c r="I2038" i="1"/>
  <c r="I2092" i="1"/>
  <c r="I1364" i="1"/>
  <c r="I1036" i="1"/>
  <c r="I1772" i="1"/>
  <c r="I1973" i="1"/>
  <c r="I1925" i="1"/>
  <c r="I2281" i="1"/>
  <c r="I1796" i="1"/>
  <c r="I1400" i="1"/>
  <c r="I2060" i="1"/>
  <c r="I1876" i="1"/>
  <c r="I711" i="1"/>
  <c r="I2079" i="1"/>
  <c r="I575" i="1"/>
  <c r="I1937" i="1"/>
  <c r="I1080" i="1"/>
  <c r="I310" i="1"/>
  <c r="I1136" i="1"/>
  <c r="I721" i="1"/>
  <c r="I1365" i="1"/>
  <c r="I722" i="1"/>
  <c r="I2196" i="1"/>
  <c r="I1862" i="1"/>
  <c r="I1179" i="1"/>
  <c r="I2096" i="1"/>
  <c r="I1266" i="1"/>
  <c r="I1974" i="1"/>
  <c r="I1949" i="1"/>
  <c r="I1975" i="1"/>
  <c r="I1211" i="1"/>
  <c r="I774" i="1"/>
  <c r="I2163" i="1"/>
  <c r="I1181" i="1"/>
  <c r="I1906" i="1"/>
  <c r="I1827" i="1"/>
  <c r="I1251" i="1"/>
  <c r="I2013" i="1"/>
  <c r="I1547" i="1"/>
  <c r="I2087" i="1"/>
  <c r="I1968" i="1"/>
  <c r="I2049" i="1"/>
  <c r="I2075" i="1"/>
  <c r="I2050" i="1"/>
  <c r="I2124" i="1"/>
  <c r="I2019" i="1"/>
  <c r="I1826" i="1"/>
  <c r="I1287" i="1"/>
  <c r="I449" i="1"/>
  <c r="I2088" i="1"/>
  <c r="I2089" i="1"/>
  <c r="I2090" i="1"/>
  <c r="I1945" i="1"/>
  <c r="I880" i="1"/>
  <c r="I2004" i="1"/>
  <c r="I2228" i="1"/>
  <c r="I2119" i="1"/>
  <c r="I150" i="1"/>
  <c r="I1965" i="1"/>
  <c r="I626" i="1"/>
  <c r="I2229" i="1"/>
  <c r="I2031" i="1"/>
  <c r="I161" i="1"/>
  <c r="I922" i="1"/>
  <c r="I2239" i="1"/>
  <c r="I1887" i="1"/>
  <c r="I434" i="1"/>
  <c r="I1347" i="1"/>
  <c r="I416" i="1"/>
  <c r="I105" i="1"/>
  <c r="I106" i="1"/>
  <c r="I2061" i="1"/>
  <c r="I1366" i="1"/>
  <c r="I2039" i="1"/>
  <c r="I2265" i="1"/>
  <c r="I691" i="1"/>
  <c r="I525" i="1"/>
  <c r="I2266" i="1"/>
  <c r="I608" i="1"/>
  <c r="I1395" i="1"/>
  <c r="I1394" i="1"/>
  <c r="I2278" i="1"/>
  <c r="I514" i="1"/>
  <c r="I1399" i="1"/>
  <c r="I2123" i="1"/>
  <c r="I1427" i="1"/>
  <c r="I1504" i="1"/>
  <c r="I2121" i="1"/>
  <c r="I2099" i="1"/>
  <c r="I2091" i="1"/>
  <c r="I2279" i="1"/>
  <c r="I1838" i="1"/>
  <c r="I2053" i="1"/>
  <c r="I2122" i="1"/>
  <c r="I2034" i="1"/>
  <c r="I1992" i="1"/>
  <c r="I2134" i="1"/>
  <c r="I1928" i="1"/>
  <c r="I1059" i="1"/>
  <c r="I2105" i="1"/>
  <c r="I2017" i="1"/>
  <c r="I1785" i="1"/>
  <c r="I970" i="1"/>
  <c r="I1278" i="1"/>
  <c r="I1541" i="1"/>
  <c r="I1821" i="1"/>
  <c r="I2202" i="1"/>
  <c r="I1894" i="1"/>
  <c r="I1540" i="1"/>
  <c r="I2211" i="1"/>
  <c r="I2109" i="1"/>
  <c r="I1822" i="1"/>
  <c r="I1196" i="1"/>
  <c r="I2321" i="1"/>
  <c r="I2003" i="1"/>
  <c r="I1952" i="1"/>
  <c r="I2093" i="1"/>
  <c r="I2114" i="1"/>
  <c r="I1865" i="1"/>
  <c r="I2192" i="1"/>
  <c r="I1866" i="1"/>
  <c r="I124" i="1"/>
  <c r="I2193" i="1"/>
  <c r="I1398" i="1"/>
  <c r="I1586" i="1"/>
  <c r="I2029" i="1"/>
  <c r="I2226" i="1"/>
  <c r="I2144" i="1"/>
  <c r="I2158" i="1"/>
  <c r="I1465" i="1"/>
  <c r="I1643" i="1"/>
  <c r="I1425" i="1"/>
  <c r="I2165" i="1"/>
  <c r="I123" i="1"/>
  <c r="I2136" i="1"/>
  <c r="I1944" i="1"/>
  <c r="I2041" i="1"/>
  <c r="I202" i="1"/>
  <c r="I2306" i="1"/>
  <c r="I144" i="1"/>
  <c r="I2062" i="1"/>
  <c r="I2076" i="1"/>
  <c r="I1243" i="1"/>
  <c r="I817" i="1"/>
  <c r="I404" i="1"/>
  <c r="I759" i="1"/>
  <c r="I1686" i="1"/>
  <c r="I1056" i="1"/>
  <c r="I1687" i="1"/>
  <c r="I1560" i="1"/>
  <c r="I311" i="1"/>
  <c r="I643" i="1"/>
  <c r="I2072" i="1"/>
  <c r="I2020" i="1"/>
  <c r="I1995" i="1"/>
  <c r="I232" i="1"/>
  <c r="I2212" i="1"/>
  <c r="I1996" i="1"/>
  <c r="I235" i="1"/>
  <c r="I2312" i="1"/>
  <c r="I1939" i="1"/>
  <c r="I1579" i="1"/>
  <c r="I2342" i="1"/>
  <c r="I1367" i="1"/>
  <c r="I1895" i="1"/>
  <c r="I2213" i="1"/>
  <c r="I2269" i="1"/>
  <c r="I1763" i="1"/>
  <c r="I1911" i="1"/>
  <c r="I1970" i="1"/>
  <c r="I2028" i="1"/>
  <c r="I1971" i="1"/>
  <c r="I1745" i="1"/>
  <c r="I2102" i="1"/>
  <c r="I2162" i="1"/>
  <c r="I2100" i="1"/>
  <c r="I2101" i="1"/>
  <c r="I2005" i="1"/>
  <c r="I2318" i="1"/>
  <c r="I1799" i="1"/>
  <c r="I896" i="1"/>
  <c r="I1778" i="1"/>
  <c r="I1349" i="1"/>
  <c r="I1460" i="1"/>
  <c r="I1102" i="1"/>
  <c r="I2006" i="1"/>
  <c r="I1208" i="1"/>
  <c r="I2007" i="1"/>
  <c r="I1034" i="1"/>
  <c r="I2008" i="1"/>
  <c r="I1943" i="1"/>
  <c r="I936" i="1"/>
  <c r="I2021" i="1"/>
  <c r="I1852" i="1"/>
  <c r="I1519" i="1"/>
  <c r="I1269" i="1"/>
  <c r="I1270" i="1"/>
  <c r="I1268" i="1"/>
  <c r="I2032" i="1"/>
  <c r="I2033" i="1"/>
  <c r="I1246" i="1"/>
  <c r="I1813" i="1"/>
  <c r="I2080" i="1"/>
  <c r="I1814" i="1"/>
  <c r="I1110" i="1"/>
  <c r="I2270" i="1"/>
  <c r="I1520" i="1"/>
  <c r="I1271" i="1"/>
  <c r="I451" i="1"/>
  <c r="I1792" i="1"/>
  <c r="I2328" i="1"/>
  <c r="I2333" i="1"/>
  <c r="I2153" i="1"/>
  <c r="I2243" i="1"/>
  <c r="I2275" i="1"/>
  <c r="I316" i="1"/>
  <c r="I2057" i="1"/>
  <c r="I306" i="1"/>
  <c r="I1071" i="1"/>
  <c r="I2289" i="1"/>
  <c r="I305" i="1"/>
  <c r="I1015" i="1"/>
  <c r="I2276" i="1"/>
  <c r="I1853" i="1"/>
  <c r="I2058" i="1"/>
  <c r="I1322" i="1"/>
  <c r="I2175" i="1"/>
  <c r="I1904" i="1"/>
  <c r="I890" i="1"/>
  <c r="I565" i="1"/>
  <c r="I566" i="1"/>
  <c r="I1081" i="1"/>
  <c r="I1082" i="1"/>
  <c r="I1488" i="1"/>
  <c r="I1454" i="1"/>
  <c r="I2081" i="1"/>
  <c r="I1942" i="1"/>
  <c r="I1905" i="1"/>
  <c r="I1956" i="1"/>
  <c r="I1914" i="1"/>
  <c r="I2128" i="1"/>
  <c r="I2148" i="1"/>
  <c r="I1229" i="1"/>
  <c r="I1985" i="1"/>
  <c r="I2110" i="1"/>
  <c r="I2159" i="1"/>
  <c r="I1482" i="1"/>
  <c r="I2149" i="1"/>
  <c r="I2022" i="1"/>
  <c r="I2116" i="1"/>
  <c r="I276" i="1"/>
  <c r="I2227" i="1"/>
  <c r="I1283" i="1"/>
  <c r="I128" i="1"/>
  <c r="I2233" i="1"/>
  <c r="I1580" i="1"/>
  <c r="I2240" i="1"/>
  <c r="I576" i="1"/>
  <c r="I1581" i="1"/>
  <c r="I2241" i="1"/>
  <c r="I2154" i="1"/>
  <c r="I2198" i="1"/>
  <c r="I1804" i="1"/>
  <c r="I1969" i="1"/>
  <c r="I2255" i="1"/>
  <c r="I2203" i="1"/>
  <c r="I2068" i="1"/>
  <c r="I450" i="1"/>
  <c r="I2235" i="1"/>
  <c r="I2152" i="1"/>
  <c r="I1393" i="1"/>
  <c r="I554" i="1"/>
  <c r="I1505" i="1"/>
  <c r="I1701" i="1"/>
  <c r="I2137" i="1"/>
  <c r="I2260" i="1"/>
  <c r="I2161" i="1"/>
  <c r="I2069" i="1"/>
  <c r="I515" i="1"/>
  <c r="I2261" i="1"/>
  <c r="I2256" i="1"/>
  <c r="I2257" i="1"/>
  <c r="I1966" i="1"/>
  <c r="I1984" i="1"/>
  <c r="I2258" i="1"/>
  <c r="I2262" i="1"/>
  <c r="I1607" i="1"/>
  <c r="I414" i="1"/>
  <c r="I962" i="1"/>
  <c r="I2174" i="1"/>
  <c r="I2184" i="1"/>
  <c r="I1850" i="1"/>
  <c r="I278" i="1"/>
  <c r="I1093" i="1"/>
  <c r="I496" i="1"/>
  <c r="I1119" i="1"/>
  <c r="I1938" i="1"/>
  <c r="I84" i="1"/>
  <c r="I2206" i="1"/>
  <c r="I2288" i="1"/>
  <c r="I2155" i="1"/>
  <c r="I2214" i="1"/>
  <c r="I2111" i="1"/>
  <c r="I441" i="1"/>
  <c r="I1801" i="1"/>
  <c r="I2015" i="1"/>
  <c r="I958" i="1"/>
  <c r="I1410" i="1"/>
  <c r="I1961" i="1"/>
  <c r="I1007" i="1"/>
  <c r="I979" i="1"/>
  <c r="I1450" i="1"/>
  <c r="I1008" i="1"/>
  <c r="I2027" i="1"/>
  <c r="I1810" i="1"/>
  <c r="I666" i="1"/>
  <c r="I736" i="1"/>
  <c r="I1902" i="1"/>
  <c r="I166" i="1"/>
  <c r="I1368" i="1"/>
  <c r="I772" i="1"/>
  <c r="I2194" i="1"/>
  <c r="I1986" i="1"/>
  <c r="I2302" i="1"/>
  <c r="I1916" i="1"/>
  <c r="I2106" i="1"/>
  <c r="I2238" i="1"/>
  <c r="I971" i="1"/>
  <c r="I2063" i="1"/>
  <c r="I2064" i="1"/>
  <c r="I2180" i="1"/>
  <c r="I1171" i="1"/>
  <c r="I2065" i="1"/>
  <c r="I2250" i="1"/>
  <c r="I1026" i="1"/>
  <c r="I2135" i="1"/>
  <c r="I1223" i="1"/>
  <c r="I1337" i="1"/>
  <c r="I2112" i="1"/>
  <c r="I1735" i="1"/>
  <c r="I2285" i="1"/>
  <c r="I2166" i="1"/>
  <c r="I903" i="1"/>
  <c r="I2167" i="1"/>
  <c r="I2168" i="1"/>
  <c r="I2113" i="1"/>
  <c r="I2169" i="1"/>
  <c r="I2170" i="1"/>
  <c r="I692" i="1"/>
  <c r="I2305" i="1"/>
  <c r="I693" i="1"/>
  <c r="I2043" i="1"/>
  <c r="I1989" i="1"/>
  <c r="I2171" i="1"/>
  <c r="I2322" i="1"/>
  <c r="I282" i="1"/>
  <c r="I1957" i="1"/>
  <c r="I1958" i="1"/>
  <c r="I1317" i="1"/>
  <c r="I1959" i="1"/>
  <c r="I694" i="1"/>
  <c r="I94" i="1"/>
  <c r="I904" i="1"/>
  <c r="I2219" i="1"/>
  <c r="I2172" i="1"/>
  <c r="I2023" i="1"/>
  <c r="I465" i="1"/>
  <c r="I650" i="1"/>
  <c r="I2009" i="1"/>
  <c r="I466" i="1"/>
  <c r="I1990" i="1"/>
  <c r="I387" i="1"/>
  <c r="I2125" i="1"/>
  <c r="I438" i="1"/>
  <c r="I1318" i="1"/>
  <c r="I388" i="1"/>
  <c r="I1702" i="1"/>
  <c r="I730" i="1"/>
  <c r="I2186" i="1"/>
  <c r="I1511" i="1"/>
  <c r="I2129" i="1"/>
  <c r="I2234" i="1"/>
  <c r="I2086" i="1"/>
  <c r="I2133" i="1"/>
  <c r="I2317" i="1"/>
  <c r="I2298" i="1"/>
  <c r="I2205" i="1"/>
  <c r="I2147" i="1"/>
  <c r="I1650" i="1"/>
  <c r="I1464" i="1"/>
  <c r="I2301" i="1"/>
  <c r="I1651" i="1"/>
  <c r="I2130" i="1"/>
  <c r="I1673" i="1"/>
  <c r="I2224" i="1"/>
  <c r="I1977" i="1"/>
  <c r="I1978" i="1"/>
  <c r="I2225" i="1"/>
  <c r="I584" i="1"/>
  <c r="I2164" i="1"/>
  <c r="I1279" i="1"/>
  <c r="I80" i="1"/>
  <c r="I1483" i="1"/>
  <c r="I1839" i="1"/>
  <c r="I2139" i="1"/>
  <c r="I920" i="1"/>
  <c r="I1885" i="1"/>
  <c r="I421" i="1"/>
  <c r="I2138" i="1"/>
  <c r="I2010" i="1"/>
  <c r="I2011" i="1"/>
  <c r="I1509" i="1"/>
  <c r="I1786" i="1"/>
  <c r="I2131" i="1"/>
  <c r="I2313" i="1"/>
  <c r="I422" i="1"/>
  <c r="I2215" i="1"/>
  <c r="I2287" i="1"/>
  <c r="I2231" i="1"/>
  <c r="I2207" i="1"/>
  <c r="I2246" i="1"/>
  <c r="I2210" i="1"/>
  <c r="I1948" i="1"/>
  <c r="I2247" i="1"/>
  <c r="I1182" i="1"/>
  <c r="I2325" i="1"/>
  <c r="I2248" i="1"/>
  <c r="I2307" i="1"/>
  <c r="I1976" i="1"/>
  <c r="I820" i="1"/>
  <c r="I1575" i="1"/>
  <c r="I2249" i="1"/>
  <c r="I667" i="1"/>
  <c r="I2326" i="1"/>
  <c r="I2012" i="1"/>
  <c r="I1988" i="1"/>
  <c r="I2098" i="1"/>
  <c r="I2254" i="1"/>
  <c r="I2310" i="1"/>
  <c r="I1998" i="1"/>
  <c r="I624" i="1"/>
  <c r="I2311" i="1"/>
  <c r="I1999" i="1"/>
  <c r="I2259" i="1"/>
  <c r="I2000" i="1"/>
  <c r="I2267" i="1"/>
  <c r="I660" i="1"/>
  <c r="I739" i="1"/>
  <c r="I1739" i="1"/>
  <c r="I2127" i="1"/>
  <c r="I1740" i="1"/>
  <c r="I1955" i="1"/>
  <c r="I2051" i="1"/>
  <c r="I2036" i="1"/>
  <c r="I2055" i="1"/>
  <c r="I2056" i="1"/>
  <c r="I1559" i="1"/>
  <c r="I1994" i="1"/>
  <c r="I1645" i="1"/>
  <c r="I1352" i="1"/>
  <c r="I2071" i="1"/>
  <c r="I2042" i="1"/>
  <c r="I1567" i="1"/>
  <c r="I1585" i="1"/>
  <c r="I2077" i="1"/>
  <c r="I2272" i="1"/>
  <c r="I2273" i="1"/>
  <c r="I1675" i="1"/>
  <c r="I1605" i="1"/>
  <c r="I1604" i="1"/>
  <c r="I1730" i="1"/>
  <c r="I2176" i="1"/>
  <c r="I2026" i="1"/>
  <c r="I2073" i="1"/>
  <c r="I2030" i="1"/>
  <c r="I1197" i="1"/>
  <c r="I2201" i="1"/>
  <c r="I1774" i="1"/>
  <c r="I2074" i="1"/>
  <c r="I978" i="1"/>
  <c r="I1811" i="1"/>
  <c r="I2084" i="1"/>
  <c r="I2085" i="1"/>
  <c r="I1782" i="1"/>
  <c r="I1806" i="1"/>
  <c r="I2103" i="1"/>
  <c r="I2190" i="1"/>
  <c r="I1431" i="1"/>
  <c r="I2179" i="1"/>
  <c r="I382" i="1"/>
  <c r="I383" i="1"/>
  <c r="I2187" i="1"/>
  <c r="I2220" i="1"/>
  <c r="I963" i="1"/>
  <c r="I2327" i="1"/>
  <c r="I2104" i="1"/>
  <c r="I1859" i="1"/>
  <c r="I824" i="1"/>
  <c r="I2115" i="1"/>
  <c r="I2199" i="1"/>
  <c r="I996" i="1"/>
  <c r="I2126" i="1"/>
  <c r="I1459" i="1"/>
  <c r="I2150" i="1"/>
  <c r="I2177" i="1"/>
  <c r="I2292" i="1"/>
  <c r="I2188" i="1"/>
  <c r="I2160" i="1"/>
  <c r="I2244" i="1"/>
  <c r="I2245" i="1"/>
  <c r="I2197" i="1"/>
  <c r="I2242" i="1"/>
  <c r="I2268" i="1"/>
  <c r="I2251" i="1"/>
  <c r="I2280" i="1"/>
  <c r="I2252" i="1"/>
  <c r="I2284" i="1"/>
  <c r="I2274" i="1"/>
  <c r="I1727" i="1"/>
  <c r="I2045" i="1"/>
  <c r="I2286" i="1"/>
  <c r="I1550" i="1"/>
  <c r="I2282" i="1"/>
  <c r="I2237" i="1"/>
  <c r="I2230" i="1"/>
  <c r="I1230" i="1"/>
  <c r="I2283" i="1"/>
  <c r="I2216" i="1"/>
  <c r="I2290" i="1"/>
  <c r="I2263" i="1"/>
  <c r="I2303" i="1"/>
  <c r="I2120" i="1"/>
  <c r="I2308" i="1"/>
  <c r="I2293" i="1"/>
  <c r="I1444" i="1"/>
  <c r="I2294" i="1"/>
  <c r="I2309" i="1"/>
  <c r="I1466" i="1"/>
  <c r="I2143" i="1"/>
  <c r="I2297" i="1"/>
  <c r="I2299" i="1"/>
  <c r="I2319" i="1"/>
  <c r="I2314" i="1"/>
  <c r="I2095" i="1"/>
  <c r="I2300" i="1"/>
  <c r="I2320" i="1"/>
  <c r="I2330" i="1"/>
  <c r="I2338" i="1"/>
  <c r="I2296" i="1"/>
  <c r="I2178" i="1"/>
  <c r="I2332" i="1"/>
  <c r="I1777" i="1"/>
  <c r="I2315" i="1"/>
  <c r="I2316" i="1"/>
  <c r="I2140" i="1"/>
  <c r="I2221" i="1"/>
  <c r="I2331" i="1"/>
  <c r="I1856" i="1"/>
  <c r="I1882" i="1"/>
  <c r="I1899" i="1"/>
  <c r="I2141" i="1"/>
  <c r="I2070" i="1"/>
  <c r="I2191" i="1"/>
  <c r="I1369" i="1"/>
  <c r="I2295" i="1"/>
  <c r="I2334" i="1"/>
  <c r="I2024" i="1"/>
  <c r="I1967" i="1"/>
  <c r="I2142" i="1"/>
  <c r="I2335" i="1"/>
  <c r="I2025" i="1"/>
  <c r="I2232" i="1"/>
  <c r="I813" i="1"/>
  <c r="I1797" i="1"/>
  <c r="I2304" i="1"/>
  <c r="I2118" i="1"/>
  <c r="I2277" i="1"/>
  <c r="I1815" i="1"/>
  <c r="I1812" i="1"/>
  <c r="I1877" i="1"/>
  <c r="I1878" i="1"/>
  <c r="I1150" i="1"/>
  <c r="I2156" i="1"/>
  <c r="I2157" i="1"/>
  <c r="I2195" i="1"/>
  <c r="I2209" i="1"/>
  <c r="I2264" i="1"/>
  <c r="I2339" i="1"/>
  <c r="I2052" i="1"/>
  <c r="I2253" i="1"/>
  <c r="I1570" i="1"/>
  <c r="I1751" i="1"/>
  <c r="I1762" i="1"/>
  <c r="I2094" i="1"/>
  <c r="I2291" i="1"/>
  <c r="I297" i="1"/>
  <c r="I1915" i="1"/>
  <c r="I2189" i="1"/>
  <c r="I2146" i="1"/>
  <c r="I2337" i="1"/>
  <c r="I2046" i="1"/>
  <c r="I2059" i="1"/>
  <c r="I1932" i="1"/>
  <c r="I2343" i="1"/>
  <c r="I16" i="1"/>
  <c r="H14" i="1"/>
  <c r="H17" i="1"/>
  <c r="H54" i="1"/>
  <c r="H86" i="1"/>
  <c r="H57" i="1"/>
  <c r="H77" i="1"/>
  <c r="H116" i="1"/>
  <c r="H101" i="1"/>
  <c r="H95" i="1"/>
  <c r="H96" i="1"/>
  <c r="H23" i="1"/>
  <c r="H178" i="1"/>
  <c r="H179" i="1"/>
  <c r="H210" i="1"/>
  <c r="H254" i="1"/>
  <c r="H255" i="1"/>
  <c r="H216" i="1"/>
  <c r="H195" i="1"/>
  <c r="H271" i="1"/>
  <c r="H135" i="1"/>
  <c r="H228" i="1"/>
  <c r="H157" i="1"/>
  <c r="H117" i="1"/>
  <c r="H118" i="1"/>
  <c r="H238" i="1"/>
  <c r="H185" i="1"/>
  <c r="H18" i="1"/>
  <c r="H203" i="1"/>
  <c r="H204" i="1"/>
  <c r="H205" i="1"/>
  <c r="H439" i="1"/>
  <c r="H145" i="1"/>
  <c r="H243" i="1"/>
  <c r="H146" i="1"/>
  <c r="H344" i="1"/>
  <c r="H275" i="1"/>
  <c r="H169" i="1"/>
  <c r="H245" i="1"/>
  <c r="H440" i="1"/>
  <c r="H189" i="1"/>
  <c r="H190" i="1"/>
  <c r="H102" i="1"/>
  <c r="H191" i="1"/>
  <c r="H192" i="1"/>
  <c r="H155" i="1"/>
  <c r="H193" i="1"/>
  <c r="H301" i="1"/>
  <c r="H221" i="1"/>
  <c r="H350" i="1"/>
  <c r="H351" i="1"/>
  <c r="H257" i="1"/>
  <c r="H44" i="1"/>
  <c r="H933" i="1"/>
  <c r="H352" i="1"/>
  <c r="H134" i="1"/>
  <c r="H258" i="1"/>
  <c r="H21" i="1"/>
  <c r="H27" i="1"/>
  <c r="H353" i="1"/>
  <c r="H354" i="1"/>
  <c r="H394" i="1"/>
  <c r="H259" i="1"/>
  <c r="H260" i="1"/>
  <c r="H355" i="1"/>
  <c r="H395" i="1"/>
  <c r="H358" i="1"/>
  <c r="H279" i="1"/>
  <c r="H510" i="1"/>
  <c r="H171" i="1"/>
  <c r="H38" i="1"/>
  <c r="H409" i="1"/>
  <c r="H602" i="1"/>
  <c r="H535" i="1"/>
  <c r="H947" i="1"/>
  <c r="H233" i="1"/>
  <c r="H359" i="1"/>
  <c r="H410" i="1"/>
  <c r="H411" i="1"/>
  <c r="H234" i="1"/>
  <c r="H469" i="1"/>
  <c r="H208" i="1"/>
  <c r="H244" i="1"/>
  <c r="H444" i="1"/>
  <c r="H508" i="1"/>
  <c r="H509" i="1"/>
  <c r="H251" i="1"/>
  <c r="H108" i="1"/>
  <c r="H523" i="1"/>
  <c r="H263" i="1"/>
  <c r="H599" i="1"/>
  <c r="H75" i="1"/>
  <c r="H211" i="1"/>
  <c r="H24" i="1"/>
  <c r="H699" i="1"/>
  <c r="H131" i="1"/>
  <c r="H39" i="1"/>
  <c r="H488" i="1"/>
  <c r="H119" i="1"/>
  <c r="H151" i="1"/>
  <c r="H40" i="1"/>
  <c r="H613" i="1"/>
  <c r="H284" i="1"/>
  <c r="H41" i="1"/>
  <c r="H285" i="1"/>
  <c r="H427" i="1"/>
  <c r="H76" i="1"/>
  <c r="H614" i="1"/>
  <c r="H188" i="1"/>
  <c r="H212" i="1"/>
  <c r="H152" i="1"/>
  <c r="H871" i="1"/>
  <c r="H153" i="1"/>
  <c r="H615" i="1"/>
  <c r="H559" i="1"/>
  <c r="H616" i="1"/>
  <c r="H286" i="1"/>
  <c r="H375" i="1"/>
  <c r="H58" i="1"/>
  <c r="H287" i="1"/>
  <c r="H700" i="1"/>
  <c r="H288" i="1"/>
  <c r="H489" i="1"/>
  <c r="H701" i="1"/>
  <c r="H132" i="1"/>
  <c r="H522" i="1"/>
  <c r="H312" i="1"/>
  <c r="H585" i="1"/>
  <c r="H651" i="1"/>
  <c r="H456" i="1"/>
  <c r="H1116" i="1"/>
  <c r="H79" i="1"/>
  <c r="H534" i="1"/>
  <c r="H328" i="1"/>
  <c r="H490" i="1"/>
  <c r="H262" i="1"/>
  <c r="H632" i="1"/>
  <c r="H788" i="1"/>
  <c r="H506" i="1"/>
  <c r="H1195" i="1"/>
  <c r="H345" i="1"/>
  <c r="H56" i="1"/>
  <c r="H346" i="1"/>
  <c r="H633" i="1"/>
  <c r="H634" i="1"/>
  <c r="H507" i="1"/>
  <c r="H972" i="1"/>
  <c r="H31" i="1"/>
  <c r="H888" i="1"/>
  <c r="H302" i="1"/>
  <c r="H719" i="1"/>
  <c r="H273" i="1"/>
  <c r="H649" i="1"/>
  <c r="H596" i="1"/>
  <c r="H670" i="1"/>
  <c r="H604" i="1"/>
  <c r="H160" i="1"/>
  <c r="H378" i="1"/>
  <c r="H172" i="1"/>
  <c r="H317" i="1"/>
  <c r="H520" i="1"/>
  <c r="H793" i="1"/>
  <c r="H794" i="1"/>
  <c r="H399" i="1"/>
  <c r="H206" i="1"/>
  <c r="H400" i="1"/>
  <c r="H180" i="1"/>
  <c r="H181" i="1"/>
  <c r="H130" i="1"/>
  <c r="H318" i="1"/>
  <c r="H319" i="1"/>
  <c r="H274" i="1"/>
  <c r="H795" i="1"/>
  <c r="H55" i="1"/>
  <c r="H239" i="1"/>
  <c r="H401" i="1"/>
  <c r="H402" i="1"/>
  <c r="H521" i="1"/>
  <c r="H240" i="1"/>
  <c r="H583" i="1"/>
  <c r="H647" i="1"/>
  <c r="H928" i="1"/>
  <c r="H67" i="1"/>
  <c r="H298" i="1"/>
  <c r="H751" i="1"/>
  <c r="H142" i="1"/>
  <c r="H681" i="1"/>
  <c r="H428" i="1"/>
  <c r="H197" i="1"/>
  <c r="H556" i="1"/>
  <c r="H143" i="1"/>
  <c r="H111" i="1"/>
  <c r="H682" i="1"/>
  <c r="H73" i="1"/>
  <c r="H74" i="1"/>
  <c r="H68" i="1"/>
  <c r="H198" i="1"/>
  <c r="H261" i="1"/>
  <c r="H337" i="1"/>
  <c r="H557" i="1"/>
  <c r="H26" i="1"/>
  <c r="H683" i="1"/>
  <c r="H558" i="1"/>
  <c r="H196" i="1"/>
  <c r="H1139" i="1"/>
  <c r="H625" i="1"/>
  <c r="H71" i="1"/>
  <c r="H194" i="1"/>
  <c r="H333" i="1"/>
  <c r="H64" i="1"/>
  <c r="H590" i="1"/>
  <c r="H470" i="1"/>
  <c r="H72" i="1"/>
  <c r="H219" i="1"/>
  <c r="H65" i="1"/>
  <c r="H334" i="1"/>
  <c r="H910" i="1"/>
  <c r="H591" i="1"/>
  <c r="H50" i="1"/>
  <c r="H1200" i="1"/>
  <c r="H471" i="1"/>
  <c r="H991" i="1"/>
  <c r="H472" i="1"/>
  <c r="H289" i="1"/>
  <c r="H731" i="1"/>
  <c r="H1202" i="1"/>
  <c r="H220" i="1"/>
  <c r="H732" i="1"/>
  <c r="H592" i="1"/>
  <c r="H37" i="1"/>
  <c r="H51" i="1"/>
  <c r="H473" i="1"/>
  <c r="H733" i="1"/>
  <c r="H419" i="1"/>
  <c r="H734" i="1"/>
  <c r="H593" i="1"/>
  <c r="H594" i="1"/>
  <c r="H474" i="1"/>
  <c r="H290" i="1"/>
  <c r="H595" i="1"/>
  <c r="H335" i="1"/>
  <c r="H420" i="1"/>
  <c r="H66" i="1"/>
  <c r="H336" i="1"/>
  <c r="H126" i="1"/>
  <c r="H748" i="1"/>
  <c r="H765" i="1"/>
  <c r="H236" i="1"/>
  <c r="H242" i="1"/>
  <c r="H517" i="1"/>
  <c r="H281" i="1"/>
  <c r="H518" i="1"/>
  <c r="H360" i="1"/>
  <c r="H959" i="1"/>
  <c r="H803" i="1"/>
  <c r="H264" i="1"/>
  <c r="H384" i="1"/>
  <c r="H120" i="1"/>
  <c r="H1292" i="1"/>
  <c r="H997" i="1"/>
  <c r="H546" i="1"/>
  <c r="H547" i="1"/>
  <c r="H548" i="1"/>
  <c r="H825" i="1"/>
  <c r="H549" i="1"/>
  <c r="H826" i="1"/>
  <c r="H429" i="1"/>
  <c r="H673" i="1"/>
  <c r="H2" i="1"/>
  <c r="H998" i="1"/>
  <c r="H35" i="1"/>
  <c r="H999" i="1"/>
  <c r="H550" i="1"/>
  <c r="H1000" i="1"/>
  <c r="H551" i="1"/>
  <c r="H1099" i="1"/>
  <c r="H674" i="1"/>
  <c r="H340" i="1"/>
  <c r="H201" i="1"/>
  <c r="H385" i="1"/>
  <c r="H430" i="1"/>
  <c r="H431" i="1"/>
  <c r="H341" i="1"/>
  <c r="H1001" i="1"/>
  <c r="H303" i="1"/>
  <c r="H304" i="1"/>
  <c r="H1205" i="1"/>
  <c r="H265" i="1"/>
  <c r="H386" i="1"/>
  <c r="H432" i="1"/>
  <c r="H1002" i="1"/>
  <c r="H552" i="1"/>
  <c r="H491" i="1"/>
  <c r="H266" i="1"/>
  <c r="H342" i="1"/>
  <c r="H267" i="1"/>
  <c r="H433" i="1"/>
  <c r="H492" i="1"/>
  <c r="H343" i="1"/>
  <c r="H577" i="1"/>
  <c r="H295" i="1"/>
  <c r="H475" i="1"/>
  <c r="H892" i="1"/>
  <c r="H476" i="1"/>
  <c r="H587" i="1"/>
  <c r="H374" i="1"/>
  <c r="H296" i="1"/>
  <c r="H968" i="1"/>
  <c r="H107" i="1"/>
  <c r="H842" i="1"/>
  <c r="H617" i="1"/>
  <c r="H752" i="1"/>
  <c r="H843" i="1"/>
  <c r="H618" i="1"/>
  <c r="H921" i="1"/>
  <c r="H619" i="1"/>
  <c r="H397" i="1"/>
  <c r="H1105" i="1"/>
  <c r="H620" i="1"/>
  <c r="H320" i="1"/>
  <c r="H503" i="1"/>
  <c r="H158" i="1"/>
  <c r="H753" i="1"/>
  <c r="H844" i="1"/>
  <c r="H138" i="1"/>
  <c r="H1106" i="1"/>
  <c r="H563" i="1"/>
  <c r="H621" i="1"/>
  <c r="H110" i="1"/>
  <c r="H504" i="1"/>
  <c r="H321" i="1"/>
  <c r="H83" i="1"/>
  <c r="H1050" i="1"/>
  <c r="H356" i="1"/>
  <c r="H1090" i="1"/>
  <c r="H702" i="1"/>
  <c r="H364" i="1"/>
  <c r="H570" i="1"/>
  <c r="H365" i="1"/>
  <c r="H1217" i="1"/>
  <c r="H366" i="1"/>
  <c r="H856" i="1"/>
  <c r="H703" i="1"/>
  <c r="H408" i="1"/>
  <c r="H926" i="1"/>
  <c r="H223" i="1"/>
  <c r="H571" i="1"/>
  <c r="H630" i="1"/>
  <c r="H457" i="1"/>
  <c r="H458" i="1"/>
  <c r="H459" i="1"/>
  <c r="H173" i="1"/>
  <c r="H29" i="1"/>
  <c r="H47" i="1"/>
  <c r="H224" i="1"/>
  <c r="H367" i="1"/>
  <c r="H764" i="1"/>
  <c r="H704" i="1"/>
  <c r="H927" i="1"/>
  <c r="H1016" i="1"/>
  <c r="H368" i="1"/>
  <c r="H369" i="1"/>
  <c r="H857" i="1"/>
  <c r="H460" i="1"/>
  <c r="H461" i="1"/>
  <c r="H705" i="1"/>
  <c r="H858" i="1"/>
  <c r="H859" i="1"/>
  <c r="H1017" i="1"/>
  <c r="H706" i="1"/>
  <c r="H860" i="1"/>
  <c r="H707" i="1"/>
  <c r="H370" i="1"/>
  <c r="H708" i="1"/>
  <c r="H709" i="1"/>
  <c r="H710" i="1"/>
  <c r="H1218" i="1"/>
  <c r="H1018" i="1"/>
  <c r="H861" i="1"/>
  <c r="H1265" i="1"/>
  <c r="H981" i="1"/>
  <c r="H1186" i="1"/>
  <c r="H742" i="1"/>
  <c r="H607" i="1"/>
  <c r="H1068" i="1"/>
  <c r="H327" i="1"/>
  <c r="H743" i="1"/>
  <c r="H2107" i="1"/>
  <c r="H1069" i="1"/>
  <c r="H1508" i="1"/>
  <c r="H164" i="1"/>
  <c r="H175" i="1"/>
  <c r="H516" i="1"/>
  <c r="H462" i="1"/>
  <c r="H760" i="1"/>
  <c r="H133" i="1"/>
  <c r="H1199" i="1"/>
  <c r="H527" i="1"/>
  <c r="H1221" i="1"/>
  <c r="H1691" i="1"/>
  <c r="H1617" i="1"/>
  <c r="H1124" i="1"/>
  <c r="H1125" i="1"/>
  <c r="H122" i="1"/>
  <c r="H1126" i="1"/>
  <c r="H775" i="1"/>
  <c r="H528" i="1"/>
  <c r="H307" i="1"/>
  <c r="H1127" i="1"/>
  <c r="H776" i="1"/>
  <c r="H186" i="1"/>
  <c r="H777" i="1"/>
  <c r="H49" i="1"/>
  <c r="H778" i="1"/>
  <c r="H529" i="1"/>
  <c r="H867" i="1"/>
  <c r="H1128" i="1"/>
  <c r="H1022" i="1"/>
  <c r="H530" i="1"/>
  <c r="H187" i="1"/>
  <c r="H531" i="1"/>
  <c r="H645" i="1"/>
  <c r="H532" i="1"/>
  <c r="H1222" i="1"/>
  <c r="H930" i="1"/>
  <c r="H779" i="1"/>
  <c r="H81" i="1"/>
  <c r="H424" i="1"/>
  <c r="H425" i="1"/>
  <c r="H695" i="1"/>
  <c r="H838" i="1"/>
  <c r="H839" i="1"/>
  <c r="H696" i="1"/>
  <c r="H1191" i="1"/>
  <c r="H463" i="1"/>
  <c r="H770" i="1"/>
  <c r="H87" i="1"/>
  <c r="H1761" i="1"/>
  <c r="H726" i="1"/>
  <c r="H167" i="1"/>
  <c r="H48" i="1"/>
  <c r="H217" i="1"/>
  <c r="H1137" i="1"/>
  <c r="H1028" i="1"/>
  <c r="H247" i="1"/>
  <c r="H322" i="1"/>
  <c r="H872" i="1"/>
  <c r="H493" i="1"/>
  <c r="H248" i="1"/>
  <c r="H653" i="1"/>
  <c r="H542" i="1"/>
  <c r="H1231" i="1"/>
  <c r="H1029" i="1"/>
  <c r="H654" i="1"/>
  <c r="H323" i="1"/>
  <c r="H543" i="1"/>
  <c r="H1300" i="1"/>
  <c r="H1232" i="1"/>
  <c r="H324" i="1"/>
  <c r="H937" i="1"/>
  <c r="H325" i="1"/>
  <c r="H1233" i="1"/>
  <c r="H494" i="1"/>
  <c r="H873" i="1"/>
  <c r="H136" i="1"/>
  <c r="H139" i="1"/>
  <c r="H1499" i="1"/>
  <c r="H147" i="1"/>
  <c r="H148" i="1"/>
  <c r="H1103" i="1"/>
  <c r="H785" i="1"/>
  <c r="H1140" i="1"/>
  <c r="H605" i="1"/>
  <c r="H796" i="1"/>
  <c r="H182" i="1"/>
  <c r="H1451" i="1"/>
  <c r="H797" i="1"/>
  <c r="H798" i="1"/>
  <c r="H953" i="1"/>
  <c r="H1303" i="1"/>
  <c r="H293" i="1"/>
  <c r="H403" i="1"/>
  <c r="H362" i="1"/>
  <c r="H183" i="1"/>
  <c r="H606" i="1"/>
  <c r="H799" i="1"/>
  <c r="H363" i="1"/>
  <c r="H1141" i="1"/>
  <c r="H954" i="1"/>
  <c r="H229" i="1"/>
  <c r="H955" i="1"/>
  <c r="H956" i="1"/>
  <c r="H966" i="1"/>
  <c r="H637" i="1"/>
  <c r="H638" i="1"/>
  <c r="H129" i="1"/>
  <c r="H1406" i="1"/>
  <c r="H112" i="1"/>
  <c r="H1027" i="1"/>
  <c r="H671" i="1"/>
  <c r="H672" i="1"/>
  <c r="H894" i="1"/>
  <c r="H339" i="1"/>
  <c r="H213" i="1"/>
  <c r="H214" i="1"/>
  <c r="H1145" i="1"/>
  <c r="H1038" i="1"/>
  <c r="H568" i="1"/>
  <c r="H738" i="1"/>
  <c r="H1039" i="1"/>
  <c r="H1040" i="1"/>
  <c r="H1539" i="1"/>
  <c r="H895" i="1"/>
  <c r="H1238" i="1"/>
  <c r="H1041" i="1"/>
  <c r="H1042" i="1"/>
  <c r="H88" i="1"/>
  <c r="H1304" i="1"/>
  <c r="H1043" i="1"/>
  <c r="H376" i="1"/>
  <c r="H1044" i="1"/>
  <c r="H1305" i="1"/>
  <c r="H1370" i="1"/>
  <c r="H127" i="1"/>
  <c r="H1045" i="1"/>
  <c r="H1046" i="1"/>
  <c r="H1676" i="1"/>
  <c r="H675" i="1"/>
  <c r="H676" i="1"/>
  <c r="H1146" i="1"/>
  <c r="H677" i="1"/>
  <c r="H678" i="1"/>
  <c r="H1371" i="1"/>
  <c r="H679" i="1"/>
  <c r="H1372" i="1"/>
  <c r="H680" i="1"/>
  <c r="H1449" i="1"/>
  <c r="H415" i="1"/>
  <c r="H1047" i="1"/>
  <c r="H1048" i="1"/>
  <c r="H1049" i="1"/>
  <c r="H964" i="1"/>
  <c r="H1051" i="1"/>
  <c r="H1052" i="1"/>
  <c r="H627" i="1"/>
  <c r="H1933" i="1"/>
  <c r="H729" i="1"/>
  <c r="H1129" i="1"/>
  <c r="H1130" i="1"/>
  <c r="H1132" i="1"/>
  <c r="H1133" i="1"/>
  <c r="H92" i="1"/>
  <c r="H1151" i="1"/>
  <c r="H1533" i="1"/>
  <c r="H478" i="1"/>
  <c r="H1445" i="1"/>
  <c r="H579" i="1"/>
  <c r="H389" i="1"/>
  <c r="H690" i="1"/>
  <c r="H1152" i="1"/>
  <c r="H1153" i="1"/>
  <c r="H628" i="1"/>
  <c r="H1307" i="1"/>
  <c r="H1154" i="1"/>
  <c r="H1446" i="1"/>
  <c r="H969" i="1"/>
  <c r="H390" i="1"/>
  <c r="H1308" i="1"/>
  <c r="H749" i="1"/>
  <c r="H1373" i="1"/>
  <c r="H479" i="1"/>
  <c r="H1309" i="1"/>
  <c r="H313" i="1"/>
  <c r="H93" i="1"/>
  <c r="H391" i="1"/>
  <c r="H629" i="1"/>
  <c r="H1374" i="1"/>
  <c r="H1155" i="1"/>
  <c r="H1156" i="1"/>
  <c r="H763" i="1"/>
  <c r="H495" i="1"/>
  <c r="H1190" i="1"/>
  <c r="H935" i="1"/>
  <c r="H1201" i="1"/>
  <c r="H1407" i="1"/>
  <c r="H878" i="1"/>
  <c r="H815" i="1"/>
  <c r="H1237" i="1"/>
  <c r="H835" i="1"/>
  <c r="H836" i="1"/>
  <c r="H442" i="1"/>
  <c r="H1057" i="1"/>
  <c r="H30" i="1"/>
  <c r="H1244" i="1"/>
  <c r="H1442" i="1"/>
  <c r="H1529" i="1"/>
  <c r="H1530" i="1"/>
  <c r="H755" i="1"/>
  <c r="H1160" i="1"/>
  <c r="H536" i="1"/>
  <c r="H974" i="1"/>
  <c r="H644" i="1"/>
  <c r="H1245" i="1"/>
  <c r="H1596" i="1"/>
  <c r="H1375" i="1"/>
  <c r="H443" i="1"/>
  <c r="H537" i="1"/>
  <c r="H159" i="1"/>
  <c r="H294" i="1"/>
  <c r="H121" i="1"/>
  <c r="H538" i="1"/>
  <c r="H756" i="1"/>
  <c r="H1597" i="1"/>
  <c r="H1896" i="1"/>
  <c r="H1310" i="1"/>
  <c r="H827" i="1"/>
  <c r="H980" i="1"/>
  <c r="H1439" i="1"/>
  <c r="H1440" i="1"/>
  <c r="H847" i="1"/>
  <c r="H848" i="1"/>
  <c r="H849" i="1"/>
  <c r="H46" i="1"/>
  <c r="H82" i="1"/>
  <c r="H1311" i="1"/>
  <c r="H982" i="1"/>
  <c r="H452" i="1"/>
  <c r="H500" i="1"/>
  <c r="H308" i="1"/>
  <c r="H597" i="1"/>
  <c r="H407" i="1"/>
  <c r="H501" i="1"/>
  <c r="H1312" i="1"/>
  <c r="H1313" i="1"/>
  <c r="H767" i="1"/>
  <c r="H338" i="1"/>
  <c r="H78" i="1"/>
  <c r="H1165" i="1"/>
  <c r="H453" i="1"/>
  <c r="H914" i="1"/>
  <c r="H720" i="1"/>
  <c r="H915" i="1"/>
  <c r="H850" i="1"/>
  <c r="H983" i="1"/>
  <c r="H371" i="1"/>
  <c r="H372" i="1"/>
  <c r="H1166" i="1"/>
  <c r="H1167" i="1"/>
  <c r="H916" i="1"/>
  <c r="H1525" i="1"/>
  <c r="H499" i="1"/>
  <c r="H768" i="1"/>
  <c r="H1594" i="1"/>
  <c r="H984" i="1"/>
  <c r="H1441" i="1"/>
  <c r="H1376" i="1"/>
  <c r="H851" i="1"/>
  <c r="H1741" i="1"/>
  <c r="H728" i="1"/>
  <c r="H1546" i="1"/>
  <c r="H1463" i="1"/>
  <c r="H524" i="1"/>
  <c r="H230" i="1"/>
  <c r="H1341" i="1"/>
  <c r="H1350" i="1"/>
  <c r="H540" i="1"/>
  <c r="H911" i="1"/>
  <c r="H553" i="1"/>
  <c r="H1522" i="1"/>
  <c r="H1377" i="1"/>
  <c r="H1378" i="1"/>
  <c r="H226" i="1"/>
  <c r="H252" i="1"/>
  <c r="H13" i="1"/>
  <c r="H564" i="1"/>
  <c r="H780" i="1"/>
  <c r="H381" i="1"/>
  <c r="H664" i="1"/>
  <c r="H1652" i="1"/>
  <c r="H1438" i="1"/>
  <c r="H1379" i="1"/>
  <c r="H1653" i="1"/>
  <c r="H781" i="1"/>
  <c r="H89" i="1"/>
  <c r="H464" i="1"/>
  <c r="H782" i="1"/>
  <c r="H697" i="1"/>
  <c r="H1111" i="1"/>
  <c r="H967" i="1"/>
  <c r="H1070" i="1"/>
  <c r="H1003" i="1"/>
  <c r="H1172" i="1"/>
  <c r="H237" i="1"/>
  <c r="H622" i="1"/>
  <c r="H925" i="1"/>
  <c r="H1004" i="1"/>
  <c r="H868" i="1"/>
  <c r="H1432" i="1"/>
  <c r="H1433" i="1"/>
  <c r="H1434" i="1"/>
  <c r="H1435" i="1"/>
  <c r="H1649" i="1"/>
  <c r="H1173" i="1"/>
  <c r="H1436" i="1"/>
  <c r="H176" i="1"/>
  <c r="H1598" i="1"/>
  <c r="H1019" i="1"/>
  <c r="H1455" i="1"/>
  <c r="H1456" i="1"/>
  <c r="H446" i="1"/>
  <c r="H1457" i="1"/>
  <c r="H199" i="1"/>
  <c r="H533" i="1"/>
  <c r="H741" i="1"/>
  <c r="H1599" i="1"/>
  <c r="H1462" i="1"/>
  <c r="H1469" i="1"/>
  <c r="H800" i="1"/>
  <c r="H99" i="1"/>
  <c r="H1646" i="1"/>
  <c r="H801" i="1"/>
  <c r="H802" i="1"/>
  <c r="H125" i="1"/>
  <c r="H686" i="1"/>
  <c r="H222" i="1"/>
  <c r="H1316" i="1"/>
  <c r="H1765" i="1"/>
  <c r="H447" i="1"/>
  <c r="H1515" i="1"/>
  <c r="H1647" i="1"/>
  <c r="H874" i="1"/>
  <c r="H1177" i="1"/>
  <c r="H1709" i="1"/>
  <c r="H1870" i="1"/>
  <c r="H1710" i="1"/>
  <c r="H1516" i="1"/>
  <c r="H1711" i="1"/>
  <c r="H1178" i="1"/>
  <c r="H1380" i="1"/>
  <c r="H1766" i="1"/>
  <c r="H581" i="1"/>
  <c r="H1430" i="1"/>
  <c r="H43" i="1"/>
  <c r="H1381" i="1"/>
  <c r="H1083" i="1"/>
  <c r="H687" i="1"/>
  <c r="H1382" i="1"/>
  <c r="H1084" i="1"/>
  <c r="H1712" i="1"/>
  <c r="H1578" i="1"/>
  <c r="H1085" i="1"/>
  <c r="H1517" i="1"/>
  <c r="H309" i="1"/>
  <c r="H688" i="1"/>
  <c r="H1518" i="1"/>
  <c r="H1532" i="1"/>
  <c r="H253" i="1"/>
  <c r="H1453" i="1"/>
  <c r="H1120" i="1"/>
  <c r="H1131" i="1"/>
  <c r="H723" i="1"/>
  <c r="H976" i="1"/>
  <c r="H1513" i="1"/>
  <c r="H882" i="1"/>
  <c r="H1514" i="1"/>
  <c r="H883" i="1"/>
  <c r="H885" i="1"/>
  <c r="H886" i="1"/>
  <c r="H1184" i="1"/>
  <c r="H698" i="1"/>
  <c r="H887" i="1"/>
  <c r="H884" i="1"/>
  <c r="H642" i="1"/>
  <c r="H1259" i="1"/>
  <c r="H141" i="1"/>
  <c r="H1734" i="1"/>
  <c r="H1659" i="1"/>
  <c r="H665" i="1"/>
  <c r="H1602" i="1"/>
  <c r="H1603" i="1"/>
  <c r="H1207" i="1"/>
  <c r="H396" i="1"/>
  <c r="H1553" i="1"/>
  <c r="H1742" i="1"/>
  <c r="H1612" i="1"/>
  <c r="H1613" i="1"/>
  <c r="H818" i="1"/>
  <c r="H1383" i="1"/>
  <c r="H1640" i="1"/>
  <c r="H712" i="1"/>
  <c r="H1803" i="1"/>
  <c r="H331" i="1"/>
  <c r="H941" i="1"/>
  <c r="H893" i="1"/>
  <c r="H1854" i="1"/>
  <c r="H393" i="1"/>
  <c r="H819" i="1"/>
  <c r="H392" i="1"/>
  <c r="H1252" i="1"/>
  <c r="H1020" i="1"/>
  <c r="H426" i="1"/>
  <c r="H837" i="1"/>
  <c r="H207" i="1"/>
  <c r="H786" i="1"/>
  <c r="H1224" i="1"/>
  <c r="H834" i="1"/>
  <c r="H1024" i="1"/>
  <c r="H1384" i="1"/>
  <c r="H1100" i="1"/>
  <c r="H1189" i="1"/>
  <c r="H1688" i="1"/>
  <c r="H1572" i="1"/>
  <c r="H1025" i="1"/>
  <c r="H762" i="1"/>
  <c r="H1253" i="1"/>
  <c r="H1055" i="1"/>
  <c r="H140" i="1"/>
  <c r="H1860" i="1"/>
  <c r="H1212" i="1"/>
  <c r="H631" i="1"/>
  <c r="H1719" i="1"/>
  <c r="H1142" i="1"/>
  <c r="H1720" i="1"/>
  <c r="H417" i="1"/>
  <c r="H1721" i="1"/>
  <c r="H1542" i="1"/>
  <c r="H929" i="1"/>
  <c r="H59" i="1"/>
  <c r="H1289" i="1"/>
  <c r="H1477" i="1"/>
  <c r="H1733" i="1"/>
  <c r="H567" i="1"/>
  <c r="H436" i="1"/>
  <c r="H435" i="1"/>
  <c r="H113" i="1"/>
  <c r="H1091" i="1"/>
  <c r="H1616" i="1"/>
  <c r="H437" i="1"/>
  <c r="H669" i="1"/>
  <c r="H573" i="1"/>
  <c r="H1506" i="1"/>
  <c r="H1254" i="1"/>
  <c r="H1030" i="1"/>
  <c r="H481" i="1"/>
  <c r="H907" i="1"/>
  <c r="H1632" i="1"/>
  <c r="H845" i="1"/>
  <c r="H1107" i="1"/>
  <c r="H406" i="1"/>
  <c r="H574" i="1"/>
  <c r="H1385" i="1"/>
  <c r="H846" i="1"/>
  <c r="H1031" i="1"/>
  <c r="H10" i="1"/>
  <c r="H773" i="1"/>
  <c r="H727" i="1"/>
  <c r="H965" i="1"/>
  <c r="H1108" i="1"/>
  <c r="H1109" i="1"/>
  <c r="H1752" i="1"/>
  <c r="H841" i="1"/>
  <c r="H1428" i="1"/>
  <c r="H482" i="1"/>
  <c r="H70" i="1"/>
  <c r="H623" i="1"/>
  <c r="H513" i="1"/>
  <c r="H467" i="1"/>
  <c r="H601" i="1"/>
  <c r="H1793" i="1"/>
  <c r="H656" i="1"/>
  <c r="H657" i="1"/>
  <c r="H609" i="1"/>
  <c r="H1991" i="1"/>
  <c r="H1857" i="1"/>
  <c r="H828" i="1"/>
  <c r="H1555" i="1"/>
  <c r="H610" i="1"/>
  <c r="H1250" i="1"/>
  <c r="H1185" i="1"/>
  <c r="H541" i="1"/>
  <c r="H1960" i="1"/>
  <c r="H468" i="1"/>
  <c r="H1912" i="1"/>
  <c r="H1037" i="1"/>
  <c r="H1319" i="1"/>
  <c r="H1962" i="1"/>
  <c r="H589" i="1"/>
  <c r="H1115" i="1"/>
  <c r="H1823" i="1"/>
  <c r="H1963" i="1"/>
  <c r="H866" i="1"/>
  <c r="H1824" i="1"/>
  <c r="H497" i="1"/>
  <c r="H498" i="1"/>
  <c r="H854" i="1"/>
  <c r="H90" i="1"/>
  <c r="H598" i="1"/>
  <c r="H790" i="1"/>
  <c r="H744" i="1"/>
  <c r="H1258" i="1"/>
  <c r="H1615" i="1"/>
  <c r="H373" i="1"/>
  <c r="H91" i="1"/>
  <c r="H745" i="1"/>
  <c r="H1993" i="1"/>
  <c r="H917" i="1"/>
  <c r="H218" i="1"/>
  <c r="H1351" i="1"/>
  <c r="H684" i="1"/>
  <c r="H685" i="1"/>
  <c r="H784" i="1"/>
  <c r="H1095" i="1"/>
  <c r="H783" i="1"/>
  <c r="H1023" i="1"/>
  <c r="H960" i="1"/>
  <c r="H789" i="1"/>
  <c r="H713" i="1"/>
  <c r="H168" i="1"/>
  <c r="H1386" i="1"/>
  <c r="H714" i="1"/>
  <c r="H1387" i="1"/>
  <c r="H1732" i="1"/>
  <c r="H804" i="1"/>
  <c r="H526" i="1"/>
  <c r="H165" i="1"/>
  <c r="H715" i="1"/>
  <c r="H412" i="1"/>
  <c r="H805" i="1"/>
  <c r="H330" i="1"/>
  <c r="H413" i="1"/>
  <c r="H1563" i="1"/>
  <c r="H1320" i="1"/>
  <c r="H924" i="1"/>
  <c r="H875" i="1"/>
  <c r="H1260" i="1"/>
  <c r="H876" i="1"/>
  <c r="H11" i="1"/>
  <c r="H869" i="1"/>
  <c r="H989" i="1"/>
  <c r="H1388" i="1"/>
  <c r="H716" i="1"/>
  <c r="H483" i="1"/>
  <c r="H1134" i="1"/>
  <c r="H655" i="1"/>
  <c r="H652" i="1"/>
  <c r="H806" i="1"/>
  <c r="H877" i="1"/>
  <c r="H717" i="1"/>
  <c r="H807" i="1"/>
  <c r="H1321" i="1"/>
  <c r="H1198" i="1"/>
  <c r="H718" i="1"/>
  <c r="H569" i="1"/>
  <c r="H1903" i="1"/>
  <c r="H380" i="1"/>
  <c r="H987" i="1"/>
  <c r="H1135" i="1"/>
  <c r="H808" i="1"/>
  <c r="H272" i="1"/>
  <c r="H990" i="1"/>
  <c r="H923" i="1"/>
  <c r="H811" i="1"/>
  <c r="H931" i="1"/>
  <c r="H932" i="1"/>
  <c r="H1183" i="1"/>
  <c r="H1203" i="1"/>
  <c r="H1561" i="1"/>
  <c r="H757" i="1"/>
  <c r="H2048" i="1"/>
  <c r="H1562" i="1"/>
  <c r="H1496" i="1"/>
  <c r="H280" i="1"/>
  <c r="H1863" i="1"/>
  <c r="H1345" i="1"/>
  <c r="H658" i="1"/>
  <c r="H810" i="1"/>
  <c r="H1143" i="1"/>
  <c r="H398" i="1"/>
  <c r="H1264" i="1"/>
  <c r="H1722" i="1"/>
  <c r="H829" i="1"/>
  <c r="H291" i="1"/>
  <c r="H545" i="1"/>
  <c r="H830" i="1"/>
  <c r="H149" i="1"/>
  <c r="H1262" i="1"/>
  <c r="H1424" i="1"/>
  <c r="H766" i="1"/>
  <c r="H1723" i="1"/>
  <c r="H821" i="1"/>
  <c r="H1656" i="1"/>
  <c r="H831" i="1"/>
  <c r="H832" i="1"/>
  <c r="H2151" i="1"/>
  <c r="H822" i="1"/>
  <c r="H833" i="1"/>
  <c r="H9" i="1"/>
  <c r="H1263" i="1"/>
  <c r="H891" i="1"/>
  <c r="H1144" i="1"/>
  <c r="H1206" i="1"/>
  <c r="H162" i="1"/>
  <c r="H2044" i="1"/>
  <c r="H1657" i="1"/>
  <c r="H1255" i="1"/>
  <c r="H445" i="1"/>
  <c r="H2173" i="1"/>
  <c r="H897" i="1"/>
  <c r="H1005" i="1"/>
  <c r="H1713" i="1"/>
  <c r="H561" i="1"/>
  <c r="H405" i="1"/>
  <c r="H1714" i="1"/>
  <c r="H1800" i="1"/>
  <c r="H864" i="1"/>
  <c r="H746" i="1"/>
  <c r="H1067" i="1"/>
  <c r="H1210" i="1"/>
  <c r="H787" i="1"/>
  <c r="H901" i="1"/>
  <c r="H5" i="1"/>
  <c r="H1601" i="1"/>
  <c r="H1148" i="1"/>
  <c r="H1794" i="1"/>
  <c r="H600" i="1"/>
  <c r="H42" i="1"/>
  <c r="H944" i="1"/>
  <c r="H1149" i="1"/>
  <c r="H1267" i="1"/>
  <c r="H902" i="1"/>
  <c r="H945" i="1"/>
  <c r="H1756" i="1"/>
  <c r="H418" i="1"/>
  <c r="H946" i="1"/>
  <c r="H1492" i="1"/>
  <c r="H943" i="1"/>
  <c r="H1834" i="1"/>
  <c r="H1795" i="1"/>
  <c r="H25" i="1"/>
  <c r="H1241" i="1"/>
  <c r="H814" i="1"/>
  <c r="H934" i="1"/>
  <c r="H735" i="1"/>
  <c r="H137" i="1"/>
  <c r="H957" i="1"/>
  <c r="H1159" i="1"/>
  <c r="H1272" i="1"/>
  <c r="H1011" i="1"/>
  <c r="H862" i="1"/>
  <c r="H855" i="1"/>
  <c r="H1012" i="1"/>
  <c r="H1013" i="1"/>
  <c r="H2208" i="1"/>
  <c r="H1556" i="1"/>
  <c r="H241" i="1"/>
  <c r="H942" i="1"/>
  <c r="H6" i="1"/>
  <c r="H1353" i="1"/>
  <c r="H582" i="1"/>
  <c r="H1421" i="1"/>
  <c r="H1276" i="1"/>
  <c r="H544" i="1"/>
  <c r="H1694" i="1"/>
  <c r="H1086" i="1"/>
  <c r="H1220" i="1"/>
  <c r="H2222" i="1"/>
  <c r="H1695" i="1"/>
  <c r="H1696" i="1"/>
  <c r="H1087" i="1"/>
  <c r="H1648" i="1"/>
  <c r="H2082" i="1"/>
  <c r="H1021" i="1"/>
  <c r="H28" i="1"/>
  <c r="H1088" i="1"/>
  <c r="H1697" i="1"/>
  <c r="H3" i="1"/>
  <c r="H1072" i="1"/>
  <c r="H299" i="1"/>
  <c r="H1219" i="1"/>
  <c r="H329" i="1"/>
  <c r="H1698" i="1"/>
  <c r="H1073" i="1"/>
  <c r="H2083" i="1"/>
  <c r="H1074" i="1"/>
  <c r="H1273" i="1"/>
  <c r="H1075" i="1"/>
  <c r="H1274" i="1"/>
  <c r="H1076" i="1"/>
  <c r="H1077" i="1"/>
  <c r="H2223" i="1"/>
  <c r="H1422" i="1"/>
  <c r="H1275" i="1"/>
  <c r="H1078" i="1"/>
  <c r="H1389" i="1"/>
  <c r="H1277" i="1"/>
  <c r="H1693" i="1"/>
  <c r="H1323" i="1"/>
  <c r="H1089" i="1"/>
  <c r="H184" i="1"/>
  <c r="H659" i="1"/>
  <c r="H1699" i="1"/>
  <c r="H1354" i="1"/>
  <c r="H1390" i="1"/>
  <c r="H1079" i="1"/>
  <c r="H913" i="1"/>
  <c r="H1753" i="1"/>
  <c r="H1489" i="1"/>
  <c r="H1490" i="1"/>
  <c r="H1423" i="1"/>
  <c r="H1426" i="1"/>
  <c r="H1346" i="1"/>
  <c r="H1447" i="1"/>
  <c r="H1348" i="1"/>
  <c r="H1010" i="1"/>
  <c r="H1487" i="1"/>
  <c r="H448" i="1"/>
  <c r="H1747" i="1"/>
  <c r="H1420" i="1"/>
  <c r="H2145" i="1"/>
  <c r="H1397" i="1"/>
  <c r="H586" i="1"/>
  <c r="H1225" i="1"/>
  <c r="H1587" i="1"/>
  <c r="H1484" i="1"/>
  <c r="H268" i="1"/>
  <c r="H314" i="1"/>
  <c r="H1485" i="1"/>
  <c r="H1480" i="1"/>
  <c r="H1551" i="1"/>
  <c r="H1481" i="1"/>
  <c r="H635" i="1"/>
  <c r="H1032" i="1"/>
  <c r="H1934" i="1"/>
  <c r="H227" i="1"/>
  <c r="H1280" i="1"/>
  <c r="H816" i="1"/>
  <c r="H34" i="1"/>
  <c r="H1552" i="1"/>
  <c r="H1234" i="1"/>
  <c r="H1235" i="1"/>
  <c r="H636" i="1"/>
  <c r="H1169" i="1"/>
  <c r="H1486" i="1"/>
  <c r="H1226" i="1"/>
  <c r="H1495" i="1"/>
  <c r="H1247" i="1"/>
  <c r="H961" i="1"/>
  <c r="H975" i="1"/>
  <c r="H1582" i="1"/>
  <c r="H1419" i="1"/>
  <c r="H1583" i="1"/>
  <c r="H1326" i="1"/>
  <c r="H1236" i="1"/>
  <c r="H881" i="1"/>
  <c r="H1281" i="1"/>
  <c r="H1545" i="1"/>
  <c r="H1033" i="1"/>
  <c r="H1282" i="1"/>
  <c r="H1096" i="1"/>
  <c r="H1964" i="1"/>
  <c r="H1288" i="1"/>
  <c r="H1634" i="1"/>
  <c r="H1327" i="1"/>
  <c r="H1954" i="1"/>
  <c r="H1355" i="1"/>
  <c r="H1635" i="1"/>
  <c r="H1543" i="1"/>
  <c r="H1636" i="1"/>
  <c r="H511" i="1"/>
  <c r="H1176" i="1"/>
  <c r="H1101" i="1"/>
  <c r="H1544" i="1"/>
  <c r="H1637" i="1"/>
  <c r="H1478" i="1"/>
  <c r="H737" i="1"/>
  <c r="H1418" i="1"/>
  <c r="H889" i="1"/>
  <c r="H512" i="1"/>
  <c r="H379" i="1"/>
  <c r="H1638" i="1"/>
  <c r="H1328" i="1"/>
  <c r="H1479" i="1"/>
  <c r="H1114" i="1"/>
  <c r="H1590" i="1"/>
  <c r="H1188" i="1"/>
  <c r="H1642" i="1"/>
  <c r="H292" i="1"/>
  <c r="H1591" i="1"/>
  <c r="H361" i="1"/>
  <c r="H1239" i="1"/>
  <c r="H1630" i="1"/>
  <c r="H1677" i="1"/>
  <c r="H1537" i="1"/>
  <c r="H1538" i="1"/>
  <c r="H1284" i="1"/>
  <c r="H1678" i="1"/>
  <c r="H1631" i="1"/>
  <c r="H1329" i="1"/>
  <c r="H1679" i="1"/>
  <c r="H1476" i="1"/>
  <c r="H1330" i="1"/>
  <c r="H315" i="1"/>
  <c r="H1633" i="1"/>
  <c r="H1285" i="1"/>
  <c r="H1498" i="1"/>
  <c r="H1935" i="1"/>
  <c r="H1565" i="1"/>
  <c r="H1703" i="1"/>
  <c r="H1755" i="1"/>
  <c r="H1715" i="1"/>
  <c r="H256" i="1"/>
  <c r="H1535" i="1"/>
  <c r="H992" i="1"/>
  <c r="H1725" i="1"/>
  <c r="H1576" i="1"/>
  <c r="H1332" i="1"/>
  <c r="H1669" i="1"/>
  <c r="H1286" i="1"/>
  <c r="H1577" i="1"/>
  <c r="H852" i="1"/>
  <c r="H2185" i="1"/>
  <c r="H1626" i="1"/>
  <c r="H1670" i="1"/>
  <c r="H1534" i="1"/>
  <c r="H668" i="1"/>
  <c r="H1671" i="1"/>
  <c r="H993" i="1"/>
  <c r="H1726" i="1"/>
  <c r="H588" i="1"/>
  <c r="H747" i="1"/>
  <c r="H2040" i="1"/>
  <c r="H994" i="1"/>
  <c r="H1536" i="1"/>
  <c r="H348" i="1"/>
  <c r="H1417" i="1"/>
  <c r="H1331" i="1"/>
  <c r="H1830" i="1"/>
  <c r="H853" i="1"/>
  <c r="H900" i="1"/>
  <c r="H1672" i="1"/>
  <c r="H1831" i="1"/>
  <c r="H1627" i="1"/>
  <c r="H2018" i="1"/>
  <c r="H1907" i="1"/>
  <c r="H455" i="1"/>
  <c r="H1908" i="1"/>
  <c r="H1475" i="1"/>
  <c r="H454" i="1"/>
  <c r="H1391" i="1"/>
  <c r="H349" i="1"/>
  <c r="H1299" i="1"/>
  <c r="H1558" i="1"/>
  <c r="H572" i="1"/>
  <c r="H1437" i="1"/>
  <c r="H1298" i="1"/>
  <c r="H1683" i="1"/>
  <c r="H1614" i="1"/>
  <c r="H1610" i="1"/>
  <c r="H1655" i="1"/>
  <c r="H1356" i="1"/>
  <c r="H1758" i="1"/>
  <c r="H1620" i="1"/>
  <c r="H1414" i="1"/>
  <c r="H1901" i="1"/>
  <c r="H1240" i="1"/>
  <c r="H905" i="1"/>
  <c r="H1472" i="1"/>
  <c r="H1621" i="1"/>
  <c r="H1473" i="1"/>
  <c r="H1415" i="1"/>
  <c r="H1972" i="1"/>
  <c r="H1471" i="1"/>
  <c r="H750" i="1"/>
  <c r="H1622" i="1"/>
  <c r="H1474" i="1"/>
  <c r="H1416" i="1"/>
  <c r="H1531" i="1"/>
  <c r="H906" i="1"/>
  <c r="H1883" i="1"/>
  <c r="H1094" i="1"/>
  <c r="H1333" i="1"/>
  <c r="H1187" i="1"/>
  <c r="H1660" i="1"/>
  <c r="H1413" i="1"/>
  <c r="H103" i="1"/>
  <c r="H1788" i="1"/>
  <c r="H1117" i="1"/>
  <c r="H1357" i="1"/>
  <c r="H104" i="1"/>
  <c r="H1997" i="1"/>
  <c r="H1716" i="1"/>
  <c r="H1663" i="1"/>
  <c r="H231" i="1"/>
  <c r="H1358" i="1"/>
  <c r="H109" i="1"/>
  <c r="H1118" i="1"/>
  <c r="H1412" i="1"/>
  <c r="H1773" i="1"/>
  <c r="H1748" i="1"/>
  <c r="H1708" i="1"/>
  <c r="H8" i="1"/>
  <c r="H480" i="1"/>
  <c r="H1571" i="1"/>
  <c r="H1527" i="1"/>
  <c r="H1411" i="1"/>
  <c r="H1528" i="1"/>
  <c r="H1006" i="1"/>
  <c r="H1754" i="1"/>
  <c r="H1429" i="1"/>
  <c r="H648" i="1"/>
  <c r="H1692" i="1"/>
  <c r="H580" i="1"/>
  <c r="H1816" i="1"/>
  <c r="H1408" i="1"/>
  <c r="H1524" i="1"/>
  <c r="H1066" i="1"/>
  <c r="H484" i="1"/>
  <c r="H1654" i="1"/>
  <c r="H2078" i="1"/>
  <c r="H1064" i="1"/>
  <c r="H485" i="1"/>
  <c r="H1334" i="1"/>
  <c r="H19" i="1"/>
  <c r="H771" i="1"/>
  <c r="H209" i="1"/>
  <c r="H1781" i="1"/>
  <c r="H486" i="1"/>
  <c r="H870" i="1"/>
  <c r="H487" i="1"/>
  <c r="H22" i="1"/>
  <c r="H1392" i="1"/>
  <c r="H1409" i="1"/>
  <c r="H1749" i="1"/>
  <c r="H611" i="1"/>
  <c r="H1065" i="1"/>
  <c r="H1780" i="1"/>
  <c r="H1704" i="1"/>
  <c r="H2341" i="1"/>
  <c r="H1568" i="1"/>
  <c r="H1493" i="1"/>
  <c r="H1584" i="1"/>
  <c r="H578" i="1"/>
  <c r="H225" i="1"/>
  <c r="H1521" i="1"/>
  <c r="H1523" i="1"/>
  <c r="H661" i="1"/>
  <c r="H1138" i="1"/>
  <c r="H1849" i="1"/>
  <c r="H1775" i="1"/>
  <c r="H662" i="1"/>
  <c r="H663" i="1"/>
  <c r="H1335" i="1"/>
  <c r="H1147" i="1"/>
  <c r="H1589" i="1"/>
  <c r="H1791" i="1"/>
  <c r="H2323" i="1"/>
  <c r="H163" i="1"/>
  <c r="H1807" i="1"/>
  <c r="H1192" i="1"/>
  <c r="H1608" i="1"/>
  <c r="H1193" i="1"/>
  <c r="H2324" i="1"/>
  <c r="H1336" i="1"/>
  <c r="H1194" i="1"/>
  <c r="H1808" i="1"/>
  <c r="H1820" i="1"/>
  <c r="H740" i="1"/>
  <c r="H1875" i="1"/>
  <c r="H1802" i="1"/>
  <c r="H603" i="1"/>
  <c r="H357" i="1"/>
  <c r="H1685" i="1"/>
  <c r="H1768" i="1"/>
  <c r="H156" i="1"/>
  <c r="H1684" i="1"/>
  <c r="H1835" i="1"/>
  <c r="H1836" i="1"/>
  <c r="H1554" i="1"/>
  <c r="H45" i="1"/>
  <c r="H1682" i="1"/>
  <c r="H2047" i="1"/>
  <c r="H1248" i="1"/>
  <c r="H977" i="1"/>
  <c r="H1864" i="1"/>
  <c r="H791" i="1"/>
  <c r="H1867" i="1"/>
  <c r="H1868" i="1"/>
  <c r="H1764" i="1"/>
  <c r="H326" i="1"/>
  <c r="H1798" i="1"/>
  <c r="H1869" i="1"/>
  <c r="H1606" i="1"/>
  <c r="H1737" i="1"/>
  <c r="H1829" i="1"/>
  <c r="H689" i="1"/>
  <c r="H1249" i="1"/>
  <c r="H792" i="1"/>
  <c r="H2035" i="1"/>
  <c r="H973" i="1"/>
  <c r="H1452" i="1"/>
  <c r="H15" i="1"/>
  <c r="H1324" i="1"/>
  <c r="H1681" i="1"/>
  <c r="H1338" i="1"/>
  <c r="H1889" i="1"/>
  <c r="H1890" i="1"/>
  <c r="H1467" i="1"/>
  <c r="H97" i="1"/>
  <c r="H985" i="1"/>
  <c r="H4" i="1"/>
  <c r="H1468" i="1"/>
  <c r="H1891" i="1"/>
  <c r="H761" i="1"/>
  <c r="H1339" i="1"/>
  <c r="H1888" i="1"/>
  <c r="H1644" i="1"/>
  <c r="H986" i="1"/>
  <c r="H865" i="1"/>
  <c r="H1926" i="1"/>
  <c r="H200" i="1"/>
  <c r="H1526" i="1"/>
  <c r="H1113" i="1"/>
  <c r="H898" i="1"/>
  <c r="H1819" i="1"/>
  <c r="H1918" i="1"/>
  <c r="H177" i="1"/>
  <c r="H1729" i="1"/>
  <c r="H1680" i="1"/>
  <c r="H2329" i="1"/>
  <c r="H1512" i="1"/>
  <c r="H908" i="1"/>
  <c r="H1950" i="1"/>
  <c r="H1951" i="1"/>
  <c r="H1092" i="1"/>
  <c r="H20" i="1"/>
  <c r="H1728" i="1"/>
  <c r="H1919" i="1"/>
  <c r="H1917" i="1"/>
  <c r="H1920" i="1"/>
  <c r="H250" i="1"/>
  <c r="H1510" i="1"/>
  <c r="H1158" i="1"/>
  <c r="H1340" i="1"/>
  <c r="H909" i="1"/>
  <c r="H812" i="1"/>
  <c r="H1204" i="1"/>
  <c r="H539" i="1"/>
  <c r="H1325" i="1"/>
  <c r="H1946" i="1"/>
  <c r="H912" i="1"/>
  <c r="H2181" i="1"/>
  <c r="H2182" i="1"/>
  <c r="H1359" i="1"/>
  <c r="H1724" i="1"/>
  <c r="H1757" i="1"/>
  <c r="H1360" i="1"/>
  <c r="H2183" i="1"/>
  <c r="H1569" i="1"/>
  <c r="H899" i="1"/>
  <c r="H2200" i="1"/>
  <c r="H1405" i="1"/>
  <c r="H1718" i="1"/>
  <c r="H948" i="1"/>
  <c r="H2002" i="1"/>
  <c r="H1161" i="1"/>
  <c r="H1783" i="1"/>
  <c r="H1291" i="1"/>
  <c r="H949" i="1"/>
  <c r="H1639" i="1"/>
  <c r="H950" i="1"/>
  <c r="H215" i="1"/>
  <c r="H823" i="1"/>
  <c r="H951" i="1"/>
  <c r="H952" i="1"/>
  <c r="H1162" i="1"/>
  <c r="H1470" i="1"/>
  <c r="H1507" i="1"/>
  <c r="H1461" i="1"/>
  <c r="H1779" i="1"/>
  <c r="H1588" i="1"/>
  <c r="H879" i="1"/>
  <c r="H69" i="1"/>
  <c r="H1845" i="1"/>
  <c r="H2016" i="1"/>
  <c r="H53" i="1"/>
  <c r="H1557" i="1"/>
  <c r="H1053" i="1"/>
  <c r="H1750" i="1"/>
  <c r="H36" i="1"/>
  <c r="H1500" i="1"/>
  <c r="H1104" i="1"/>
  <c r="H60" i="1"/>
  <c r="H1668" i="1"/>
  <c r="H1664" i="1"/>
  <c r="H1458" i="1"/>
  <c r="H2217" i="1"/>
  <c r="H505" i="1"/>
  <c r="H61" i="1"/>
  <c r="H277" i="1"/>
  <c r="H1054" i="1"/>
  <c r="H612" i="1"/>
  <c r="H12" i="1"/>
  <c r="H1209" i="1"/>
  <c r="H502" i="1"/>
  <c r="H174" i="1"/>
  <c r="H1665" i="1"/>
  <c r="H918" i="1"/>
  <c r="H1293" i="1"/>
  <c r="H1501" i="1"/>
  <c r="H1666" i="1"/>
  <c r="H1294" i="1"/>
  <c r="H1502" i="1"/>
  <c r="H1361" i="1"/>
  <c r="H1874" i="1"/>
  <c r="H1840" i="1"/>
  <c r="H477" i="1"/>
  <c r="H2218" i="1"/>
  <c r="H1667" i="1"/>
  <c r="H62" i="1"/>
  <c r="H63" i="1"/>
  <c r="H1503" i="1"/>
  <c r="H562" i="1"/>
  <c r="H2340" i="1"/>
  <c r="H347" i="1"/>
  <c r="H1396" i="1"/>
  <c r="H1157" i="1"/>
  <c r="H1112" i="1"/>
  <c r="H283" i="1"/>
  <c r="H1705" i="1"/>
  <c r="H1706" i="1"/>
  <c r="H1900" i="1"/>
  <c r="H1306" i="1"/>
  <c r="H1784" i="1"/>
  <c r="H1851" i="1"/>
  <c r="H1623" i="1"/>
  <c r="H1770" i="1"/>
  <c r="H1014" i="1"/>
  <c r="H1624" i="1"/>
  <c r="H1743" i="1"/>
  <c r="H1213" i="1"/>
  <c r="H1214" i="1"/>
  <c r="H1886" i="1"/>
  <c r="H1215" i="1"/>
  <c r="H1175" i="1"/>
  <c r="H52" i="1"/>
  <c r="H1216" i="1"/>
  <c r="H1744" i="1"/>
  <c r="H1625" i="1"/>
  <c r="H1769" i="1"/>
  <c r="H1060" i="1"/>
  <c r="H1295" i="1"/>
  <c r="H1061" i="1"/>
  <c r="H1858" i="1"/>
  <c r="H1256" i="1"/>
  <c r="H1062" i="1"/>
  <c r="H1767" i="1"/>
  <c r="H1296" i="1"/>
  <c r="H1063" i="1"/>
  <c r="H1674" i="1"/>
  <c r="H1097" i="1"/>
  <c r="H1098" i="1"/>
  <c r="H1121" i="1"/>
  <c r="H1789" i="1"/>
  <c r="H1689" i="1"/>
  <c r="H1257" i="1"/>
  <c r="H1790" i="1"/>
  <c r="H1690" i="1"/>
  <c r="H1122" i="1"/>
  <c r="H1123" i="1"/>
  <c r="H1297" i="1"/>
  <c r="H423" i="1"/>
  <c r="H1180" i="1"/>
  <c r="H1404" i="1"/>
  <c r="H2117" i="1"/>
  <c r="H2001" i="1"/>
  <c r="H1746" i="1"/>
  <c r="H170" i="1"/>
  <c r="H1832" i="1"/>
  <c r="H769" i="1"/>
  <c r="H2336" i="1"/>
  <c r="H1871" i="1"/>
  <c r="H1837" i="1"/>
  <c r="H1979" i="1"/>
  <c r="H1980" i="1"/>
  <c r="H1981" i="1"/>
  <c r="H1491" i="1"/>
  <c r="H1841" i="1"/>
  <c r="H1290" i="1"/>
  <c r="H1842" i="1"/>
  <c r="H1953" i="1"/>
  <c r="H1497" i="1"/>
  <c r="H100" i="1"/>
  <c r="H1929" i="1"/>
  <c r="H1846" i="1"/>
  <c r="H1936" i="1"/>
  <c r="H1573" i="1"/>
  <c r="H2108" i="1"/>
  <c r="H1342" i="1"/>
  <c r="H1227" i="1"/>
  <c r="H988" i="1"/>
  <c r="H1879" i="1"/>
  <c r="H1548" i="1"/>
  <c r="H1848" i="1"/>
  <c r="H1880" i="1"/>
  <c r="H85" i="1"/>
  <c r="H1343" i="1"/>
  <c r="H1731" i="1"/>
  <c r="H1611" i="1"/>
  <c r="H1362" i="1"/>
  <c r="H1228" i="1"/>
  <c r="H1549" i="1"/>
  <c r="H1574" i="1"/>
  <c r="H1987" i="1"/>
  <c r="H1759" i="1"/>
  <c r="H1881" i="1"/>
  <c r="H724" i="1"/>
  <c r="H1847" i="1"/>
  <c r="H1403" i="1"/>
  <c r="H1760" i="1"/>
  <c r="H1898" i="1"/>
  <c r="H1261" i="1"/>
  <c r="H1402" i="1"/>
  <c r="H840" i="1"/>
  <c r="H1873" i="1"/>
  <c r="H1843" i="1"/>
  <c r="H2014" i="1"/>
  <c r="H1825" i="1"/>
  <c r="H560" i="1"/>
  <c r="H1892" i="1"/>
  <c r="H639" i="1"/>
  <c r="H640" i="1"/>
  <c r="H1301" i="1"/>
  <c r="H154" i="1"/>
  <c r="H1401" i="1"/>
  <c r="H1302" i="1"/>
  <c r="H1893" i="1"/>
  <c r="H114" i="1"/>
  <c r="H641" i="1"/>
  <c r="H1609" i="1"/>
  <c r="H32" i="1"/>
  <c r="H33" i="1"/>
  <c r="H1700" i="1"/>
  <c r="H1658" i="1"/>
  <c r="H1930" i="1"/>
  <c r="H646" i="1"/>
  <c r="H98" i="1"/>
  <c r="H7" i="1"/>
  <c r="H863" i="1"/>
  <c r="H1448" i="1"/>
  <c r="H2066" i="1"/>
  <c r="H1344" i="1"/>
  <c r="H2067" i="1"/>
  <c r="H809" i="1"/>
  <c r="H115" i="1"/>
  <c r="H1828" i="1"/>
  <c r="H1717" i="1"/>
  <c r="H1494" i="1"/>
  <c r="H1940" i="1"/>
  <c r="H1641" i="1"/>
  <c r="H1941" i="1"/>
  <c r="H1009" i="1"/>
  <c r="H1817" i="1"/>
  <c r="H1983" i="1"/>
  <c r="H1818" i="1"/>
  <c r="H1600" i="1"/>
  <c r="H1707" i="1"/>
  <c r="H1982" i="1"/>
  <c r="H1443" i="1"/>
  <c r="H725" i="1"/>
  <c r="H2204" i="1"/>
  <c r="H1844" i="1"/>
  <c r="H1661" i="1"/>
  <c r="H1595" i="1"/>
  <c r="H1662" i="1"/>
  <c r="H1738" i="1"/>
  <c r="H1242" i="1"/>
  <c r="H377" i="1"/>
  <c r="H1872" i="1"/>
  <c r="H758" i="1"/>
  <c r="H1787" i="1"/>
  <c r="H1566" i="1"/>
  <c r="H1058" i="1"/>
  <c r="H519" i="1"/>
  <c r="H1174" i="1"/>
  <c r="H1855" i="1"/>
  <c r="H2054" i="1"/>
  <c r="H1163" i="1"/>
  <c r="H1628" i="1"/>
  <c r="H938" i="1"/>
  <c r="H1736" i="1"/>
  <c r="H2132" i="1"/>
  <c r="H1164" i="1"/>
  <c r="H555" i="1"/>
  <c r="H1592" i="1"/>
  <c r="H1564" i="1"/>
  <c r="H1809" i="1"/>
  <c r="H2037" i="1"/>
  <c r="H939" i="1"/>
  <c r="H1593" i="1"/>
  <c r="H2236" i="1"/>
  <c r="H1861" i="1"/>
  <c r="H940" i="1"/>
  <c r="H1629" i="1"/>
  <c r="H1833" i="1"/>
  <c r="H1921" i="1"/>
  <c r="H1805" i="1"/>
  <c r="H1909" i="1"/>
  <c r="H1910" i="1"/>
  <c r="H1168" i="1"/>
  <c r="H1618" i="1"/>
  <c r="H1619" i="1"/>
  <c r="H269" i="1"/>
  <c r="H1170" i="1"/>
  <c r="H270" i="1"/>
  <c r="H919" i="1"/>
  <c r="H1776" i="1"/>
  <c r="H1314" i="1"/>
  <c r="H2097" i="1"/>
  <c r="H1931" i="1"/>
  <c r="H1884" i="1"/>
  <c r="H1315" i="1"/>
  <c r="H300" i="1"/>
  <c r="H246" i="1"/>
  <c r="H2271" i="1"/>
  <c r="H995" i="1"/>
  <c r="H1927" i="1"/>
  <c r="H1913" i="1"/>
  <c r="H249" i="1"/>
  <c r="H1922" i="1"/>
  <c r="H1771" i="1"/>
  <c r="H332" i="1"/>
  <c r="H1897" i="1"/>
  <c r="H1923" i="1"/>
  <c r="H1363" i="1"/>
  <c r="H1924" i="1"/>
  <c r="H1947" i="1"/>
  <c r="H754" i="1"/>
  <c r="H1035" i="1"/>
  <c r="H2038" i="1"/>
  <c r="H2092" i="1"/>
  <c r="H1364" i="1"/>
  <c r="H1036" i="1"/>
  <c r="H1772" i="1"/>
  <c r="H1973" i="1"/>
  <c r="H1925" i="1"/>
  <c r="H2281" i="1"/>
  <c r="H1796" i="1"/>
  <c r="H1400" i="1"/>
  <c r="H2060" i="1"/>
  <c r="H1876" i="1"/>
  <c r="H711" i="1"/>
  <c r="H2079" i="1"/>
  <c r="H575" i="1"/>
  <c r="H1937" i="1"/>
  <c r="H1080" i="1"/>
  <c r="H310" i="1"/>
  <c r="H1136" i="1"/>
  <c r="H721" i="1"/>
  <c r="H1365" i="1"/>
  <c r="H722" i="1"/>
  <c r="H2196" i="1"/>
  <c r="H1862" i="1"/>
  <c r="H1179" i="1"/>
  <c r="H2096" i="1"/>
  <c r="H1266" i="1"/>
  <c r="H1974" i="1"/>
  <c r="H1949" i="1"/>
  <c r="H1975" i="1"/>
  <c r="H1211" i="1"/>
  <c r="H774" i="1"/>
  <c r="H2163" i="1"/>
  <c r="H1181" i="1"/>
  <c r="H1906" i="1"/>
  <c r="H1827" i="1"/>
  <c r="H1251" i="1"/>
  <c r="H2013" i="1"/>
  <c r="H1547" i="1"/>
  <c r="H2087" i="1"/>
  <c r="H1968" i="1"/>
  <c r="H2049" i="1"/>
  <c r="H2075" i="1"/>
  <c r="H2050" i="1"/>
  <c r="H2124" i="1"/>
  <c r="H2019" i="1"/>
  <c r="H1826" i="1"/>
  <c r="H1287" i="1"/>
  <c r="H449" i="1"/>
  <c r="H2088" i="1"/>
  <c r="H2089" i="1"/>
  <c r="H2090" i="1"/>
  <c r="H1945" i="1"/>
  <c r="H880" i="1"/>
  <c r="H2004" i="1"/>
  <c r="H2228" i="1"/>
  <c r="H2119" i="1"/>
  <c r="H150" i="1"/>
  <c r="H1965" i="1"/>
  <c r="H626" i="1"/>
  <c r="H2229" i="1"/>
  <c r="H2031" i="1"/>
  <c r="H161" i="1"/>
  <c r="H922" i="1"/>
  <c r="H2239" i="1"/>
  <c r="H1887" i="1"/>
  <c r="H434" i="1"/>
  <c r="H1347" i="1"/>
  <c r="H416" i="1"/>
  <c r="H105" i="1"/>
  <c r="H106" i="1"/>
  <c r="H2061" i="1"/>
  <c r="H1366" i="1"/>
  <c r="H2039" i="1"/>
  <c r="H2265" i="1"/>
  <c r="H691" i="1"/>
  <c r="H525" i="1"/>
  <c r="H2266" i="1"/>
  <c r="H608" i="1"/>
  <c r="H1395" i="1"/>
  <c r="H1394" i="1"/>
  <c r="H2278" i="1"/>
  <c r="H514" i="1"/>
  <c r="H1399" i="1"/>
  <c r="H2123" i="1"/>
  <c r="H1427" i="1"/>
  <c r="H1504" i="1"/>
  <c r="H2121" i="1"/>
  <c r="H2099" i="1"/>
  <c r="H2091" i="1"/>
  <c r="H2279" i="1"/>
  <c r="H1838" i="1"/>
  <c r="H2053" i="1"/>
  <c r="H2122" i="1"/>
  <c r="H2034" i="1"/>
  <c r="H1992" i="1"/>
  <c r="H2134" i="1"/>
  <c r="H1928" i="1"/>
  <c r="H1059" i="1"/>
  <c r="H2105" i="1"/>
  <c r="H2017" i="1"/>
  <c r="H1785" i="1"/>
  <c r="H970" i="1"/>
  <c r="H1278" i="1"/>
  <c r="H1541" i="1"/>
  <c r="H1821" i="1"/>
  <c r="H2202" i="1"/>
  <c r="H1894" i="1"/>
  <c r="H1540" i="1"/>
  <c r="H2211" i="1"/>
  <c r="H2109" i="1"/>
  <c r="H1822" i="1"/>
  <c r="H1196" i="1"/>
  <c r="H2321" i="1"/>
  <c r="H2003" i="1"/>
  <c r="H1952" i="1"/>
  <c r="H2093" i="1"/>
  <c r="H2114" i="1"/>
  <c r="H1865" i="1"/>
  <c r="H2192" i="1"/>
  <c r="H1866" i="1"/>
  <c r="H124" i="1"/>
  <c r="H2193" i="1"/>
  <c r="H1398" i="1"/>
  <c r="H1586" i="1"/>
  <c r="H2029" i="1"/>
  <c r="H2226" i="1"/>
  <c r="H2144" i="1"/>
  <c r="H2158" i="1"/>
  <c r="H1465" i="1"/>
  <c r="H1643" i="1"/>
  <c r="H1425" i="1"/>
  <c r="H2165" i="1"/>
  <c r="H123" i="1"/>
  <c r="H2136" i="1"/>
  <c r="H1944" i="1"/>
  <c r="H2041" i="1"/>
  <c r="H202" i="1"/>
  <c r="H2306" i="1"/>
  <c r="H144" i="1"/>
  <c r="H2062" i="1"/>
  <c r="H2076" i="1"/>
  <c r="H1243" i="1"/>
  <c r="H817" i="1"/>
  <c r="H404" i="1"/>
  <c r="H759" i="1"/>
  <c r="H1686" i="1"/>
  <c r="H1056" i="1"/>
  <c r="H1687" i="1"/>
  <c r="H1560" i="1"/>
  <c r="H311" i="1"/>
  <c r="H643" i="1"/>
  <c r="H2072" i="1"/>
  <c r="H2020" i="1"/>
  <c r="H1995" i="1"/>
  <c r="H232" i="1"/>
  <c r="H2212" i="1"/>
  <c r="H1996" i="1"/>
  <c r="H235" i="1"/>
  <c r="H2312" i="1"/>
  <c r="H1939" i="1"/>
  <c r="H1579" i="1"/>
  <c r="H2342" i="1"/>
  <c r="H1367" i="1"/>
  <c r="H1895" i="1"/>
  <c r="H2213" i="1"/>
  <c r="H2269" i="1"/>
  <c r="H1763" i="1"/>
  <c r="H1911" i="1"/>
  <c r="H1970" i="1"/>
  <c r="H2028" i="1"/>
  <c r="H1971" i="1"/>
  <c r="H1745" i="1"/>
  <c r="H2102" i="1"/>
  <c r="H2162" i="1"/>
  <c r="H2100" i="1"/>
  <c r="H2101" i="1"/>
  <c r="H2005" i="1"/>
  <c r="H2318" i="1"/>
  <c r="H1799" i="1"/>
  <c r="H896" i="1"/>
  <c r="H1778" i="1"/>
  <c r="H1349" i="1"/>
  <c r="H1460" i="1"/>
  <c r="H1102" i="1"/>
  <c r="H2006" i="1"/>
  <c r="H1208" i="1"/>
  <c r="H2007" i="1"/>
  <c r="H1034" i="1"/>
  <c r="H2008" i="1"/>
  <c r="H1943" i="1"/>
  <c r="H936" i="1"/>
  <c r="H2021" i="1"/>
  <c r="H1852" i="1"/>
  <c r="H1519" i="1"/>
  <c r="H1269" i="1"/>
  <c r="H1270" i="1"/>
  <c r="H1268" i="1"/>
  <c r="H2032" i="1"/>
  <c r="H2033" i="1"/>
  <c r="H1246" i="1"/>
  <c r="H1813" i="1"/>
  <c r="H2080" i="1"/>
  <c r="H1814" i="1"/>
  <c r="H1110" i="1"/>
  <c r="H2270" i="1"/>
  <c r="H1520" i="1"/>
  <c r="H1271" i="1"/>
  <c r="H451" i="1"/>
  <c r="H1792" i="1"/>
  <c r="H2328" i="1"/>
  <c r="H2333" i="1"/>
  <c r="H2153" i="1"/>
  <c r="H2243" i="1"/>
  <c r="H2275" i="1"/>
  <c r="H316" i="1"/>
  <c r="H2057" i="1"/>
  <c r="H306" i="1"/>
  <c r="H1071" i="1"/>
  <c r="H2289" i="1"/>
  <c r="H305" i="1"/>
  <c r="H1015" i="1"/>
  <c r="H2276" i="1"/>
  <c r="H1853" i="1"/>
  <c r="H2058" i="1"/>
  <c r="H1322" i="1"/>
  <c r="H2175" i="1"/>
  <c r="H1904" i="1"/>
  <c r="H890" i="1"/>
  <c r="H565" i="1"/>
  <c r="H566" i="1"/>
  <c r="H1081" i="1"/>
  <c r="H1082" i="1"/>
  <c r="H1488" i="1"/>
  <c r="H1454" i="1"/>
  <c r="H2081" i="1"/>
  <c r="H1942" i="1"/>
  <c r="H1905" i="1"/>
  <c r="H1956" i="1"/>
  <c r="H1914" i="1"/>
  <c r="H2128" i="1"/>
  <c r="H2148" i="1"/>
  <c r="H1229" i="1"/>
  <c r="H1985" i="1"/>
  <c r="H2110" i="1"/>
  <c r="H2159" i="1"/>
  <c r="H1482" i="1"/>
  <c r="H2149" i="1"/>
  <c r="H2022" i="1"/>
  <c r="H2116" i="1"/>
  <c r="H276" i="1"/>
  <c r="H2227" i="1"/>
  <c r="H1283" i="1"/>
  <c r="H128" i="1"/>
  <c r="H2233" i="1"/>
  <c r="H1580" i="1"/>
  <c r="H2240" i="1"/>
  <c r="H576" i="1"/>
  <c r="H1581" i="1"/>
  <c r="H2241" i="1"/>
  <c r="H2154" i="1"/>
  <c r="H2198" i="1"/>
  <c r="H1804" i="1"/>
  <c r="H1969" i="1"/>
  <c r="H2255" i="1"/>
  <c r="H2203" i="1"/>
  <c r="H2068" i="1"/>
  <c r="H450" i="1"/>
  <c r="H2235" i="1"/>
  <c r="H2152" i="1"/>
  <c r="H1393" i="1"/>
  <c r="H554" i="1"/>
  <c r="H1505" i="1"/>
  <c r="H1701" i="1"/>
  <c r="H2137" i="1"/>
  <c r="H2260" i="1"/>
  <c r="H2161" i="1"/>
  <c r="H2069" i="1"/>
  <c r="H515" i="1"/>
  <c r="H2261" i="1"/>
  <c r="H2256" i="1"/>
  <c r="H2257" i="1"/>
  <c r="H1966" i="1"/>
  <c r="H1984" i="1"/>
  <c r="H2258" i="1"/>
  <c r="H2262" i="1"/>
  <c r="H1607" i="1"/>
  <c r="H414" i="1"/>
  <c r="H962" i="1"/>
  <c r="H2174" i="1"/>
  <c r="H2184" i="1"/>
  <c r="H1850" i="1"/>
  <c r="H278" i="1"/>
  <c r="H1093" i="1"/>
  <c r="H496" i="1"/>
  <c r="H1119" i="1"/>
  <c r="H1938" i="1"/>
  <c r="H84" i="1"/>
  <c r="H2206" i="1"/>
  <c r="H2288" i="1"/>
  <c r="H2155" i="1"/>
  <c r="H2214" i="1"/>
  <c r="H2111" i="1"/>
  <c r="H441" i="1"/>
  <c r="H1801" i="1"/>
  <c r="H2015" i="1"/>
  <c r="H958" i="1"/>
  <c r="H1410" i="1"/>
  <c r="H1961" i="1"/>
  <c r="H1007" i="1"/>
  <c r="H979" i="1"/>
  <c r="H1450" i="1"/>
  <c r="H1008" i="1"/>
  <c r="H2027" i="1"/>
  <c r="H1810" i="1"/>
  <c r="H666" i="1"/>
  <c r="H736" i="1"/>
  <c r="H1902" i="1"/>
  <c r="H166" i="1"/>
  <c r="H1368" i="1"/>
  <c r="H772" i="1"/>
  <c r="H2194" i="1"/>
  <c r="H1986" i="1"/>
  <c r="H2302" i="1"/>
  <c r="H1916" i="1"/>
  <c r="H2106" i="1"/>
  <c r="H2238" i="1"/>
  <c r="H971" i="1"/>
  <c r="H2063" i="1"/>
  <c r="H2064" i="1"/>
  <c r="H2180" i="1"/>
  <c r="H1171" i="1"/>
  <c r="H2065" i="1"/>
  <c r="H2250" i="1"/>
  <c r="H1026" i="1"/>
  <c r="H2135" i="1"/>
  <c r="H1223" i="1"/>
  <c r="H1337" i="1"/>
  <c r="H2112" i="1"/>
  <c r="H1735" i="1"/>
  <c r="H2285" i="1"/>
  <c r="H2166" i="1"/>
  <c r="H903" i="1"/>
  <c r="H2167" i="1"/>
  <c r="H2168" i="1"/>
  <c r="H2113" i="1"/>
  <c r="H2169" i="1"/>
  <c r="H2170" i="1"/>
  <c r="H692" i="1"/>
  <c r="H2305" i="1"/>
  <c r="H693" i="1"/>
  <c r="H2043" i="1"/>
  <c r="H1989" i="1"/>
  <c r="H2171" i="1"/>
  <c r="H2322" i="1"/>
  <c r="H282" i="1"/>
  <c r="H1957" i="1"/>
  <c r="H1958" i="1"/>
  <c r="H1317" i="1"/>
  <c r="H1959" i="1"/>
  <c r="H694" i="1"/>
  <c r="H94" i="1"/>
  <c r="H904" i="1"/>
  <c r="H2219" i="1"/>
  <c r="H2172" i="1"/>
  <c r="H2023" i="1"/>
  <c r="H465" i="1"/>
  <c r="H650" i="1"/>
  <c r="H2009" i="1"/>
  <c r="H466" i="1"/>
  <c r="H1990" i="1"/>
  <c r="H387" i="1"/>
  <c r="H2125" i="1"/>
  <c r="H438" i="1"/>
  <c r="H1318" i="1"/>
  <c r="H388" i="1"/>
  <c r="H1702" i="1"/>
  <c r="H730" i="1"/>
  <c r="H2186" i="1"/>
  <c r="H1511" i="1"/>
  <c r="H2129" i="1"/>
  <c r="H2234" i="1"/>
  <c r="H2086" i="1"/>
  <c r="H2133" i="1"/>
  <c r="H2317" i="1"/>
  <c r="H2298" i="1"/>
  <c r="H2205" i="1"/>
  <c r="H2147" i="1"/>
  <c r="H1650" i="1"/>
  <c r="H1464" i="1"/>
  <c r="H2301" i="1"/>
  <c r="H1651" i="1"/>
  <c r="H2130" i="1"/>
  <c r="H1673" i="1"/>
  <c r="H2224" i="1"/>
  <c r="H1977" i="1"/>
  <c r="H1978" i="1"/>
  <c r="H2225" i="1"/>
  <c r="H584" i="1"/>
  <c r="H2164" i="1"/>
  <c r="H1279" i="1"/>
  <c r="H80" i="1"/>
  <c r="H1483" i="1"/>
  <c r="H1839" i="1"/>
  <c r="H2139" i="1"/>
  <c r="H920" i="1"/>
  <c r="H1885" i="1"/>
  <c r="H421" i="1"/>
  <c r="H2138" i="1"/>
  <c r="H2010" i="1"/>
  <c r="H2011" i="1"/>
  <c r="H1509" i="1"/>
  <c r="H1786" i="1"/>
  <c r="H2131" i="1"/>
  <c r="H2313" i="1"/>
  <c r="H422" i="1"/>
  <c r="H2215" i="1"/>
  <c r="H2287" i="1"/>
  <c r="H2231" i="1"/>
  <c r="H2207" i="1"/>
  <c r="H2246" i="1"/>
  <c r="H2210" i="1"/>
  <c r="H1948" i="1"/>
  <c r="H2247" i="1"/>
  <c r="H1182" i="1"/>
  <c r="H2325" i="1"/>
  <c r="H2248" i="1"/>
  <c r="H2307" i="1"/>
  <c r="H1976" i="1"/>
  <c r="H820" i="1"/>
  <c r="H1575" i="1"/>
  <c r="H2249" i="1"/>
  <c r="H667" i="1"/>
  <c r="H2326" i="1"/>
  <c r="H2012" i="1"/>
  <c r="H1988" i="1"/>
  <c r="H2098" i="1"/>
  <c r="H2254" i="1"/>
  <c r="H2310" i="1"/>
  <c r="H1998" i="1"/>
  <c r="H624" i="1"/>
  <c r="H2311" i="1"/>
  <c r="H1999" i="1"/>
  <c r="H2259" i="1"/>
  <c r="H2000" i="1"/>
  <c r="H2267" i="1"/>
  <c r="H660" i="1"/>
  <c r="H739" i="1"/>
  <c r="H1739" i="1"/>
  <c r="H2127" i="1"/>
  <c r="H1740" i="1"/>
  <c r="H1955" i="1"/>
  <c r="H2051" i="1"/>
  <c r="H2036" i="1"/>
  <c r="H2055" i="1"/>
  <c r="H2056" i="1"/>
  <c r="H1559" i="1"/>
  <c r="H1994" i="1"/>
  <c r="H1645" i="1"/>
  <c r="H1352" i="1"/>
  <c r="H2071" i="1"/>
  <c r="H2042" i="1"/>
  <c r="H1567" i="1"/>
  <c r="H1585" i="1"/>
  <c r="H2077" i="1"/>
  <c r="H2272" i="1"/>
  <c r="H2273" i="1"/>
  <c r="H1675" i="1"/>
  <c r="H1605" i="1"/>
  <c r="H1604" i="1"/>
  <c r="H1730" i="1"/>
  <c r="H2176" i="1"/>
  <c r="H2026" i="1"/>
  <c r="H2073" i="1"/>
  <c r="H2030" i="1"/>
  <c r="H1197" i="1"/>
  <c r="H2201" i="1"/>
  <c r="H1774" i="1"/>
  <c r="H2074" i="1"/>
  <c r="H978" i="1"/>
  <c r="H1811" i="1"/>
  <c r="H2084" i="1"/>
  <c r="H2085" i="1"/>
  <c r="H1782" i="1"/>
  <c r="H1806" i="1"/>
  <c r="H2103" i="1"/>
  <c r="H2190" i="1"/>
  <c r="H1431" i="1"/>
  <c r="H2179" i="1"/>
  <c r="H382" i="1"/>
  <c r="H383" i="1"/>
  <c r="H2187" i="1"/>
  <c r="H2220" i="1"/>
  <c r="H963" i="1"/>
  <c r="H2327" i="1"/>
  <c r="H2104" i="1"/>
  <c r="H1859" i="1"/>
  <c r="H824" i="1"/>
  <c r="H2115" i="1"/>
  <c r="H2199" i="1"/>
  <c r="H996" i="1"/>
  <c r="H2126" i="1"/>
  <c r="H1459" i="1"/>
  <c r="H2150" i="1"/>
  <c r="H2177" i="1"/>
  <c r="H2292" i="1"/>
  <c r="H2188" i="1"/>
  <c r="H2160" i="1"/>
  <c r="H2244" i="1"/>
  <c r="H2245" i="1"/>
  <c r="H2197" i="1"/>
  <c r="H2242" i="1"/>
  <c r="H2268" i="1"/>
  <c r="H2251" i="1"/>
  <c r="H2280" i="1"/>
  <c r="H2252" i="1"/>
  <c r="H2284" i="1"/>
  <c r="H2274" i="1"/>
  <c r="H1727" i="1"/>
  <c r="H2045" i="1"/>
  <c r="H2286" i="1"/>
  <c r="H1550" i="1"/>
  <c r="H2282" i="1"/>
  <c r="H2237" i="1"/>
  <c r="H2230" i="1"/>
  <c r="H1230" i="1"/>
  <c r="H2283" i="1"/>
  <c r="H2216" i="1"/>
  <c r="H2290" i="1"/>
  <c r="H2263" i="1"/>
  <c r="H2303" i="1"/>
  <c r="H2120" i="1"/>
  <c r="H2308" i="1"/>
  <c r="H2293" i="1"/>
  <c r="H1444" i="1"/>
  <c r="H2294" i="1"/>
  <c r="H2309" i="1"/>
  <c r="H1466" i="1"/>
  <c r="H2143" i="1"/>
  <c r="H2297" i="1"/>
  <c r="H2299" i="1"/>
  <c r="H2319" i="1"/>
  <c r="H2314" i="1"/>
  <c r="H2095" i="1"/>
  <c r="H2300" i="1"/>
  <c r="H2320" i="1"/>
  <c r="H2330" i="1"/>
  <c r="H2338" i="1"/>
  <c r="H2296" i="1"/>
  <c r="H2178" i="1"/>
  <c r="H2332" i="1"/>
  <c r="H1777" i="1"/>
  <c r="H2315" i="1"/>
  <c r="H2316" i="1"/>
  <c r="H2140" i="1"/>
  <c r="H2221" i="1"/>
  <c r="H2331" i="1"/>
  <c r="H1856" i="1"/>
  <c r="H1882" i="1"/>
  <c r="H1899" i="1"/>
  <c r="H2141" i="1"/>
  <c r="H2070" i="1"/>
  <c r="H2191" i="1"/>
  <c r="H1369" i="1"/>
  <c r="H2295" i="1"/>
  <c r="H2334" i="1"/>
  <c r="H2024" i="1"/>
  <c r="H1967" i="1"/>
  <c r="H2142" i="1"/>
  <c r="H2335" i="1"/>
  <c r="H2025" i="1"/>
  <c r="H2232" i="1"/>
  <c r="H813" i="1"/>
  <c r="H1797" i="1"/>
  <c r="H2304" i="1"/>
  <c r="H2118" i="1"/>
  <c r="H2277" i="1"/>
  <c r="H1815" i="1"/>
  <c r="H1812" i="1"/>
  <c r="H1877" i="1"/>
  <c r="H1878" i="1"/>
  <c r="H1150" i="1"/>
  <c r="H2156" i="1"/>
  <c r="H2157" i="1"/>
  <c r="H2195" i="1"/>
  <c r="H2209" i="1"/>
  <c r="H2264" i="1"/>
  <c r="H2339" i="1"/>
  <c r="H2052" i="1"/>
  <c r="H2253" i="1"/>
  <c r="H1570" i="1"/>
  <c r="H1751" i="1"/>
  <c r="H1762" i="1"/>
  <c r="H2094" i="1"/>
  <c r="H2291" i="1"/>
  <c r="H297" i="1"/>
  <c r="H1915" i="1"/>
  <c r="H2189" i="1"/>
  <c r="H2146" i="1"/>
  <c r="H2337" i="1"/>
  <c r="H2046" i="1"/>
  <c r="H2059" i="1"/>
  <c r="H1932" i="1"/>
  <c r="H2343" i="1"/>
  <c r="H16" i="1"/>
  <c r="G14" i="1"/>
  <c r="G17" i="1"/>
  <c r="G54" i="1"/>
  <c r="G86" i="1"/>
  <c r="G57" i="1"/>
  <c r="G77" i="1"/>
  <c r="G116" i="1"/>
  <c r="G101" i="1"/>
  <c r="G95" i="1"/>
  <c r="G96" i="1"/>
  <c r="G23" i="1"/>
  <c r="G178" i="1"/>
  <c r="G179" i="1"/>
  <c r="G210" i="1"/>
  <c r="G254" i="1"/>
  <c r="G255" i="1"/>
  <c r="G216" i="1"/>
  <c r="G195" i="1"/>
  <c r="G271" i="1"/>
  <c r="G135" i="1"/>
  <c r="G228" i="1"/>
  <c r="G157" i="1"/>
  <c r="G117" i="1"/>
  <c r="G118" i="1"/>
  <c r="G238" i="1"/>
  <c r="G185" i="1"/>
  <c r="G18" i="1"/>
  <c r="G203" i="1"/>
  <c r="G204" i="1"/>
  <c r="G205" i="1"/>
  <c r="G439" i="1"/>
  <c r="G145" i="1"/>
  <c r="G243" i="1"/>
  <c r="G146" i="1"/>
  <c r="G344" i="1"/>
  <c r="G275" i="1"/>
  <c r="G169" i="1"/>
  <c r="G245" i="1"/>
  <c r="G440" i="1"/>
  <c r="G189" i="1"/>
  <c r="G190" i="1"/>
  <c r="G102" i="1"/>
  <c r="G191" i="1"/>
  <c r="G192" i="1"/>
  <c r="G155" i="1"/>
  <c r="G193" i="1"/>
  <c r="G301" i="1"/>
  <c r="G221" i="1"/>
  <c r="G350" i="1"/>
  <c r="G351" i="1"/>
  <c r="G257" i="1"/>
  <c r="G44" i="1"/>
  <c r="G933" i="1"/>
  <c r="G352" i="1"/>
  <c r="G134" i="1"/>
  <c r="G258" i="1"/>
  <c r="G21" i="1"/>
  <c r="G27" i="1"/>
  <c r="G353" i="1"/>
  <c r="G354" i="1"/>
  <c r="G394" i="1"/>
  <c r="G259" i="1"/>
  <c r="G260" i="1"/>
  <c r="G355" i="1"/>
  <c r="G395" i="1"/>
  <c r="G358" i="1"/>
  <c r="G279" i="1"/>
  <c r="G510" i="1"/>
  <c r="G171" i="1"/>
  <c r="G38" i="1"/>
  <c r="G409" i="1"/>
  <c r="G602" i="1"/>
  <c r="G535" i="1"/>
  <c r="G947" i="1"/>
  <c r="G233" i="1"/>
  <c r="G359" i="1"/>
  <c r="G410" i="1"/>
  <c r="G411" i="1"/>
  <c r="G234" i="1"/>
  <c r="G469" i="1"/>
  <c r="G208" i="1"/>
  <c r="G244" i="1"/>
  <c r="G444" i="1"/>
  <c r="G508" i="1"/>
  <c r="G509" i="1"/>
  <c r="G251" i="1"/>
  <c r="G108" i="1"/>
  <c r="G523" i="1"/>
  <c r="G263" i="1"/>
  <c r="G599" i="1"/>
  <c r="G75" i="1"/>
  <c r="G211" i="1"/>
  <c r="G24" i="1"/>
  <c r="G699" i="1"/>
  <c r="G131" i="1"/>
  <c r="G39" i="1"/>
  <c r="G488" i="1"/>
  <c r="G119" i="1"/>
  <c r="G151" i="1"/>
  <c r="G40" i="1"/>
  <c r="G613" i="1"/>
  <c r="G284" i="1"/>
  <c r="G41" i="1"/>
  <c r="G285" i="1"/>
  <c r="G427" i="1"/>
  <c r="G76" i="1"/>
  <c r="G614" i="1"/>
  <c r="G188" i="1"/>
  <c r="G212" i="1"/>
  <c r="G152" i="1"/>
  <c r="G871" i="1"/>
  <c r="G153" i="1"/>
  <c r="G615" i="1"/>
  <c r="G559" i="1"/>
  <c r="G616" i="1"/>
  <c r="G286" i="1"/>
  <c r="G375" i="1"/>
  <c r="G58" i="1"/>
  <c r="G287" i="1"/>
  <c r="G700" i="1"/>
  <c r="G288" i="1"/>
  <c r="G489" i="1"/>
  <c r="G701" i="1"/>
  <c r="G132" i="1"/>
  <c r="G522" i="1"/>
  <c r="G312" i="1"/>
  <c r="G585" i="1"/>
  <c r="G651" i="1"/>
  <c r="G456" i="1"/>
  <c r="G1116" i="1"/>
  <c r="G79" i="1"/>
  <c r="G534" i="1"/>
  <c r="G328" i="1"/>
  <c r="G490" i="1"/>
  <c r="G262" i="1"/>
  <c r="G632" i="1"/>
  <c r="G788" i="1"/>
  <c r="G506" i="1"/>
  <c r="G1195" i="1"/>
  <c r="G345" i="1"/>
  <c r="G56" i="1"/>
  <c r="G346" i="1"/>
  <c r="G633" i="1"/>
  <c r="G634" i="1"/>
  <c r="G507" i="1"/>
  <c r="G972" i="1"/>
  <c r="G31" i="1"/>
  <c r="G888" i="1"/>
  <c r="G302" i="1"/>
  <c r="G719" i="1"/>
  <c r="G273" i="1"/>
  <c r="G649" i="1"/>
  <c r="G596" i="1"/>
  <c r="G670" i="1"/>
  <c r="G604" i="1"/>
  <c r="G160" i="1"/>
  <c r="G378" i="1"/>
  <c r="G172" i="1"/>
  <c r="G317" i="1"/>
  <c r="G520" i="1"/>
  <c r="G793" i="1"/>
  <c r="G794" i="1"/>
  <c r="G399" i="1"/>
  <c r="G206" i="1"/>
  <c r="G400" i="1"/>
  <c r="G180" i="1"/>
  <c r="G181" i="1"/>
  <c r="G130" i="1"/>
  <c r="G318" i="1"/>
  <c r="G319" i="1"/>
  <c r="G274" i="1"/>
  <c r="G795" i="1"/>
  <c r="G55" i="1"/>
  <c r="G239" i="1"/>
  <c r="G401" i="1"/>
  <c r="G402" i="1"/>
  <c r="G521" i="1"/>
  <c r="G240" i="1"/>
  <c r="G583" i="1"/>
  <c r="G647" i="1"/>
  <c r="G928" i="1"/>
  <c r="G67" i="1"/>
  <c r="G298" i="1"/>
  <c r="G751" i="1"/>
  <c r="G142" i="1"/>
  <c r="G681" i="1"/>
  <c r="G428" i="1"/>
  <c r="G197" i="1"/>
  <c r="G556" i="1"/>
  <c r="G143" i="1"/>
  <c r="G111" i="1"/>
  <c r="G682" i="1"/>
  <c r="G73" i="1"/>
  <c r="G74" i="1"/>
  <c r="G68" i="1"/>
  <c r="G198" i="1"/>
  <c r="G261" i="1"/>
  <c r="G337" i="1"/>
  <c r="G557" i="1"/>
  <c r="G26" i="1"/>
  <c r="G683" i="1"/>
  <c r="G558" i="1"/>
  <c r="G196" i="1"/>
  <c r="G1139" i="1"/>
  <c r="G625" i="1"/>
  <c r="G71" i="1"/>
  <c r="G194" i="1"/>
  <c r="G333" i="1"/>
  <c r="G64" i="1"/>
  <c r="G590" i="1"/>
  <c r="G470" i="1"/>
  <c r="G72" i="1"/>
  <c r="G219" i="1"/>
  <c r="G65" i="1"/>
  <c r="G334" i="1"/>
  <c r="G910" i="1"/>
  <c r="G591" i="1"/>
  <c r="G50" i="1"/>
  <c r="G1200" i="1"/>
  <c r="G471" i="1"/>
  <c r="G991" i="1"/>
  <c r="G472" i="1"/>
  <c r="G289" i="1"/>
  <c r="G731" i="1"/>
  <c r="G1202" i="1"/>
  <c r="G220" i="1"/>
  <c r="G732" i="1"/>
  <c r="G592" i="1"/>
  <c r="G37" i="1"/>
  <c r="G51" i="1"/>
  <c r="G473" i="1"/>
  <c r="G733" i="1"/>
  <c r="G419" i="1"/>
  <c r="G734" i="1"/>
  <c r="G593" i="1"/>
  <c r="G594" i="1"/>
  <c r="G474" i="1"/>
  <c r="G290" i="1"/>
  <c r="G595" i="1"/>
  <c r="G335" i="1"/>
  <c r="G420" i="1"/>
  <c r="G66" i="1"/>
  <c r="G336" i="1"/>
  <c r="G126" i="1"/>
  <c r="G748" i="1"/>
  <c r="G765" i="1"/>
  <c r="G236" i="1"/>
  <c r="G242" i="1"/>
  <c r="G517" i="1"/>
  <c r="G281" i="1"/>
  <c r="G518" i="1"/>
  <c r="G360" i="1"/>
  <c r="G959" i="1"/>
  <c r="G803" i="1"/>
  <c r="G264" i="1"/>
  <c r="G384" i="1"/>
  <c r="G120" i="1"/>
  <c r="G1292" i="1"/>
  <c r="G997" i="1"/>
  <c r="G546" i="1"/>
  <c r="G547" i="1"/>
  <c r="G548" i="1"/>
  <c r="G825" i="1"/>
  <c r="G549" i="1"/>
  <c r="G826" i="1"/>
  <c r="G429" i="1"/>
  <c r="G673" i="1"/>
  <c r="G2" i="1"/>
  <c r="G998" i="1"/>
  <c r="G35" i="1"/>
  <c r="G999" i="1"/>
  <c r="G550" i="1"/>
  <c r="G1000" i="1"/>
  <c r="G551" i="1"/>
  <c r="G1099" i="1"/>
  <c r="G674" i="1"/>
  <c r="G340" i="1"/>
  <c r="G201" i="1"/>
  <c r="G385" i="1"/>
  <c r="G430" i="1"/>
  <c r="G431" i="1"/>
  <c r="G341" i="1"/>
  <c r="G1001" i="1"/>
  <c r="G303" i="1"/>
  <c r="G304" i="1"/>
  <c r="G1205" i="1"/>
  <c r="G265" i="1"/>
  <c r="G386" i="1"/>
  <c r="G432" i="1"/>
  <c r="G1002" i="1"/>
  <c r="G552" i="1"/>
  <c r="G491" i="1"/>
  <c r="G266" i="1"/>
  <c r="G342" i="1"/>
  <c r="G267" i="1"/>
  <c r="G433" i="1"/>
  <c r="G492" i="1"/>
  <c r="G343" i="1"/>
  <c r="G577" i="1"/>
  <c r="G295" i="1"/>
  <c r="G475" i="1"/>
  <c r="G892" i="1"/>
  <c r="G476" i="1"/>
  <c r="G587" i="1"/>
  <c r="G374" i="1"/>
  <c r="G296" i="1"/>
  <c r="G968" i="1"/>
  <c r="G107" i="1"/>
  <c r="G842" i="1"/>
  <c r="G617" i="1"/>
  <c r="G752" i="1"/>
  <c r="G843" i="1"/>
  <c r="G618" i="1"/>
  <c r="G921" i="1"/>
  <c r="G619" i="1"/>
  <c r="G397" i="1"/>
  <c r="G1105" i="1"/>
  <c r="G620" i="1"/>
  <c r="G320" i="1"/>
  <c r="G503" i="1"/>
  <c r="G158" i="1"/>
  <c r="G753" i="1"/>
  <c r="G844" i="1"/>
  <c r="G138" i="1"/>
  <c r="G1106" i="1"/>
  <c r="G563" i="1"/>
  <c r="G621" i="1"/>
  <c r="G110" i="1"/>
  <c r="G504" i="1"/>
  <c r="G321" i="1"/>
  <c r="G83" i="1"/>
  <c r="G1050" i="1"/>
  <c r="G356" i="1"/>
  <c r="G1090" i="1"/>
  <c r="G702" i="1"/>
  <c r="G364" i="1"/>
  <c r="G570" i="1"/>
  <c r="G365" i="1"/>
  <c r="G1217" i="1"/>
  <c r="G366" i="1"/>
  <c r="G856" i="1"/>
  <c r="G703" i="1"/>
  <c r="G408" i="1"/>
  <c r="G926" i="1"/>
  <c r="G223" i="1"/>
  <c r="G571" i="1"/>
  <c r="G630" i="1"/>
  <c r="G457" i="1"/>
  <c r="G458" i="1"/>
  <c r="G459" i="1"/>
  <c r="G173" i="1"/>
  <c r="G29" i="1"/>
  <c r="G47" i="1"/>
  <c r="G224" i="1"/>
  <c r="G367" i="1"/>
  <c r="G764" i="1"/>
  <c r="G704" i="1"/>
  <c r="G927" i="1"/>
  <c r="G1016" i="1"/>
  <c r="G368" i="1"/>
  <c r="G369" i="1"/>
  <c r="G857" i="1"/>
  <c r="G460" i="1"/>
  <c r="G461" i="1"/>
  <c r="G705" i="1"/>
  <c r="G858" i="1"/>
  <c r="G859" i="1"/>
  <c r="G1017" i="1"/>
  <c r="G706" i="1"/>
  <c r="G860" i="1"/>
  <c r="G707" i="1"/>
  <c r="G370" i="1"/>
  <c r="G708" i="1"/>
  <c r="G709" i="1"/>
  <c r="G710" i="1"/>
  <c r="G1218" i="1"/>
  <c r="G1018" i="1"/>
  <c r="G861" i="1"/>
  <c r="G1265" i="1"/>
  <c r="G981" i="1"/>
  <c r="G1186" i="1"/>
  <c r="G742" i="1"/>
  <c r="G607" i="1"/>
  <c r="G1068" i="1"/>
  <c r="G327" i="1"/>
  <c r="G743" i="1"/>
  <c r="G2107" i="1"/>
  <c r="G1069" i="1"/>
  <c r="G1508" i="1"/>
  <c r="G164" i="1"/>
  <c r="G175" i="1"/>
  <c r="G516" i="1"/>
  <c r="G462" i="1"/>
  <c r="G760" i="1"/>
  <c r="G133" i="1"/>
  <c r="G1199" i="1"/>
  <c r="G527" i="1"/>
  <c r="G1221" i="1"/>
  <c r="G1691" i="1"/>
  <c r="G1617" i="1"/>
  <c r="G1124" i="1"/>
  <c r="G1125" i="1"/>
  <c r="G122" i="1"/>
  <c r="G1126" i="1"/>
  <c r="G775" i="1"/>
  <c r="G528" i="1"/>
  <c r="G307" i="1"/>
  <c r="G1127" i="1"/>
  <c r="G776" i="1"/>
  <c r="G186" i="1"/>
  <c r="G777" i="1"/>
  <c r="G49" i="1"/>
  <c r="G778" i="1"/>
  <c r="G529" i="1"/>
  <c r="G867" i="1"/>
  <c r="G1128" i="1"/>
  <c r="G1022" i="1"/>
  <c r="G530" i="1"/>
  <c r="G187" i="1"/>
  <c r="G531" i="1"/>
  <c r="G645" i="1"/>
  <c r="G532" i="1"/>
  <c r="G1222" i="1"/>
  <c r="G930" i="1"/>
  <c r="G779" i="1"/>
  <c r="G81" i="1"/>
  <c r="G424" i="1"/>
  <c r="G425" i="1"/>
  <c r="G695" i="1"/>
  <c r="G838" i="1"/>
  <c r="G839" i="1"/>
  <c r="G696" i="1"/>
  <c r="G1191" i="1"/>
  <c r="G463" i="1"/>
  <c r="G770" i="1"/>
  <c r="G87" i="1"/>
  <c r="G1761" i="1"/>
  <c r="G726" i="1"/>
  <c r="G167" i="1"/>
  <c r="G48" i="1"/>
  <c r="G217" i="1"/>
  <c r="G1137" i="1"/>
  <c r="G1028" i="1"/>
  <c r="G247" i="1"/>
  <c r="G322" i="1"/>
  <c r="G872" i="1"/>
  <c r="G493" i="1"/>
  <c r="G248" i="1"/>
  <c r="G653" i="1"/>
  <c r="G542" i="1"/>
  <c r="G1231" i="1"/>
  <c r="G1029" i="1"/>
  <c r="G654" i="1"/>
  <c r="G323" i="1"/>
  <c r="G543" i="1"/>
  <c r="G1300" i="1"/>
  <c r="G1232" i="1"/>
  <c r="G324" i="1"/>
  <c r="G937" i="1"/>
  <c r="G325" i="1"/>
  <c r="G1233" i="1"/>
  <c r="G494" i="1"/>
  <c r="G873" i="1"/>
  <c r="G136" i="1"/>
  <c r="G139" i="1"/>
  <c r="G1499" i="1"/>
  <c r="G147" i="1"/>
  <c r="G148" i="1"/>
  <c r="G1103" i="1"/>
  <c r="G785" i="1"/>
  <c r="G1140" i="1"/>
  <c r="G605" i="1"/>
  <c r="G796" i="1"/>
  <c r="G182" i="1"/>
  <c r="G1451" i="1"/>
  <c r="G797" i="1"/>
  <c r="G798" i="1"/>
  <c r="G953" i="1"/>
  <c r="G1303" i="1"/>
  <c r="G293" i="1"/>
  <c r="G403" i="1"/>
  <c r="G362" i="1"/>
  <c r="G183" i="1"/>
  <c r="G606" i="1"/>
  <c r="G799" i="1"/>
  <c r="G363" i="1"/>
  <c r="G1141" i="1"/>
  <c r="G954" i="1"/>
  <c r="G229" i="1"/>
  <c r="G955" i="1"/>
  <c r="G956" i="1"/>
  <c r="G966" i="1"/>
  <c r="G637" i="1"/>
  <c r="G638" i="1"/>
  <c r="G129" i="1"/>
  <c r="G1406" i="1"/>
  <c r="G112" i="1"/>
  <c r="G1027" i="1"/>
  <c r="G671" i="1"/>
  <c r="G672" i="1"/>
  <c r="G894" i="1"/>
  <c r="G339" i="1"/>
  <c r="G213" i="1"/>
  <c r="G214" i="1"/>
  <c r="G1145" i="1"/>
  <c r="G1038" i="1"/>
  <c r="G568" i="1"/>
  <c r="G738" i="1"/>
  <c r="G1039" i="1"/>
  <c r="G1040" i="1"/>
  <c r="G1539" i="1"/>
  <c r="G895" i="1"/>
  <c r="G1238" i="1"/>
  <c r="G1041" i="1"/>
  <c r="G1042" i="1"/>
  <c r="G88" i="1"/>
  <c r="G1304" i="1"/>
  <c r="G1043" i="1"/>
  <c r="G376" i="1"/>
  <c r="G1044" i="1"/>
  <c r="G1305" i="1"/>
  <c r="G1370" i="1"/>
  <c r="G127" i="1"/>
  <c r="G1045" i="1"/>
  <c r="G1046" i="1"/>
  <c r="G1676" i="1"/>
  <c r="G675" i="1"/>
  <c r="G676" i="1"/>
  <c r="G1146" i="1"/>
  <c r="G677" i="1"/>
  <c r="G678" i="1"/>
  <c r="G1371" i="1"/>
  <c r="G679" i="1"/>
  <c r="G1372" i="1"/>
  <c r="G680" i="1"/>
  <c r="G1449" i="1"/>
  <c r="G415" i="1"/>
  <c r="G1047" i="1"/>
  <c r="G1048" i="1"/>
  <c r="G1049" i="1"/>
  <c r="G964" i="1"/>
  <c r="G1051" i="1"/>
  <c r="G1052" i="1"/>
  <c r="G627" i="1"/>
  <c r="G1933" i="1"/>
  <c r="G729" i="1"/>
  <c r="G1129" i="1"/>
  <c r="G1130" i="1"/>
  <c r="G1132" i="1"/>
  <c r="G1133" i="1"/>
  <c r="G92" i="1"/>
  <c r="G1151" i="1"/>
  <c r="G1533" i="1"/>
  <c r="G478" i="1"/>
  <c r="G1445" i="1"/>
  <c r="G579" i="1"/>
  <c r="G389" i="1"/>
  <c r="G690" i="1"/>
  <c r="G1152" i="1"/>
  <c r="G1153" i="1"/>
  <c r="G628" i="1"/>
  <c r="G1307" i="1"/>
  <c r="G1154" i="1"/>
  <c r="G1446" i="1"/>
  <c r="G969" i="1"/>
  <c r="G390" i="1"/>
  <c r="G1308" i="1"/>
  <c r="G749" i="1"/>
  <c r="G1373" i="1"/>
  <c r="G479" i="1"/>
  <c r="G1309" i="1"/>
  <c r="G313" i="1"/>
  <c r="G93" i="1"/>
  <c r="G391" i="1"/>
  <c r="G629" i="1"/>
  <c r="G1374" i="1"/>
  <c r="G1155" i="1"/>
  <c r="G1156" i="1"/>
  <c r="G763" i="1"/>
  <c r="G495" i="1"/>
  <c r="G1190" i="1"/>
  <c r="G935" i="1"/>
  <c r="G1201" i="1"/>
  <c r="G1407" i="1"/>
  <c r="G878" i="1"/>
  <c r="G815" i="1"/>
  <c r="G1237" i="1"/>
  <c r="G835" i="1"/>
  <c r="G836" i="1"/>
  <c r="G442" i="1"/>
  <c r="G1057" i="1"/>
  <c r="G30" i="1"/>
  <c r="G1244" i="1"/>
  <c r="G1442" i="1"/>
  <c r="G1529" i="1"/>
  <c r="G1530" i="1"/>
  <c r="G755" i="1"/>
  <c r="G1160" i="1"/>
  <c r="G536" i="1"/>
  <c r="G974" i="1"/>
  <c r="G644" i="1"/>
  <c r="G1245" i="1"/>
  <c r="G1596" i="1"/>
  <c r="G1375" i="1"/>
  <c r="G443" i="1"/>
  <c r="G537" i="1"/>
  <c r="G159" i="1"/>
  <c r="G294" i="1"/>
  <c r="G121" i="1"/>
  <c r="G538" i="1"/>
  <c r="G756" i="1"/>
  <c r="G1597" i="1"/>
  <c r="G1896" i="1"/>
  <c r="G1310" i="1"/>
  <c r="G827" i="1"/>
  <c r="G980" i="1"/>
  <c r="G1439" i="1"/>
  <c r="G1440" i="1"/>
  <c r="G847" i="1"/>
  <c r="G848" i="1"/>
  <c r="G849" i="1"/>
  <c r="G46" i="1"/>
  <c r="G82" i="1"/>
  <c r="G1311" i="1"/>
  <c r="G982" i="1"/>
  <c r="G452" i="1"/>
  <c r="G500" i="1"/>
  <c r="G308" i="1"/>
  <c r="G597" i="1"/>
  <c r="G407" i="1"/>
  <c r="G501" i="1"/>
  <c r="G1312" i="1"/>
  <c r="G1313" i="1"/>
  <c r="G767" i="1"/>
  <c r="G338" i="1"/>
  <c r="G78" i="1"/>
  <c r="G1165" i="1"/>
  <c r="G453" i="1"/>
  <c r="G914" i="1"/>
  <c r="G720" i="1"/>
  <c r="G915" i="1"/>
  <c r="G850" i="1"/>
  <c r="G983" i="1"/>
  <c r="G371" i="1"/>
  <c r="G372" i="1"/>
  <c r="G1166" i="1"/>
  <c r="G1167" i="1"/>
  <c r="G916" i="1"/>
  <c r="G1525" i="1"/>
  <c r="G499" i="1"/>
  <c r="G768" i="1"/>
  <c r="G1594" i="1"/>
  <c r="G984" i="1"/>
  <c r="G1441" i="1"/>
  <c r="G1376" i="1"/>
  <c r="G851" i="1"/>
  <c r="G1741" i="1"/>
  <c r="G728" i="1"/>
  <c r="G1546" i="1"/>
  <c r="G1463" i="1"/>
  <c r="G524" i="1"/>
  <c r="G230" i="1"/>
  <c r="G1341" i="1"/>
  <c r="G1350" i="1"/>
  <c r="G540" i="1"/>
  <c r="G911" i="1"/>
  <c r="G553" i="1"/>
  <c r="G1522" i="1"/>
  <c r="G1377" i="1"/>
  <c r="G1378" i="1"/>
  <c r="G226" i="1"/>
  <c r="G252" i="1"/>
  <c r="G13" i="1"/>
  <c r="G564" i="1"/>
  <c r="G780" i="1"/>
  <c r="G381" i="1"/>
  <c r="G664" i="1"/>
  <c r="G1652" i="1"/>
  <c r="G1438" i="1"/>
  <c r="G1379" i="1"/>
  <c r="G1653" i="1"/>
  <c r="G781" i="1"/>
  <c r="G89" i="1"/>
  <c r="G464" i="1"/>
  <c r="G782" i="1"/>
  <c r="G697" i="1"/>
  <c r="G1111" i="1"/>
  <c r="G967" i="1"/>
  <c r="G1070" i="1"/>
  <c r="G1003" i="1"/>
  <c r="G1172" i="1"/>
  <c r="G237" i="1"/>
  <c r="G622" i="1"/>
  <c r="G925" i="1"/>
  <c r="G1004" i="1"/>
  <c r="G868" i="1"/>
  <c r="G1432" i="1"/>
  <c r="G1433" i="1"/>
  <c r="G1434" i="1"/>
  <c r="G1435" i="1"/>
  <c r="G1649" i="1"/>
  <c r="G1173" i="1"/>
  <c r="G1436" i="1"/>
  <c r="G176" i="1"/>
  <c r="G1598" i="1"/>
  <c r="G1019" i="1"/>
  <c r="G1455" i="1"/>
  <c r="G1456" i="1"/>
  <c r="G446" i="1"/>
  <c r="G1457" i="1"/>
  <c r="G199" i="1"/>
  <c r="G533" i="1"/>
  <c r="G741" i="1"/>
  <c r="G1599" i="1"/>
  <c r="G1462" i="1"/>
  <c r="G1469" i="1"/>
  <c r="G800" i="1"/>
  <c r="G99" i="1"/>
  <c r="G1646" i="1"/>
  <c r="G801" i="1"/>
  <c r="G802" i="1"/>
  <c r="G125" i="1"/>
  <c r="G686" i="1"/>
  <c r="G222" i="1"/>
  <c r="G1316" i="1"/>
  <c r="G1765" i="1"/>
  <c r="G447" i="1"/>
  <c r="G1515" i="1"/>
  <c r="G1647" i="1"/>
  <c r="G874" i="1"/>
  <c r="G1177" i="1"/>
  <c r="G1709" i="1"/>
  <c r="G1870" i="1"/>
  <c r="G1710" i="1"/>
  <c r="G1516" i="1"/>
  <c r="G1711" i="1"/>
  <c r="G1178" i="1"/>
  <c r="G1380" i="1"/>
  <c r="G1766" i="1"/>
  <c r="G581" i="1"/>
  <c r="G1430" i="1"/>
  <c r="G43" i="1"/>
  <c r="G1381" i="1"/>
  <c r="G1083" i="1"/>
  <c r="G687" i="1"/>
  <c r="G1382" i="1"/>
  <c r="G1084" i="1"/>
  <c r="G1712" i="1"/>
  <c r="G1578" i="1"/>
  <c r="G1085" i="1"/>
  <c r="G1517" i="1"/>
  <c r="G309" i="1"/>
  <c r="G688" i="1"/>
  <c r="G1518" i="1"/>
  <c r="G1532" i="1"/>
  <c r="G253" i="1"/>
  <c r="G1453" i="1"/>
  <c r="G1120" i="1"/>
  <c r="G1131" i="1"/>
  <c r="G723" i="1"/>
  <c r="G976" i="1"/>
  <c r="G1513" i="1"/>
  <c r="G882" i="1"/>
  <c r="G1514" i="1"/>
  <c r="G883" i="1"/>
  <c r="G885" i="1"/>
  <c r="G886" i="1"/>
  <c r="G1184" i="1"/>
  <c r="G698" i="1"/>
  <c r="G887" i="1"/>
  <c r="G884" i="1"/>
  <c r="G642" i="1"/>
  <c r="G1259" i="1"/>
  <c r="G141" i="1"/>
  <c r="G1734" i="1"/>
  <c r="G1659" i="1"/>
  <c r="G665" i="1"/>
  <c r="G1602" i="1"/>
  <c r="G1603" i="1"/>
  <c r="G1207" i="1"/>
  <c r="G396" i="1"/>
  <c r="G1553" i="1"/>
  <c r="G1742" i="1"/>
  <c r="G1612" i="1"/>
  <c r="G1613" i="1"/>
  <c r="G818" i="1"/>
  <c r="G1383" i="1"/>
  <c r="G1640" i="1"/>
  <c r="G712" i="1"/>
  <c r="G1803" i="1"/>
  <c r="G331" i="1"/>
  <c r="G941" i="1"/>
  <c r="G893" i="1"/>
  <c r="G1854" i="1"/>
  <c r="G393" i="1"/>
  <c r="G819" i="1"/>
  <c r="G392" i="1"/>
  <c r="G1252" i="1"/>
  <c r="G1020" i="1"/>
  <c r="G426" i="1"/>
  <c r="G837" i="1"/>
  <c r="G207" i="1"/>
  <c r="G786" i="1"/>
  <c r="G1224" i="1"/>
  <c r="G834" i="1"/>
  <c r="G1024" i="1"/>
  <c r="G1384" i="1"/>
  <c r="G1100" i="1"/>
  <c r="G1189" i="1"/>
  <c r="G1688" i="1"/>
  <c r="G1572" i="1"/>
  <c r="G1025" i="1"/>
  <c r="G762" i="1"/>
  <c r="G1253" i="1"/>
  <c r="G1055" i="1"/>
  <c r="G140" i="1"/>
  <c r="G1860" i="1"/>
  <c r="G1212" i="1"/>
  <c r="G631" i="1"/>
  <c r="G1719" i="1"/>
  <c r="G1142" i="1"/>
  <c r="G1720" i="1"/>
  <c r="G417" i="1"/>
  <c r="G1721" i="1"/>
  <c r="G1542" i="1"/>
  <c r="G929" i="1"/>
  <c r="G59" i="1"/>
  <c r="G1289" i="1"/>
  <c r="G1477" i="1"/>
  <c r="G1733" i="1"/>
  <c r="G567" i="1"/>
  <c r="G436" i="1"/>
  <c r="G435" i="1"/>
  <c r="G113" i="1"/>
  <c r="G1091" i="1"/>
  <c r="G1616" i="1"/>
  <c r="G437" i="1"/>
  <c r="G669" i="1"/>
  <c r="G573" i="1"/>
  <c r="G1506" i="1"/>
  <c r="G1254" i="1"/>
  <c r="G1030" i="1"/>
  <c r="G481" i="1"/>
  <c r="G907" i="1"/>
  <c r="G1632" i="1"/>
  <c r="G845" i="1"/>
  <c r="G1107" i="1"/>
  <c r="G406" i="1"/>
  <c r="G574" i="1"/>
  <c r="G1385" i="1"/>
  <c r="G846" i="1"/>
  <c r="G1031" i="1"/>
  <c r="G10" i="1"/>
  <c r="G773" i="1"/>
  <c r="G727" i="1"/>
  <c r="G965" i="1"/>
  <c r="G1108" i="1"/>
  <c r="G1109" i="1"/>
  <c r="G1752" i="1"/>
  <c r="G841" i="1"/>
  <c r="G1428" i="1"/>
  <c r="G482" i="1"/>
  <c r="G70" i="1"/>
  <c r="G623" i="1"/>
  <c r="G513" i="1"/>
  <c r="G467" i="1"/>
  <c r="G601" i="1"/>
  <c r="G1793" i="1"/>
  <c r="G656" i="1"/>
  <c r="G657" i="1"/>
  <c r="G609" i="1"/>
  <c r="G1991" i="1"/>
  <c r="G1857" i="1"/>
  <c r="G828" i="1"/>
  <c r="G1555" i="1"/>
  <c r="G610" i="1"/>
  <c r="G1250" i="1"/>
  <c r="G1185" i="1"/>
  <c r="G541" i="1"/>
  <c r="G1960" i="1"/>
  <c r="G468" i="1"/>
  <c r="G1912" i="1"/>
  <c r="G1037" i="1"/>
  <c r="G1319" i="1"/>
  <c r="G1962" i="1"/>
  <c r="G589" i="1"/>
  <c r="G1115" i="1"/>
  <c r="G1823" i="1"/>
  <c r="G1963" i="1"/>
  <c r="G866" i="1"/>
  <c r="G1824" i="1"/>
  <c r="G497" i="1"/>
  <c r="G498" i="1"/>
  <c r="G854" i="1"/>
  <c r="G90" i="1"/>
  <c r="G598" i="1"/>
  <c r="G790" i="1"/>
  <c r="G744" i="1"/>
  <c r="G1258" i="1"/>
  <c r="G1615" i="1"/>
  <c r="G373" i="1"/>
  <c r="G91" i="1"/>
  <c r="G745" i="1"/>
  <c r="G1993" i="1"/>
  <c r="G917" i="1"/>
  <c r="G218" i="1"/>
  <c r="G1351" i="1"/>
  <c r="G684" i="1"/>
  <c r="G685" i="1"/>
  <c r="G784" i="1"/>
  <c r="G1095" i="1"/>
  <c r="G783" i="1"/>
  <c r="G1023" i="1"/>
  <c r="G960" i="1"/>
  <c r="G789" i="1"/>
  <c r="G713" i="1"/>
  <c r="G168" i="1"/>
  <c r="G1386" i="1"/>
  <c r="G714" i="1"/>
  <c r="G1387" i="1"/>
  <c r="G1732" i="1"/>
  <c r="G804" i="1"/>
  <c r="G526" i="1"/>
  <c r="G165" i="1"/>
  <c r="G715" i="1"/>
  <c r="G412" i="1"/>
  <c r="G805" i="1"/>
  <c r="G330" i="1"/>
  <c r="G413" i="1"/>
  <c r="G1563" i="1"/>
  <c r="G1320" i="1"/>
  <c r="G924" i="1"/>
  <c r="G875" i="1"/>
  <c r="G1260" i="1"/>
  <c r="G876" i="1"/>
  <c r="G11" i="1"/>
  <c r="G869" i="1"/>
  <c r="G989" i="1"/>
  <c r="G1388" i="1"/>
  <c r="G716" i="1"/>
  <c r="G483" i="1"/>
  <c r="G1134" i="1"/>
  <c r="G655" i="1"/>
  <c r="G652" i="1"/>
  <c r="G806" i="1"/>
  <c r="G877" i="1"/>
  <c r="G717" i="1"/>
  <c r="G807" i="1"/>
  <c r="G1321" i="1"/>
  <c r="G1198" i="1"/>
  <c r="G718" i="1"/>
  <c r="G569" i="1"/>
  <c r="G1903" i="1"/>
  <c r="G380" i="1"/>
  <c r="G987" i="1"/>
  <c r="G1135" i="1"/>
  <c r="G808" i="1"/>
  <c r="G272" i="1"/>
  <c r="G990" i="1"/>
  <c r="G923" i="1"/>
  <c r="G811" i="1"/>
  <c r="G931" i="1"/>
  <c r="G932" i="1"/>
  <c r="G1183" i="1"/>
  <c r="G1203" i="1"/>
  <c r="G1561" i="1"/>
  <c r="G757" i="1"/>
  <c r="G2048" i="1"/>
  <c r="G1562" i="1"/>
  <c r="G1496" i="1"/>
  <c r="G280" i="1"/>
  <c r="G1863" i="1"/>
  <c r="G1345" i="1"/>
  <c r="G658" i="1"/>
  <c r="G810" i="1"/>
  <c r="G1143" i="1"/>
  <c r="G398" i="1"/>
  <c r="G1264" i="1"/>
  <c r="G1722" i="1"/>
  <c r="G829" i="1"/>
  <c r="G291" i="1"/>
  <c r="G545" i="1"/>
  <c r="G830" i="1"/>
  <c r="G149" i="1"/>
  <c r="G1262" i="1"/>
  <c r="G1424" i="1"/>
  <c r="G766" i="1"/>
  <c r="G1723" i="1"/>
  <c r="G821" i="1"/>
  <c r="G1656" i="1"/>
  <c r="G831" i="1"/>
  <c r="G832" i="1"/>
  <c r="G2151" i="1"/>
  <c r="G822" i="1"/>
  <c r="G833" i="1"/>
  <c r="G9" i="1"/>
  <c r="G1263" i="1"/>
  <c r="G891" i="1"/>
  <c r="G1144" i="1"/>
  <c r="G1206" i="1"/>
  <c r="G162" i="1"/>
  <c r="G2044" i="1"/>
  <c r="G1657" i="1"/>
  <c r="G1255" i="1"/>
  <c r="G445" i="1"/>
  <c r="G2173" i="1"/>
  <c r="G897" i="1"/>
  <c r="G1005" i="1"/>
  <c r="G1713" i="1"/>
  <c r="G561" i="1"/>
  <c r="G405" i="1"/>
  <c r="G1714" i="1"/>
  <c r="G1800" i="1"/>
  <c r="G864" i="1"/>
  <c r="G746" i="1"/>
  <c r="G1067" i="1"/>
  <c r="G1210" i="1"/>
  <c r="G787" i="1"/>
  <c r="G901" i="1"/>
  <c r="G5" i="1"/>
  <c r="G1601" i="1"/>
  <c r="G1148" i="1"/>
  <c r="G1794" i="1"/>
  <c r="G600" i="1"/>
  <c r="G42" i="1"/>
  <c r="G944" i="1"/>
  <c r="G1149" i="1"/>
  <c r="G1267" i="1"/>
  <c r="G902" i="1"/>
  <c r="G945" i="1"/>
  <c r="G1756" i="1"/>
  <c r="G418" i="1"/>
  <c r="G946" i="1"/>
  <c r="G1492" i="1"/>
  <c r="G943" i="1"/>
  <c r="G1834" i="1"/>
  <c r="G1795" i="1"/>
  <c r="G25" i="1"/>
  <c r="G1241" i="1"/>
  <c r="G814" i="1"/>
  <c r="G934" i="1"/>
  <c r="G735" i="1"/>
  <c r="G137" i="1"/>
  <c r="G957" i="1"/>
  <c r="G1159" i="1"/>
  <c r="G1272" i="1"/>
  <c r="G1011" i="1"/>
  <c r="G862" i="1"/>
  <c r="G855" i="1"/>
  <c r="G1012" i="1"/>
  <c r="G1013" i="1"/>
  <c r="G2208" i="1"/>
  <c r="G1556" i="1"/>
  <c r="G241" i="1"/>
  <c r="G942" i="1"/>
  <c r="G6" i="1"/>
  <c r="G1353" i="1"/>
  <c r="G582" i="1"/>
  <c r="G1421" i="1"/>
  <c r="G1276" i="1"/>
  <c r="G544" i="1"/>
  <c r="G1694" i="1"/>
  <c r="G1086" i="1"/>
  <c r="G1220" i="1"/>
  <c r="G2222" i="1"/>
  <c r="G1695" i="1"/>
  <c r="G1696" i="1"/>
  <c r="G1087" i="1"/>
  <c r="G1648" i="1"/>
  <c r="G2082" i="1"/>
  <c r="G1021" i="1"/>
  <c r="G28" i="1"/>
  <c r="G1088" i="1"/>
  <c r="G1697" i="1"/>
  <c r="G3" i="1"/>
  <c r="G1072" i="1"/>
  <c r="G299" i="1"/>
  <c r="G1219" i="1"/>
  <c r="G329" i="1"/>
  <c r="G1698" i="1"/>
  <c r="G1073" i="1"/>
  <c r="G2083" i="1"/>
  <c r="G1074" i="1"/>
  <c r="G1273" i="1"/>
  <c r="G1075" i="1"/>
  <c r="G1274" i="1"/>
  <c r="G1076" i="1"/>
  <c r="G1077" i="1"/>
  <c r="G2223" i="1"/>
  <c r="G1422" i="1"/>
  <c r="G1275" i="1"/>
  <c r="G1078" i="1"/>
  <c r="G1389" i="1"/>
  <c r="G1277" i="1"/>
  <c r="G1693" i="1"/>
  <c r="G1323" i="1"/>
  <c r="G1089" i="1"/>
  <c r="G184" i="1"/>
  <c r="G659" i="1"/>
  <c r="G1699" i="1"/>
  <c r="G1354" i="1"/>
  <c r="G1390" i="1"/>
  <c r="G1079" i="1"/>
  <c r="G913" i="1"/>
  <c r="G1753" i="1"/>
  <c r="G1489" i="1"/>
  <c r="G1490" i="1"/>
  <c r="G1423" i="1"/>
  <c r="G1426" i="1"/>
  <c r="G1346" i="1"/>
  <c r="G1447" i="1"/>
  <c r="G1348" i="1"/>
  <c r="G1010" i="1"/>
  <c r="G1487" i="1"/>
  <c r="G448" i="1"/>
  <c r="G1747" i="1"/>
  <c r="G1420" i="1"/>
  <c r="G2145" i="1"/>
  <c r="G1397" i="1"/>
  <c r="G586" i="1"/>
  <c r="G1225" i="1"/>
  <c r="G1587" i="1"/>
  <c r="G1484" i="1"/>
  <c r="G268" i="1"/>
  <c r="G314" i="1"/>
  <c r="G1485" i="1"/>
  <c r="G1480" i="1"/>
  <c r="G1551" i="1"/>
  <c r="G1481" i="1"/>
  <c r="G635" i="1"/>
  <c r="G1032" i="1"/>
  <c r="G1934" i="1"/>
  <c r="G227" i="1"/>
  <c r="G1280" i="1"/>
  <c r="G816" i="1"/>
  <c r="G34" i="1"/>
  <c r="G1552" i="1"/>
  <c r="G1234" i="1"/>
  <c r="G1235" i="1"/>
  <c r="G636" i="1"/>
  <c r="G1169" i="1"/>
  <c r="G1486" i="1"/>
  <c r="G1226" i="1"/>
  <c r="G1495" i="1"/>
  <c r="G1247" i="1"/>
  <c r="G961" i="1"/>
  <c r="G975" i="1"/>
  <c r="G1582" i="1"/>
  <c r="G1419" i="1"/>
  <c r="G1583" i="1"/>
  <c r="G1326" i="1"/>
  <c r="G1236" i="1"/>
  <c r="G881" i="1"/>
  <c r="G1281" i="1"/>
  <c r="G1545" i="1"/>
  <c r="G1033" i="1"/>
  <c r="G1282" i="1"/>
  <c r="G1096" i="1"/>
  <c r="G1964" i="1"/>
  <c r="G1288" i="1"/>
  <c r="G1634" i="1"/>
  <c r="G1327" i="1"/>
  <c r="G1954" i="1"/>
  <c r="G1355" i="1"/>
  <c r="G1635" i="1"/>
  <c r="G1543" i="1"/>
  <c r="G1636" i="1"/>
  <c r="G511" i="1"/>
  <c r="G1176" i="1"/>
  <c r="G1101" i="1"/>
  <c r="G1544" i="1"/>
  <c r="G1637" i="1"/>
  <c r="G1478" i="1"/>
  <c r="G737" i="1"/>
  <c r="G1418" i="1"/>
  <c r="G889" i="1"/>
  <c r="G512" i="1"/>
  <c r="G379" i="1"/>
  <c r="G1638" i="1"/>
  <c r="G1328" i="1"/>
  <c r="G1479" i="1"/>
  <c r="G1114" i="1"/>
  <c r="G1590" i="1"/>
  <c r="G1188" i="1"/>
  <c r="G1642" i="1"/>
  <c r="G292" i="1"/>
  <c r="G1591" i="1"/>
  <c r="G361" i="1"/>
  <c r="G1239" i="1"/>
  <c r="G1630" i="1"/>
  <c r="G1677" i="1"/>
  <c r="G1537" i="1"/>
  <c r="G1538" i="1"/>
  <c r="G1284" i="1"/>
  <c r="G1678" i="1"/>
  <c r="G1631" i="1"/>
  <c r="G1329" i="1"/>
  <c r="G1679" i="1"/>
  <c r="G1476" i="1"/>
  <c r="G1330" i="1"/>
  <c r="G315" i="1"/>
  <c r="G1633" i="1"/>
  <c r="G1285" i="1"/>
  <c r="G1498" i="1"/>
  <c r="G1935" i="1"/>
  <c r="G1565" i="1"/>
  <c r="G1703" i="1"/>
  <c r="G1755" i="1"/>
  <c r="G1715" i="1"/>
  <c r="G256" i="1"/>
  <c r="G1535" i="1"/>
  <c r="G992" i="1"/>
  <c r="G1725" i="1"/>
  <c r="G1576" i="1"/>
  <c r="G1332" i="1"/>
  <c r="G1669" i="1"/>
  <c r="G1286" i="1"/>
  <c r="G1577" i="1"/>
  <c r="G852" i="1"/>
  <c r="G2185" i="1"/>
  <c r="G1626" i="1"/>
  <c r="G1670" i="1"/>
  <c r="G1534" i="1"/>
  <c r="G668" i="1"/>
  <c r="G1671" i="1"/>
  <c r="G993" i="1"/>
  <c r="G1726" i="1"/>
  <c r="G588" i="1"/>
  <c r="G747" i="1"/>
  <c r="G2040" i="1"/>
  <c r="G994" i="1"/>
  <c r="G1536" i="1"/>
  <c r="G348" i="1"/>
  <c r="G1417" i="1"/>
  <c r="G1331" i="1"/>
  <c r="G1830" i="1"/>
  <c r="G853" i="1"/>
  <c r="G900" i="1"/>
  <c r="G1672" i="1"/>
  <c r="G1831" i="1"/>
  <c r="G1627" i="1"/>
  <c r="G2018" i="1"/>
  <c r="G1907" i="1"/>
  <c r="G455" i="1"/>
  <c r="G1908" i="1"/>
  <c r="G1475" i="1"/>
  <c r="G454" i="1"/>
  <c r="G1391" i="1"/>
  <c r="G349" i="1"/>
  <c r="G1299" i="1"/>
  <c r="G1558" i="1"/>
  <c r="G572" i="1"/>
  <c r="G1437" i="1"/>
  <c r="G1298" i="1"/>
  <c r="G1683" i="1"/>
  <c r="G1614" i="1"/>
  <c r="G1610" i="1"/>
  <c r="G1655" i="1"/>
  <c r="G1356" i="1"/>
  <c r="G1758" i="1"/>
  <c r="G1620" i="1"/>
  <c r="G1414" i="1"/>
  <c r="G1901" i="1"/>
  <c r="G1240" i="1"/>
  <c r="G905" i="1"/>
  <c r="G1472" i="1"/>
  <c r="G1621" i="1"/>
  <c r="G1473" i="1"/>
  <c r="G1415" i="1"/>
  <c r="G1972" i="1"/>
  <c r="G1471" i="1"/>
  <c r="G750" i="1"/>
  <c r="G1622" i="1"/>
  <c r="G1474" i="1"/>
  <c r="G1416" i="1"/>
  <c r="G1531" i="1"/>
  <c r="G906" i="1"/>
  <c r="G1883" i="1"/>
  <c r="G1094" i="1"/>
  <c r="G1333" i="1"/>
  <c r="G1187" i="1"/>
  <c r="G1660" i="1"/>
  <c r="G1413" i="1"/>
  <c r="G103" i="1"/>
  <c r="G1788" i="1"/>
  <c r="G1117" i="1"/>
  <c r="G1357" i="1"/>
  <c r="G104" i="1"/>
  <c r="G1997" i="1"/>
  <c r="G1716" i="1"/>
  <c r="G1663" i="1"/>
  <c r="G231" i="1"/>
  <c r="G1358" i="1"/>
  <c r="G109" i="1"/>
  <c r="G1118" i="1"/>
  <c r="G1412" i="1"/>
  <c r="G1773" i="1"/>
  <c r="G1748" i="1"/>
  <c r="G1708" i="1"/>
  <c r="G8" i="1"/>
  <c r="G480" i="1"/>
  <c r="G1571" i="1"/>
  <c r="G1527" i="1"/>
  <c r="G1411" i="1"/>
  <c r="G1528" i="1"/>
  <c r="G1006" i="1"/>
  <c r="G1754" i="1"/>
  <c r="G1429" i="1"/>
  <c r="G648" i="1"/>
  <c r="G1692" i="1"/>
  <c r="G580" i="1"/>
  <c r="G1816" i="1"/>
  <c r="G1408" i="1"/>
  <c r="G1524" i="1"/>
  <c r="G1066" i="1"/>
  <c r="G484" i="1"/>
  <c r="G1654" i="1"/>
  <c r="G2078" i="1"/>
  <c r="G1064" i="1"/>
  <c r="G485" i="1"/>
  <c r="G1334" i="1"/>
  <c r="G19" i="1"/>
  <c r="G771" i="1"/>
  <c r="G209" i="1"/>
  <c r="G1781" i="1"/>
  <c r="G486" i="1"/>
  <c r="G870" i="1"/>
  <c r="G487" i="1"/>
  <c r="G22" i="1"/>
  <c r="G1392" i="1"/>
  <c r="G1409" i="1"/>
  <c r="G1749" i="1"/>
  <c r="G611" i="1"/>
  <c r="G1065" i="1"/>
  <c r="G1780" i="1"/>
  <c r="G1704" i="1"/>
  <c r="G2341" i="1"/>
  <c r="G1568" i="1"/>
  <c r="G1493" i="1"/>
  <c r="G1584" i="1"/>
  <c r="G578" i="1"/>
  <c r="G225" i="1"/>
  <c r="G1521" i="1"/>
  <c r="G1523" i="1"/>
  <c r="G661" i="1"/>
  <c r="G1138" i="1"/>
  <c r="G1849" i="1"/>
  <c r="G1775" i="1"/>
  <c r="G662" i="1"/>
  <c r="G663" i="1"/>
  <c r="G1335" i="1"/>
  <c r="G1147" i="1"/>
  <c r="G1589" i="1"/>
  <c r="G1791" i="1"/>
  <c r="G2323" i="1"/>
  <c r="G163" i="1"/>
  <c r="G1807" i="1"/>
  <c r="G1192" i="1"/>
  <c r="G1608" i="1"/>
  <c r="G1193" i="1"/>
  <c r="G2324" i="1"/>
  <c r="G1336" i="1"/>
  <c r="G1194" i="1"/>
  <c r="G1808" i="1"/>
  <c r="G1820" i="1"/>
  <c r="G740" i="1"/>
  <c r="G1875" i="1"/>
  <c r="G1802" i="1"/>
  <c r="G603" i="1"/>
  <c r="G357" i="1"/>
  <c r="G1685" i="1"/>
  <c r="G1768" i="1"/>
  <c r="G156" i="1"/>
  <c r="G1684" i="1"/>
  <c r="G1835" i="1"/>
  <c r="G1836" i="1"/>
  <c r="G1554" i="1"/>
  <c r="G45" i="1"/>
  <c r="G1682" i="1"/>
  <c r="G2047" i="1"/>
  <c r="G1248" i="1"/>
  <c r="G977" i="1"/>
  <c r="G1864" i="1"/>
  <c r="G791" i="1"/>
  <c r="G1867" i="1"/>
  <c r="G1868" i="1"/>
  <c r="G1764" i="1"/>
  <c r="G326" i="1"/>
  <c r="G1798" i="1"/>
  <c r="G1869" i="1"/>
  <c r="G1606" i="1"/>
  <c r="G1737" i="1"/>
  <c r="G1829" i="1"/>
  <c r="G689" i="1"/>
  <c r="G1249" i="1"/>
  <c r="G792" i="1"/>
  <c r="G2035" i="1"/>
  <c r="G973" i="1"/>
  <c r="G1452" i="1"/>
  <c r="G15" i="1"/>
  <c r="G1324" i="1"/>
  <c r="G1681" i="1"/>
  <c r="G1338" i="1"/>
  <c r="G1889" i="1"/>
  <c r="G1890" i="1"/>
  <c r="G1467" i="1"/>
  <c r="G97" i="1"/>
  <c r="G985" i="1"/>
  <c r="G4" i="1"/>
  <c r="G1468" i="1"/>
  <c r="G1891" i="1"/>
  <c r="G761" i="1"/>
  <c r="G1339" i="1"/>
  <c r="G1888" i="1"/>
  <c r="G1644" i="1"/>
  <c r="G986" i="1"/>
  <c r="G865" i="1"/>
  <c r="G1926" i="1"/>
  <c r="G200" i="1"/>
  <c r="G1526" i="1"/>
  <c r="G1113" i="1"/>
  <c r="G898" i="1"/>
  <c r="G1819" i="1"/>
  <c r="G1918" i="1"/>
  <c r="G177" i="1"/>
  <c r="G1729" i="1"/>
  <c r="G1680" i="1"/>
  <c r="G2329" i="1"/>
  <c r="G1512" i="1"/>
  <c r="G908" i="1"/>
  <c r="G1950" i="1"/>
  <c r="G1951" i="1"/>
  <c r="G1092" i="1"/>
  <c r="G20" i="1"/>
  <c r="G1728" i="1"/>
  <c r="G1919" i="1"/>
  <c r="G1917" i="1"/>
  <c r="G1920" i="1"/>
  <c r="G250" i="1"/>
  <c r="G1510" i="1"/>
  <c r="G1158" i="1"/>
  <c r="G1340" i="1"/>
  <c r="G909" i="1"/>
  <c r="G812" i="1"/>
  <c r="G1204" i="1"/>
  <c r="G539" i="1"/>
  <c r="G1325" i="1"/>
  <c r="G1946" i="1"/>
  <c r="G912" i="1"/>
  <c r="G2181" i="1"/>
  <c r="G2182" i="1"/>
  <c r="G1359" i="1"/>
  <c r="G1724" i="1"/>
  <c r="G1757" i="1"/>
  <c r="G1360" i="1"/>
  <c r="G2183" i="1"/>
  <c r="G1569" i="1"/>
  <c r="G899" i="1"/>
  <c r="G2200" i="1"/>
  <c r="G1405" i="1"/>
  <c r="G1718" i="1"/>
  <c r="G948" i="1"/>
  <c r="G2002" i="1"/>
  <c r="G1161" i="1"/>
  <c r="G1783" i="1"/>
  <c r="G1291" i="1"/>
  <c r="G949" i="1"/>
  <c r="G1639" i="1"/>
  <c r="G950" i="1"/>
  <c r="G215" i="1"/>
  <c r="G823" i="1"/>
  <c r="G951" i="1"/>
  <c r="G952" i="1"/>
  <c r="G1162" i="1"/>
  <c r="G1470" i="1"/>
  <c r="G1507" i="1"/>
  <c r="G1461" i="1"/>
  <c r="G1779" i="1"/>
  <c r="G1588" i="1"/>
  <c r="G879" i="1"/>
  <c r="G69" i="1"/>
  <c r="G1845" i="1"/>
  <c r="G2016" i="1"/>
  <c r="G53" i="1"/>
  <c r="G1557" i="1"/>
  <c r="G1053" i="1"/>
  <c r="G1750" i="1"/>
  <c r="G36" i="1"/>
  <c r="G1500" i="1"/>
  <c r="G1104" i="1"/>
  <c r="G60" i="1"/>
  <c r="G1668" i="1"/>
  <c r="G1664" i="1"/>
  <c r="G1458" i="1"/>
  <c r="G2217" i="1"/>
  <c r="G505" i="1"/>
  <c r="G61" i="1"/>
  <c r="G277" i="1"/>
  <c r="G1054" i="1"/>
  <c r="G612" i="1"/>
  <c r="G12" i="1"/>
  <c r="G1209" i="1"/>
  <c r="G502" i="1"/>
  <c r="G174" i="1"/>
  <c r="G1665" i="1"/>
  <c r="G918" i="1"/>
  <c r="G1293" i="1"/>
  <c r="G1501" i="1"/>
  <c r="G1666" i="1"/>
  <c r="G1294" i="1"/>
  <c r="G1502" i="1"/>
  <c r="G1361" i="1"/>
  <c r="G1874" i="1"/>
  <c r="G1840" i="1"/>
  <c r="G477" i="1"/>
  <c r="G2218" i="1"/>
  <c r="G1667" i="1"/>
  <c r="G62" i="1"/>
  <c r="G63" i="1"/>
  <c r="G1503" i="1"/>
  <c r="G562" i="1"/>
  <c r="G2340" i="1"/>
  <c r="G347" i="1"/>
  <c r="G1396" i="1"/>
  <c r="G1157" i="1"/>
  <c r="G1112" i="1"/>
  <c r="G283" i="1"/>
  <c r="G1705" i="1"/>
  <c r="G1706" i="1"/>
  <c r="G1900" i="1"/>
  <c r="G1306" i="1"/>
  <c r="G1784" i="1"/>
  <c r="G1851" i="1"/>
  <c r="G1623" i="1"/>
  <c r="G1770" i="1"/>
  <c r="G1014" i="1"/>
  <c r="G1624" i="1"/>
  <c r="G1743" i="1"/>
  <c r="G1213" i="1"/>
  <c r="G1214" i="1"/>
  <c r="G1886" i="1"/>
  <c r="G1215" i="1"/>
  <c r="G1175" i="1"/>
  <c r="G52" i="1"/>
  <c r="G1216" i="1"/>
  <c r="G1744" i="1"/>
  <c r="G1625" i="1"/>
  <c r="G1769" i="1"/>
  <c r="G1060" i="1"/>
  <c r="G1295" i="1"/>
  <c r="G1061" i="1"/>
  <c r="G1858" i="1"/>
  <c r="G1256" i="1"/>
  <c r="G1062" i="1"/>
  <c r="G1767" i="1"/>
  <c r="G1296" i="1"/>
  <c r="G1063" i="1"/>
  <c r="G1674" i="1"/>
  <c r="G1097" i="1"/>
  <c r="G1098" i="1"/>
  <c r="G1121" i="1"/>
  <c r="G1789" i="1"/>
  <c r="G1689" i="1"/>
  <c r="G1257" i="1"/>
  <c r="G1790" i="1"/>
  <c r="G1690" i="1"/>
  <c r="G1122" i="1"/>
  <c r="G1123" i="1"/>
  <c r="G1297" i="1"/>
  <c r="G423" i="1"/>
  <c r="G1180" i="1"/>
  <c r="G1404" i="1"/>
  <c r="G2117" i="1"/>
  <c r="G2001" i="1"/>
  <c r="G1746" i="1"/>
  <c r="G170" i="1"/>
  <c r="G1832" i="1"/>
  <c r="G769" i="1"/>
  <c r="G2336" i="1"/>
  <c r="G1871" i="1"/>
  <c r="G1837" i="1"/>
  <c r="G1979" i="1"/>
  <c r="G1980" i="1"/>
  <c r="G1981" i="1"/>
  <c r="G1491" i="1"/>
  <c r="G1841" i="1"/>
  <c r="G1290" i="1"/>
  <c r="G1842" i="1"/>
  <c r="G1953" i="1"/>
  <c r="G1497" i="1"/>
  <c r="G100" i="1"/>
  <c r="G1929" i="1"/>
  <c r="G1846" i="1"/>
  <c r="G1936" i="1"/>
  <c r="G1573" i="1"/>
  <c r="G2108" i="1"/>
  <c r="G1342" i="1"/>
  <c r="G1227" i="1"/>
  <c r="G988" i="1"/>
  <c r="G1879" i="1"/>
  <c r="G1548" i="1"/>
  <c r="G1848" i="1"/>
  <c r="G1880" i="1"/>
  <c r="G85" i="1"/>
  <c r="G1343" i="1"/>
  <c r="G1731" i="1"/>
  <c r="G1611" i="1"/>
  <c r="G1362" i="1"/>
  <c r="G1228" i="1"/>
  <c r="G1549" i="1"/>
  <c r="G1574" i="1"/>
  <c r="G1987" i="1"/>
  <c r="G1759" i="1"/>
  <c r="G1881" i="1"/>
  <c r="G724" i="1"/>
  <c r="G1847" i="1"/>
  <c r="G1403" i="1"/>
  <c r="G1760" i="1"/>
  <c r="G1898" i="1"/>
  <c r="G1261" i="1"/>
  <c r="G1402" i="1"/>
  <c r="G840" i="1"/>
  <c r="G1873" i="1"/>
  <c r="G1843" i="1"/>
  <c r="G2014" i="1"/>
  <c r="G1825" i="1"/>
  <c r="G560" i="1"/>
  <c r="G1892" i="1"/>
  <c r="G639" i="1"/>
  <c r="G640" i="1"/>
  <c r="G1301" i="1"/>
  <c r="G154" i="1"/>
  <c r="G1401" i="1"/>
  <c r="G1302" i="1"/>
  <c r="G1893" i="1"/>
  <c r="G114" i="1"/>
  <c r="G641" i="1"/>
  <c r="G1609" i="1"/>
  <c r="G32" i="1"/>
  <c r="G33" i="1"/>
  <c r="G1700" i="1"/>
  <c r="G1658" i="1"/>
  <c r="G1930" i="1"/>
  <c r="G646" i="1"/>
  <c r="G98" i="1"/>
  <c r="G7" i="1"/>
  <c r="G863" i="1"/>
  <c r="G1448" i="1"/>
  <c r="G2066" i="1"/>
  <c r="G1344" i="1"/>
  <c r="G2067" i="1"/>
  <c r="G809" i="1"/>
  <c r="G115" i="1"/>
  <c r="G1828" i="1"/>
  <c r="G1717" i="1"/>
  <c r="G1494" i="1"/>
  <c r="G1940" i="1"/>
  <c r="G1641" i="1"/>
  <c r="G1941" i="1"/>
  <c r="G1009" i="1"/>
  <c r="G1817" i="1"/>
  <c r="G1983" i="1"/>
  <c r="G1818" i="1"/>
  <c r="G1600" i="1"/>
  <c r="G1707" i="1"/>
  <c r="G1982" i="1"/>
  <c r="G1443" i="1"/>
  <c r="G725" i="1"/>
  <c r="G2204" i="1"/>
  <c r="G1844" i="1"/>
  <c r="G1661" i="1"/>
  <c r="G1595" i="1"/>
  <c r="G1662" i="1"/>
  <c r="G1738" i="1"/>
  <c r="G1242" i="1"/>
  <c r="G377" i="1"/>
  <c r="G1872" i="1"/>
  <c r="G758" i="1"/>
  <c r="G1787" i="1"/>
  <c r="G1566" i="1"/>
  <c r="G1058" i="1"/>
  <c r="G519" i="1"/>
  <c r="G1174" i="1"/>
  <c r="G1855" i="1"/>
  <c r="G2054" i="1"/>
  <c r="G1163" i="1"/>
  <c r="G1628" i="1"/>
  <c r="G938" i="1"/>
  <c r="G1736" i="1"/>
  <c r="G2132" i="1"/>
  <c r="G1164" i="1"/>
  <c r="G555" i="1"/>
  <c r="G1592" i="1"/>
  <c r="G1564" i="1"/>
  <c r="G1809" i="1"/>
  <c r="G2037" i="1"/>
  <c r="G939" i="1"/>
  <c r="G1593" i="1"/>
  <c r="G2236" i="1"/>
  <c r="G1861" i="1"/>
  <c r="G940" i="1"/>
  <c r="G1629" i="1"/>
  <c r="G1833" i="1"/>
  <c r="G1921" i="1"/>
  <c r="G1805" i="1"/>
  <c r="G1909" i="1"/>
  <c r="G1910" i="1"/>
  <c r="G1168" i="1"/>
  <c r="G1618" i="1"/>
  <c r="G1619" i="1"/>
  <c r="G269" i="1"/>
  <c r="G1170" i="1"/>
  <c r="G270" i="1"/>
  <c r="G919" i="1"/>
  <c r="G1776" i="1"/>
  <c r="G1314" i="1"/>
  <c r="G2097" i="1"/>
  <c r="G1931" i="1"/>
  <c r="G1884" i="1"/>
  <c r="G1315" i="1"/>
  <c r="G300" i="1"/>
  <c r="G246" i="1"/>
  <c r="G2271" i="1"/>
  <c r="G995" i="1"/>
  <c r="G1927" i="1"/>
  <c r="G1913" i="1"/>
  <c r="G249" i="1"/>
  <c r="G1922" i="1"/>
  <c r="G1771" i="1"/>
  <c r="G332" i="1"/>
  <c r="G1897" i="1"/>
  <c r="G1923" i="1"/>
  <c r="G1363" i="1"/>
  <c r="G1924" i="1"/>
  <c r="G1947" i="1"/>
  <c r="G754" i="1"/>
  <c r="G1035" i="1"/>
  <c r="G2038" i="1"/>
  <c r="G2092" i="1"/>
  <c r="G1364" i="1"/>
  <c r="G1036" i="1"/>
  <c r="G1772" i="1"/>
  <c r="G1973" i="1"/>
  <c r="G1925" i="1"/>
  <c r="G2281" i="1"/>
  <c r="G1796" i="1"/>
  <c r="G1400" i="1"/>
  <c r="G2060" i="1"/>
  <c r="G1876" i="1"/>
  <c r="G711" i="1"/>
  <c r="G2079" i="1"/>
  <c r="G575" i="1"/>
  <c r="G1937" i="1"/>
  <c r="G1080" i="1"/>
  <c r="G310" i="1"/>
  <c r="G1136" i="1"/>
  <c r="G721" i="1"/>
  <c r="G1365" i="1"/>
  <c r="G722" i="1"/>
  <c r="G2196" i="1"/>
  <c r="G1862" i="1"/>
  <c r="G1179" i="1"/>
  <c r="G2096" i="1"/>
  <c r="G1266" i="1"/>
  <c r="G1974" i="1"/>
  <c r="G1949" i="1"/>
  <c r="G1975" i="1"/>
  <c r="G1211" i="1"/>
  <c r="G774" i="1"/>
  <c r="G2163" i="1"/>
  <c r="G1181" i="1"/>
  <c r="G1906" i="1"/>
  <c r="G1827" i="1"/>
  <c r="G1251" i="1"/>
  <c r="G2013" i="1"/>
  <c r="G1547" i="1"/>
  <c r="G2087" i="1"/>
  <c r="G1968" i="1"/>
  <c r="G2049" i="1"/>
  <c r="G2075" i="1"/>
  <c r="G2050" i="1"/>
  <c r="G2124" i="1"/>
  <c r="G2019" i="1"/>
  <c r="G1826" i="1"/>
  <c r="G1287" i="1"/>
  <c r="G449" i="1"/>
  <c r="G2088" i="1"/>
  <c r="G2089" i="1"/>
  <c r="G2090" i="1"/>
  <c r="G1945" i="1"/>
  <c r="G880" i="1"/>
  <c r="G2004" i="1"/>
  <c r="G2228" i="1"/>
  <c r="G2119" i="1"/>
  <c r="G150" i="1"/>
  <c r="G1965" i="1"/>
  <c r="G626" i="1"/>
  <c r="G2229" i="1"/>
  <c r="G2031" i="1"/>
  <c r="G161" i="1"/>
  <c r="G922" i="1"/>
  <c r="G2239" i="1"/>
  <c r="G1887" i="1"/>
  <c r="G434" i="1"/>
  <c r="G1347" i="1"/>
  <c r="G416" i="1"/>
  <c r="G105" i="1"/>
  <c r="G106" i="1"/>
  <c r="G2061" i="1"/>
  <c r="G1366" i="1"/>
  <c r="G2039" i="1"/>
  <c r="G2265" i="1"/>
  <c r="G691" i="1"/>
  <c r="G525" i="1"/>
  <c r="G2266" i="1"/>
  <c r="G608" i="1"/>
  <c r="G1395" i="1"/>
  <c r="G1394" i="1"/>
  <c r="G2278" i="1"/>
  <c r="G514" i="1"/>
  <c r="G1399" i="1"/>
  <c r="G2123" i="1"/>
  <c r="G1427" i="1"/>
  <c r="G1504" i="1"/>
  <c r="G2121" i="1"/>
  <c r="G2099" i="1"/>
  <c r="G2091" i="1"/>
  <c r="G2279" i="1"/>
  <c r="G1838" i="1"/>
  <c r="G2053" i="1"/>
  <c r="G2122" i="1"/>
  <c r="G2034" i="1"/>
  <c r="G1992" i="1"/>
  <c r="G2134" i="1"/>
  <c r="G1928" i="1"/>
  <c r="G1059" i="1"/>
  <c r="G2105" i="1"/>
  <c r="G2017" i="1"/>
  <c r="G1785" i="1"/>
  <c r="G970" i="1"/>
  <c r="G1278" i="1"/>
  <c r="G1541" i="1"/>
  <c r="G1821" i="1"/>
  <c r="G2202" i="1"/>
  <c r="G1894" i="1"/>
  <c r="G1540" i="1"/>
  <c r="G2211" i="1"/>
  <c r="G2109" i="1"/>
  <c r="G1822" i="1"/>
  <c r="G1196" i="1"/>
  <c r="G2321" i="1"/>
  <c r="G2003" i="1"/>
  <c r="G1952" i="1"/>
  <c r="G2093" i="1"/>
  <c r="G2114" i="1"/>
  <c r="G1865" i="1"/>
  <c r="G2192" i="1"/>
  <c r="G1866" i="1"/>
  <c r="G124" i="1"/>
  <c r="G2193" i="1"/>
  <c r="G1398" i="1"/>
  <c r="G1586" i="1"/>
  <c r="G2029" i="1"/>
  <c r="G2226" i="1"/>
  <c r="G2144" i="1"/>
  <c r="G2158" i="1"/>
  <c r="G1465" i="1"/>
  <c r="G1643" i="1"/>
  <c r="G1425" i="1"/>
  <c r="G2165" i="1"/>
  <c r="G123" i="1"/>
  <c r="G2136" i="1"/>
  <c r="G1944" i="1"/>
  <c r="G2041" i="1"/>
  <c r="G202" i="1"/>
  <c r="G2306" i="1"/>
  <c r="G144" i="1"/>
  <c r="G2062" i="1"/>
  <c r="G2076" i="1"/>
  <c r="G1243" i="1"/>
  <c r="G817" i="1"/>
  <c r="G404" i="1"/>
  <c r="G759" i="1"/>
  <c r="G1686" i="1"/>
  <c r="G1056" i="1"/>
  <c r="G1687" i="1"/>
  <c r="G1560" i="1"/>
  <c r="G311" i="1"/>
  <c r="G643" i="1"/>
  <c r="G2072" i="1"/>
  <c r="G2020" i="1"/>
  <c r="G1995" i="1"/>
  <c r="G232" i="1"/>
  <c r="G2212" i="1"/>
  <c r="G1996" i="1"/>
  <c r="G235" i="1"/>
  <c r="G2312" i="1"/>
  <c r="G1939" i="1"/>
  <c r="G1579" i="1"/>
  <c r="G2342" i="1"/>
  <c r="G1367" i="1"/>
  <c r="G1895" i="1"/>
  <c r="G2213" i="1"/>
  <c r="G2269" i="1"/>
  <c r="G1763" i="1"/>
  <c r="G1911" i="1"/>
  <c r="G1970" i="1"/>
  <c r="G2028" i="1"/>
  <c r="G1971" i="1"/>
  <c r="G1745" i="1"/>
  <c r="G2102" i="1"/>
  <c r="G2162" i="1"/>
  <c r="G2100" i="1"/>
  <c r="G2101" i="1"/>
  <c r="G2005" i="1"/>
  <c r="G2318" i="1"/>
  <c r="G1799" i="1"/>
  <c r="G896" i="1"/>
  <c r="G1778" i="1"/>
  <c r="G1349" i="1"/>
  <c r="G1460" i="1"/>
  <c r="G1102" i="1"/>
  <c r="G2006" i="1"/>
  <c r="G1208" i="1"/>
  <c r="G2007" i="1"/>
  <c r="G1034" i="1"/>
  <c r="G2008" i="1"/>
  <c r="G1943" i="1"/>
  <c r="G936" i="1"/>
  <c r="G2021" i="1"/>
  <c r="G1852" i="1"/>
  <c r="G1519" i="1"/>
  <c r="G1269" i="1"/>
  <c r="G1270" i="1"/>
  <c r="G1268" i="1"/>
  <c r="G2032" i="1"/>
  <c r="G2033" i="1"/>
  <c r="G1246" i="1"/>
  <c r="G1813" i="1"/>
  <c r="G2080" i="1"/>
  <c r="G1814" i="1"/>
  <c r="G1110" i="1"/>
  <c r="G2270" i="1"/>
  <c r="G1520" i="1"/>
  <c r="G1271" i="1"/>
  <c r="G451" i="1"/>
  <c r="G1792" i="1"/>
  <c r="G2328" i="1"/>
  <c r="G2333" i="1"/>
  <c r="G2153" i="1"/>
  <c r="G2243" i="1"/>
  <c r="G2275" i="1"/>
  <c r="G316" i="1"/>
  <c r="G2057" i="1"/>
  <c r="G306" i="1"/>
  <c r="G1071" i="1"/>
  <c r="G2289" i="1"/>
  <c r="G305" i="1"/>
  <c r="G1015" i="1"/>
  <c r="G2276" i="1"/>
  <c r="G1853" i="1"/>
  <c r="G2058" i="1"/>
  <c r="G1322" i="1"/>
  <c r="G2175" i="1"/>
  <c r="G1904" i="1"/>
  <c r="G890" i="1"/>
  <c r="G565" i="1"/>
  <c r="G566" i="1"/>
  <c r="G1081" i="1"/>
  <c r="G1082" i="1"/>
  <c r="G1488" i="1"/>
  <c r="G1454" i="1"/>
  <c r="G2081" i="1"/>
  <c r="G1942" i="1"/>
  <c r="G1905" i="1"/>
  <c r="G1956" i="1"/>
  <c r="G1914" i="1"/>
  <c r="G2128" i="1"/>
  <c r="G2148" i="1"/>
  <c r="G1229" i="1"/>
  <c r="G1985" i="1"/>
  <c r="G2110" i="1"/>
  <c r="G2159" i="1"/>
  <c r="G1482" i="1"/>
  <c r="G2149" i="1"/>
  <c r="G2022" i="1"/>
  <c r="G2116" i="1"/>
  <c r="G276" i="1"/>
  <c r="G2227" i="1"/>
  <c r="G1283" i="1"/>
  <c r="G128" i="1"/>
  <c r="G2233" i="1"/>
  <c r="G1580" i="1"/>
  <c r="G2240" i="1"/>
  <c r="G576" i="1"/>
  <c r="G1581" i="1"/>
  <c r="G2241" i="1"/>
  <c r="G2154" i="1"/>
  <c r="G2198" i="1"/>
  <c r="G1804" i="1"/>
  <c r="G1969" i="1"/>
  <c r="G2255" i="1"/>
  <c r="G2203" i="1"/>
  <c r="G2068" i="1"/>
  <c r="G450" i="1"/>
  <c r="G2235" i="1"/>
  <c r="G2152" i="1"/>
  <c r="G1393" i="1"/>
  <c r="G554" i="1"/>
  <c r="G1505" i="1"/>
  <c r="G1701" i="1"/>
  <c r="G2137" i="1"/>
  <c r="G2260" i="1"/>
  <c r="G2161" i="1"/>
  <c r="G2069" i="1"/>
  <c r="G515" i="1"/>
  <c r="G2261" i="1"/>
  <c r="G2256" i="1"/>
  <c r="G2257" i="1"/>
  <c r="G1966" i="1"/>
  <c r="G1984" i="1"/>
  <c r="G2258" i="1"/>
  <c r="G2262" i="1"/>
  <c r="G1607" i="1"/>
  <c r="G414" i="1"/>
  <c r="G962" i="1"/>
  <c r="G2174" i="1"/>
  <c r="G2184" i="1"/>
  <c r="G1850" i="1"/>
  <c r="G278" i="1"/>
  <c r="G1093" i="1"/>
  <c r="G496" i="1"/>
  <c r="G1119" i="1"/>
  <c r="G1938" i="1"/>
  <c r="G84" i="1"/>
  <c r="G2206" i="1"/>
  <c r="G2288" i="1"/>
  <c r="G2155" i="1"/>
  <c r="G2214" i="1"/>
  <c r="G2111" i="1"/>
  <c r="G441" i="1"/>
  <c r="G1801" i="1"/>
  <c r="G2015" i="1"/>
  <c r="G958" i="1"/>
  <c r="G1410" i="1"/>
  <c r="G1961" i="1"/>
  <c r="G1007" i="1"/>
  <c r="G979" i="1"/>
  <c r="G1450" i="1"/>
  <c r="G1008" i="1"/>
  <c r="G2027" i="1"/>
  <c r="G1810" i="1"/>
  <c r="G666" i="1"/>
  <c r="G736" i="1"/>
  <c r="G1902" i="1"/>
  <c r="G166" i="1"/>
  <c r="G1368" i="1"/>
  <c r="G772" i="1"/>
  <c r="G2194" i="1"/>
  <c r="G1986" i="1"/>
  <c r="G2302" i="1"/>
  <c r="G1916" i="1"/>
  <c r="G2106" i="1"/>
  <c r="G2238" i="1"/>
  <c r="G971" i="1"/>
  <c r="G2063" i="1"/>
  <c r="G2064" i="1"/>
  <c r="G2180" i="1"/>
  <c r="G1171" i="1"/>
  <c r="G2065" i="1"/>
  <c r="G2250" i="1"/>
  <c r="G1026" i="1"/>
  <c r="G2135" i="1"/>
  <c r="G1223" i="1"/>
  <c r="G1337" i="1"/>
  <c r="G2112" i="1"/>
  <c r="G1735" i="1"/>
  <c r="G2285" i="1"/>
  <c r="G2166" i="1"/>
  <c r="G903" i="1"/>
  <c r="G2167" i="1"/>
  <c r="G2168" i="1"/>
  <c r="G2113" i="1"/>
  <c r="G2169" i="1"/>
  <c r="G2170" i="1"/>
  <c r="G692" i="1"/>
  <c r="G2305" i="1"/>
  <c r="G693" i="1"/>
  <c r="G2043" i="1"/>
  <c r="G1989" i="1"/>
  <c r="G2171" i="1"/>
  <c r="G2322" i="1"/>
  <c r="G282" i="1"/>
  <c r="G1957" i="1"/>
  <c r="G1958" i="1"/>
  <c r="G1317" i="1"/>
  <c r="G1959" i="1"/>
  <c r="G694" i="1"/>
  <c r="G94" i="1"/>
  <c r="G904" i="1"/>
  <c r="G2219" i="1"/>
  <c r="G2172" i="1"/>
  <c r="G2023" i="1"/>
  <c r="G465" i="1"/>
  <c r="G650" i="1"/>
  <c r="G2009" i="1"/>
  <c r="G466" i="1"/>
  <c r="G1990" i="1"/>
  <c r="G387" i="1"/>
  <c r="G2125" i="1"/>
  <c r="G438" i="1"/>
  <c r="G1318" i="1"/>
  <c r="G388" i="1"/>
  <c r="G1702" i="1"/>
  <c r="G730" i="1"/>
  <c r="G2186" i="1"/>
  <c r="G1511" i="1"/>
  <c r="G2129" i="1"/>
  <c r="G2234" i="1"/>
  <c r="G2086" i="1"/>
  <c r="G2133" i="1"/>
  <c r="G2317" i="1"/>
  <c r="G2298" i="1"/>
  <c r="G2205" i="1"/>
  <c r="G2147" i="1"/>
  <c r="G1650" i="1"/>
  <c r="G1464" i="1"/>
  <c r="G2301" i="1"/>
  <c r="G1651" i="1"/>
  <c r="G2130" i="1"/>
  <c r="G1673" i="1"/>
  <c r="G2224" i="1"/>
  <c r="G1977" i="1"/>
  <c r="G1978" i="1"/>
  <c r="G2225" i="1"/>
  <c r="G584" i="1"/>
  <c r="G2164" i="1"/>
  <c r="G1279" i="1"/>
  <c r="G80" i="1"/>
  <c r="G1483" i="1"/>
  <c r="G1839" i="1"/>
  <c r="G2139" i="1"/>
  <c r="G920" i="1"/>
  <c r="G1885" i="1"/>
  <c r="G421" i="1"/>
  <c r="G2138" i="1"/>
  <c r="G2010" i="1"/>
  <c r="G2011" i="1"/>
  <c r="G1509" i="1"/>
  <c r="G1786" i="1"/>
  <c r="G2131" i="1"/>
  <c r="G2313" i="1"/>
  <c r="G422" i="1"/>
  <c r="G2215" i="1"/>
  <c r="G2287" i="1"/>
  <c r="G2231" i="1"/>
  <c r="G2207" i="1"/>
  <c r="G2246" i="1"/>
  <c r="G2210" i="1"/>
  <c r="G1948" i="1"/>
  <c r="G2247" i="1"/>
  <c r="G1182" i="1"/>
  <c r="G2325" i="1"/>
  <c r="G2248" i="1"/>
  <c r="G2307" i="1"/>
  <c r="G1976" i="1"/>
  <c r="G820" i="1"/>
  <c r="G1575" i="1"/>
  <c r="G2249" i="1"/>
  <c r="G667" i="1"/>
  <c r="G2326" i="1"/>
  <c r="G2012" i="1"/>
  <c r="G1988" i="1"/>
  <c r="G2098" i="1"/>
  <c r="G2254" i="1"/>
  <c r="G2310" i="1"/>
  <c r="G1998" i="1"/>
  <c r="G624" i="1"/>
  <c r="G2311" i="1"/>
  <c r="G1999" i="1"/>
  <c r="G2259" i="1"/>
  <c r="G2000" i="1"/>
  <c r="G2267" i="1"/>
  <c r="G660" i="1"/>
  <c r="G739" i="1"/>
  <c r="G1739" i="1"/>
  <c r="G2127" i="1"/>
  <c r="G1740" i="1"/>
  <c r="G1955" i="1"/>
  <c r="G2051" i="1"/>
  <c r="G2036" i="1"/>
  <c r="G2055" i="1"/>
  <c r="G2056" i="1"/>
  <c r="G1559" i="1"/>
  <c r="G1994" i="1"/>
  <c r="G1645" i="1"/>
  <c r="G1352" i="1"/>
  <c r="G2071" i="1"/>
  <c r="G2042" i="1"/>
  <c r="G1567" i="1"/>
  <c r="G1585" i="1"/>
  <c r="G2077" i="1"/>
  <c r="G2272" i="1"/>
  <c r="G2273" i="1"/>
  <c r="G1675" i="1"/>
  <c r="G1605" i="1"/>
  <c r="G1604" i="1"/>
  <c r="G1730" i="1"/>
  <c r="G2176" i="1"/>
  <c r="G2026" i="1"/>
  <c r="G2073" i="1"/>
  <c r="G2030" i="1"/>
  <c r="G1197" i="1"/>
  <c r="G2201" i="1"/>
  <c r="G1774" i="1"/>
  <c r="G2074" i="1"/>
  <c r="G978" i="1"/>
  <c r="G1811" i="1"/>
  <c r="G2084" i="1"/>
  <c r="G2085" i="1"/>
  <c r="G1782" i="1"/>
  <c r="G1806" i="1"/>
  <c r="G2103" i="1"/>
  <c r="G2190" i="1"/>
  <c r="G1431" i="1"/>
  <c r="G2179" i="1"/>
  <c r="G382" i="1"/>
  <c r="G383" i="1"/>
  <c r="G2187" i="1"/>
  <c r="G2220" i="1"/>
  <c r="G963" i="1"/>
  <c r="G2327" i="1"/>
  <c r="G2104" i="1"/>
  <c r="G1859" i="1"/>
  <c r="G824" i="1"/>
  <c r="G2115" i="1"/>
  <c r="G2199" i="1"/>
  <c r="G996" i="1"/>
  <c r="G2126" i="1"/>
  <c r="G1459" i="1"/>
  <c r="G2150" i="1"/>
  <c r="G2177" i="1"/>
  <c r="G2292" i="1"/>
  <c r="G2188" i="1"/>
  <c r="G2160" i="1"/>
  <c r="G2244" i="1"/>
  <c r="G2245" i="1"/>
  <c r="G2197" i="1"/>
  <c r="G2242" i="1"/>
  <c r="G2268" i="1"/>
  <c r="G2251" i="1"/>
  <c r="G2280" i="1"/>
  <c r="G2252" i="1"/>
  <c r="G2284" i="1"/>
  <c r="G2274" i="1"/>
  <c r="G1727" i="1"/>
  <c r="G2045" i="1"/>
  <c r="G2286" i="1"/>
  <c r="G1550" i="1"/>
  <c r="G2282" i="1"/>
  <c r="G2237" i="1"/>
  <c r="G2230" i="1"/>
  <c r="G1230" i="1"/>
  <c r="G2283" i="1"/>
  <c r="G2216" i="1"/>
  <c r="G2290" i="1"/>
  <c r="G2263" i="1"/>
  <c r="G2303" i="1"/>
  <c r="G2120" i="1"/>
  <c r="G2308" i="1"/>
  <c r="G2293" i="1"/>
  <c r="G1444" i="1"/>
  <c r="G2294" i="1"/>
  <c r="G2309" i="1"/>
  <c r="G1466" i="1"/>
  <c r="G2143" i="1"/>
  <c r="G2297" i="1"/>
  <c r="G2299" i="1"/>
  <c r="G2319" i="1"/>
  <c r="G2314" i="1"/>
  <c r="G2095" i="1"/>
  <c r="G2300" i="1"/>
  <c r="G2320" i="1"/>
  <c r="G2330" i="1"/>
  <c r="G2338" i="1"/>
  <c r="G2296" i="1"/>
  <c r="G2178" i="1"/>
  <c r="G2332" i="1"/>
  <c r="G1777" i="1"/>
  <c r="G2315" i="1"/>
  <c r="G2316" i="1"/>
  <c r="G2140" i="1"/>
  <c r="G2221" i="1"/>
  <c r="G2331" i="1"/>
  <c r="G1856" i="1"/>
  <c r="G1882" i="1"/>
  <c r="G1899" i="1"/>
  <c r="G2141" i="1"/>
  <c r="G2070" i="1"/>
  <c r="G2191" i="1"/>
  <c r="G1369" i="1"/>
  <c r="G2295" i="1"/>
  <c r="G2334" i="1"/>
  <c r="G2024" i="1"/>
  <c r="G1967" i="1"/>
  <c r="G2142" i="1"/>
  <c r="G2335" i="1"/>
  <c r="G2025" i="1"/>
  <c r="G2232" i="1"/>
  <c r="G813" i="1"/>
  <c r="G1797" i="1"/>
  <c r="G2304" i="1"/>
  <c r="G2118" i="1"/>
  <c r="G2277" i="1"/>
  <c r="G1815" i="1"/>
  <c r="G1812" i="1"/>
  <c r="G1877" i="1"/>
  <c r="G1878" i="1"/>
  <c r="G1150" i="1"/>
  <c r="G2156" i="1"/>
  <c r="G2157" i="1"/>
  <c r="G2195" i="1"/>
  <c r="G2209" i="1"/>
  <c r="G2264" i="1"/>
  <c r="G2339" i="1"/>
  <c r="G2052" i="1"/>
  <c r="G2253" i="1"/>
  <c r="G1570" i="1"/>
  <c r="G1751" i="1"/>
  <c r="G1762" i="1"/>
  <c r="G2094" i="1"/>
  <c r="G2291" i="1"/>
  <c r="G297" i="1"/>
  <c r="G1915" i="1"/>
  <c r="G2189" i="1"/>
  <c r="G2146" i="1"/>
  <c r="G2337" i="1"/>
  <c r="G2046" i="1"/>
  <c r="G2059" i="1"/>
  <c r="G1932" i="1"/>
  <c r="G2343" i="1"/>
  <c r="G16" i="1"/>
</calcChain>
</file>

<file path=xl/sharedStrings.xml><?xml version="1.0" encoding="utf-8"?>
<sst xmlns="http://schemas.openxmlformats.org/spreadsheetml/2006/main" count="8915" uniqueCount="1096">
  <si>
    <t>price</t>
  </si>
  <si>
    <t>bairro</t>
  </si>
  <si>
    <t>endereco</t>
  </si>
  <si>
    <t>obs</t>
  </si>
  <si>
    <t>info</t>
  </si>
  <si>
    <t>quarto</t>
  </si>
  <si>
    <t>Vila Virginia</t>
  </si>
  <si>
    <t>Avenida 9 de Julho</t>
  </si>
  <si>
    <t>Apartamento</t>
  </si>
  <si>
    <t>TAQUARAL</t>
  </si>
  <si>
    <t>Rua Lotario Novaes</t>
  </si>
  <si>
    <t>Apartamento na Planta</t>
  </si>
  <si>
    <t>Vila Guarani</t>
  </si>
  <si>
    <t>Rua Aurora Germano de Lemos</t>
  </si>
  <si>
    <t>VL JAPI II</t>
  </si>
  <si>
    <t>Rua Eng Hermenegildo Campos Almeida</t>
  </si>
  <si>
    <t>JD BONFIGLIOLI</t>
  </si>
  <si>
    <t>Rua Congo</t>
  </si>
  <si>
    <t>Vila das Hortencias</t>
  </si>
  <si>
    <t>Rua Retiro,Do</t>
  </si>
  <si>
    <t>Vila Arens I</t>
  </si>
  <si>
    <t>Endereço Não Informado</t>
  </si>
  <si>
    <t>Não Informado</t>
  </si>
  <si>
    <t>CH URBANA</t>
  </si>
  <si>
    <t>Rua 11 de Junho</t>
  </si>
  <si>
    <t>Parque Centenario</t>
  </si>
  <si>
    <t>Rua Octavio Machado</t>
  </si>
  <si>
    <t>ANHANGABAU</t>
  </si>
  <si>
    <t>ELOY CHAVES</t>
  </si>
  <si>
    <t>Avenida Benedicto Castilho de Andrade</t>
  </si>
  <si>
    <t>Jardim Guarani</t>
  </si>
  <si>
    <t>Rua Antonio Toffoli</t>
  </si>
  <si>
    <t>Vila Nova Jundiainopolis</t>
  </si>
  <si>
    <t>Avenida Dr Adoniro Ladeira</t>
  </si>
  <si>
    <t>RECANTO QUARTO CENTENARIO</t>
  </si>
  <si>
    <t>Rua Osmundo dos Santos Pellegrini</t>
  </si>
  <si>
    <t>BELA VISTA</t>
  </si>
  <si>
    <t>Avenida Carlos Salles Block</t>
  </si>
  <si>
    <t>VL HORTOLANDIA</t>
  </si>
  <si>
    <t>Rua Dr Ramiro de Araujo Filho</t>
  </si>
  <si>
    <t>Vila Arens II</t>
  </si>
  <si>
    <t>Rua Emile Pilon</t>
  </si>
  <si>
    <t>Vila Vianelo</t>
  </si>
  <si>
    <t>Rua Conde de Mosanto</t>
  </si>
  <si>
    <t>Jardim Roma</t>
  </si>
  <si>
    <t>Ponte de Sao Joao</t>
  </si>
  <si>
    <t>Rua Joaquim Nabuco</t>
  </si>
  <si>
    <t>JD DAS SAMAMBAIAS</t>
  </si>
  <si>
    <t>VL VIANELO</t>
  </si>
  <si>
    <t>Estrada Luiz Jose Sereno</t>
  </si>
  <si>
    <t>JD JUNDIAI</t>
  </si>
  <si>
    <t>CENTRO</t>
  </si>
  <si>
    <t>Rua Major Solon</t>
  </si>
  <si>
    <t>Apartamento Pronto Para Morar</t>
  </si>
  <si>
    <t>Jardim Messina</t>
  </si>
  <si>
    <t>Rua 9 de Julho</t>
  </si>
  <si>
    <t>ENGORDADOURO</t>
  </si>
  <si>
    <t>Avenida Marginal Esquerda</t>
  </si>
  <si>
    <t>Rua Itirapina</t>
  </si>
  <si>
    <t>Avenida Andre Costa</t>
  </si>
  <si>
    <t>Antonio Frederico Ozanan X R. Angelo Corradini</t>
  </si>
  <si>
    <t>Rua Vigario Joao Jose Rodrigues</t>
  </si>
  <si>
    <t>Jardim Ermida I</t>
  </si>
  <si>
    <t>COLONIA</t>
  </si>
  <si>
    <t>Rua Nevio Salvia</t>
  </si>
  <si>
    <t>PTE DE S JOAO</t>
  </si>
  <si>
    <t>Jardim Shangai</t>
  </si>
  <si>
    <t>Residencial Terra da Uva</t>
  </si>
  <si>
    <t>Rua Ucilla Lorencini Tafarello</t>
  </si>
  <si>
    <t>Parque Residencial Eloy Chaves</t>
  </si>
  <si>
    <t>Vila Progresso</t>
  </si>
  <si>
    <t>Rua Guadalajara</t>
  </si>
  <si>
    <t>Rua Joao Carbonari Jr</t>
  </si>
  <si>
    <t>Sob consulta</t>
  </si>
  <si>
    <t>Apartamento em Obras</t>
  </si>
  <si>
    <t>RETIRO</t>
  </si>
  <si>
    <t>VL NAMBI</t>
  </si>
  <si>
    <t>Avenida Bento do Amaral Gurgel</t>
  </si>
  <si>
    <t>Jardim Sao Bento</t>
  </si>
  <si>
    <t>Vila Graff</t>
  </si>
  <si>
    <t>Rua Carlos Gomes</t>
  </si>
  <si>
    <t>MEDEIROS</t>
  </si>
  <si>
    <t>Avenida Francisco Nobre</t>
  </si>
  <si>
    <t>Rua Siracusa</t>
  </si>
  <si>
    <t>BOA VISTA</t>
  </si>
  <si>
    <t>Av. Antônio Frederico Ozanan</t>
  </si>
  <si>
    <t>Avenida Caetano Gornatti - Engordadouro (Próximo a Unip) - Jundiaí</t>
  </si>
  <si>
    <t>PQ CECAP</t>
  </si>
  <si>
    <t>VL ARENS</t>
  </si>
  <si>
    <t>Rua Moises Abaid</t>
  </si>
  <si>
    <t>JD STA TERESA</t>
  </si>
  <si>
    <t>Rua Com Gumercindo Barranqueiros</t>
  </si>
  <si>
    <t>MORADA DAS VINHAS</t>
  </si>
  <si>
    <t>Uva Niágara</t>
  </si>
  <si>
    <t>Rua Mario Borin</t>
  </si>
  <si>
    <t>JD MESSINA</t>
  </si>
  <si>
    <t>Rua Messina</t>
  </si>
  <si>
    <t>VL DIDI</t>
  </si>
  <si>
    <t>Vila Municipal</t>
  </si>
  <si>
    <t>Rua Fiore Della Nina</t>
  </si>
  <si>
    <t>VL CACILDA</t>
  </si>
  <si>
    <t>Rua Doutor Eloy Chaves</t>
  </si>
  <si>
    <t>Jardim Florida</t>
  </si>
  <si>
    <t>Rua Aquidaban X José Paulino</t>
  </si>
  <si>
    <t>Avenida Caetano Gornati</t>
  </si>
  <si>
    <t>Avenida Antonio Frederico Ozanan</t>
  </si>
  <si>
    <t>Vila Della Piazza</t>
  </si>
  <si>
    <t>Rua Roberto Pinarello de Almeida</t>
  </si>
  <si>
    <t>Rua Dr Eloy Chaves</t>
  </si>
  <si>
    <t>VL AGRICOLA</t>
  </si>
  <si>
    <t>Rua Varzea Paulista</t>
  </si>
  <si>
    <t>Rua Petronilha Antunes</t>
  </si>
  <si>
    <t>Jardim Merci II</t>
  </si>
  <si>
    <t>Rua Pedro Bortolini</t>
  </si>
  <si>
    <t>ERMIDA</t>
  </si>
  <si>
    <t>Vila Rami</t>
  </si>
  <si>
    <t>Rua Aristarco Nogueira</t>
  </si>
  <si>
    <t>Chacara Urbana</t>
  </si>
  <si>
    <t>Rua Onze de Junho</t>
  </si>
  <si>
    <t>PQ DA REPRESA</t>
  </si>
  <si>
    <t>Rua Benedicto Bonito</t>
  </si>
  <si>
    <t>Avenida Juvenal Arantes</t>
  </si>
  <si>
    <t>Jardim das Samambaias</t>
  </si>
  <si>
    <t>Avenida Dr Adilson Rodrigues</t>
  </si>
  <si>
    <t>Jardim Tamoio</t>
  </si>
  <si>
    <t>Rua Carlos Humel Guimaraes</t>
  </si>
  <si>
    <t>Rua Olivio Boa</t>
  </si>
  <si>
    <t>Jardim Pacaembu</t>
  </si>
  <si>
    <t>Avenida Imigrantes dos Italianos</t>
  </si>
  <si>
    <t>Avenida Dr Pedro Soares de Camargo</t>
  </si>
  <si>
    <t>JD ANA MARIA</t>
  </si>
  <si>
    <t>Rua Conrado Augusto Offa</t>
  </si>
  <si>
    <t>Rua do Retiro</t>
  </si>
  <si>
    <t>Jardim Colonia</t>
  </si>
  <si>
    <t>R Atibaia</t>
  </si>
  <si>
    <t>R Cica</t>
  </si>
  <si>
    <t>Avenida Prof Pedro Clarismundo Fornari</t>
  </si>
  <si>
    <t>Parque Cidade Jardim II</t>
  </si>
  <si>
    <t>Rua Pedro Kramer</t>
  </si>
  <si>
    <t>PQ CID JARDIM</t>
  </si>
  <si>
    <t>Rua Vitor Marcelo de Castro</t>
  </si>
  <si>
    <t>Jardim Paris</t>
  </si>
  <si>
    <t>Rua Barao de Jundiai</t>
  </si>
  <si>
    <t>VL ISABEL EBER</t>
  </si>
  <si>
    <t>Jardim Trevo</t>
  </si>
  <si>
    <t>Jardim Ermida II</t>
  </si>
  <si>
    <t>Vila Hortolandia</t>
  </si>
  <si>
    <t>Vila Arens</t>
  </si>
  <si>
    <t>VL NOVA ESPERIA</t>
  </si>
  <si>
    <t>Avenida Amelia Latorre</t>
  </si>
  <si>
    <t>Jardim das Tulipas</t>
  </si>
  <si>
    <t>Rua Adelino Martins</t>
  </si>
  <si>
    <t>Jardim Ana Maria</t>
  </si>
  <si>
    <t>Avenida Barao de Teffe</t>
  </si>
  <si>
    <t>Rua Profa Maria Margarida Miranda Duarte</t>
  </si>
  <si>
    <t>Av Arnaldo Giuntini</t>
  </si>
  <si>
    <t>Rua Reynaldo de Porcari</t>
  </si>
  <si>
    <t>Avenida Prof Giacomo Itria</t>
  </si>
  <si>
    <t>Rua Major Sucupira</t>
  </si>
  <si>
    <t>Rua do Rosário</t>
  </si>
  <si>
    <t>Rua Castro Alves</t>
  </si>
  <si>
    <t>Avenida Antonio Pincinato</t>
  </si>
  <si>
    <t>VL THAIS</t>
  </si>
  <si>
    <t>Rua Pompeu Vairo, Rua 2</t>
  </si>
  <si>
    <t>Rua Atibaia</t>
  </si>
  <si>
    <t>Rua Bela Vista</t>
  </si>
  <si>
    <t>Rua Uva Niagara</t>
  </si>
  <si>
    <t>Rua Barão de Teffé</t>
  </si>
  <si>
    <t>CID JARDIM</t>
  </si>
  <si>
    <t>Rua Elias Juvenal de Mello</t>
  </si>
  <si>
    <t>JD PITANGUEIRAS</t>
  </si>
  <si>
    <t>Rua Albino Puttini</t>
  </si>
  <si>
    <t>JD BOA VISTA</t>
  </si>
  <si>
    <t>JD CAMPOS ELISIOS</t>
  </si>
  <si>
    <t>Rua Hilda Del Nero Bisquolo</t>
  </si>
  <si>
    <t>Rua Anchieta</t>
  </si>
  <si>
    <t>Rua Lucia B Passarin</t>
  </si>
  <si>
    <t>Avenida Sonhos,Dos</t>
  </si>
  <si>
    <t>JD TAMOIO</t>
  </si>
  <si>
    <t>Rua Joao Victor Atisani</t>
  </si>
  <si>
    <t>Avenida Sao Paulo</t>
  </si>
  <si>
    <t>VL GUARANI</t>
  </si>
  <si>
    <t>Rua Rangel Pestana</t>
  </si>
  <si>
    <t>Avenida Pref Luis Latorre</t>
  </si>
  <si>
    <t>Parque da Represa</t>
  </si>
  <si>
    <t>Rua Aparecida Catocci Luchini</t>
  </si>
  <si>
    <t>Vila Rica</t>
  </si>
  <si>
    <t>Jardim Primavera</t>
  </si>
  <si>
    <t>Rua Colegio Florence</t>
  </si>
  <si>
    <t>VL HELENA</t>
  </si>
  <si>
    <t>Rua Dr Adriano de Oliveira</t>
  </si>
  <si>
    <t>Jardim Carlos Gomes</t>
  </si>
  <si>
    <t>Avenida Andre Vidal de Negreiros</t>
  </si>
  <si>
    <t>Rua Prof Jose Leme do Prado</t>
  </si>
  <si>
    <t>Rua Conrado Foelkel</t>
  </si>
  <si>
    <t>Rua Jorge Zolner</t>
  </si>
  <si>
    <t>Estrada Antonieta Piva Barranqueiros</t>
  </si>
  <si>
    <t>Rua Paul Percy Harris</t>
  </si>
  <si>
    <t>Rua Chiara Lubichi</t>
  </si>
  <si>
    <t>Rua Aderbal da Costa Moreira</t>
  </si>
  <si>
    <t>Premiatto Residence Club</t>
  </si>
  <si>
    <t>Rua Dr Antenor Soares Gandra</t>
  </si>
  <si>
    <t>Rua Antonio Tofolli</t>
  </si>
  <si>
    <t>CAXAMBU</t>
  </si>
  <si>
    <t>Avenida Giustiniano Borin</t>
  </si>
  <si>
    <t>Avenida Brigido Marcassa</t>
  </si>
  <si>
    <t>RESID TERRA DA UVA</t>
  </si>
  <si>
    <t>Vila Boaventura</t>
  </si>
  <si>
    <t>VL NOVA JUNDIAINOPOLIS</t>
  </si>
  <si>
    <t>R Jose Busato</t>
  </si>
  <si>
    <t>Avenida Professor Pedro Clarismundo Fornari</t>
  </si>
  <si>
    <t>JD GUANABARA</t>
  </si>
  <si>
    <t>Parque do Colegio</t>
  </si>
  <si>
    <t>Avenida Dr Manoel Ildefonso Archer de Castilho</t>
  </si>
  <si>
    <t>Avenida Joao Goncalves dos Reis</t>
  </si>
  <si>
    <t>JD DA FONTE</t>
  </si>
  <si>
    <t>Rua Robartino Martho</t>
  </si>
  <si>
    <t>AGAPEAMA</t>
  </si>
  <si>
    <t>Rua Tapajos</t>
  </si>
  <si>
    <t>Rua Prudente de Moraes</t>
  </si>
  <si>
    <t>Rua Sen Fonseca</t>
  </si>
  <si>
    <t>VL PROGRESSO</t>
  </si>
  <si>
    <t>DISTRITO INDUSTRIAL</t>
  </si>
  <si>
    <t>VL DAS HORTENCIAS</t>
  </si>
  <si>
    <t>Rodovia Dom Gabriel Paulino Bueno Couto</t>
  </si>
  <si>
    <t>Jardim Cica</t>
  </si>
  <si>
    <t>VL VIRGINIA</t>
  </si>
  <si>
    <t>Jardim Morumbi</t>
  </si>
  <si>
    <t>Rua 18 de Junho</t>
  </si>
  <si>
    <t>Rua Chiara Lubich</t>
  </si>
  <si>
    <t>Avenida Vicente Pires Pardini</t>
  </si>
  <si>
    <t>Rua Baronesa do Japi</t>
  </si>
  <si>
    <t>Rua Antonio Melato</t>
  </si>
  <si>
    <t>JD PAULISTA</t>
  </si>
  <si>
    <t>Rua Mathias Aires</t>
  </si>
  <si>
    <t>Rua Antonio Mila</t>
  </si>
  <si>
    <t>Vila Joana</t>
  </si>
  <si>
    <t>Rua Dino</t>
  </si>
  <si>
    <t>Rua Guilherme Zancope Negri</t>
  </si>
  <si>
    <t>Rua Pitangueiras,Das</t>
  </si>
  <si>
    <t>Jardim Santa Teresa</t>
  </si>
  <si>
    <t>JD ERMIDA I</t>
  </si>
  <si>
    <t>Rua Pedro Alexandrino</t>
  </si>
  <si>
    <t>VL INHAMUPE</t>
  </si>
  <si>
    <t>Rua Antonio Lucato</t>
  </si>
  <si>
    <t>JD MORUMBI</t>
  </si>
  <si>
    <t>Rua Campinas</t>
  </si>
  <si>
    <t>Rua Zuferey</t>
  </si>
  <si>
    <t>Rua Dr Candido Mojola</t>
  </si>
  <si>
    <t>R Joao Marinho Nobre</t>
  </si>
  <si>
    <t>Avenida Jose Benassi</t>
  </si>
  <si>
    <t>Avenida Dr Olavo Guimaraes</t>
  </si>
  <si>
    <t>Avenida Cesar Puglia</t>
  </si>
  <si>
    <t>PQ DO COLEGIO</t>
  </si>
  <si>
    <t>Rua Visconde de Taunay</t>
  </si>
  <si>
    <t>Vila Rio Branco</t>
  </si>
  <si>
    <t>Vila Mafalda</t>
  </si>
  <si>
    <t>Avenida 14 de Dezembro</t>
  </si>
  <si>
    <t>Jardim do Lago</t>
  </si>
  <si>
    <t>Avenida Profa Leonita Faber Ladeira</t>
  </si>
  <si>
    <t>Jardim da Fonte</t>
  </si>
  <si>
    <t>Avenida Doutor Adilson Rodrigues</t>
  </si>
  <si>
    <t>JD SHANGAI</t>
  </si>
  <si>
    <t>Rua Dr Benedito de Godoi Ferraz</t>
  </si>
  <si>
    <t>Avenida Osmundo dos Santos Pellegrini</t>
  </si>
  <si>
    <t>Av Reserva do Japy</t>
  </si>
  <si>
    <t>Jardim Paulista I</t>
  </si>
  <si>
    <t>Avenida Dr David Zoilo Morandini</t>
  </si>
  <si>
    <t>Avenida Paulo Prado</t>
  </si>
  <si>
    <t>FAZENDA GRANDE</t>
  </si>
  <si>
    <t>Vianelo</t>
  </si>
  <si>
    <t>Avenida Bento do Amara Gurgel</t>
  </si>
  <si>
    <t>PQ RESID NOVE DE JULHO</t>
  </si>
  <si>
    <t>Rua Profa Maria Margarida M Duarte</t>
  </si>
  <si>
    <t>VL RAMI</t>
  </si>
  <si>
    <t>CID LUIZA</t>
  </si>
  <si>
    <t>VL STA MARIA</t>
  </si>
  <si>
    <t>Rua Uniao</t>
  </si>
  <si>
    <t>VL MAFALDA</t>
  </si>
  <si>
    <t>Avenida Antônio Frederico Ozanan</t>
  </si>
  <si>
    <t>Rodovia Vereador Geraldo Dias</t>
  </si>
  <si>
    <t>Rua 15 de Novembro</t>
  </si>
  <si>
    <t>Avenida Francisco Pereira de Castro</t>
  </si>
  <si>
    <t>JD DO LAGO</t>
  </si>
  <si>
    <t>Rua Dr Leonardo Cavalcanti</t>
  </si>
  <si>
    <t>VL M GENOVEVA</t>
  </si>
  <si>
    <t>Travessa Machado de Assis</t>
  </si>
  <si>
    <t>JD S BENTO</t>
  </si>
  <si>
    <t>JD PLANALTO</t>
  </si>
  <si>
    <t>INDETERMINADO</t>
  </si>
  <si>
    <t>VL RUY BARBOSA</t>
  </si>
  <si>
    <t>Rua Sao Jose dos Campos</t>
  </si>
  <si>
    <t>Avenida Arquimedes</t>
  </si>
  <si>
    <t>Rua Francisco Pereira Coutinho</t>
  </si>
  <si>
    <t>Rua Olívio Boa</t>
  </si>
  <si>
    <t>Jardim Quintas das Videiras</t>
  </si>
  <si>
    <t>Rua Ernesto Pincinato</t>
  </si>
  <si>
    <t>Avenida Americo Bruno</t>
  </si>
  <si>
    <t>JD PARIS</t>
  </si>
  <si>
    <t>Jardim da Serra</t>
  </si>
  <si>
    <t>Rodovia Dom Gabriel Paulino Bueno Couto Km 675</t>
  </si>
  <si>
    <t>Rua Arthur Germano Fher</t>
  </si>
  <si>
    <t>VL FORMOSA</t>
  </si>
  <si>
    <t>Avenida Caetano Gornatti</t>
  </si>
  <si>
    <t>Parque Cidade Jardim</t>
  </si>
  <si>
    <t>PQ RESID JUNDIAI</t>
  </si>
  <si>
    <t>Residencial jundiai II</t>
  </si>
  <si>
    <t>Av. José Benassi</t>
  </si>
  <si>
    <t>Rua Bom Jesus de Pirapora</t>
  </si>
  <si>
    <t>Rua Elias Juvenal de Melo</t>
  </si>
  <si>
    <t>JD MERCI II</t>
  </si>
  <si>
    <t>Avenida Quatorze de Dezembro</t>
  </si>
  <si>
    <t>Vila Vioto</t>
  </si>
  <si>
    <t>Rua 20 Tres de Maio</t>
  </si>
  <si>
    <t>Rua Austria</t>
  </si>
  <si>
    <t>Avenida Samuel Martins</t>
  </si>
  <si>
    <t>JD PETROPOLIS</t>
  </si>
  <si>
    <t>Rua Uva Italia</t>
  </si>
  <si>
    <t>JD S VICENTE</t>
  </si>
  <si>
    <t>Rua Francisco Morato</t>
  </si>
  <si>
    <t>Rua Rosario,Do</t>
  </si>
  <si>
    <t>VL MUNICIPAL</t>
  </si>
  <si>
    <t>Avenida Paula Penteado</t>
  </si>
  <si>
    <t>Rua Dr. Eloy Chaves</t>
  </si>
  <si>
    <t>Avenida Luiz Gonzaga Martins Guimaraes</t>
  </si>
  <si>
    <t>Rua Manoel Maria Saraiva Filho</t>
  </si>
  <si>
    <t>Avenida Fernando Arens</t>
  </si>
  <si>
    <t>Cidade Nova</t>
  </si>
  <si>
    <t>Avenida Dr Gilberto Luiz Pereira da Silva</t>
  </si>
  <si>
    <t>JD PACAEMBU</t>
  </si>
  <si>
    <t>JD QUINTAS DAS VIDEIRAS</t>
  </si>
  <si>
    <t>Rua Lupercio da Silveira Pupo</t>
  </si>
  <si>
    <t>Rua Alceu de Toledo Pontes</t>
  </si>
  <si>
    <t>Rua Cica</t>
  </si>
  <si>
    <t>Rua Névio Salvio</t>
  </si>
  <si>
    <t>Rua Uva Maria</t>
  </si>
  <si>
    <t>Jardim Rosaura</t>
  </si>
  <si>
    <t>Avenida Pedro Clarismundo Fornari</t>
  </si>
  <si>
    <t>Vila Lacerda</t>
  </si>
  <si>
    <t>Rua Benedito Feliciano de Moraes</t>
  </si>
  <si>
    <t>Rua Lestapis</t>
  </si>
  <si>
    <t>Rua Barao de Teffé</t>
  </si>
  <si>
    <t>R Chiara Lubich</t>
  </si>
  <si>
    <t>Rua União</t>
  </si>
  <si>
    <t>Jardim Italia</t>
  </si>
  <si>
    <t>Avenida Nami Azem</t>
  </si>
  <si>
    <t>Avenida Antônio Frederico Ozanam</t>
  </si>
  <si>
    <t>Vila Campos Sales</t>
  </si>
  <si>
    <t>Rua Napoleao Mazzali</t>
  </si>
  <si>
    <t>Rua Antonio Tofoli</t>
  </si>
  <si>
    <t>NUCLEO COLONIAL BARAO DE JUNDIAI</t>
  </si>
  <si>
    <t>Av. Reserva do Japy</t>
  </si>
  <si>
    <t>Rua Benedito Lazaro Rodrigues</t>
  </si>
  <si>
    <t>VL RAFAEL DE OLIVEIRA</t>
  </si>
  <si>
    <t>VL ALVORADA</t>
  </si>
  <si>
    <t>Rua Frei Caneca</t>
  </si>
  <si>
    <t>PQ UNIAO</t>
  </si>
  <si>
    <t>Vitor Marcelo de Castro</t>
  </si>
  <si>
    <t>Rua Joao Scabin</t>
  </si>
  <si>
    <t>Avenida Alcindo Carletti</t>
  </si>
  <si>
    <t>VL NOVA MEDEIROS</t>
  </si>
  <si>
    <t>Avenida Benedito Castilho de Andrade</t>
  </si>
  <si>
    <t>Rua Moisés Abaid</t>
  </si>
  <si>
    <t>Vila Aparecida</t>
  </si>
  <si>
    <t>Rua Fernao Dias Paes Leme</t>
  </si>
  <si>
    <t>Jardim Pitangueiras I</t>
  </si>
  <si>
    <t>Rua Joao Ferrara</t>
  </si>
  <si>
    <t>Rua Paulino Corado</t>
  </si>
  <si>
    <t>JD BRASIL</t>
  </si>
  <si>
    <t>Rua Barao do Rio Branco</t>
  </si>
  <si>
    <t>VL GRAFF</t>
  </si>
  <si>
    <t>R Stefano Scarazzato</t>
  </si>
  <si>
    <t>Jardim Caxambu</t>
  </si>
  <si>
    <t>Avenida Humberto Cereser</t>
  </si>
  <si>
    <t>VL GARCIA</t>
  </si>
  <si>
    <t>Rua Jose Milani</t>
  </si>
  <si>
    <t>Cidade Luiza</t>
  </si>
  <si>
    <t>Rua Antonio Maximiliano de Almeida</t>
  </si>
  <si>
    <t>Reserva da Serra</t>
  </si>
  <si>
    <t>CH PLANALTO</t>
  </si>
  <si>
    <t>Avenida Maria Aparecida Pansarim Porcari</t>
  </si>
  <si>
    <t>JD COLONIA</t>
  </si>
  <si>
    <t>Avenida Benedicto Castilho Andrade</t>
  </si>
  <si>
    <t>Rua Maestro Francisco Farina</t>
  </si>
  <si>
    <t>Chacara Morada Mediterranea</t>
  </si>
  <si>
    <t>Rua Adalberto Fisher</t>
  </si>
  <si>
    <t>Rua Engenheiro Hermenegildo Campos Almeida</t>
  </si>
  <si>
    <t>PQ NOVA CIDADE</t>
  </si>
  <si>
    <t>VL DELLA PIAZZA</t>
  </si>
  <si>
    <t>Vila Liberdade</t>
  </si>
  <si>
    <t>Rua Zaquias Muzaiel</t>
  </si>
  <si>
    <t>Rua Oswaldo Cruz</t>
  </si>
  <si>
    <t>Rua Francisco Telles</t>
  </si>
  <si>
    <t>HORTO STO ANTONIO</t>
  </si>
  <si>
    <t>Av Eunice Cavalcante de Souza Queiroz</t>
  </si>
  <si>
    <t>Rua Secundino Veiga</t>
  </si>
  <si>
    <t>Jardim Paulista II</t>
  </si>
  <si>
    <t>VL BELA I</t>
  </si>
  <si>
    <t>Rua Henriqueta Zambon</t>
  </si>
  <si>
    <t>Colégio Florence</t>
  </si>
  <si>
    <t>CID NOVA</t>
  </si>
  <si>
    <t>Rua 2</t>
  </si>
  <si>
    <t>Vila Angelica</t>
  </si>
  <si>
    <t>Avenida Antonio Toffoli</t>
  </si>
  <si>
    <t>JD FLORIDA</t>
  </si>
  <si>
    <t>Avenida Reserva do Japy Lot. Gramadão</t>
  </si>
  <si>
    <t>Rua Uva Isabel</t>
  </si>
  <si>
    <t>Vitoria Jundiai</t>
  </si>
  <si>
    <t>Avenida Uva,Da</t>
  </si>
  <si>
    <t>Avenida Reserva do Japy</t>
  </si>
  <si>
    <t>Rua do Retiro 1617</t>
  </si>
  <si>
    <t>Rodovia Anhanguera</t>
  </si>
  <si>
    <t>JD TORRES S JOSE</t>
  </si>
  <si>
    <t>Rodovia Joao Cereser</t>
  </si>
  <si>
    <t>Avenida Amélia Lattore</t>
  </si>
  <si>
    <t>Rua Cel Leme da Fonseca</t>
  </si>
  <si>
    <t>Av. Arnaldo Giuntini,</t>
  </si>
  <si>
    <t>Rua Grecia</t>
  </si>
  <si>
    <t>PORTAL DO PARAISO I</t>
  </si>
  <si>
    <t>Avenida Sao Joao</t>
  </si>
  <si>
    <t>Vila Bela I</t>
  </si>
  <si>
    <t>VL STA ROSA</t>
  </si>
  <si>
    <t>Rua Moreira Cesar</t>
  </si>
  <si>
    <t>Rua Atilio Vianello</t>
  </si>
  <si>
    <t>JD CICA</t>
  </si>
  <si>
    <t>Avenida André Costa</t>
  </si>
  <si>
    <t>JD BUFALO</t>
  </si>
  <si>
    <t>Rua Roberto Pinarelo de Almeida</t>
  </si>
  <si>
    <t>Residencial Anchieta</t>
  </si>
  <si>
    <t>Rua Comendador Gumercindo Barranqueiros</t>
  </si>
  <si>
    <t>ID</t>
  </si>
  <si>
    <t>suite</t>
  </si>
  <si>
    <t>vaga</t>
  </si>
  <si>
    <t>m2</t>
  </si>
  <si>
    <t>[{"info":"02 quartos | "},{"info":"01 vaga | "},{"info":"042m2"}]</t>
  </si>
  <si>
    <t>[{"info":"02 quartos | "},{"info":"01 vaga | "},{"info":"049m2"}]</t>
  </si>
  <si>
    <t>[{"info":"02 quartos | "},{"info":"01 vaga | "},{"info":"050m2"}]</t>
  </si>
  <si>
    <t>[{"info":"02 quartos | "},{"info":"01 vaga | "},{"info":"053m2"}]</t>
  </si>
  <si>
    <t>[{"info":"02 quartos | "},{"info":"01 vaga | "},{"info":"051m2"}]</t>
  </si>
  <si>
    <t>[{"info":"02 quartos | "},{"info":"01 vaga | "},{"info":"052m2"}]</t>
  </si>
  <si>
    <t>[{"info":"02 quartos | "},{"info":"01 vaga | "},{"info":"054m2"}]</t>
  </si>
  <si>
    <t>[{"info":"02 quartos | "},{"info":"01 vaga | "},{"info":"064m2"}]</t>
  </si>
  <si>
    <t>[{"info":"02 quartos | "},{"info":"049m2"}]</t>
  </si>
  <si>
    <t>[{"info":"01 quarto | "},{"info":"01 suíte | "},{"info":"01 vaga | "},{"info":"052m2"}]</t>
  </si>
  <si>
    <t>[{"info":"03 quartos | "},{"info":"01 suíte | "},{"info":"01 vaga | "},{"info":"069m2"}]</t>
  </si>
  <si>
    <t>[{"info":"02 quartos | "},{"info":"01 vaga | "},{"info":"047m2"}]</t>
  </si>
  <si>
    <t>[{"info":"02 quartos | "},{"info":"01 a 2 vagas | "},{"info":"052m2"}]</t>
  </si>
  <si>
    <t>[{"info":"02 quartos | "},{"info":"01 vaga | "},{"info":"048m2"}]</t>
  </si>
  <si>
    <t>[{"info":"02 quartos | "},{"info":"01 vaga | "},{"info":"058m2"}]</t>
  </si>
  <si>
    <t>[{"info":"02 quartos | "},{"info":"055m2"}]</t>
  </si>
  <si>
    <t>[{"info":"02 quartos | "},{"info":"01 vaga | "},{"info":"065m2"}]</t>
  </si>
  <si>
    <t>[{"info":"02 quartos | "},{"info":"01 vaga | "},{"info":"056m2"}]</t>
  </si>
  <si>
    <t>[{"info":"03 quartos | "},{"info":"01 suíte | "},{"info":"01 vaga | "},{"info":"070m2"}]</t>
  </si>
  <si>
    <t>[{"info":"02 quartos | "},{"info":"052m2"}]</t>
  </si>
  <si>
    <t>[{"info":"03 quartos | "},{"info":"01 suíte | "},{"info":"01 vaga | "},{"info":"068m2"}]</t>
  </si>
  <si>
    <t>[{"info":"02 quartos | "},{"info":"01 vaga | "},{"info":"043m2"}]</t>
  </si>
  <si>
    <t>[{"info":"02 quartos | "},{"info":"01 vaga | "},{"info":"055m2"}]</t>
  </si>
  <si>
    <t>[{"info":"02 quartos | "},{"info":"01 vaga | "},{"info":"060m2"}]</t>
  </si>
  <si>
    <t>[{"info":"03 quartos | "},{"info":"01 suíte | "},{"info":"01 vaga | "},{"info":"073m2"}]</t>
  </si>
  <si>
    <t>[{"info":"02 quartos | "},{"info":"01 vaga | "},{"info":"059m2"}]</t>
  </si>
  <si>
    <t>[{"info":"02 quartos | "},{"info":"050m2"}]</t>
  </si>
  <si>
    <t>[{"info":"02 quartos | "},{"info":"01 vaga | "},{"info":"057m2"}]</t>
  </si>
  <si>
    <t>[{"info":"02 quartos | "},{"info":"01 vaga | "},{"info":"045m2"}]</t>
  </si>
  <si>
    <t>[{"info":"02 quartos | "},{"info":"02 vagas | "},{"info":"052m2"}]</t>
  </si>
  <si>
    <t>[{"info":"01 quarto | "},{"info":"01 vaga | "},{"info":"066m2"}]</t>
  </si>
  <si>
    <t>[{"info":"02 quartos | "},{"info":"047m2"}]</t>
  </si>
  <si>
    <t>[{"info":"02 quartos | "},{"info":"051m2"}]</t>
  </si>
  <si>
    <t>[{"info":"01 quarto | "},{"info":"01 vaga | "},{"info":"046m2"}]</t>
  </si>
  <si>
    <t>[{"info":"02 quartos | "},{"info":"059m2"}]</t>
  </si>
  <si>
    <t>[{"info":"02 quartos | "},{"info":"01 suíte | "},{"info":"01 vaga | "},{"info":"060m2"}]</t>
  </si>
  <si>
    <t>[{"info":"03 quartos | "},{"info":"01 suíte | "},{"info":"01 vaga | "},{"info":"062m2"}]</t>
  </si>
  <si>
    <t>[{"info":"02 quartos | "},{"info":"02 vagas | "},{"info":"056m2"}]</t>
  </si>
  <si>
    <t>[{"info":"02 quartos | "},{"info":"01 vaga | "},{"info":"070m2"}]</t>
  </si>
  <si>
    <t>[{"info":"03 quartos | "},{"info":"01 vaga | "},{"info":"062m2"}]</t>
  </si>
  <si>
    <t>[{"info":"03 quartos | "},{"info":"068m2"}]</t>
  </si>
  <si>
    <t>[{"info":"02 quartos | "},{"info":"01 vaga | "},{"info":"077m2"}]</t>
  </si>
  <si>
    <t>[{"info":"03 quartos | "},{"info":"02 vagas | "},{"info":"060m2"}]</t>
  </si>
  <si>
    <t>[{"info":"01 quarto | "},{"info":"01 suíte | "},{"info":"01 vaga | "},{"info":"045m2"}]</t>
  </si>
  <si>
    <t>[{"info":"02 quartos | "},{"info":"01 vaga | "},{"info":"061m2"}]</t>
  </si>
  <si>
    <t>[{"info":"02 quartos | "},{"info":"01 suíte | "},{"info":"01 vaga | "},{"info":"070m2"}]</t>
  </si>
  <si>
    <t>[{"info":"03 quartos | "},{"info":"01 vaga | "},{"info":"069m2"}]</t>
  </si>
  <si>
    <t>[{"info":"02 quartos | "},{"info":"01 suíte | "},{"info":"01 vaga | "},{"info":"072m2"}]</t>
  </si>
  <si>
    <t>[{"info":"01 quarto | "},{"info":"01 vaga | "},{"info":"045m2"}]</t>
  </si>
  <si>
    <t>[{"info":"02 quartos | "},{"info":"01 suíte | "},{"info":"01 vaga | "},{"info":"075m2"}]</t>
  </si>
  <si>
    <t>[{"info":"02 quartos | "},{"info":"01 vaga | "},{"info":"072m2"}]</t>
  </si>
  <si>
    <t>[{"info":"02 quartos | "},{"info":"060m2"}]</t>
  </si>
  <si>
    <t>[{"info":"02 quartos | "},{"info":"02 vagas | "},{"info":"054m2"}]</t>
  </si>
  <si>
    <t>[{"info":"02 quartos | "},{"info":"01 vaga | "},{"info":"066m2"}]</t>
  </si>
  <si>
    <t>[{"info":"02 quartos | "},{"info":"01 suíte | "},{"info":"01 vaga | "},{"info":"054m2"}]</t>
  </si>
  <si>
    <t>[{"info":"02 quartos | "},{"info":"02 suítes | "},{"info":"01 vaga | "},{"info":"0600m2"}]</t>
  </si>
  <si>
    <t>[{"info":"02 quartos | "},{"info":"048m2"}]</t>
  </si>
  <si>
    <t>[{"info":"02 quartos | "},{"info":"01 vaga | "},{"info":"078m2"}]</t>
  </si>
  <si>
    <t>[{"info":"02 quartos | "},{"info":"01 vaga | "},{"info":"062m2"}]</t>
  </si>
  <si>
    <t>[{"info":"02 quartos | "},{"info":"01 vaga | "},{"info":"046m2"}]</t>
  </si>
  <si>
    <t>[{"info":"02 quartos | "},{"info":"01 suíte | "},{"info":"01 vaga | "},{"info":"058m2"}]</t>
  </si>
  <si>
    <t>[{"info":"02 quartos | "},{"info":"01 suíte | "},{"info":"01 vaga | "},{"info":"065m2"}]</t>
  </si>
  <si>
    <t>[{"info":"02 quartos | "},{"info":"01 suíte | "},{"info":"01 vaga | "},{"info":"055m2"}]</t>
  </si>
  <si>
    <t>[{"info":"02 quartos | "},{"info":"01 vaga | "},{"info":"068m2"}]</t>
  </si>
  <si>
    <t>[{"info":"03 quartos | "},{"info":"01 vaga | "},{"info":"071m2"}]</t>
  </si>
  <si>
    <t>[{"info":"02 quartos | "},{"info":"02 vagas | "},{"info":"060m2"}]</t>
  </si>
  <si>
    <t>[{"info":"02 quartos | "},{"info":"02 vagas | "},{"info":"058m2"}]</t>
  </si>
  <si>
    <t>[{"info":"02 quartos | "},{"info":"01 vaga | "},{"info":"083m2"}]</t>
  </si>
  <si>
    <t>[{"info":"02 quartos | "},{"info":"01 suíte | "},{"info":"01 vaga | "},{"info":"078m2"}]</t>
  </si>
  <si>
    <t>[{"info":"02 quartos | "},{"info":"02 vagas | "},{"info":"050m2"}]</t>
  </si>
  <si>
    <t>[{"info":"01 quarto | "},{"info":"01 vaga | "},{"info":"035m2"}]</t>
  </si>
  <si>
    <t>[{"info":"03 quartos | "},{"info":"01 vaga | "},{"info":"067m2"}]</t>
  </si>
  <si>
    <t>[{"info":"02 quartos | "},{"info":"01 vaga | "},{"info":"044m2"}]</t>
  </si>
  <si>
    <t>[{"info":"02 quartos | "},{"info":"01 vaga | "},{"info":"063m2"}]</t>
  </si>
  <si>
    <t>[{"info":"02 quartos | "},{"info":"01 vaga | "},{"info":"079m2"}]</t>
  </si>
  <si>
    <t>[{"info":"02 quartos | "},{"info":"01 suíte | "},{"info":"01 vaga | "},{"info":"053m2"}]</t>
  </si>
  <si>
    <t>[{"info":"02 quartos | "},{"info":"01 suíte | "},{"info":"01 vaga | "},{"info":"067m2"}]</t>
  </si>
  <si>
    <t>[{"info":"02 quartos | "},{"info":"01 vaga | "},{"info":"074m2"}]</t>
  </si>
  <si>
    <t>[{"info":"02 quartos | "},{"info":"054m2"}]</t>
  </si>
  <si>
    <t>[{"info":"01 quarto | "},{"info":"01 vaga | "},{"info":"075m2"}]</t>
  </si>
  <si>
    <t>[{"info":"02 quartos | "},{"info":"01 vaga | "},{"info":"069m2"}]</t>
  </si>
  <si>
    <t>[{"info":"02 quartos | "},{"info":"01 suíte | "},{"info":"01 vaga | "},{"info":"081m2"}]</t>
  </si>
  <si>
    <t>[{"info":"02 quartos | "},{"info":"01 vaga | "},{"info":"067m2"}]</t>
  </si>
  <si>
    <t>[{"info":"02 quartos | "},{"info":"01 suíte | "},{"info":"01 vaga | "},{"info":"066m2"}]</t>
  </si>
  <si>
    <t>[{"info":"02 quartos | "},{"info":"02 vagas | "},{"info":"057m2"}]</t>
  </si>
  <si>
    <t>[{"info":"02 a 3 quartos | "},{"info":"01 suíte | "},{"info":"01 a 2 vagas | "},{"info":"050 a 71m2"}]</t>
  </si>
  <si>
    <t>[{"info":"02 a 3 quartos | "},{"info":"01 suíte | "},{"info":"01 a 2 vagas | "},{"info":"049 a 71m2"}]</t>
  </si>
  <si>
    <t>[{"info":"01 a 2 quartos | "},{"info":"01 suíte | "},{"info":"01 a 2 vagas | "},{"info":"050 a 71m2"}]</t>
  </si>
  <si>
    <t>[{"info":"02 quartos | "},{"info":"01 suíte | "},{"info":"01 vaga | "},{"info":"052m2"}]</t>
  </si>
  <si>
    <t>[{"info":"02 quartos | "},{"info":"01 suíte | "},{"info":"01 vaga | "},{"info":"050m2"}]</t>
  </si>
  <si>
    <t>[{"info":"02 quartos | "},{"info":"01 suíte | "},{"info":"01 vaga | "},{"info":"059m2"}]</t>
  </si>
  <si>
    <t>[{"info":"03 quartos | "},{"info":"01 suíte | "},{"info":"073m2"}]</t>
  </si>
  <si>
    <t>[{"info":"02 quartos | "},{"info":"01 suíte | "},{"info":"075m2"}]</t>
  </si>
  <si>
    <t>[{"info":"02 quartos | "},{"info":"061m2"}]</t>
  </si>
  <si>
    <t>[{"info":"02 quartos | "},{"info":"01 suíte | "},{"info":"02 vagas | "},{"info":"074m2"}]</t>
  </si>
  <si>
    <t>[{"info":"02 quartos | "},{"info":"02 vagas | "},{"info":"059m2"}]</t>
  </si>
  <si>
    <t>[{"info":"03 quartos | "},{"info":"01 vaga | "},{"info":"060m2"}]</t>
  </si>
  <si>
    <t>[{"info":"02 quartos | "},{"info":"01 suíte | "},{"info":"01 vaga | "},{"info":"051m2"}]</t>
  </si>
  <si>
    <t>[{"info":"02 quartos | "},{"info":"01 suíte | "},{"info":"02 vagas | "},{"info":"054m2"}]</t>
  </si>
  <si>
    <t>[{"info":"03 quartos | "},{"info":"093m2"}]</t>
  </si>
  <si>
    <t>[{"info":"03 quartos | "},{"info":"01 suíte | "},{"info":"01 vaga | "},{"info":"060m2"}]</t>
  </si>
  <si>
    <t>[{"info":"02 quartos | "},{"info":"01 suíte | "},{"info":"01 vaga | "},{"info":"062m2"}]</t>
  </si>
  <si>
    <t>[{"info":"02 quartos | "},{"info":"066m2"}]</t>
  </si>
  <si>
    <t>[{"info":"03 quartos | "},{"info":"01 suíte | "},{"info":"01 vaga | "},{"info":"075m2"}]</t>
  </si>
  <si>
    <t>[{"info":"02 quartos | "},{"info":"01 vaga | "},{"info":"090m2"}]</t>
  </si>
  <si>
    <t>[{"info":"02 quartos | "},{"info":"01 suíte | "},{"info":"01 vaga | "},{"info":"083m2"}]</t>
  </si>
  <si>
    <t>[{"info":"03 quartos | "},{"info":"01 vaga | "},{"info":"064m2"}]</t>
  </si>
  <si>
    <t>[{"info":"02 quartos | "},{"info":"01 suíte | "},{"info":"01 vaga | "},{"info":"084m2"}]</t>
  </si>
  <si>
    <t>[{"info":"02 quartos | "},{"info":"03 vagas | "},{"info":"069m2"}]</t>
  </si>
  <si>
    <t>[{"info":"03 quartos | "},{"info":"02 vagas | "},{"info":"066m2"}]</t>
  </si>
  <si>
    <t>[{"info":"02 quartos | "},{"info":"01 suíte | "},{"info":"02 vagas | "},{"info":"061m2"}]</t>
  </si>
  <si>
    <t>[{"info":"01 quarto | "},{"info":"01 vaga | "},{"info":"048m2"}]</t>
  </si>
  <si>
    <t>[{"info":"02 quartos | "},{"info":"062m2"}]</t>
  </si>
  <si>
    <t>[{"info":"03 quartos | "},{"info":"01 suíte | "},{"info":"01 vaga | "},{"info":"066m2"}]</t>
  </si>
  <si>
    <t>[{"info":"02 quartos | "},{"info":"0104m2"}]</t>
  </si>
  <si>
    <t>[{"info":"03 quartos | "},{"info":"01 suíte | "},{"info":"02 vagas | "},{"info":"070m2"}]</t>
  </si>
  <si>
    <t>[{"info":"03 quartos | "},{"info":"02 vagas | "},{"info":"068m2"}]</t>
  </si>
  <si>
    <t>[{"info":"02 quartos | "},{"info":"02 vagas | "},{"info":"062m2"}]</t>
  </si>
  <si>
    <t>[{"info":"02 quartos | "},{"info":"01 vaga | "},{"info":"076m2"}]</t>
  </si>
  <si>
    <t>[{"info":"03 quartos | "},{"info":"01 suíte | "},{"info":"01 vaga | "},{"info":"061m2"}]</t>
  </si>
  <si>
    <t>[{"info":"03 quartos | "},{"info":"01 suíte | "},{"info":"01 vaga | "},{"info":"079m2"}]</t>
  </si>
  <si>
    <t>[{"info":"03 quartos | "},{"info":"01 suíte | "},{"info":"01 vaga | "},{"info":"078m2"}]</t>
  </si>
  <si>
    <t>[{"info":"01 quarto | "},{"info":"01 vaga | "},{"info":"041 a 54m2"}]</t>
  </si>
  <si>
    <t>[{"info":"02 quartos | "},{"info":"01 suíte | "},{"info":"01 vaga | "},{"info":"064m2"}]</t>
  </si>
  <si>
    <t>[{"info":"03 quartos | "},{"info":"01 suíte | "},{"info":"01 vaga | "},{"info":"086m2"}]</t>
  </si>
  <si>
    <t>[{"info":"03 quartos | "},{"info":"078m2"}]</t>
  </si>
  <si>
    <t>[{"info":"02 quartos | "},{"info":"01 suíte | "},{"info":"02 vagas | "},{"info":"071m2"}]</t>
  </si>
  <si>
    <t>[{"info":"02 quartos | "},{"info":"01 suíte | "},{"info":"01 vaga | "},{"info":"063m2"}]</t>
  </si>
  <si>
    <t>[{"info":"02 quartos | "},{"info":"01 suíte | "},{"info":"01 vaga | "},{"info":"056m2"}]</t>
  </si>
  <si>
    <t>[{"info":"03 quartos | "},{"info":"01 vaga | "},{"info":"096m2"}]</t>
  </si>
  <si>
    <t>[{"info":"03 quartos | "},{"info":"01 suíte | "},{"info":"02 vagas | "},{"info":"075m2"}]</t>
  </si>
  <si>
    <t>[{"info":"03 quartos | "},{"info":"01 suíte | "},{"info":"01 vaga | "},{"info":"055m2"}]</t>
  </si>
  <si>
    <t>[{"info":"02 a 3 quartos | "},{"info":"01 suíte | "},{"info":"01 vaga | "},{"info":"052 a 66m2"}]</t>
  </si>
  <si>
    <t>[{"info":"03 quartos | "},{"info":"01 suíte | "},{"info":"02 vagas | "},{"info":"064m2"}]</t>
  </si>
  <si>
    <t>[{"info":"03 quartos | "},{"info":"02 vagas | "},{"info":"064m2"}]</t>
  </si>
  <si>
    <t>[{"info":"01 quarto | "},{"info":"01 vaga | "},{"info":"060m2"}]</t>
  </si>
  <si>
    <t>[{"info":"03 quartos | "},{"info":"02 vagas | "},{"info":"067m2"}]</t>
  </si>
  <si>
    <t>[{"info":"02 quartos | "},{"info":"01 suíte | "},{"info":"01 vaga | "},{"info":"068m2"}]</t>
  </si>
  <si>
    <t>[{"info":"03 quartos | "},{"info":"02 vagas | "},{"info":"074m2"}]</t>
  </si>
  <si>
    <t>[{"info":"02 quartos | "},{"info":"058m2"}]</t>
  </si>
  <si>
    <t>[{"info":"02 quartos | "},{"info":"01 suíte | "},{"info":"01 vaga | "},{"info":"077m2"}]</t>
  </si>
  <si>
    <t>[{"info":"02 quartos | "},{"info":"01 vaga | "},{"info":"075m2"}]</t>
  </si>
  <si>
    <t>[{"info":"02 quartos | "},{"info":"02 vagas | "},{"info":"066m2"}]</t>
  </si>
  <si>
    <t>[{"info":"03 quartos | "},{"info":"01 vaga | "},{"info":"075m2"}]</t>
  </si>
  <si>
    <t>[{"info":"03 quartos | "},{"info":"01 suíte | "},{"info":"01 vaga | "},{"info":"063m2"}]</t>
  </si>
  <si>
    <t>[{"info":"03 quartos | "},{"info":"01 suíte | "},{"info":"01 vaga | "},{"info":"074m2"}]</t>
  </si>
  <si>
    <t>[{"info":"02 quartos | "},{"info":"01 suíte | "},{"info":"02 vagas | "},{"info":"082m2"}]</t>
  </si>
  <si>
    <t>[{"info":"03 quartos | "},{"info":"01 suíte | "},{"info":"02 vagas | "},{"info":"062m2"}]</t>
  </si>
  <si>
    <t>[{"info":"02 quartos | "},{"info":"01 suíte | "},{"info":"02 vagas | "},{"info":"056m2"}]</t>
  </si>
  <si>
    <t>[{"info":"02 quartos | "},{"info":"01 suíte | "},{"info":"01 vaga | "},{"info":"087m2"}]</t>
  </si>
  <si>
    <t>[{"info":"02 quartos | "},{"info":"01 vaga | "},{"info":"071m2"}]</t>
  </si>
  <si>
    <t>[{"info":"03 quartos | "},{"info":"01 suíte | "},{"info":"01 vaga | "},{"info":"076m2"}]</t>
  </si>
  <si>
    <t>[{"info":"03 quartos | "},{"info":"02 suítes | "},{"info":"02 vagas | "},{"info":"057m2"}]</t>
  </si>
  <si>
    <t>[{"info":"02 quartos | "},{"info":"01 vaga | "},{"info":"098m2"}]</t>
  </si>
  <si>
    <t>[{"info":"03 quartos | "},{"info":"01 suíte | "},{"info":"02 vagas | "},{"info":"073m2"}]</t>
  </si>
  <si>
    <t>[{"info":"02 quartos | "},{"info":"01 suíte | "},{"info":"01 vaga | "},{"info":"076m2"}]</t>
  </si>
  <si>
    <t>[{"info":"03 quartos | "},{"info":"01 suíte | "},{"info":"01 vaga | "},{"info":"090m2"}]</t>
  </si>
  <si>
    <t>[{"info":"03 quartos | "},{"info":"01 suíte | "},{"info":"02 vagas | "},{"info":"071m2"}]</t>
  </si>
  <si>
    <t>[{"info":"02 quartos | "},{"info":"068m2"}]</t>
  </si>
  <si>
    <t>[{"info":"02 quartos | "},{"info":"01 suíte | "},{"info":"064m2"}]</t>
  </si>
  <si>
    <t>[{"info":"02 quartos | "},{"info":"01 suíte | "},{"info":"065m2"}]</t>
  </si>
  <si>
    <t>[{"info":"02 quartos | "},{"info":"01 suíte | "},{"info":"01 vaga | "},{"info":"0118m2"}]</t>
  </si>
  <si>
    <t>[{"info":"02 quartos | "},{"info":"01 suíte | "},{"info":"02 vagas | "},{"info":"069m2"}]</t>
  </si>
  <si>
    <t>[{"info":"02 quartos | "},{"info":"01 vaga | "},{"info":"097m2"}]</t>
  </si>
  <si>
    <t>[{"info":"02 quartos | "},{"info":"01 suíte | "},{"info":"01 vaga | "},{"info":"073m2"}]</t>
  </si>
  <si>
    <t>[{"info":"03 quartos | "},{"info":"01 suíte | "},{"info":"02 vagas | "},{"info":"050m2"}]</t>
  </si>
  <si>
    <t>[{"info":"02 quartos | "},{"info":"01 suíte | "},{"info":"059m2"}]</t>
  </si>
  <si>
    <t>[{"info":"02 quartos | "},{"info":"02 suítes | "},{"info":"02 vagas | "},{"info":"074m2"}]</t>
  </si>
  <si>
    <t>[{"info":"03 quartos | "},{"info":"01 suíte | "},{"info":"02 vagas | "},{"info":"076m2"}]</t>
  </si>
  <si>
    <t>[{"info":"03 quartos | "},{"info":"01 suíte | "},{"info":"02 vagas | "},{"info":"078m2"}]</t>
  </si>
  <si>
    <t>[{"info":"02 quartos | "},{"info":"01 suíte | "},{"info":"063m2"}]</t>
  </si>
  <si>
    <t>[{"info":"03 quartos | "},{"info":"01 suíte | "},{"info":"01 vaga | "},{"info":"072m2"}]</t>
  </si>
  <si>
    <t>[{"info":"02 quartos | "},{"info":"02 vagas | "},{"info":"082m2"}]</t>
  </si>
  <si>
    <t>[{"info":"02 quartos | "},{"info":"01 suíte | "},{"info":"01 vaga | "},{"info":"098m2"}]</t>
  </si>
  <si>
    <t>[{"info":"02 quartos | "},{"info":"01 suíte | "},{"info":"01 vaga | "},{"info":"088m2"}]</t>
  </si>
  <si>
    <t>[{"info":"02 quartos | "},{"info":"01 suíte | "},{"info":"01 vaga | "},{"info":"069m2"}]</t>
  </si>
  <si>
    <t>[{"info":"02 a 3 quartos | "},{"info":"01 suíte | "},{"info":"01 a 2 vagas | "},{"info":"059 a 73m2"}]</t>
  </si>
  <si>
    <t>[{"info":"02 quartos | "},{"info":"01 suíte | "},{"info":"01 vaga | "},{"info":"092m2"}]</t>
  </si>
  <si>
    <t>[{"info":"02 quartos | "},{"info":"064m2"}]</t>
  </si>
  <si>
    <t>[{"info":"02 quartos | "},{"info":"01 suíte | "},{"info":"02 vagas | "},{"info":"064m2"}]</t>
  </si>
  <si>
    <t>[{"info":"03 quartos | "},{"info":"01 vaga | "},{"info":"079m2"}]</t>
  </si>
  <si>
    <t>[{"info":"03 quartos | "},{"info":"01 suíte | "},{"info":"01 vaga | "},{"info":"092m2"}]</t>
  </si>
  <si>
    <t>[{"info":"01 quarto | "},{"info":"01 suíte | "},{"info":"01 vaga | "},{"info":"085m2"}]</t>
  </si>
  <si>
    <t>[{"info":"02 quartos | "},{"info":"01 suíte | "},{"info":"01 vaga | "},{"info":"082m2"}]</t>
  </si>
  <si>
    <t>[{"info":"02 quartos | "},{"info":"01 suíte | "},{"info":"02 vagas | "},{"info":"065m2"}]</t>
  </si>
  <si>
    <t>[{"info":"02 quartos | "},{"info":"01 suíte | "},{"info":"02 vagas | "},{"info":"072m2"}]</t>
  </si>
  <si>
    <t>[{"info":"03 quartos | "},{"info":"01 suíte | "},{"info":"0124m2"}]</t>
  </si>
  <si>
    <t>[{"info":"03 quartos | "},{"info":"01 suíte | "},{"info":"02 vagas | "},{"info":"080m2"}]</t>
  </si>
  <si>
    <t>[{"info":"02 quartos | "},{"info":"02 vagas | "},{"info":"072m2"}]</t>
  </si>
  <si>
    <t>[{"info":"03 quartos | "},{"info":"01 suíte | "},{"info":"02 vagas | "},{"info":"067m2"}]</t>
  </si>
  <si>
    <t>[{"info":"03 quartos | "},{"info":"01 vaga | "},{"info":"078m2"}]</t>
  </si>
  <si>
    <t>[{"info":"03 quartos | "},{"info":"01 suíte | "},{"info":"01 vaga | "},{"info":"083m2"}]</t>
  </si>
  <si>
    <t>[{"info":"03 quartos | "},{"info":"01 suíte | "},{"info":"01 vaga | "},{"info":"087m2"}]</t>
  </si>
  <si>
    <t>[{"info":"02 quartos | "},{"info":"01 suíte | "},{"info":"02 vagas | "},{"info":"088m2"}]</t>
  </si>
  <si>
    <t>[{"info":"02 quartos | "},{"info":"02 vagas | "},{"info":"070m2"}]</t>
  </si>
  <si>
    <t>[{"info":"03 quartos | "},{"info":"085m2"}]</t>
  </si>
  <si>
    <t>[{"info":"03 quartos | "},{"info":"01 vaga | "},{"info":"089m2"}]</t>
  </si>
  <si>
    <t>[{"info":"03 quartos | "},{"info":"03 suítes | "},{"info":"01 vaga | "},{"info":"081m2"}]</t>
  </si>
  <si>
    <t>[{"info":"02 quartos | "},{"info":"02 vagas | "},{"info":"075m2"}]</t>
  </si>
  <si>
    <t>[{"info":"03 quartos | "},{"info":"075m2"}]</t>
  </si>
  <si>
    <t>[{"info":"02 quartos | "},{"info":"01 suíte | "},{"info":"061m2"}]</t>
  </si>
  <si>
    <t>[{"info":"02 quartos | "},{"info":"01 suíte | "},{"info":"01 vaga | "},{"info":"0130m2"}]</t>
  </si>
  <si>
    <t>[{"info":"03 quartos | "},{"info":"01 suíte | "},{"info":"01 vaga | "},{"info":"095m2"}]</t>
  </si>
  <si>
    <t>[{"info":"02 a 3 quartos | "},{"info":"01 suíte | "},{"info":"01 a 2 vagas | "},{"info":"071 a 85m2"}]</t>
  </si>
  <si>
    <t>[{"info":"03 quartos | "},{"info":"01 suíte | "},{"info":"02 vagas | "},{"info":"082m2"}]</t>
  </si>
  <si>
    <t>[{"info":"02 quartos | "},{"info":"01 suíte | "},{"info":"01 vaga | "},{"info":"061m2"}]</t>
  </si>
  <si>
    <t>[{"info":"03 quartos | "},{"info":"01 vaga | "},{"info":"073m2"}]</t>
  </si>
  <si>
    <t>[{"info":"03 quartos | "},{"info":"01 suíte | "},{"info":"071m2"}]</t>
  </si>
  <si>
    <t>[{"info":"02 quartos | "},{"info":"01 suíte | "},{"info":"02 vagas | "},{"info":"0143m2"}]</t>
  </si>
  <si>
    <t>[{"info":"02 quartos | "},{"info":"01 vaga | "},{"info":"0117m2"}]</t>
  </si>
  <si>
    <t>[{"info":"03 quartos | "},{"info":"01 suíte | "},{"info":"02 vagas | "},{"info":"087m2"}]</t>
  </si>
  <si>
    <t>[{"info":"03 quartos | "},{"info":"01 suíte | "},{"info":"066m2"}]</t>
  </si>
  <si>
    <t>[{"info":"03 quartos | "},{"info":"01 suíte | "},{"info":"01 vaga | "},{"info":"0124m2"}]</t>
  </si>
  <si>
    <t>[{"info":"01 a 2 quartos | "},{"info":"01 vaga | "},{"info":"046 a 101m2"}]</t>
  </si>
  <si>
    <t>[{"info":"02 quartos | "},{"info":"01 suíte | "},{"info":"02 vagas | "},{"info":"076m2"}]</t>
  </si>
  <si>
    <t>[{"info":"03 quartos | "},{"info":"01 suíte | "},{"info":"045 vagas | "},{"info":"075m2"}]</t>
  </si>
  <si>
    <t>[{"info":"01 quarto | "},{"info":"01 suíte | "},{"info":"01 vaga | "},{"info":"048m2"}]</t>
  </si>
  <si>
    <t>[{"info":"03 quartos | "},{"info":"01 suíte | "},{"info":"02 vagas | "},{"info":"096m2"}]</t>
  </si>
  <si>
    <t>[{"info":"03 quartos | "},{"info":"02 vagas | "},{"info":"0140m2"}]</t>
  </si>
  <si>
    <t>[{"info":"03 quartos | "},{"info":"01 suíte | "},{"info":"01 vaga | "},{"info":"085m2"}]</t>
  </si>
  <si>
    <t>[{"info":"02 quartos | "},{"info":"01 suíte | "},{"info":"02 vagas | "},{"info":"073m2"}]</t>
  </si>
  <si>
    <t>[{"info":"03 quartos | "},{"info":"01 suíte | "},{"info":"02 vagas | "},{"info":"0127m2"}]</t>
  </si>
  <si>
    <t>[{"info":"03 quartos | "},{"info":"01 suíte | "},{"info":"0171m2"}]</t>
  </si>
  <si>
    <t>[{"info":"03 quartos | "},{"info":"01 suíte | "},{"info":"01 vaga | "},{"info":"094m2"}]</t>
  </si>
  <si>
    <t>[{"info":"02 quartos | "},{"info":"01 suíte | "},{"info":"01 vaga | "},{"info":"093m2"}]</t>
  </si>
  <si>
    <t>[{"info":"01 quarto | "},{"info":"01 suíte | "},{"info":"01 vaga | "},{"info":"054m2"}]</t>
  </si>
  <si>
    <t>[{"info":"03 quartos | "},{"info":"02 vagas | "},{"info":"075m2"}]</t>
  </si>
  <si>
    <t>[{"info":"03 quartos | "},{"info":"01 suíte | "},{"info":"01 vaga | "},{"info":"064m2"}]</t>
  </si>
  <si>
    <t>[{"info":"02 quartos | "},{"info":"02 suítes | "},{"info":"01 vaga | "},{"info":"075m2"}]</t>
  </si>
  <si>
    <t>[{"info":"02 quartos | "},{"info":"01 vaga | "},{"info":"0100m2"}]</t>
  </si>
  <si>
    <t>[{"info":"02 quartos | "},{"info":"01 suíte | "},{"info":"02 vagas | "},{"info":"068m2"}]</t>
  </si>
  <si>
    <t>[{"info":"02 quartos | "},{"info":"02 vagas | "},{"info":"069m2"}]</t>
  </si>
  <si>
    <t>[{"info":"03 quartos | "},{"info":"01 suíte | "},{"info":"01 vaga | "},{"info":"071m2"}]</t>
  </si>
  <si>
    <t>[{"info":"02 quartos | "},{"info":"069m2"}]</t>
  </si>
  <si>
    <t>[{"info":"03 quartos | "},{"info":"01 suíte | "},{"info":"02 vagas | "},{"info":"090m2"}]</t>
  </si>
  <si>
    <t>[{"info":"02 quartos | "},{"info":"02 suítes | "},{"info":"01 vaga | "},{"info":"052m2"}]</t>
  </si>
  <si>
    <t>[{"info":"03 quartos | "},{"info":"01 suíte | "},{"info":"02 vagas | "},{"info":"098m2"}]</t>
  </si>
  <si>
    <t>[{"info":"03 quartos | "},{"info":"01 suíte | "},{"info":"01 vaga | "},{"info":"096m2"}]</t>
  </si>
  <si>
    <t>[{"info":"02 quartos | "},{"info":"02 vagas | "},{"info":"078m2"}]</t>
  </si>
  <si>
    <t>[{"info":"03 quartos | "},{"info":"01 suíte | "},{"info":"02 vagas | "},{"info":"0100m2"}]</t>
  </si>
  <si>
    <t>[{"info":"02 quartos | "},{"info":"01 vaga | "},{"info":"0128m2"}]</t>
  </si>
  <si>
    <t>[{"info":"02 quartos | "},{"info":"075m2"}]</t>
  </si>
  <si>
    <t>[{"info":"02 quartos | "},{"info":"072m2"}]</t>
  </si>
  <si>
    <t>[{"info":"02 quartos | "},{"info":"01 suíte | "},{"info":"01 vaga | "},{"info":"074m2"}]</t>
  </si>
  <si>
    <t>[{"info":"03 quartos | "},{"info":"01 suíte | "},{"info":"02 vagas | "},{"info":"079m2"}]</t>
  </si>
  <si>
    <t>[{"info":"03 quartos | "},{"info":"01 suíte | "},{"info":"02 vagas | "},{"info":"072m2"}]</t>
  </si>
  <si>
    <t>[{"info":"02 quartos | "},{"info":"02 vagas | "},{"info":"092m2"}]</t>
  </si>
  <si>
    <t>[{"info":"03 quartos | "},{"info":"01 vaga | "},{"info":"070m2"}]</t>
  </si>
  <si>
    <t>[{"info":"03 quartos | "},{"info":"01 suíte | "},{"info":"01 vaga | "},{"info":"0100m2"}]</t>
  </si>
  <si>
    <t>[{"info":"03 quartos | "},{"info":"070m2"}]</t>
  </si>
  <si>
    <t>[{"info":"02 quartos | "},{"info":"01 suíte | "},{"info":"02 vagas | "},{"info":"077m2"}]</t>
  </si>
  <si>
    <t>[{"info":"03 quartos | "},{"info":"01 suíte | "},{"info":"01 vaga | "},{"info":"0104m2"}]</t>
  </si>
  <si>
    <t>[{"info":"03 quartos | "},{"info":"01 suíte | "},{"info":"02 vagas | "},{"info":"083m2"}]</t>
  </si>
  <si>
    <t>[{"info":"02 quartos | "},{"info":"01 suíte | "},{"info":"01 vaga | "},{"info":"086m2"}]</t>
  </si>
  <si>
    <t>[{"info":"02 quartos | "},{"info":"01 suíte | "},{"info":"02 vagas | "},{"info":"090m2"}]</t>
  </si>
  <si>
    <t>[{"info":"02 quartos | "},{"info":"01 vaga | "},{"info":"092m2"}]</t>
  </si>
  <si>
    <t>[{"info":"03 quartos | "},{"info":"01 suíte | "},{"info":"02 vagas | "},{"info":"088m2"}]</t>
  </si>
  <si>
    <t>[{"info":"03 quartos | "},{"info":"01 suíte | "},{"info":"01 vaga | "},{"info":"077m2"}]</t>
  </si>
  <si>
    <t>[{"info":"02 quartos | "},{"info":"01 vaga | "},{"info":"086m2"}]</t>
  </si>
  <si>
    <t>[{"info":"02 quartos | "},{"info":"01 suíte | "},{"info":"02 vagas | "},{"info":"085m2"}]</t>
  </si>
  <si>
    <t>[{"info":"02 quartos | "},{"info":"01 suíte | "},{"info":"02 vagas | "},{"info":"096m2"}]</t>
  </si>
  <si>
    <t>[{"info":"03 quartos | "},{"info":"01 vaga | "},{"info":"074m2"}]</t>
  </si>
  <si>
    <t>[{"info":"03 quartos | "},{"info":"01 suíte | "},{"info":"02 vagas | "},{"info":"093m2"}]</t>
  </si>
  <si>
    <t>[{"info":"01 quarto | "},{"info":"01 suíte | "},{"info":"02 vagas | "},{"info":"072m2"}]</t>
  </si>
  <si>
    <t>[{"info":"01 quarto | "},{"info":"01 vaga | "},{"info":"069m2"}]</t>
  </si>
  <si>
    <t>[{"info":"02 quartos | "},{"info":"01 vaga | "},{"info":"080m2"}]</t>
  </si>
  <si>
    <t>[{"info":"03 quartos | "},{"info":"01 suíte | "},{"info":"02 vagas | "},{"info":"086m2"}]</t>
  </si>
  <si>
    <t>[{"info":"03 quartos | "},{"info":"01 suíte | "},{"info":"01 vaga | "},{"info":"089m2"}]</t>
  </si>
  <si>
    <t>[{"info":"03 quartos | "},{"info":"01 suíte | "},{"info":"072m2"}]</t>
  </si>
  <si>
    <t>[{"info":"03 quartos | "},{"info":"01 suíte | "},{"info":"01 vaga | "},{"info":"082m2"}]</t>
  </si>
  <si>
    <t>[{"info":"03 quartos | "},{"info":"01 suíte | "},{"info":"02 vagas | "},{"info":"0119m2"}]</t>
  </si>
  <si>
    <t>[{"info":"03 quartos | "},{"info":"01 suíte | "},{"info":"02 vagas | "},{"info":"0108m2"}]</t>
  </si>
  <si>
    <t>[{"info":"03 quartos | "},{"info":"01 suíte | "},{"info":"02 vagas | "},{"info":"0118m2"}]</t>
  </si>
  <si>
    <t>[{"info":"02 quartos | "},{"info":"01 suíte | "},{"info":"01 vaga | "},{"info":"071m2"}]</t>
  </si>
  <si>
    <t>[{"info":"03 quartos | "},{"info":"02 vagas | "},{"info":"072m2"}]</t>
  </si>
  <si>
    <t>[{"info":"03 quartos | "},{"info":"01 suíte | "},{"info":"02 vagas | "},{"info":"0156m2"}]</t>
  </si>
  <si>
    <t>[{"info":"03 quartos | "},{"info":"01 suíte | "},{"info":"01 vaga | "},{"info":"099m2"}]</t>
  </si>
  <si>
    <t>[{"info":"02 quartos | "},{"info":"01 suíte | "},{"info":"02 vagas | "},{"info":"075m2"}]</t>
  </si>
  <si>
    <t>[{"info":"02 quartos | "},{"info":"01 suíte | "},{"info":"02 vagas | "},{"info":"078m2"}]</t>
  </si>
  <si>
    <t>[{"info":"03 quartos | "},{"info":"097m2"}]</t>
  </si>
  <si>
    <t>[{"info":"03 quartos | "},{"info":"02 vagas | "},{"info":"079m2"}]</t>
  </si>
  <si>
    <t>[{"info":"03 quartos | "},{"info":"01 suíte | "},{"info":"02 vagas | "},{"info":"077m2"}]</t>
  </si>
  <si>
    <t>[{"info":"03 quartos | "},{"info":"01 suíte | "},{"info":"02 vagas | "},{"info":"074m2"}]</t>
  </si>
  <si>
    <t>[{"info":"02 quartos | "},{"info":"01 suíte | "},{"info":"02 vagas | "},{"info":"062m2"}]</t>
  </si>
  <si>
    <t>[{"info":"02 quartos | "},{"info":"01 suíte | "},{"info":"02 vagas | "},{"info":"081m2"}]</t>
  </si>
  <si>
    <t>[{"info":"03 quartos | "},{"info":"01 vaga | "},{"info":"0149m2"}]</t>
  </si>
  <si>
    <t>[{"info":"03 quartos | "},{"info":"01 suíte | "},{"info":"02 vagas | "},{"info":"092m2"}]</t>
  </si>
  <si>
    <t>[{"info":"03 quartos | "},{"info":"01 suíte | "},{"info":"01 vaga | "},{"info":"0112m2"}]</t>
  </si>
  <si>
    <t>[{"info":"02 quartos | "},{"info":"071m2"}]</t>
  </si>
  <si>
    <t>[{"info":"03 quartos | "},{"info":"01 vaga | "},{"info":"0147m2"}]</t>
  </si>
  <si>
    <t>[{"info":"02 quartos | "},{"info":"080m2"}]</t>
  </si>
  <si>
    <t>[{"info":"01 quarto | "},{"info":"01 suíte | "},{"info":"01 vaga | "},{"info":"018m2"}]</t>
  </si>
  <si>
    <t>[{"info":"02 quartos | "},{"info":"02 vagas | "},{"info":"076m2"}]</t>
  </si>
  <si>
    <t>[{"info":"02 a 3 quartos | "},{"info":"01 suíte | "},{"info":"01 a 2 vagas | "},{"info":"061 a 76m2"}]</t>
  </si>
  <si>
    <t>[{"info":"03 quartos | "},{"info":"02 vagas | "},{"info":"086m2"}]</t>
  </si>
  <si>
    <t>[{"info":"03 quartos | "},{"info":"096m2"}]</t>
  </si>
  <si>
    <t>[{"info":"03 quartos | "},{"info":"086m2"}]</t>
  </si>
  <si>
    <t>[{"info":"03 quartos | "},{"info":"01 vaga | "},{"info":"0100m2"}]</t>
  </si>
  <si>
    <t>[{"info":"04 quartos | "},{"info":"01 suíte | "},{"info":"02 vagas | "},{"info":"0109m2"}]</t>
  </si>
  <si>
    <t>[{"info":"03 quartos | "},{"info":"01 suíte | "},{"info":"02 vagas | "},{"info":"0120m2"}]</t>
  </si>
  <si>
    <t>[{"info":"02 quartos | "},{"info":"01 suíte | "},{"info":"02 vagas | "},{"info":"080m2"}]</t>
  </si>
  <si>
    <t>[{"info":"03 quartos | "},{"info":"01 suíte | "},{"info":"02 vagas | "},{"info":"0143m2"}]</t>
  </si>
  <si>
    <t>[{"info":"01 quarto | "},{"info":"01 suíte | "},{"info":"02 vagas | "},{"info":"066m2"}]</t>
  </si>
  <si>
    <t>[{"info":"02 quartos | "},{"info":"01 suíte | "},{"info":"072m2"}]</t>
  </si>
  <si>
    <t>[{"info":"02 quartos | "},{"info":"01 suíte | "},{"info":"01 vaga | "},{"info":"0112m2"}]</t>
  </si>
  <si>
    <t>[{"info":"03 quartos | "},{"info":"02 vagas | "},{"info":"099m2"}]</t>
  </si>
  <si>
    <t>[{"info":"02 a 3 quartos | "},{"info":"01 suíte | "},{"info":"01 a 2 vagas | "},{"info":"053 a 67m2"}]</t>
  </si>
  <si>
    <t>[{"info":"03 quartos | "},{"info":"01 suíte | "},{"info":"01 vaga | "},{"info":"093m2"}]</t>
  </si>
  <si>
    <t>[{"info":"03 quartos | "},{"info":"01 suíte | "},{"info":"03 vagas | "},{"info":"083m2"}]</t>
  </si>
  <si>
    <t>[{"info":"03 quartos | "},{"info":"02 vagas | "},{"info":"0162m2"}]</t>
  </si>
  <si>
    <t>[{"info":"02 quartos | "},{"info":"01 suíte | "},{"info":"02 vagas | "},{"info":"083m2"}]</t>
  </si>
  <si>
    <t>[{"info":"03 quartos | "},{"info":"02 suítes | "},{"info":"01 vaga | "},{"info":"0131m2"}]</t>
  </si>
  <si>
    <t>[{"info":"03 quartos | "},{"info":"0186m2"}]</t>
  </si>
  <si>
    <t>[{"info":"03 quartos | "},{"info":"01 suíte | "},{"info":"01 vaga | "},{"info":"0120m2"}]</t>
  </si>
  <si>
    <t>[{"info":"03 quartos | "},{"info":"02 vagas | "},{"info":"082m2"}]</t>
  </si>
  <si>
    <t>[{"info":"03 quartos | "},{"info":"01 suíte | "},{"info":"02 vagas | "},{"info":"091m2"}]</t>
  </si>
  <si>
    <t>[{"info":"03 quartos | "},{"info":"01 suíte | "},{"info":"01 vaga | "},{"info":"0123m2"}]</t>
  </si>
  <si>
    <t>[{"info":"01 quarto | "},{"info":"01 vaga | "},{"info":"092m2"}]</t>
  </si>
  <si>
    <t>[{"info":"03 quartos | "},{"info":"01 vaga | "},{"info":"0160m2"}]</t>
  </si>
  <si>
    <t>[{"info":"03 quartos | "},{"info":"02 vagas | "},{"info":"083m2"}]</t>
  </si>
  <si>
    <t>[{"info":"02 quartos | "},{"info":"01 suíte | "},{"info":"01 vaga | "},{"info":"091m2"}]</t>
  </si>
  <si>
    <t>[{"info":"03 quartos | "},{"info":"0106m2"}]</t>
  </si>
  <si>
    <t>[{"info":"03 quartos | "},{"info":"01 suíte | "},{"info":"02 vagas | "},{"info":"097m2"}]</t>
  </si>
  <si>
    <t>[{"info":"03 quartos | "},{"info":"01 suíte | "},{"info":"087m2"}]</t>
  </si>
  <si>
    <t>[{"info":"02 quartos | "},{"info":"01 suíte | "},{"info":"02 vagas | "},{"info":"079m2"}]</t>
  </si>
  <si>
    <t>[{"info":"03 quartos | "},{"info":"01 suíte | "},{"info":"080m2"}]</t>
  </si>
  <si>
    <t>[{"info":"03 quartos | "},{"info":"02 vagas | "},{"info":"097m2"}]</t>
  </si>
  <si>
    <t>[{"info":"03 quartos | "},{"info":"01 suíte | "},{"info":"02 vagas | "},{"info":"084m2"}]</t>
  </si>
  <si>
    <t>[{"info":"03 quartos | "},{"info":"01 suíte | "},{"info":"02 vagas | "},{"info":"0144m2"}]</t>
  </si>
  <si>
    <t>[{"info":"03 quartos | "},{"info":"01 suíte | "},{"info":"02 vagas | "},{"info":"0150m2"}]</t>
  </si>
  <si>
    <t>[{"info":"03 quartos | "},{"info":"01 suíte | "},{"info":"01 vaga | "},{"info":"097m2"}]</t>
  </si>
  <si>
    <t>[{"info":"03 quartos | "},{"info":"01 suíte | "},{"info":"02 vagas | "},{"info":"081m2"}]</t>
  </si>
  <si>
    <t>[{"info":"03 quartos | "},{"info":"01 vaga | "},{"info":"0158m2"}]</t>
  </si>
  <si>
    <t>[{"info":"03 quartos | "},{"info":"01 suíte | "},{"info":"02 vagas | "},{"info":"0147m2"}]</t>
  </si>
  <si>
    <t>[{"info":"03 quartos | "},{"info":"01 suíte | "},{"info":"01 vaga | "},{"info":"088m2"}]</t>
  </si>
  <si>
    <t>[{"info":"03 quartos | "},{"info":"03 suítes | "},{"info":"01 vaga | "},{"info":"0122m2"}]</t>
  </si>
  <si>
    <t>[{"info":"04 quartos | "},{"info":"01 suíte | "},{"info":"02 vagas | "},{"info":"0108m2"}]</t>
  </si>
  <si>
    <t>[{"info":"03 quartos | "},{"info":"01 suíte | "},{"info":"02 vagas | "},{"info":"0174m2"}]</t>
  </si>
  <si>
    <t>[{"info":"03 quartos | "},{"info":"01 suíte | "},{"info":"02 vagas | "},{"info":"094m2"}]</t>
  </si>
  <si>
    <t>[{"info":"03 quartos | "},{"info":"01 suíte | "},{"info":"02 vagas | "},{"info":"0112m2"}]</t>
  </si>
  <si>
    <t>[{"info":"03 quartos | "},{"info":"01 suíte | "},{"info":"02 vagas | "},{"info":"0129m2"}]</t>
  </si>
  <si>
    <t>[{"info":"03 quartos | "},{"info":"01 suíte | "},{"info":"02 vagas | "},{"info":"0113m2"}]</t>
  </si>
  <si>
    <t>[{"info":"03 quartos | "},{"info":"01 suíte | "},{"info":"02 vagas | "},{"info":"0110m2"}]</t>
  </si>
  <si>
    <t>[{"info":"01 quarto | "},{"info":"01 suíte | "},{"info":"01 vaga | "},{"info":"021m2"}]</t>
  </si>
  <si>
    <t>[{"info":"03 quartos | "},{"info":"02 suítes | "},{"info":"02 vagas | "},{"info":"0119m2"}]</t>
  </si>
  <si>
    <t>[{"info":"03 quartos | "},{"info":"01 suíte | "},{"info":"096m2"}]</t>
  </si>
  <si>
    <t>[{"info":"03 quartos | "},{"info":"01 vaga | "},{"info":"0154m2"}]</t>
  </si>
  <si>
    <t>[{"info":"03 quartos | "},{"info":"01 suíte | "},{"info":"02 vagas | "},{"info":"095m2"}]</t>
  </si>
  <si>
    <t>[{"info":"03 quartos | "},{"info":"02 vagas | "},{"info":"0100m2"}]</t>
  </si>
  <si>
    <t>[{"info":"02 quartos | "},{"info":"01 suíte | "},{"info":"01 vaga | "},{"info":"094m2"}]</t>
  </si>
  <si>
    <t>[{"info":"03 quartos | "},{"info":"01 suíte | "},{"info":"02 vagas | "},{"info":"0137m2"}]</t>
  </si>
  <si>
    <t>[{"info":"02 quartos | "},{"info":"02 suítes | "},{"info":"02 vagas | "},{"info":"082m2"}]</t>
  </si>
  <si>
    <t>[{"info":"03 quartos | "},{"info":"02 vagas | "},{"info":"093m2"}]</t>
  </si>
  <si>
    <t>[{"info":"03 quartos | "},{"info":"01 suíte | "},{"info":"02 vagas | "},{"info":"0105m2"}]</t>
  </si>
  <si>
    <t>[{"info":"03 quartos | "},{"info":"01 suíte | "},{"info":"01 vaga | "},{"info":"0150m2"}]</t>
  </si>
  <si>
    <t>[{"info":"03 quartos | "},{"info":"01 suíte | "},{"info":"03 vagas | "},{"info":"0110m2"}]</t>
  </si>
  <si>
    <t>[{"info":"03 quartos | "},{"info":"03 suítes | "},{"info":"078m2"}]</t>
  </si>
  <si>
    <t>[{"info":"02 quartos | "},{"info":"02 vagas | "},{"info":"085m2"}]</t>
  </si>
  <si>
    <t>[{"info":"03 quartos | "},{"info":"01 suíte | "},{"info":"02 vagas | "},{"info":"0117m2"}]</t>
  </si>
  <si>
    <t>[{"info":"03 quartos | "},{"info":"01 vaga | "},{"info":"0142m2"}]</t>
  </si>
  <si>
    <t>[{"info":"03 quartos | "},{"info":"01 suíte | "},{"info":"01 vaga | "},{"info":"0176m2"}]</t>
  </si>
  <si>
    <t>[{"info":"02 quartos | "},{"info":"01 suíte | "},{"info":"02 vagas | "},{"info":"092m2"}]</t>
  </si>
  <si>
    <t>[{"info":"03 quartos | "},{"info":"0119m2"}]</t>
  </si>
  <si>
    <t>[{"info":"04 quartos | "},{"info":"02 suítes | "},{"info":"0154m2"}]</t>
  </si>
  <si>
    <t>[{"info":"03 quartos | "},{"info":"01 suíte | "},{"info":"01 vaga | "},{"info":"0198m2"}]</t>
  </si>
  <si>
    <t>[{"info":"03 quartos | "},{"info":"01 suíte | "},{"info":"02 vagas | "},{"info":"0101m2"}]</t>
  </si>
  <si>
    <t>[{"info":"03 quartos | "},{"info":"01 suíte | "},{"info":"01 vaga | "},{"info":"0114m2"}]</t>
  </si>
  <si>
    <t>[{"info":"03 quartos | "},{"info":"02 vagas | "},{"info":"091m2"}]</t>
  </si>
  <si>
    <t>[{"info":"04 quartos | "},{"info":"02 suítes | "},{"info":"03 vagas | "},{"info":"0110m2"}]</t>
  </si>
  <si>
    <t>[{"info":"03 quartos | "},{"info":"01 suíte | "},{"info":"02 vagas | "},{"info":"089m2"}]</t>
  </si>
  <si>
    <t>[{"info":"03 quartos | "},{"info":"03 suítes | "},{"info":"02 vagas | "},{"info":"0119m2"}]</t>
  </si>
  <si>
    <t>[{"info":"03 quartos | "},{"info":"0108m2"}]</t>
  </si>
  <si>
    <t>[{"info":"03 quartos | "},{"info":"03 suítes | "},{"info":"02 vagas | "},{"info":"0135m2"}]</t>
  </si>
  <si>
    <t>[{"info":"03 quartos | "},{"info":"03 suítes | "},{"info":"02 vagas | "},{"info":"0120m2"}]</t>
  </si>
  <si>
    <t>[{"info":"03 quartos | "},{"info":"092m2"}]</t>
  </si>
  <si>
    <t>[{"info":"03 quartos | "},{"info":"01 suíte | "},{"info":"02 vagas | "},{"info":"099m2"}]</t>
  </si>
  <si>
    <t>[{"info":"03 quartos | "},{"info":"01 suíte | "},{"info":"02 vagas | "},{"info":"0130m2"}]</t>
  </si>
  <si>
    <t>[{"info":"03 quartos | "},{"info":"01 suíte | "},{"info":"02 vagas | "},{"info":"0111m2"}]</t>
  </si>
  <si>
    <t>[{"info":"04 quartos | "},{"info":"01 suíte | "},{"info":"02 vagas | "},{"info":"091m2"}]</t>
  </si>
  <si>
    <t>[{"info":"03 quartos | "},{"info":"03 suítes | "},{"info":"02 vagas | "},{"info":"0130m2"}]</t>
  </si>
  <si>
    <t>[{"info":"03 quartos | "},{"info":"01 suíte | "},{"info":"0110m2"}]</t>
  </si>
  <si>
    <t>[{"info":"03 quartos | "},{"info":"01 suíte | "},{"info":"02 vagas | "},{"info":"0145m2"}]</t>
  </si>
  <si>
    <t>[{"info":"03 quartos | "},{"info":"01 suíte | "},{"info":"02 vagas | "},{"info":"0151m2"}]</t>
  </si>
  <si>
    <t>[{"info":"03 quartos | "},{"info":"01 suíte | "},{"info":"01 vaga | "},{"info":"098m2"}]</t>
  </si>
  <si>
    <t>[{"info":"03 quartos | "},{"info":"01 suíte | "},{"info":"02 vagas | "},{"info":"0146m2"}]</t>
  </si>
  <si>
    <t>[{"info":"03 quartos | "},{"info":"03 suítes | "},{"info":"02 vagas | "},{"info":"0127m2"}]</t>
  </si>
  <si>
    <t>[{"info":"03 quartos | "},{"info":"03 suítes | "},{"info":"03 vagas | "},{"info":"0119m2"}]</t>
  </si>
  <si>
    <t>[{"info":"02 quartos | "},{"info":"01 suíte | "},{"info":"02 vagas | "},{"info":"084m2"}]</t>
  </si>
  <si>
    <t>[{"info":"02 quartos | "},{"info":"01 suíte | "},{"info":"02 vagas | "},{"info":"097m2"}]</t>
  </si>
  <si>
    <t>[{"info":"02 quartos | "},{"info":"01 suíte | "},{"info":"02 vagas | "},{"info":"086m2"}]</t>
  </si>
  <si>
    <t>[{"info":"03 quartos | "},{"info":"01 suíte | "},{"info":"02 vagas | "},{"info":"0135m2"}]</t>
  </si>
  <si>
    <t>[{"info":"03 quartos | "},{"info":"01 suíte | "},{"info":"093m2"}]</t>
  </si>
  <si>
    <t>[{"info":"04 quartos | "},{"info":"02 suítes | "},{"info":"02 vagas | "},{"info":"0131m2"}]</t>
  </si>
  <si>
    <t>[{"info":"03 quartos | "},{"info":"0112m2"}]</t>
  </si>
  <si>
    <t>[{"info":"02 quartos | "},{"info":"01 suíte | "},{"info":"01 vaga | "},{"info":"079m2"}]</t>
  </si>
  <si>
    <t>[{"info":"04 quartos | "},{"info":"0131m2"}]</t>
  </si>
  <si>
    <t>[{"info":"03 quartos | "},{"info":"02 vagas | "},{"info":"0120m2"}]</t>
  </si>
  <si>
    <t>[{"info":"03 quartos | "},{"info":"089m2"}]</t>
  </si>
  <si>
    <t>[{"info":"02 quartos | "},{"info":"01 suíte | "},{"info":"01 vaga | "},{"info":"080m2"}]</t>
  </si>
  <si>
    <t>[{"info":"02 quartos | "},{"info":"01 suíte | "},{"info":"02 vagas | "},{"info":"0170m2"}]</t>
  </si>
  <si>
    <t>[{"info":"03 quartos | "},{"info":"01 suíte | "},{"info":"02 vagas | "},{"info":"0140m2"}]</t>
  </si>
  <si>
    <t>[{"info":"03 quartos | "},{"info":"01 suíte | "},{"info":"02 vagas | "},{"info":"0170m2"}]</t>
  </si>
  <si>
    <t>[{"info":"03 quartos | "},{"info":"01 suíte | "},{"info":"03 vagas | "},{"info":"0180m2"}]</t>
  </si>
  <si>
    <t>[{"info":"03 quartos | "},{"info":"01 suíte | "},{"info":"02 vagas | "},{"info":"0180m2"}]</t>
  </si>
  <si>
    <t>[{"info":"02 quartos | "},{"info":"01 suíte | "},{"info":"02 vagas | "},{"info":"093m2"}]</t>
  </si>
  <si>
    <t>[{"info":"04 quartos | "},{"info":"03 suítes | "},{"info":"02 vagas | "},{"info":"0119m2"}]</t>
  </si>
  <si>
    <t>[{"info":"03 quartos | "},{"info":"01 suíte | "},{"info":"02 vagas | "},{"info":"0149m2"}]</t>
  </si>
  <si>
    <t>[{"info":"02 quartos | "},{"info":"01 suíte | "},{"info":"02 vagas | "},{"info":"089m2"}]</t>
  </si>
  <si>
    <t>[{"info":"03 quartos | "},{"info":"02 vagas | "},{"info":"0116m2"}]</t>
  </si>
  <si>
    <t>[{"info":"03 quartos | "},{"info":"01 suíte | "},{"info":"02 vagas | "},{"info":"0104m2"}]</t>
  </si>
  <si>
    <t>[{"info":"02 quartos | "},{"info":"01 suíte | "},{"info":"02 vagas | "},{"info":"094m2"}]</t>
  </si>
  <si>
    <t>[{"info":"02 quartos | "},{"info":"01 suíte | "},{"info":"02 vagas | "},{"info":"098m2"}]</t>
  </si>
  <si>
    <t>[{"info":"03 quartos | "},{"info":"02 vagas | "},{"info":"0108m2"}]</t>
  </si>
  <si>
    <t>[{"info":"04 quartos | "},{"info":"02 suítes | "},{"info":"02 vagas | "},{"info":"0119m2"}]</t>
  </si>
  <si>
    <t>[{"info":"03 quartos | "},{"info":"01 suíte | "},{"info":"03 vagas | "},{"info":"0100m2"}]</t>
  </si>
  <si>
    <t>[{"info":"04 quartos | "},{"info":"02 vagas | "},{"info":"0187m2"}]</t>
  </si>
  <si>
    <t>[{"info":"03 quartos | "},{"info":"01 suíte | "},{"info":"02 vagas | "},{"info":"0125m2"}]</t>
  </si>
  <si>
    <t>[{"info":"03 quartos | "},{"info":"03 suítes | "},{"info":"0119m2"}]</t>
  </si>
  <si>
    <t>[{"info":"03 quartos | "},{"info":"03 suítes | "},{"info":"02 vagas | "},{"info":"0126m2"}]</t>
  </si>
  <si>
    <t>[{"info":"03 quartos | "},{"info":"01 suíte | "},{"info":"0190m2"}]</t>
  </si>
  <si>
    <t>[{"info":"03 quartos | "},{"info":"01 suíte | "},{"info":"02 vagas | "},{"info":"0106m2"}]</t>
  </si>
  <si>
    <t>[{"info":"04 quartos | "},{"info":"02 suítes | "},{"info":"02 vagas | "},{"info":"0187m2"}]</t>
  </si>
  <si>
    <t>[{"info":"02 quartos | "},{"info":"02 suítes | "},{"info":"01 vaga | "},{"info":"0100m2"}]</t>
  </si>
  <si>
    <t>[{"info":"03 quartos | "},{"info":"01 suíte | "},{"info":"02 vagas | "},{"info":"0148m2"}]</t>
  </si>
  <si>
    <t>[{"info":"03 quartos | "},{"info":"01 suíte | "},{"info":"02 vagas | "},{"info":"0167m2"}]</t>
  </si>
  <si>
    <t>[{"info":"04 quartos | "},{"info":"02 suítes | "},{"info":"03 vagas | "},{"info":"0119m2"}]</t>
  </si>
  <si>
    <t>[{"info":"04 quartos | "},{"info":"03 suítes | "},{"info":"03 vagas | "},{"info":"0119m2"}]</t>
  </si>
  <si>
    <t>[{"info":"03 quartos | "},{"info":"03 suítes | "},{"info":"02 vagas | "},{"info":"0124m2"}]</t>
  </si>
  <si>
    <t>[{"info":"03 quartos | "},{"info":"01 suíte | "},{"info":"03 vagas | "},{"info":"0155m2"}]</t>
  </si>
  <si>
    <t>[{"info":"03 quartos | "},{"info":"01 suíte | "},{"info":"01 vaga | "},{"info":"0101m2"}]</t>
  </si>
  <si>
    <t>[{"info":"03 quartos | "},{"info":"02 suítes | "},{"info":"02 vagas | "},{"info":"0105m2"}]</t>
  </si>
  <si>
    <t>[{"info":"02 quartos | "},{"info":"01 suíte | "},{"info":"02 vagas | "},{"info":"0180m2"}]</t>
  </si>
  <si>
    <t>[{"info":"03 quartos | "},{"info":"03 suítes | "},{"info":"02 vagas | "},{"info":"0123m2"}]</t>
  </si>
  <si>
    <t>[{"info":"03 quartos | "},{"info":"01 suíte | "},{"info":"010m2"}]</t>
  </si>
  <si>
    <t>[{"info":"04 quartos | "},{"info":"01 suíte | "},{"info":"02 vagas | "},{"info":"0130m2"}]</t>
  </si>
  <si>
    <t>[{"info":"03 quartos | "},{"info":"03 suítes | "},{"info":"02 vagas | "},{"info":"0118m2"}]</t>
  </si>
  <si>
    <t>[{"info":"02 quartos | "},{"info":"03 vagas | "},{"info":"0105m2"}]</t>
  </si>
  <si>
    <t>[{"info":"02 quartos | "},{"info":"02 suítes | "},{"info":"02 vagas | "},{"info":"0100m2"}]</t>
  </si>
  <si>
    <t>[{"info":"03 quartos | "},{"info":"02 vagas | "},{"info":"095m2"}]</t>
  </si>
  <si>
    <t>[{"info":"03 quartos | "},{"info":"03 suítes | "},{"info":"03 vagas | "},{"info":"0118m2"}]</t>
  </si>
  <si>
    <t>[{"info":"03 quartos | "},{"info":"02 vagas | "},{"info":"0135m2"}]</t>
  </si>
  <si>
    <t>[{"info":"03 quartos | "},{"info":"03 suítes | "},{"info":"02 vagas | "},{"info":"0131m2"}]</t>
  </si>
  <si>
    <t>[{"info":"03 quartos | "},{"info":"02 suítes | "},{"info":"02 vagas | "},{"info":"0108m2"}]</t>
  </si>
  <si>
    <t>[{"info":"03 quartos | "},{"info":"0148m2"}]</t>
  </si>
  <si>
    <t>[{"info":"03 quartos | "},{"info":"03 suítes | "},{"info":"03 vagas | "},{"info":"0117m2"}]</t>
  </si>
  <si>
    <t>[{"info":"03 quartos | "},{"info":"03 suítes | "},{"info":"03 vagas | "},{"info":"0131m2"}]</t>
  </si>
  <si>
    <t>[{"info":"04 quartos | "},{"info":"02 suítes | "},{"info":"02 vagas | "},{"info":"0140m2"}]</t>
  </si>
  <si>
    <t>[{"info":"03 quartos | "},{"info":"01 suíte | "},{"info":"02 vagas | "},{"info":"0141m2"}]</t>
  </si>
  <si>
    <t>[{"info":"02 quartos | "},{"info":"02 suítes | "},{"info":"02 vagas | "},{"info":"0105m2"}]</t>
  </si>
  <si>
    <t>[{"info":"03 quartos | "},{"info":"02 suítes | "},{"info":"01 vaga | "},{"info":"0145m2"}]</t>
  </si>
  <si>
    <t>[{"info":"03 quartos | "},{"info":"0131m2"}]</t>
  </si>
  <si>
    <t>[{"info":"03 quartos | "},{"info":"01 suíte | "},{"info":"01 vaga | "},{"info":"0140m2"}]</t>
  </si>
  <si>
    <t>[{"info":"03 quartos | "},{"info":"03 vagas | "},{"info":"0172m2"}]</t>
  </si>
  <si>
    <t>[{"info":"03 quartos | "},{"info":"03 suítes | "},{"info":"03 vagas | "},{"info":"075m2"}]</t>
  </si>
  <si>
    <t>[{"info":"03 quartos | "},{"info":"01 suíte | "},{"info":"02 vagas | "},{"info":"0184m2"}]</t>
  </si>
  <si>
    <t>[{"info":"03 quartos | "},{"info":"01 suíte | "},{"info":"02 vagas | "},{"info":"0185m2"}]</t>
  </si>
  <si>
    <t>[{"info":"03 quartos | "},{"info":"03 suítes | "},{"info":"0148m2"}]</t>
  </si>
  <si>
    <t>[{"info":"04 quartos | "},{"info":"01 suíte | "},{"info":"02 vagas | "},{"info":"0185m2"}]</t>
  </si>
  <si>
    <t>[{"info":"03 quartos | "},{"info":"091m2"}]</t>
  </si>
  <si>
    <t>[{"info":"03 quartos | "},{"info":"02 vagas | "},{"info":"0141m2"}]</t>
  </si>
  <si>
    <t>[{"info":"03 quartos | "},{"info":"02 suítes | "},{"info":"02 vagas | "},{"info":"0157m2"}]</t>
  </si>
  <si>
    <t>[{"info":"04 quartos | "},{"info":"01 suíte | "},{"info":"02 vagas | "},{"info":"0171m2"}]</t>
  </si>
  <si>
    <t>[{"info":"03 quartos | "},{"info":"0171m2"}]</t>
  </si>
  <si>
    <t>[{"info":"03 quartos | "},{"info":"01 suíte | "},{"info":"0150m2"}]</t>
  </si>
  <si>
    <t>[{"info":"03 quartos | "},{"info":"01 suíte | "},{"info":"02 vagas | "},{"info":"0136m2"}]</t>
  </si>
  <si>
    <t>[{"info":"03 quartos | "},{"info":"01 suíte | "},{"info":"02 vagas | "},{"info":"0116m2"}]</t>
  </si>
  <si>
    <t>[{"info":"03 quartos | "},{"info":"03 suítes | "},{"info":"02 vagas | "},{"info":"0117m2"}]</t>
  </si>
  <si>
    <t>[{"info":"03 quartos | "},{"info":"02 vagas | "},{"info":"0117m2"}]</t>
  </si>
  <si>
    <t>[{"info":"02 quartos | "},{"info":"02 suítes | "},{"info":"02 vagas | "},{"info":"0104m2"}]</t>
  </si>
  <si>
    <t>[{"info":"04 quartos | "},{"info":"01 suíte | "},{"info":"03 vagas | "},{"info":"0198m2"}]</t>
  </si>
  <si>
    <t>[{"info":"03 quartos | "},{"info":"02 suítes | "},{"info":"02 vagas | "},{"info":"0100m2"}]</t>
  </si>
  <si>
    <t>[{"info":"03 quartos | "},{"info":"01 suíte | "},{"info":"03 vagas | "},{"info":"0216m2"}]</t>
  </si>
  <si>
    <t>[{"info":"04 quartos | "},{"info":"02 suítes | "},{"info":"02 vagas | "},{"info":"0180m2"}]</t>
  </si>
  <si>
    <t>[{"info":"03 quartos | "},{"info":"01 suíte | "},{"info":"0108m2"}]</t>
  </si>
  <si>
    <t>[{"info":"03 quartos | "},{"info":"03 suítes | "},{"info":"02 vagas | "},{"info":"0122m2"}]</t>
  </si>
  <si>
    <t>[{"info":"03 quartos | "},{"info":"02 suítes | "},{"info":"02 vagas | "},{"info":"0190m2"}]</t>
  </si>
  <si>
    <t>[{"info":"02 quartos | "},{"info":"02 vagas | "},{"info":"0102m2"}]</t>
  </si>
  <si>
    <t>[{"info":"03 quartos | "},{"info":"01 suíte | "},{"info":"02 vagas | "},{"info":"0109m2"}]</t>
  </si>
  <si>
    <t>[{"info":"01 quarto | "},{"info":"01 suíte | "},{"info":"02 vagas | "},{"info":"0150m2"}]</t>
  </si>
  <si>
    <t>[{"info":"03 quartos | "},{"info":"03 suítes | "},{"info":"0117m2"}]</t>
  </si>
  <si>
    <t>[{"info":"04 quartos | "},{"info":"02 suítes | "},{"info":"02 vagas | "},{"info":"0186m2"}]</t>
  </si>
  <si>
    <t>[{"info":"03 quartos | "},{"info":"01 suíte | "},{"info":"02 vagas | "},{"info":"0192m2"}]</t>
  </si>
  <si>
    <t>[{"info":"03 quartos | "},{"info":"01 suíte | "},{"info":"02 vagas | "},{"info":"0165m2"}]</t>
  </si>
  <si>
    <t>[{"info":"02 quartos | "},{"info":"02 suítes | "},{"info":"02 vagas | "},{"info":"0108m2"}]</t>
  </si>
  <si>
    <t>[{"info":"03 quartos | "},{"info":"03 suítes | "},{"info":"03 vagas | "},{"info":"0206m2"}]</t>
  </si>
  <si>
    <t>[{"info":"03 quartos | "},{"info":"03 suítes | "},{"info":"03 vagas | "},{"info":"0163m2"}]</t>
  </si>
  <si>
    <t>[{"info":"03 quartos | "},{"info":"01 suíte | "},{"info":"02 vagas | "},{"info":"0191m2"}]</t>
  </si>
  <si>
    <t>[{"info":"04 quartos | "},{"info":"04 suítes | "},{"info":"02 vagas | "},{"info":"0163m2"}]</t>
  </si>
  <si>
    <t>[{"info":"03 quartos | "},{"info":"03 suítes | "},{"info":"02 vagas | "},{"info":"0128m2"}]</t>
  </si>
  <si>
    <t>[{"info":"03 quartos | "},{"info":"01 suíte | "},{"info":"02 vagas | "},{"info":"0242m2"}]</t>
  </si>
  <si>
    <t>[{"info":"02 quartos | "},{"info":"01 suíte | "},{"info":"02 vagas | "},{"info":"0108m2"}]</t>
  </si>
  <si>
    <t>[{"info":"04 quartos | "},{"info":"01 suíte | "},{"info":"02 vagas | "},{"info":"0198m2"}]</t>
  </si>
  <si>
    <t>[{"info":"04 quartos | "},{"info":"03 suítes | "},{"info":"02 vagas | "},{"info":"0139m2"}]</t>
  </si>
  <si>
    <t>[{"info":"03 quartos | "},{"info":"02 suítes | "},{"info":"02 vagas | "},{"info":"0127m2"}]</t>
  </si>
  <si>
    <t>[{"info":"03 quartos | "},{"info":"01 suíte | "},{"info":"03 vagas | "},{"info":"0174m2"}]</t>
  </si>
  <si>
    <t>[{"info":"04 quartos | "},{"info":"0156m2"}]</t>
  </si>
  <si>
    <t>[{"info":"04 quartos | "},{"info":"02 suítes | "},{"info":"02 vagas | "},{"info":"0130m2"}]</t>
  </si>
  <si>
    <t>[{"info":"04 quartos | "},{"info":"03 vagas | "},{"info":"0172m2"}]</t>
  </si>
  <si>
    <t>[{"info":"03 quartos | "},{"info":"01 suíte | "},{"info":"03 vagas | "},{"info":"0173m2"}]</t>
  </si>
  <si>
    <t>[{"info":"04 quartos | "},{"info":"04 suítes | "},{"info":"02 vagas | "},{"info":"0155m2"}]</t>
  </si>
  <si>
    <t>[{"info":"04 quartos | "},{"info":"03 vagas | "},{"info":"0140m2"}]</t>
  </si>
  <si>
    <t>[{"info":"03 quartos | "},{"info":"01 suíte | "},{"info":"02 vagas | "},{"info":"0189m2"}]</t>
  </si>
  <si>
    <t>[{"info":"03 quartos | "},{"info":"01 suíte | "},{"info":"02 vagas | "},{"info":"0186m2"}]</t>
  </si>
  <si>
    <t>[{"info":"03 quartos | "},{"info":"0135m2"}]</t>
  </si>
  <si>
    <t>[{"info":"04 quartos | "},{"info":"02 suítes | "},{"info":"0230m2"}]</t>
  </si>
  <si>
    <t>[{"info":"03 quartos | "},{"info":"03 suítes | "},{"info":"03 vagas | "},{"info":"0160m2"}]</t>
  </si>
  <si>
    <t>[{"info":"03 quartos | "},{"info":"02 vagas | "},{"info":"0184m2"}]</t>
  </si>
  <si>
    <t>[{"info":"02 quartos | "},{"info":"02 suítes | "},{"info":"02 vagas | "},{"info":"0134m2"}]</t>
  </si>
  <si>
    <t>[{"info":"04 quartos | "},{"info":"01 suíte | "},{"info":"02 vagas | "},{"info":"0122m2"}]</t>
  </si>
  <si>
    <t>[{"info":"03 quartos | "},{"info":"02 suítes | "},{"info":"02 vagas | "},{"info":"0110m2"}]</t>
  </si>
  <si>
    <t>[{"info":"03 quartos | "},{"info":"03 suítes | "},{"info":"0128m2"}]</t>
  </si>
  <si>
    <t>[{"info":"03 quartos | "},{"info":"03 suítes | "},{"info":"03 vagas | "},{"info":"0111m2"}]</t>
  </si>
  <si>
    <t>[{"info":"03 quartos | "},{"info":"02 suítes | "},{"info":"02 vagas | "},{"info":"0180m2"}]</t>
  </si>
  <si>
    <t>[{"info":"04 quartos | "},{"info":"03 vagas | "},{"info":"0122m2"}]</t>
  </si>
  <si>
    <t>[{"info":"03 quartos | "},{"info":"02 suítes | "},{"info":"03 vagas | "},{"info":"0168m2"}]</t>
  </si>
  <si>
    <t>[{"info":"04 quartos | "},{"info":"02 suítes | "},{"info":"03 vagas | "},{"info":"0127m2"}]</t>
  </si>
  <si>
    <t>[{"info":"02 quartos | "},{"info":"01 suíte | "},{"info":"02 vagas | "},{"info":"0154m2"}]</t>
  </si>
  <si>
    <t>[{"info":"03 quartos | "},{"info":"03 suítes | "},{"info":"02 vagas | "},{"info":"0110m2"}]</t>
  </si>
  <si>
    <t>[{"info":"04 quartos | "},{"info":"01 suíte | "},{"info":"03 vagas | "},{"info":"0122m2"}]</t>
  </si>
  <si>
    <t>[{"info":"03 quartos | "},{"info":"0190m2"}]</t>
  </si>
  <si>
    <t>[{"info":"04 quartos | "},{"info":"02 suítes | "},{"info":"03 vagas | "},{"info":"0122m2"}]</t>
  </si>
  <si>
    <t>[{"info":"04 quartos | "},{"info":"03 suítes | "},{"info":"03 vagas | "},{"info":"0122m2"}]</t>
  </si>
  <si>
    <t>[{"info":"03 quartos | "},{"info":"02 suítes | "},{"info":"03 vagas | "},{"info":"0122m2"}]</t>
  </si>
  <si>
    <t>[{"info":"03 quartos | "},{"info":"03 suítes | "},{"info":"03 vagas | "},{"info":"0122m2"}]</t>
  </si>
  <si>
    <t>[{"info":"03 quartos | "},{"info":"02 suítes | "},{"info":"03 vagas | "},{"info":"0200m2"}]</t>
  </si>
  <si>
    <t>[{"info":"03 quartos | "},{"info":"02 vagas | "},{"info":"0134m2"}]</t>
  </si>
  <si>
    <t>[{"info":"03 quartos | "},{"info":"01 suíte | "},{"info":"02 vagas | "},{"info":"0138m2"}]</t>
  </si>
  <si>
    <t>[{"info":"03 quartos | "},{"info":"02 vagas | "},{"info":"0230m2"}]</t>
  </si>
  <si>
    <t>[{"info":"03 quartos | "},{"info":"03 suítes | "},{"info":"02 vagas | "},{"info":"0140m2"}]</t>
  </si>
  <si>
    <t>[{"info":"03 quartos | "},{"info":"01 suíte | "},{"info":"04 vagas | "},{"info":"0263m2"}]</t>
  </si>
  <si>
    <t>[{"info":"03 quartos | "},{"info":"03 suítes | "},{"info":"03 vagas | "},{"info":"0190m2"}]</t>
  </si>
  <si>
    <t>[{"info":"02 quartos | "},{"info":"02 suítes | "},{"info":"02 vagas | "},{"info":"0117m2"}]</t>
  </si>
  <si>
    <t>[{"info":"03 quartos | "},{"info":"03 vagas | "},{"info":"0122m2"}]</t>
  </si>
  <si>
    <t>[{"info":"03 quartos | "},{"info":"01 suíte | "},{"info":"03 vagas | "},{"info":"0136m2"}]</t>
  </si>
  <si>
    <t>[{"info":"04 quartos | "},{"info":"02 suítes | "},{"info":"02 vagas | "},{"info":"0214m2"}]</t>
  </si>
  <si>
    <t>[{"info":"04 quartos | "},{"info":"02 suítes | "},{"info":"02 vagas | "},{"info":"0202m2"}]</t>
  </si>
  <si>
    <t>[{"info":"03 quartos | "},{"info":"01 suíte | "},{"info":"03 vagas | "},{"info":"0137m2"}]</t>
  </si>
  <si>
    <t>[{"info":"03 quartos | "},{"info":"03 suítes | "},{"info":"02 vagas | "},{"info":"0138m2"}]</t>
  </si>
  <si>
    <t>[{"info":"03 quartos | "},{"info":"03 suítes | "},{"info":"02 vagas | "},{"info":"0220m2"}]</t>
  </si>
  <si>
    <t>[{"info":"03 quartos | "},{"info":"03 suítes | "},{"info":"03 vagas | "},{"info":"0126m2"}]</t>
  </si>
  <si>
    <t>[{"info":"03 quartos | "},{"info":"01 suíte | "},{"info":"02 vagas | "},{"info":"0216m2"}]</t>
  </si>
  <si>
    <t>[{"info":"03 quartos | "},{"info":"01 suíte | "},{"info":"02 vagas | "},{"info":"0220m2"}]</t>
  </si>
  <si>
    <t>[{"info":"04 quartos | "},{"info":"02 suítes | "},{"info":"02 vagas | "},{"info":"0157m2"}]</t>
  </si>
  <si>
    <t>[{"info":"04 quartos | "},{"info":"02 suítes | "},{"info":"03 vagas | "},{"info":"0166m2"}]</t>
  </si>
  <si>
    <t>[{"info":"03 quartos | "},{"info":"03 suítes | "},{"info":"03 vagas | "},{"info":"0127m2"}]</t>
  </si>
  <si>
    <t>[{"info":"03 quartos | "},{"info":"03 suítes | "},{"info":"02 vagas | "},{"info":"0132m2"}]</t>
  </si>
  <si>
    <t>[{"info":"03 quartos | "},{"info":"03 suítes | "},{"info":"03 vagas | "},{"info":"0105m2"}]</t>
  </si>
  <si>
    <t>[{"info":"03 quartos | "},{"info":"03 suítes | "},{"info":"03 vagas | "},{"info":"0110m2"}]</t>
  </si>
  <si>
    <t>[{"info":"03 quartos | "},{"info":"03 suítes | "},{"info":"02 vagas | "},{"info":"0163m2"}]</t>
  </si>
  <si>
    <t>[{"info":"03 quartos | "},{"info":"01 suíte | "},{"info":"03 vagas | "},{"info":"0172m2"}]</t>
  </si>
  <si>
    <t>[{"info":"03 quartos | "},{"info":"03 suítes | "},{"info":"03 vagas | "},{"info":"0145m2"}]</t>
  </si>
  <si>
    <t>[{"info":"04 quartos | "},{"info":"02 suítes | "},{"info":"02 vagas | "},{"info":"0122m2"}]</t>
  </si>
  <si>
    <t>[{"info":"03 quartos | "},{"info":"01 suíte | "},{"info":"01 vaga | "},{"info":"0184m2"}]</t>
  </si>
  <si>
    <t>[{"info":"03 quartos | "},{"info":"01 suíte | "},{"info":"0285m2"}]</t>
  </si>
  <si>
    <t>[{"info":"03 quartos | "},{"info":"01 suíte | "},{"info":"03 vagas | "},{"info":"0175m2"}]</t>
  </si>
  <si>
    <t>[{"info":"04 quartos | "},{"info":"03 suítes | "},{"info":"03 vagas | "},{"info":"0156m2"}]</t>
  </si>
  <si>
    <t>[{"info":"03 quartos | "},{"info":"01 suíte | "},{"info":"02 vagas | "},{"info":"0200m2"}]</t>
  </si>
  <si>
    <t>[{"info":"03 quartos | "},{"info":"01 suíte | "},{"info":"02 vagas | "},{"info":"0153m2"}]</t>
  </si>
  <si>
    <t>[{"info":"04 quartos | "},{"info":"02 suítes | "},{"info":"02 vagas | "},{"info":"0230m2"}]</t>
  </si>
  <si>
    <t>[{"info":"04 quartos | "},{"info":"01 suíte | "},{"info":"02 vagas | "},{"info":"0132m2"}]</t>
  </si>
  <si>
    <t>[{"info":"04 quartos | "},{"info":"03 suítes | "},{"info":"03 vagas | "},{"info":"0145m2"}]</t>
  </si>
  <si>
    <t>[{"info":"03 quartos | "},{"info":"03 suítes | "},{"info":"02 vagas | "},{"info":"0160m2"}]</t>
  </si>
  <si>
    <t>[{"info":"03 quartos | "},{"info":"02 suítes | "},{"info":"02 vagas | "},{"info":"0134m2"}]</t>
  </si>
  <si>
    <t>[{"info":"03 quartos | "},{"info":"01 suíte | "},{"info":"03 vagas | "},{"info":"0235m2"}]</t>
  </si>
  <si>
    <t>[{"info":"03 quartos | "},{"info":"0128m2"}]</t>
  </si>
  <si>
    <t>[{"info":"03 quartos | "},{"info":"03 suítes | "},{"info":"03 vagas | "},{"info":"0132m2"}]</t>
  </si>
  <si>
    <t>[{"info":"04 quartos | "},{"info":"03 suítes | "},{"info":"03 vagas | "},{"info":"0157m2"}]</t>
  </si>
  <si>
    <t>[{"info":"03 quartos | "},{"info":"03 suítes | "},{"info":"0155m2"}]</t>
  </si>
  <si>
    <t>[{"info":"04 quartos | "},{"info":"02 suítes | "},{"info":"02 vagas | "},{"info":"0216m2"}]</t>
  </si>
  <si>
    <t>[{"info":"05 quartos | "},{"info":"04 suítes | "},{"info":"05 vagas | "},{"info":"0180m2"}]</t>
  </si>
  <si>
    <t>[{"info":"03 quartos | "},{"info":"01 suíte | "},{"info":"03 vagas | "},{"info":"0225m2"}]</t>
  </si>
  <si>
    <t>[{"info":"03 quartos | "},{"info":"03 suítes | "},{"info":"03 vagas | "},{"info":"0155m2"}]</t>
  </si>
  <si>
    <t>[{"info":"03 quartos | "},{"info":"02 suítes | "},{"info":"02 vagas | "},{"info":"0128m2"}]</t>
  </si>
  <si>
    <t>[{"info":"03 quartos | "},{"info":"02 suítes | "},{"info":"02 vagas | "},{"info":"0230m2"}]</t>
  </si>
  <si>
    <t>[{"info":"03 quartos | "},{"info":"01 suíte | "},{"info":"03 vagas | "},{"info":"0230m2"}]</t>
  </si>
  <si>
    <t>[{"info":"03 quartos | "},{"info":"01 suíte | "},{"info":"03 vagas | "},{"info":"0177m2"}]</t>
  </si>
  <si>
    <t>[{"info":"02 quartos | "},{"info":"01 suíte | "},{"info":"03 vagas | "},{"info":"0177m2"}]</t>
  </si>
  <si>
    <t>[{"info":"03 quartos | "},{"info":"03 suítes | "},{"info":"02 vagas | "},{"info":"0155m2"}]</t>
  </si>
  <si>
    <t>[{"info":"04 quartos | "},{"info":"04 suítes | "},{"info":"03 vagas | "},{"info":"0157m2"}]</t>
  </si>
  <si>
    <t>[{"info":"03 quartos | "},{"info":"01 suíte | "},{"info":"03 vagas | "},{"info":"0189m2"}]</t>
  </si>
  <si>
    <t>[{"info":"04 quartos | "},{"info":"03 suítes | "},{"info":"03 vagas | "},{"info":"0160m2"}]</t>
  </si>
  <si>
    <t>[{"info":"03 quartos | "},{"info":"01 suíte | "},{"info":"03 vagas | "},{"info":"0184m2"}]</t>
  </si>
  <si>
    <t>[{"info":"03 quartos | "},{"info":"03 suítes | "},{"info":"03 vagas | "},{"info":"0200m2"}]</t>
  </si>
  <si>
    <t>[{"info":"04 quartos | "},{"info":"02 suítes | "},{"info":"03 vagas | "},{"info":"0155m2"}]</t>
  </si>
  <si>
    <t>[{"info":"03 quartos | "},{"info":"01 suíte | "},{"info":"03 vagas | "},{"info":"0157m2"}]</t>
  </si>
  <si>
    <t>[{"info":"04 quartos | "},{"info":"01 suíte | "},{"info":"03 vagas | "},{"info":"0190m2"}]</t>
  </si>
  <si>
    <t>[{"info":"04 quartos | "},{"info":"03 vagas | "},{"info":"0184m2"}]</t>
  </si>
  <si>
    <t>[{"info":"03 quartos | "},{"info":"01 suíte | "},{"info":"03 vagas | "},{"info":"0190m2"}]</t>
  </si>
  <si>
    <t>[{"info":"03 quartos | "},{"info":"03 suítes | "},{"info":"02 vagas | "},{"info":"0145m2"}]</t>
  </si>
  <si>
    <t>[{"info":"02 quartos | "},{"info":"0164m2"}]</t>
  </si>
  <si>
    <t>[{"info":"03 quartos | "},{"info":"01 suíte | "},{"info":"02 vagas | "},{"info":"0218m2"}]</t>
  </si>
  <si>
    <t>[{"info":"03 quartos | "},{"info":"02 suítes | "},{"info":"03 vagas | "},{"info":"0147m2"}]</t>
  </si>
  <si>
    <t>[{"info":"04 quartos | "},{"info":"01 suíte | "},{"info":"02 vagas | "},{"info":"0187m2"}]</t>
  </si>
  <si>
    <t>[{"info":"04 quartos | "},{"info":"04 suítes | "},{"info":"05 vagas | "},{"info":"0230m2"}]</t>
  </si>
  <si>
    <t>[{"info":"03 quartos | "},{"info":"0163m2"}]</t>
  </si>
  <si>
    <t>[{"info":"04 quartos | "},{"info":"01 suíte | "},{"info":"03 vagas | "},{"info":"0189m2"}]</t>
  </si>
  <si>
    <t>[{"info":"03 quartos | "},{"info":"01 suíte | "},{"info":"03 vagas | "},{"info":"0188m2"}]</t>
  </si>
  <si>
    <t>[{"info":"04 quartos | "},{"info":"01 suíte | "},{"info":"03 vagas | "},{"info":"0285m2"}]</t>
  </si>
  <si>
    <t>[{"info":"03 quartos | "},{"info":"03 suítes | "},{"info":"03 vagas | "},{"info":"0156m2"}]</t>
  </si>
  <si>
    <t>[{"info":"04 quartos | "},{"info":"04 suítes | "},{"info":"03 vagas | "},{"info":"0151m2"}]</t>
  </si>
  <si>
    <t>[{"info":"04 quartos | "},{"info":"03 suítes | "},{"info":"03 vagas | "},{"info":"0242m2"}]</t>
  </si>
  <si>
    <t>[{"info":"03 quartos | "},{"info":"03 suítes | "},{"info":"03 vagas | "},{"info":"0166m2"}]</t>
  </si>
  <si>
    <t>[{"info":"03 quartos | "},{"info":"01 suíte | "},{"info":"02 vagas | "},{"info":"0250m2"}]</t>
  </si>
  <si>
    <t>[{"info":"03 quartos | "},{"info":"03 suítes | "},{"info":"03 vagas | "},{"info":"0164m2"}]</t>
  </si>
  <si>
    <t>[{"info":"03 quartos | "},{"info":"03 suítes | "},{"info":"02 vagas | "},{"info":"0240m2"}]</t>
  </si>
  <si>
    <t>[{"info":"04 quartos | "},{"info":"04 suítes | "},{"info":"03 vagas | "},{"info":"0216m2"}]</t>
  </si>
  <si>
    <t>[{"info":"03 quartos | "},{"info":"01 suíte | "},{"info":"03 vagas | "},{"info":"0163m2"}]</t>
  </si>
  <si>
    <t>[{"info":"03 quartos | "},{"info":"03 suítes | "},{"info":"03 vagas | "},{"info":"0158m2"}]</t>
  </si>
  <si>
    <t>[{"info":"03 quartos | "},{"info":"03 suítes | "},{"info":"04 vagas | "},{"info":"0155m2"}]</t>
  </si>
  <si>
    <t>[{"info":"03 quartos | "},{"info":"03 suítes | "},{"info":"03 vagas | "},{"info":"0157m2"}]</t>
  </si>
  <si>
    <t>[{"info":"03 quartos | "},{"info":"03 suítes | "},{"info":"02 vagas | "},{"info":"0216m2"}]</t>
  </si>
  <si>
    <t>[{"info":"03 quartos | "},{"info":"03 suítes | "},{"info":"03 vagas | "},{"info":"0189m2"}]</t>
  </si>
  <si>
    <t>[{"info":"03 quartos | "},{"info":"02 suítes | "},{"info":"03 vagas | "},{"info":"0230m2"}]</t>
  </si>
  <si>
    <t>[{"info":"03 quartos | "},{"info":"01 suíte | "},{"info":"03 vagas | "},{"info":"0250m2"}]</t>
  </si>
  <si>
    <t>[{"info":"03 quartos | "},{"info":"01 suíte | "},{"info":"03 vagas | "},{"info":"0187m2"}]</t>
  </si>
  <si>
    <t>[{"info":"03 quartos | "},{"info":"02 vagas | "},{"info":"0163m2"}]</t>
  </si>
  <si>
    <t>[{"info":"04 quartos | "},{"info":"04 suítes | "},{"info":"03 vagas | "},{"info":"0189m2"}]</t>
  </si>
  <si>
    <t>[{"info":"04 quartos | "},{"info":"02 suítes | "},{"info":"03 vagas | "},{"info":"0164m2"}]</t>
  </si>
  <si>
    <t>[{"info":"04 quartos | "},{"info":"04 suítes | "},{"info":"05 vagas | "},{"info":"0157m2"}]</t>
  </si>
  <si>
    <t>[{"info":"04 quartos | "},{"info":"03 suítes | "},{"info":"04 vagas | "},{"info":"0198m2"}]</t>
  </si>
  <si>
    <t>[{"info":"04 quartos | "},{"info":"02 suítes | "},{"info":"03 vagas | "},{"info":"0145m2"}]</t>
  </si>
  <si>
    <t>[{"info":"04 quartos | "},{"info":"04 suítes | "},{"info":"03 vagas | "},{"info":"0168m2"}]</t>
  </si>
  <si>
    <t>[{"info":"03 quartos | "},{"info":"03 suítes | "},{"info":"04 vagas | "},{"info":"0190m2"}]</t>
  </si>
  <si>
    <t>[{"info":"02 quartos | "},{"info":"02 suítes | "},{"info":"04 vagas | "},{"info":"0240m2"}]</t>
  </si>
  <si>
    <t>[{"info":"04 quartos | "},{"info":"02 suítes | "},{"info":"04 vagas | "},{"info":"0198m2"}]</t>
  </si>
  <si>
    <t>[{"info":"05 quartos | "},{"info":"03 suítes | "},{"info":"04 vagas | "},{"info":"0246m2"}]</t>
  </si>
  <si>
    <t>[{"info":"04 quartos | "},{"info":"03 suítes | "},{"info":"04 vagas | "},{"info":"0246m2"}]</t>
  </si>
  <si>
    <t>[{"info":"03 quartos | "},{"info":"03 suítes | "},{"info":"03 vagas | "},{"info":"0220m2"}]</t>
  </si>
  <si>
    <t>[{"info":"02 quartos | "},{"info":"02 suítes | "},{"info":"04 vagas | "},{"info":"0234m2"}]</t>
  </si>
  <si>
    <t>[{"info":"02 quartos | "},{"info":"02 suítes | "},{"info":"04 vagas | "},{"info":"0212m2"}]</t>
  </si>
  <si>
    <t>[{"info":"03 quartos | "},{"info":"03 suítes | "},{"info":"02 vagas | "},{"info":"0300m2"}]</t>
  </si>
  <si>
    <t>[{"info":"03 quartos | "},{"info":"03 suítes | "},{"info":"0163m2"}]</t>
  </si>
  <si>
    <t>[{"info":"04 quartos | "},{"info":"04 suítes | "},{"info":"04 vagas | "},{"info":"0246m2"}]</t>
  </si>
  <si>
    <t>[{"info":"03 quartos | "},{"info":"03 suítes | "},{"info":"03 vagas | "},{"info":"0211m2"}]</t>
  </si>
  <si>
    <t>[{"info":"04 quartos | "},{"info":"04 suítes | "},{"info":"02 vagas | "},{"info":"0360m2"}]</t>
  </si>
  <si>
    <t>[{"info":"04 quartos | "},{"info":"04 suítes | "},{"info":"03 vagas | "},{"info":"0282m2"}]</t>
  </si>
  <si>
    <t>[{"info":"03 quartos | "},{"info":"03 suítes | "},{"info":"04 vagas | "},{"info":"0198m2"}]</t>
  </si>
  <si>
    <t>[{"info":"04 quartos | "},{"info":"04 suítes | "},{"info":"03 vagas | "},{"info":"0238m2"}]</t>
  </si>
  <si>
    <t>[{"info":"04 quartos | "},{"info":"04 suítes | "},{"info":"03 vagas | "},{"info":"0280m2"}]</t>
  </si>
  <si>
    <t>[{"info":"04 quartos | "},{"info":"0289m2"}]</t>
  </si>
  <si>
    <t>[{"info":"04 quartos | "},{"info":"04 suítes | "},{"info":"05 vagas | "},{"info":"0360m2"}]</t>
  </si>
  <si>
    <t>[{"info":"03 quartos | "},{"info":"03 suítes | "},{"info":"03 vagas | "},{"info":"0246m2"}]</t>
  </si>
  <si>
    <t>[{"info":"04 quartos | "},{"info":"04 suítes | "},{"info":"04 vagas | "},{"info":"0240m2"}]</t>
  </si>
  <si>
    <t>[{"info":"04 quartos | "},{"info":"04 suítes | "},{"info":"04 vagas | "},{"info":"0239m2"}]</t>
  </si>
  <si>
    <t>[{"info":"03 quartos | "},{"info":"03 suítes | "},{"info":"03 vagas | "},{"info":"0168m2"}]</t>
  </si>
  <si>
    <t>[{"info":"03 quartos | "},{"info":"03 suítes | "},{"info":"03 vagas | "},{"info":"0282m2"}]</t>
  </si>
  <si>
    <t>[{"info":"04 quartos | "},{"info":"01 suíte | "},{"info":"03 vagas | "},{"info":"0246m2"}]</t>
  </si>
  <si>
    <t>[{"info":"03 quartos | "},{"info":"03 suítes | "},{"info":"07 vagas | "},{"info":"0357m2"}]</t>
  </si>
  <si>
    <t>[{"info":"03 quartos | "},{"info":"01 suíte | "},{"info":"05 vagas | "},{"info":"0360m2"}]</t>
  </si>
  <si>
    <t>[{"info":"04 quartos | "},{"info":"01 suíte | "},{"info":"05 vagas | "},{"info":"0358m2"}]</t>
  </si>
  <si>
    <t>[{"info":"04 quartos | "},{"info":"04 suítes | "},{"info":"05 vagas | "},{"info":"0320m2"}]</t>
  </si>
  <si>
    <t>[{"info":"05 quartos | "},{"info":"05 suítes | "},{"info":"04 vagas | "},{"info":"0270m2"}]</t>
  </si>
  <si>
    <t>[{"info":"04 quartos | "},{"info":"05 vagas | "},{"info":"0570m2"}]</t>
  </si>
  <si>
    <t>[{"info":"04 quartos | "},{"info":"04 suítes | "},{"info":"05 vagas | "},{"info":"0357m2"}]</t>
  </si>
  <si>
    <t>[{"info":"03 quartos | "},{"info":"02 suítes | "},{"info":"05 vagas | "},{"info":"0304m2"}]</t>
  </si>
  <si>
    <t>[{"info":"04 quartos | "},{"info":"04 suítes | "},{"info":"03 vagas | "},{"info":"0314m2"}]</t>
  </si>
  <si>
    <t>[{"info":"04 quartos | "},{"info":"04 suítes | "},{"info":"04 vagas | "},{"info":"0220m2"}]</t>
  </si>
  <si>
    <t>[{"info":"05 quartos | "},{"info":"05 suítes | "},{"info":"05 vagas | "},{"info":"0346m2"}]</t>
  </si>
  <si>
    <t>[{"info":"03 quartos | "},{"info":"03 suítes | "},{"info":"0360m2"}]</t>
  </si>
  <si>
    <t>[{"info":"03 quartos | "},{"info":"01 suíte | "},{"info":"02 vagas | "},{"info":"0400m2"}]</t>
  </si>
  <si>
    <t>[{"info":"03 quartos | "},{"info":"01 suíte | "},{"info":"02 vagas | "},{"info":"0235 075m2"}]</t>
  </si>
  <si>
    <t>R$/M2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</si>
</sst>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R$&quot;\ #,##0;[Red]\-&quot;R$&quot;\ #,##0"/>
    <numFmt numFmtId="164" formatCode="0.0"/>
    <numFmt numFmtId="166" formatCode="&quot;R$&quot;\ #,##0.0;[Red]\-&quot;R$&quot;\ 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6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33" borderId="0" xfId="0" applyFill="1"/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3"/>
  <sheetViews>
    <sheetView tabSelected="1" topLeftCell="A2305" workbookViewId="0">
      <selection activeCell="I7" sqref="I7"/>
    </sheetView>
  </sheetViews>
  <sheetFormatPr defaultRowHeight="15" x14ac:dyDescent="0.25"/>
  <cols>
    <col min="2" max="2" width="12.140625" bestFit="1" customWidth="1"/>
    <col min="3" max="3" width="35.42578125" bestFit="1" customWidth="1"/>
    <col min="4" max="4" width="62.42578125" bestFit="1" customWidth="1"/>
    <col min="5" max="5" width="29.85546875" bestFit="1" customWidth="1"/>
    <col min="6" max="6" width="82.5703125" hidden="1" customWidth="1"/>
    <col min="7" max="7" width="9.140625" style="2" bestFit="1" customWidth="1"/>
    <col min="8" max="8" width="12.42578125" style="2" bestFit="1" customWidth="1"/>
    <col min="9" max="9" width="9.140625" style="2"/>
    <col min="10" max="10" width="9.140625" style="3"/>
    <col min="11" max="11" width="9.7109375" bestFit="1" customWidth="1"/>
  </cols>
  <sheetData>
    <row r="1" spans="1:11" x14ac:dyDescent="0.25">
      <c r="A1" t="s">
        <v>430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431</v>
      </c>
      <c r="I1" s="2" t="s">
        <v>432</v>
      </c>
      <c r="J1" s="3" t="s">
        <v>433</v>
      </c>
      <c r="K1" s="2" t="s">
        <v>1095</v>
      </c>
    </row>
    <row r="2" spans="1:11" x14ac:dyDescent="0.25">
      <c r="A2">
        <v>269</v>
      </c>
      <c r="B2" s="1">
        <v>220000</v>
      </c>
      <c r="C2" t="s">
        <v>122</v>
      </c>
      <c r="E2" t="s">
        <v>8</v>
      </c>
      <c r="F2" t="s">
        <v>489</v>
      </c>
      <c r="G2" s="2">
        <f>VALUE(MID($F2,SEARCH("quarto",$F2)-2,2))</f>
        <v>2</v>
      </c>
      <c r="H2" s="2">
        <f>VALUE(IF(ISERR(MID($F2,SEARCH("suíte",$F2)-2,2)),0,MID($F2,SEARCH("suíte",$F2)-2,2)))</f>
        <v>2</v>
      </c>
      <c r="I2" s="2">
        <f>VALUE(IF(ISERR(MID($F2,SEARCH("vaga",$F2)-2,2)),0,MID($F2,SEARCH("vaga",$F2)-2,2)))</f>
        <v>1</v>
      </c>
      <c r="J2" s="3">
        <f>VALUE(IF(ISERR(MID($F2,SEARCH("m2",$F2)-2,2)),0,MID($F2,SEARCH("m2",$F2)-3,3)))</f>
        <v>600</v>
      </c>
      <c r="K2" s="5">
        <f>B2/J2</f>
        <v>366.66666666666669</v>
      </c>
    </row>
    <row r="3" spans="1:11" x14ac:dyDescent="0.25">
      <c r="A3">
        <v>1076</v>
      </c>
      <c r="B3" s="1">
        <v>350000</v>
      </c>
      <c r="C3" t="s">
        <v>51</v>
      </c>
      <c r="D3" t="s">
        <v>22</v>
      </c>
      <c r="E3" t="s">
        <v>8</v>
      </c>
      <c r="F3" t="s">
        <v>656</v>
      </c>
      <c r="G3" s="2">
        <f>VALUE(MID($F3,SEARCH("quarto",$F3)-2,2))</f>
        <v>3</v>
      </c>
      <c r="H3" s="2">
        <f>VALUE(IF(ISERR(MID($F3,SEARCH("suíte",$F3)-2,2)),0,MID($F3,SEARCH("suíte",$F3)-2,2)))</f>
        <v>1</v>
      </c>
      <c r="I3" s="2">
        <f>VALUE(IF(ISERR(MID($F3,SEARCH("vaga",$F3)-2,2)),0,MID($F3,SEARCH("vaga",$F3)-2,2)))</f>
        <v>0</v>
      </c>
      <c r="J3" s="3">
        <f>VALUE(IF(ISERR(MID($F3,SEARCH("m2",$F3)-2,2)),0,MID($F3,SEARCH("m2",$F3)-3,3)))</f>
        <v>171</v>
      </c>
      <c r="K3" s="5">
        <f>B3/J3</f>
        <v>2046.7836257309941</v>
      </c>
    </row>
    <row r="4" spans="1:11" x14ac:dyDescent="0.25">
      <c r="A4">
        <v>1410</v>
      </c>
      <c r="B4" s="1">
        <v>425000</v>
      </c>
      <c r="C4" t="s">
        <v>51</v>
      </c>
      <c r="D4" t="s">
        <v>281</v>
      </c>
      <c r="E4" t="s">
        <v>8</v>
      </c>
      <c r="F4" t="s">
        <v>746</v>
      </c>
      <c r="G4" s="2">
        <f>VALUE(MID($F4,SEARCH("quarto",$F4)-2,2))</f>
        <v>3</v>
      </c>
      <c r="H4" s="2">
        <f>VALUE(IF(ISERR(MID($F4,SEARCH("suíte",$F4)-2,2)),0,MID($F4,SEARCH("suíte",$F4)-2,2)))</f>
        <v>0</v>
      </c>
      <c r="I4" s="2">
        <f>VALUE(IF(ISERR(MID($F4,SEARCH("vaga",$F4)-2,2)),0,MID($F4,SEARCH("vaga",$F4)-2,2)))</f>
        <v>0</v>
      </c>
      <c r="J4" s="3">
        <f>VALUE(IF(ISERR(MID($F4,SEARCH("m2",$F4)-2,2)),0,MID($F4,SEARCH("m2",$F4)-3,3)))</f>
        <v>186</v>
      </c>
      <c r="K4" s="5">
        <f>B4/J4</f>
        <v>2284.9462365591398</v>
      </c>
    </row>
    <row r="5" spans="1:11" x14ac:dyDescent="0.25">
      <c r="A5">
        <v>1021</v>
      </c>
      <c r="B5" s="1">
        <v>340000</v>
      </c>
      <c r="C5" t="s">
        <v>115</v>
      </c>
      <c r="E5" t="s">
        <v>8</v>
      </c>
      <c r="F5" t="s">
        <v>642</v>
      </c>
      <c r="G5" s="2">
        <f>VALUE(MID($F5,SEARCH("quarto",$F5)-2,2))</f>
        <v>2</v>
      </c>
      <c r="H5" s="2">
        <f>VALUE(IF(ISERR(MID($F5,SEARCH("suíte",$F5)-2,2)),0,MID($F5,SEARCH("suíte",$F5)-2,2)))</f>
        <v>1</v>
      </c>
      <c r="I5" s="2">
        <f>VALUE(IF(ISERR(MID($F5,SEARCH("vaga",$F5)-2,2)),0,MID($F5,SEARCH("vaga",$F5)-2,2)))</f>
        <v>2</v>
      </c>
      <c r="J5" s="3">
        <f>VALUE(IF(ISERR(MID($F5,SEARCH("m2",$F5)-2,2)),0,MID($F5,SEARCH("m2",$F5)-3,3)))</f>
        <v>143</v>
      </c>
      <c r="K5" s="5">
        <f>B5/J5</f>
        <v>2377.6223776223778</v>
      </c>
    </row>
    <row r="6" spans="1:11" x14ac:dyDescent="0.25">
      <c r="A6">
        <v>1057</v>
      </c>
      <c r="B6" s="1">
        <v>349000</v>
      </c>
      <c r="C6" t="s">
        <v>34</v>
      </c>
      <c r="D6" t="s">
        <v>22</v>
      </c>
      <c r="E6" t="s">
        <v>8</v>
      </c>
      <c r="F6" t="s">
        <v>652</v>
      </c>
      <c r="G6" s="2">
        <f>VALUE(MID($F6,SEARCH("quarto",$F6)-2,2))</f>
        <v>3</v>
      </c>
      <c r="H6" s="2">
        <f>VALUE(IF(ISERR(MID($F6,SEARCH("suíte",$F6)-2,2)),0,MID($F6,SEARCH("suíte",$F6)-2,2)))</f>
        <v>0</v>
      </c>
      <c r="I6" s="2">
        <f>VALUE(IF(ISERR(MID($F6,SEARCH("vaga",$F6)-2,2)),0,MID($F6,SEARCH("vaga",$F6)-2,2)))</f>
        <v>2</v>
      </c>
      <c r="J6" s="3">
        <f>VALUE(IF(ISERR(MID($F6,SEARCH("m2",$F6)-2,2)),0,MID($F6,SEARCH("m2",$F6)-3,3)))</f>
        <v>140</v>
      </c>
      <c r="K6" s="5">
        <f>B6/J6</f>
        <v>2492.8571428571427</v>
      </c>
    </row>
    <row r="7" spans="1:11" x14ac:dyDescent="0.25">
      <c r="A7">
        <v>1647</v>
      </c>
      <c r="B7" s="1">
        <v>500000</v>
      </c>
      <c r="C7" t="s">
        <v>48</v>
      </c>
      <c r="E7" t="s">
        <v>8</v>
      </c>
      <c r="F7" t="s">
        <v>798</v>
      </c>
      <c r="G7" s="2">
        <f>VALUE(MID($F7,SEARCH("quarto",$F7)-2,2))</f>
        <v>3</v>
      </c>
      <c r="H7" s="2">
        <f>VALUE(IF(ISERR(MID($F7,SEARCH("suíte",$F7)-2,2)),0,MID($F7,SEARCH("suíte",$F7)-2,2)))</f>
        <v>1</v>
      </c>
      <c r="I7" s="2">
        <f>VALUE(IF(ISERR(MID($F7,SEARCH("vaga",$F7)-2,2)),0,MID($F7,SEARCH("vaga",$F7)-2,2)))</f>
        <v>1</v>
      </c>
      <c r="J7" s="3">
        <f>VALUE(IF(ISERR(MID($F7,SEARCH("m2",$F7)-2,2)),0,MID($F7,SEARCH("m2",$F7)-3,3)))</f>
        <v>198</v>
      </c>
      <c r="K7" s="5">
        <f>B7/J7</f>
        <v>2525.2525252525252</v>
      </c>
    </row>
    <row r="8" spans="1:11" x14ac:dyDescent="0.25">
      <c r="A8">
        <v>1301</v>
      </c>
      <c r="B8" s="1">
        <v>395000</v>
      </c>
      <c r="C8" t="s">
        <v>144</v>
      </c>
      <c r="D8" t="s">
        <v>35</v>
      </c>
      <c r="E8" t="s">
        <v>8</v>
      </c>
      <c r="F8" t="s">
        <v>709</v>
      </c>
      <c r="G8" s="2">
        <f>VALUE(MID($F8,SEARCH("quarto",$F8)-2,2))</f>
        <v>3</v>
      </c>
      <c r="H8" s="2">
        <f>VALUE(IF(ISERR(MID($F8,SEARCH("suíte",$F8)-2,2)),0,MID($F8,SEARCH("suíte",$F8)-2,2)))</f>
        <v>1</v>
      </c>
      <c r="I8" s="2">
        <f>VALUE(IF(ISERR(MID($F8,SEARCH("vaga",$F8)-2,2)),0,MID($F8,SEARCH("vaga",$F8)-2,2)))</f>
        <v>2</v>
      </c>
      <c r="J8" s="3">
        <f>VALUE(IF(ISERR(MID($F8,SEARCH("m2",$F8)-2,2)),0,MID($F8,SEARCH("m2",$F8)-3,3)))</f>
        <v>156</v>
      </c>
      <c r="K8" s="5">
        <f>B8/J8</f>
        <v>2532.0512820512822</v>
      </c>
    </row>
    <row r="9" spans="1:11" x14ac:dyDescent="0.25">
      <c r="A9">
        <v>997</v>
      </c>
      <c r="B9" s="1">
        <v>330000</v>
      </c>
      <c r="C9" t="s">
        <v>115</v>
      </c>
      <c r="E9" t="s">
        <v>8</v>
      </c>
      <c r="F9" t="s">
        <v>635</v>
      </c>
      <c r="G9" s="2">
        <f>VALUE(MID($F9,SEARCH("quarto",$F9)-2,2))</f>
        <v>2</v>
      </c>
      <c r="H9" s="2">
        <f>VALUE(IF(ISERR(MID($F9,SEARCH("suíte",$F9)-2,2)),0,MID($F9,SEARCH("suíte",$F9)-2,2)))</f>
        <v>1</v>
      </c>
      <c r="I9" s="2">
        <f>VALUE(IF(ISERR(MID($F9,SEARCH("vaga",$F9)-2,2)),0,MID($F9,SEARCH("vaga",$F9)-2,2)))</f>
        <v>1</v>
      </c>
      <c r="J9" s="3">
        <f>VALUE(IF(ISERR(MID($F9,SEARCH("m2",$F9)-2,2)),0,MID($F9,SEARCH("m2",$F9)-3,3)))</f>
        <v>130</v>
      </c>
      <c r="K9" s="5">
        <f>B9/J9</f>
        <v>2538.4615384615386</v>
      </c>
    </row>
    <row r="10" spans="1:11" x14ac:dyDescent="0.25">
      <c r="A10">
        <v>854</v>
      </c>
      <c r="B10" s="1">
        <v>300000</v>
      </c>
      <c r="C10" t="s">
        <v>374</v>
      </c>
      <c r="D10" t="s">
        <v>21</v>
      </c>
      <c r="E10" t="s">
        <v>8</v>
      </c>
      <c r="F10" t="s">
        <v>595</v>
      </c>
      <c r="G10" s="2">
        <f>VALUE(MID($F10,SEARCH("quarto",$F10)-2,2))</f>
        <v>2</v>
      </c>
      <c r="H10" s="2">
        <f>VALUE(IF(ISERR(MID($F10,SEARCH("suíte",$F10)-2,2)),0,MID($F10,SEARCH("suíte",$F10)-2,2)))</f>
        <v>1</v>
      </c>
      <c r="I10" s="2">
        <f>VALUE(IF(ISERR(MID($F10,SEARCH("vaga",$F10)-2,2)),0,MID($F10,SEARCH("vaga",$F10)-2,2)))</f>
        <v>1</v>
      </c>
      <c r="J10" s="3">
        <f>VALUE(IF(ISERR(MID($F10,SEARCH("m2",$F10)-2,2)),0,MID($F10,SEARCH("m2",$F10)-3,3)))</f>
        <v>118</v>
      </c>
      <c r="K10" s="5">
        <f>B10/J10</f>
        <v>2542.3728813559323</v>
      </c>
    </row>
    <row r="11" spans="1:11" x14ac:dyDescent="0.25">
      <c r="A11">
        <v>937</v>
      </c>
      <c r="B11" s="1">
        <v>320000</v>
      </c>
      <c r="C11" t="s">
        <v>115</v>
      </c>
      <c r="D11" t="s">
        <v>22</v>
      </c>
      <c r="E11" t="s">
        <v>8</v>
      </c>
      <c r="F11" t="s">
        <v>620</v>
      </c>
      <c r="G11" s="2">
        <f>VALUE(MID($F11,SEARCH("quarto",$F11)-2,2))</f>
        <v>3</v>
      </c>
      <c r="H11" s="2">
        <f>VALUE(IF(ISERR(MID($F11,SEARCH("suíte",$F11)-2,2)),0,MID($F11,SEARCH("suíte",$F11)-2,2)))</f>
        <v>1</v>
      </c>
      <c r="I11" s="2">
        <f>VALUE(IF(ISERR(MID($F11,SEARCH("vaga",$F11)-2,2)),0,MID($F11,SEARCH("vaga",$F11)-2,2)))</f>
        <v>0</v>
      </c>
      <c r="J11" s="3">
        <f>VALUE(IF(ISERR(MID($F11,SEARCH("m2",$F11)-2,2)),0,MID($F11,SEARCH("m2",$F11)-3,3)))</f>
        <v>124</v>
      </c>
      <c r="K11" s="5">
        <f>B11/J11</f>
        <v>2580.6451612903224</v>
      </c>
    </row>
    <row r="12" spans="1:11" x14ac:dyDescent="0.25">
      <c r="A12">
        <v>1502</v>
      </c>
      <c r="B12" s="1">
        <v>450000</v>
      </c>
      <c r="C12" t="s">
        <v>88</v>
      </c>
      <c r="E12" t="s">
        <v>8</v>
      </c>
      <c r="F12" t="s">
        <v>771</v>
      </c>
      <c r="G12" s="2">
        <f>VALUE(MID($F12,SEARCH("quarto",$F12)-2,2))</f>
        <v>3</v>
      </c>
      <c r="H12" s="2">
        <f>VALUE(IF(ISERR(MID($F12,SEARCH("suíte",$F12)-2,2)),0,MID($F12,SEARCH("suíte",$F12)-2,2)))</f>
        <v>1</v>
      </c>
      <c r="I12" s="2">
        <f>VALUE(IF(ISERR(MID($F12,SEARCH("vaga",$F12)-2,2)),0,MID($F12,SEARCH("vaga",$F12)-2,2)))</f>
        <v>2</v>
      </c>
      <c r="J12" s="3">
        <f>VALUE(IF(ISERR(MID($F12,SEARCH("m2",$F12)-2,2)),0,MID($F12,SEARCH("m2",$F12)-3,3)))</f>
        <v>174</v>
      </c>
      <c r="K12" s="5">
        <f>B12/J12</f>
        <v>2586.2068965517242</v>
      </c>
    </row>
    <row r="13" spans="1:11" x14ac:dyDescent="0.25">
      <c r="A13">
        <v>674</v>
      </c>
      <c r="B13" s="1">
        <v>270000</v>
      </c>
      <c r="C13" t="s">
        <v>51</v>
      </c>
      <c r="D13" t="s">
        <v>22</v>
      </c>
      <c r="E13" t="s">
        <v>8</v>
      </c>
      <c r="F13" t="s">
        <v>548</v>
      </c>
      <c r="G13" s="2">
        <f>VALUE(MID($F13,SEARCH("quarto",$F13)-2,2))</f>
        <v>2</v>
      </c>
      <c r="H13" s="2">
        <f>VALUE(IF(ISERR(MID($F13,SEARCH("suíte",$F13)-2,2)),0,MID($F13,SEARCH("suíte",$F13)-2,2)))</f>
        <v>0</v>
      </c>
      <c r="I13" s="2">
        <f>VALUE(IF(ISERR(MID($F13,SEARCH("vaga",$F13)-2,2)),0,MID($F13,SEARCH("vaga",$F13)-2,2)))</f>
        <v>0</v>
      </c>
      <c r="J13" s="3">
        <f>VALUE(IF(ISERR(MID($F13,SEARCH("m2",$F13)-2,2)),0,MID($F13,SEARCH("m2",$F13)-3,3)))</f>
        <v>104</v>
      </c>
      <c r="K13" s="5">
        <f>B13/J13</f>
        <v>2596.1538461538462</v>
      </c>
    </row>
    <row r="14" spans="1:11" x14ac:dyDescent="0.25">
      <c r="A14">
        <v>2</v>
      </c>
      <c r="B14" s="1">
        <v>128000</v>
      </c>
      <c r="C14" t="s">
        <v>92</v>
      </c>
      <c r="D14" t="s">
        <v>406</v>
      </c>
      <c r="E14" t="s">
        <v>8</v>
      </c>
      <c r="F14" t="s">
        <v>435</v>
      </c>
      <c r="G14" s="2">
        <f>VALUE(MID($F14,SEARCH("quarto",$F14)-2,2))</f>
        <v>2</v>
      </c>
      <c r="H14" s="2">
        <f>VALUE(IF(ISERR(MID($F14,SEARCH("suíte",$F14)-2,2)),0,MID($F14,SEARCH("suíte",$F14)-2,2)))</f>
        <v>0</v>
      </c>
      <c r="I14" s="2">
        <f>VALUE(IF(ISERR(MID($F14,SEARCH("vaga",$F14)-2,2)),0,MID($F14,SEARCH("vaga",$F14)-2,2)))</f>
        <v>1</v>
      </c>
      <c r="J14" s="3">
        <f>VALUE(IF(ISERR(MID($F14,SEARCH("m2",$F14)-2,2)),0,MID($F14,SEARCH("m2",$F14)-3,3)))</f>
        <v>49</v>
      </c>
      <c r="K14" s="5">
        <f>B14/J14</f>
        <v>2612.2448979591836</v>
      </c>
    </row>
    <row r="15" spans="1:11" x14ac:dyDescent="0.25">
      <c r="A15">
        <v>1401</v>
      </c>
      <c r="B15" s="1">
        <v>424000</v>
      </c>
      <c r="C15" t="s">
        <v>115</v>
      </c>
      <c r="E15" t="s">
        <v>8</v>
      </c>
      <c r="F15" t="s">
        <v>743</v>
      </c>
      <c r="G15" s="2">
        <f>VALUE(MID($F15,SEARCH("quarto",$F15)-2,2))</f>
        <v>3</v>
      </c>
      <c r="H15" s="2">
        <f>VALUE(IF(ISERR(MID($F15,SEARCH("suíte",$F15)-2,2)),0,MID($F15,SEARCH("suíte",$F15)-2,2)))</f>
        <v>0</v>
      </c>
      <c r="I15" s="2">
        <f>VALUE(IF(ISERR(MID($F15,SEARCH("vaga",$F15)-2,2)),0,MID($F15,SEARCH("vaga",$F15)-2,2)))</f>
        <v>2</v>
      </c>
      <c r="J15" s="3">
        <f>VALUE(IF(ISERR(MID($F15,SEARCH("m2",$F15)-2,2)),0,MID($F15,SEARCH("m2",$F15)-3,3)))</f>
        <v>162</v>
      </c>
      <c r="K15" s="5">
        <f>B15/J15</f>
        <v>2617.2839506172841</v>
      </c>
    </row>
    <row r="16" spans="1:11" x14ac:dyDescent="0.25">
      <c r="A16">
        <v>1</v>
      </c>
      <c r="B16" s="1">
        <v>110000</v>
      </c>
      <c r="C16" t="s">
        <v>92</v>
      </c>
      <c r="D16" t="s">
        <v>21</v>
      </c>
      <c r="E16" t="s">
        <v>8</v>
      </c>
      <c r="F16" t="s">
        <v>434</v>
      </c>
      <c r="G16" s="2">
        <f>VALUE(MID($F16,SEARCH("quarto",$F16)-2,2))</f>
        <v>2</v>
      </c>
      <c r="H16" s="2">
        <f>VALUE(IF(ISERR(MID($F16,SEARCH("suíte",$F16)-2,2)),0,MID($F16,SEARCH("suíte",$F16)-2,2)))</f>
        <v>0</v>
      </c>
      <c r="I16" s="2">
        <f>VALUE(IF(ISERR(MID($F16,SEARCH("vaga",$F16)-2,2)),0,MID($F16,SEARCH("vaga",$F16)-2,2)))</f>
        <v>1</v>
      </c>
      <c r="J16" s="3">
        <f>VALUE(IF(ISERR(MID($F16,SEARCH("m2",$F16)-2,2)),0,MID($F16,SEARCH("m2",$F16)-3,3)))</f>
        <v>42</v>
      </c>
      <c r="K16" s="5">
        <f>B16/J16</f>
        <v>2619.0476190476193</v>
      </c>
    </row>
    <row r="17" spans="1:11" x14ac:dyDescent="0.25">
      <c r="A17">
        <v>3</v>
      </c>
      <c r="B17" s="1">
        <v>132000</v>
      </c>
      <c r="C17" t="s">
        <v>92</v>
      </c>
      <c r="D17" t="s">
        <v>335</v>
      </c>
      <c r="E17" t="s">
        <v>8</v>
      </c>
      <c r="F17" t="s">
        <v>436</v>
      </c>
      <c r="G17" s="2">
        <f>VALUE(MID($F17,SEARCH("quarto",$F17)-2,2))</f>
        <v>2</v>
      </c>
      <c r="H17" s="2">
        <f>VALUE(IF(ISERR(MID($F17,SEARCH("suíte",$F17)-2,2)),0,MID($F17,SEARCH("suíte",$F17)-2,2)))</f>
        <v>0</v>
      </c>
      <c r="I17" s="2">
        <f>VALUE(IF(ISERR(MID($F17,SEARCH("vaga",$F17)-2,2)),0,MID($F17,SEARCH("vaga",$F17)-2,2)))</f>
        <v>1</v>
      </c>
      <c r="J17" s="3">
        <f>VALUE(IF(ISERR(MID($F17,SEARCH("m2",$F17)-2,2)),0,MID($F17,SEARCH("m2",$F17)-3,3)))</f>
        <v>50</v>
      </c>
      <c r="K17" s="5">
        <f>B17/J17</f>
        <v>2640</v>
      </c>
    </row>
    <row r="18" spans="1:11" x14ac:dyDescent="0.25">
      <c r="A18">
        <v>28</v>
      </c>
      <c r="B18" s="1">
        <v>185000</v>
      </c>
      <c r="C18" t="s">
        <v>67</v>
      </c>
      <c r="D18" t="s">
        <v>22</v>
      </c>
      <c r="E18" t="s">
        <v>8</v>
      </c>
      <c r="F18" t="s">
        <v>444</v>
      </c>
      <c r="G18" s="2">
        <f>VALUE(MID($F18,SEARCH("quarto",$F18)-2,2))</f>
        <v>3</v>
      </c>
      <c r="H18" s="2">
        <f>VALUE(IF(ISERR(MID($F18,SEARCH("suíte",$F18)-2,2)),0,MID($F18,SEARCH("suíte",$F18)-2,2)))</f>
        <v>1</v>
      </c>
      <c r="I18" s="2">
        <f>VALUE(IF(ISERR(MID($F18,SEARCH("vaga",$F18)-2,2)),0,MID($F18,SEARCH("vaga",$F18)-2,2)))</f>
        <v>1</v>
      </c>
      <c r="J18" s="3">
        <f>VALUE(IF(ISERR(MID($F18,SEARCH("m2",$F18)-2,2)),0,MID($F18,SEARCH("m2",$F18)-3,3)))</f>
        <v>69</v>
      </c>
      <c r="K18" s="5">
        <f>B18/J18</f>
        <v>2681.159420289855</v>
      </c>
    </row>
    <row r="19" spans="1:11" x14ac:dyDescent="0.25">
      <c r="A19">
        <v>1323</v>
      </c>
      <c r="B19" s="1">
        <v>400000</v>
      </c>
      <c r="C19" t="s">
        <v>51</v>
      </c>
      <c r="D19" t="s">
        <v>142</v>
      </c>
      <c r="E19" t="s">
        <v>8</v>
      </c>
      <c r="F19" t="s">
        <v>719</v>
      </c>
      <c r="G19" s="2">
        <f>VALUE(MID($F19,SEARCH("quarto",$F19)-2,2))</f>
        <v>3</v>
      </c>
      <c r="H19" s="2">
        <f>VALUE(IF(ISERR(MID($F19,SEARCH("suíte",$F19)-2,2)),0,MID($F19,SEARCH("suíte",$F19)-2,2)))</f>
        <v>0</v>
      </c>
      <c r="I19" s="2">
        <f>VALUE(IF(ISERR(MID($F19,SEARCH("vaga",$F19)-2,2)),0,MID($F19,SEARCH("vaga",$F19)-2,2)))</f>
        <v>1</v>
      </c>
      <c r="J19" s="3">
        <f>VALUE(IF(ISERR(MID($F19,SEARCH("m2",$F19)-2,2)),0,MID($F19,SEARCH("m2",$F19)-3,3)))</f>
        <v>149</v>
      </c>
      <c r="K19" s="5">
        <f>B19/J19</f>
        <v>2684.5637583892617</v>
      </c>
    </row>
    <row r="20" spans="1:11" x14ac:dyDescent="0.25">
      <c r="A20">
        <v>1435</v>
      </c>
      <c r="B20" s="1">
        <v>430000</v>
      </c>
      <c r="C20" t="s">
        <v>51</v>
      </c>
      <c r="D20" t="s">
        <v>22</v>
      </c>
      <c r="E20" t="s">
        <v>8</v>
      </c>
      <c r="F20" t="s">
        <v>752</v>
      </c>
      <c r="G20" s="2">
        <f>VALUE(MID($F20,SEARCH("quarto",$F20)-2,2))</f>
        <v>3</v>
      </c>
      <c r="H20" s="2">
        <f>VALUE(IF(ISERR(MID($F20,SEARCH("suíte",$F20)-2,2)),0,MID($F20,SEARCH("suíte",$F20)-2,2)))</f>
        <v>0</v>
      </c>
      <c r="I20" s="2">
        <f>VALUE(IF(ISERR(MID($F20,SEARCH("vaga",$F20)-2,2)),0,MID($F20,SEARCH("vaga",$F20)-2,2)))</f>
        <v>1</v>
      </c>
      <c r="J20" s="3">
        <f>VALUE(IF(ISERR(MID($F20,SEARCH("m2",$F20)-2,2)),0,MID($F20,SEARCH("m2",$F20)-3,3)))</f>
        <v>160</v>
      </c>
      <c r="K20" s="5">
        <f>B20/J20</f>
        <v>2687.5</v>
      </c>
    </row>
    <row r="21" spans="1:11" x14ac:dyDescent="0.25">
      <c r="A21">
        <v>58</v>
      </c>
      <c r="B21" s="1">
        <v>190000</v>
      </c>
      <c r="C21" t="s">
        <v>67</v>
      </c>
      <c r="D21" t="s">
        <v>68</v>
      </c>
      <c r="E21" t="s">
        <v>8</v>
      </c>
      <c r="F21" t="s">
        <v>452</v>
      </c>
      <c r="G21" s="2">
        <f>VALUE(MID($F21,SEARCH("quarto",$F21)-2,2))</f>
        <v>3</v>
      </c>
      <c r="H21" s="2">
        <f>VALUE(IF(ISERR(MID($F21,SEARCH("suíte",$F21)-2,2)),0,MID($F21,SEARCH("suíte",$F21)-2,2)))</f>
        <v>1</v>
      </c>
      <c r="I21" s="2">
        <f>VALUE(IF(ISERR(MID($F21,SEARCH("vaga",$F21)-2,2)),0,MID($F21,SEARCH("vaga",$F21)-2,2)))</f>
        <v>1</v>
      </c>
      <c r="J21" s="3">
        <f>VALUE(IF(ISERR(MID($F21,SEARCH("m2",$F21)-2,2)),0,MID($F21,SEARCH("m2",$F21)-3,3)))</f>
        <v>70</v>
      </c>
      <c r="K21" s="5">
        <f>B21/J21</f>
        <v>2714.2857142857142</v>
      </c>
    </row>
    <row r="22" spans="1:11" x14ac:dyDescent="0.25">
      <c r="A22">
        <v>1330</v>
      </c>
      <c r="B22" s="1">
        <v>400000</v>
      </c>
      <c r="C22" t="s">
        <v>51</v>
      </c>
      <c r="D22" t="s">
        <v>142</v>
      </c>
      <c r="E22" t="s">
        <v>8</v>
      </c>
      <c r="F22" t="s">
        <v>723</v>
      </c>
      <c r="G22" s="2">
        <f>VALUE(MID($F22,SEARCH("quarto",$F22)-2,2))</f>
        <v>3</v>
      </c>
      <c r="H22" s="2">
        <f>VALUE(IF(ISERR(MID($F22,SEARCH("suíte",$F22)-2,2)),0,MID($F22,SEARCH("suíte",$F22)-2,2)))</f>
        <v>0</v>
      </c>
      <c r="I22" s="2">
        <f>VALUE(IF(ISERR(MID($F22,SEARCH("vaga",$F22)-2,2)),0,MID($F22,SEARCH("vaga",$F22)-2,2)))</f>
        <v>1</v>
      </c>
      <c r="J22" s="3">
        <f>VALUE(IF(ISERR(MID($F22,SEARCH("m2",$F22)-2,2)),0,MID($F22,SEARCH("m2",$F22)-3,3)))</f>
        <v>147</v>
      </c>
      <c r="K22" s="5">
        <f>B22/J22</f>
        <v>2721.0884353741499</v>
      </c>
    </row>
    <row r="23" spans="1:11" x14ac:dyDescent="0.25">
      <c r="A23">
        <v>12</v>
      </c>
      <c r="B23" s="1">
        <v>175000</v>
      </c>
      <c r="C23" t="s">
        <v>87</v>
      </c>
      <c r="E23" t="s">
        <v>8</v>
      </c>
      <c r="F23" t="s">
        <v>441</v>
      </c>
      <c r="G23" s="2">
        <f>VALUE(MID($F23,SEARCH("quarto",$F23)-2,2))</f>
        <v>2</v>
      </c>
      <c r="H23" s="2">
        <f>VALUE(IF(ISERR(MID($F23,SEARCH("suíte",$F23)-2,2)),0,MID($F23,SEARCH("suíte",$F23)-2,2)))</f>
        <v>0</v>
      </c>
      <c r="I23" s="2">
        <f>VALUE(IF(ISERR(MID($F23,SEARCH("vaga",$F23)-2,2)),0,MID($F23,SEARCH("vaga",$F23)-2,2)))</f>
        <v>1</v>
      </c>
      <c r="J23" s="3">
        <f>VALUE(IF(ISERR(MID($F23,SEARCH("m2",$F23)-2,2)),0,MID($F23,SEARCH("m2",$F23)-3,3)))</f>
        <v>64</v>
      </c>
      <c r="K23" s="5">
        <f>B23/J23</f>
        <v>2734.375</v>
      </c>
    </row>
    <row r="24" spans="1:11" x14ac:dyDescent="0.25">
      <c r="A24">
        <v>94</v>
      </c>
      <c r="B24" s="1">
        <v>200000</v>
      </c>
      <c r="C24" t="s">
        <v>67</v>
      </c>
      <c r="D24" t="s">
        <v>68</v>
      </c>
      <c r="E24" t="s">
        <v>8</v>
      </c>
      <c r="F24" t="s">
        <v>458</v>
      </c>
      <c r="G24" s="2">
        <f>VALUE(MID($F24,SEARCH("quarto",$F24)-2,2))</f>
        <v>3</v>
      </c>
      <c r="H24" s="2">
        <f>VALUE(IF(ISERR(MID($F24,SEARCH("suíte",$F24)-2,2)),0,MID($F24,SEARCH("suíte",$F24)-2,2)))</f>
        <v>1</v>
      </c>
      <c r="I24" s="2">
        <f>VALUE(IF(ISERR(MID($F24,SEARCH("vaga",$F24)-2,2)),0,MID($F24,SEARCH("vaga",$F24)-2,2)))</f>
        <v>1</v>
      </c>
      <c r="J24" s="3">
        <f>VALUE(IF(ISERR(MID($F24,SEARCH("m2",$F24)-2,2)),0,MID($F24,SEARCH("m2",$F24)-3,3)))</f>
        <v>73</v>
      </c>
      <c r="K24" s="5">
        <f>B24/J24</f>
        <v>2739.7260273972602</v>
      </c>
    </row>
    <row r="25" spans="1:11" x14ac:dyDescent="0.25">
      <c r="A25">
        <v>1039</v>
      </c>
      <c r="B25" s="1">
        <v>340000</v>
      </c>
      <c r="C25" t="s">
        <v>42</v>
      </c>
      <c r="D25" t="s">
        <v>313</v>
      </c>
      <c r="E25" t="s">
        <v>8</v>
      </c>
      <c r="F25" t="s">
        <v>646</v>
      </c>
      <c r="G25" s="2">
        <f>VALUE(MID($F25,SEARCH("quarto",$F25)-2,2))</f>
        <v>3</v>
      </c>
      <c r="H25" s="2">
        <f>VALUE(IF(ISERR(MID($F25,SEARCH("suíte",$F25)-2,2)),0,MID($F25,SEARCH("suíte",$F25)-2,2)))</f>
        <v>1</v>
      </c>
      <c r="I25" s="2">
        <f>VALUE(IF(ISERR(MID($F25,SEARCH("vaga",$F25)-2,2)),0,MID($F25,SEARCH("vaga",$F25)-2,2)))</f>
        <v>1</v>
      </c>
      <c r="J25" s="3">
        <f>VALUE(IF(ISERR(MID($F25,SEARCH("m2",$F25)-2,2)),0,MID($F25,SEARCH("m2",$F25)-3,3)))</f>
        <v>124</v>
      </c>
      <c r="K25" s="5">
        <f>B25/J25</f>
        <v>2741.9354838709678</v>
      </c>
    </row>
    <row r="26" spans="1:11" x14ac:dyDescent="0.25">
      <c r="A26">
        <v>201</v>
      </c>
      <c r="B26" s="1">
        <v>212000</v>
      </c>
      <c r="C26" t="s">
        <v>146</v>
      </c>
      <c r="D26" t="s">
        <v>246</v>
      </c>
      <c r="E26" t="s">
        <v>8</v>
      </c>
      <c r="F26" t="s">
        <v>475</v>
      </c>
      <c r="G26" s="2">
        <f>VALUE(MID($F26,SEARCH("quarto",$F26)-2,2))</f>
        <v>2</v>
      </c>
      <c r="H26" s="2">
        <f>VALUE(IF(ISERR(MID($F26,SEARCH("suíte",$F26)-2,2)),0,MID($F26,SEARCH("suíte",$F26)-2,2)))</f>
        <v>0</v>
      </c>
      <c r="I26" s="2">
        <f>VALUE(IF(ISERR(MID($F26,SEARCH("vaga",$F26)-2,2)),0,MID($F26,SEARCH("vaga",$F26)-2,2)))</f>
        <v>1</v>
      </c>
      <c r="J26" s="3">
        <f>VALUE(IF(ISERR(MID($F26,SEARCH("m2",$F26)-2,2)),0,MID($F26,SEARCH("m2",$F26)-3,3)))</f>
        <v>77</v>
      </c>
      <c r="K26" s="5">
        <f>B26/J26</f>
        <v>2753.2467532467531</v>
      </c>
    </row>
    <row r="27" spans="1:11" x14ac:dyDescent="0.25">
      <c r="A27">
        <v>59</v>
      </c>
      <c r="B27" s="1">
        <v>190000</v>
      </c>
      <c r="C27" t="s">
        <v>67</v>
      </c>
      <c r="D27" t="s">
        <v>68</v>
      </c>
      <c r="E27" t="s">
        <v>8</v>
      </c>
      <c r="F27" t="s">
        <v>444</v>
      </c>
      <c r="G27" s="2">
        <f>VALUE(MID($F27,SEARCH("quarto",$F27)-2,2))</f>
        <v>3</v>
      </c>
      <c r="H27" s="2">
        <f>VALUE(IF(ISERR(MID($F27,SEARCH("suíte",$F27)-2,2)),0,MID($F27,SEARCH("suíte",$F27)-2,2)))</f>
        <v>1</v>
      </c>
      <c r="I27" s="2">
        <f>VALUE(IF(ISERR(MID($F27,SEARCH("vaga",$F27)-2,2)),0,MID($F27,SEARCH("vaga",$F27)-2,2)))</f>
        <v>1</v>
      </c>
      <c r="J27" s="3">
        <f>VALUE(IF(ISERR(MID($F27,SEARCH("m2",$F27)-2,2)),0,MID($F27,SEARCH("m2",$F27)-3,3)))</f>
        <v>69</v>
      </c>
      <c r="K27" s="5">
        <f>B27/J27</f>
        <v>2753.623188405797</v>
      </c>
    </row>
    <row r="28" spans="1:11" x14ac:dyDescent="0.25">
      <c r="A28">
        <v>1073</v>
      </c>
      <c r="B28" s="1">
        <v>350000</v>
      </c>
      <c r="C28" t="s">
        <v>98</v>
      </c>
      <c r="D28" t="s">
        <v>21</v>
      </c>
      <c r="E28" t="s">
        <v>8</v>
      </c>
      <c r="F28" t="s">
        <v>655</v>
      </c>
      <c r="G28" s="2">
        <f>VALUE(MID($F28,SEARCH("quarto",$F28)-2,2))</f>
        <v>3</v>
      </c>
      <c r="H28" s="2">
        <f>VALUE(IF(ISERR(MID($F28,SEARCH("suíte",$F28)-2,2)),0,MID($F28,SEARCH("suíte",$F28)-2,2)))</f>
        <v>1</v>
      </c>
      <c r="I28" s="2">
        <f>VALUE(IF(ISERR(MID($F28,SEARCH("vaga",$F28)-2,2)),0,MID($F28,SEARCH("vaga",$F28)-2,2)))</f>
        <v>2</v>
      </c>
      <c r="J28" s="3">
        <f>VALUE(IF(ISERR(MID($F28,SEARCH("m2",$F28)-2,2)),0,MID($F28,SEARCH("m2",$F28)-3,3)))</f>
        <v>127</v>
      </c>
      <c r="K28" s="5">
        <f>B28/J28</f>
        <v>2755.9055118110236</v>
      </c>
    </row>
    <row r="29" spans="1:11" x14ac:dyDescent="0.25">
      <c r="A29">
        <v>353</v>
      </c>
      <c r="B29" s="1">
        <v>230000</v>
      </c>
      <c r="C29" t="s">
        <v>56</v>
      </c>
      <c r="D29" t="s">
        <v>317</v>
      </c>
      <c r="E29" t="s">
        <v>8</v>
      </c>
      <c r="F29" t="s">
        <v>501</v>
      </c>
      <c r="G29" s="2">
        <f>VALUE(MID($F29,SEARCH("quarto",$F29)-2,2))</f>
        <v>2</v>
      </c>
      <c r="H29" s="2">
        <f>VALUE(IF(ISERR(MID($F29,SEARCH("suíte",$F29)-2,2)),0,MID($F29,SEARCH("suíte",$F29)-2,2)))</f>
        <v>0</v>
      </c>
      <c r="I29" s="2">
        <f>VALUE(IF(ISERR(MID($F29,SEARCH("vaga",$F29)-2,2)),0,MID($F29,SEARCH("vaga",$F29)-2,2)))</f>
        <v>1</v>
      </c>
      <c r="J29" s="3">
        <f>VALUE(IF(ISERR(MID($F29,SEARCH("m2",$F29)-2,2)),0,MID($F29,SEARCH("m2",$F29)-3,3)))</f>
        <v>83</v>
      </c>
      <c r="K29" s="5">
        <f>B29/J29</f>
        <v>2771.0843373493976</v>
      </c>
    </row>
    <row r="30" spans="1:11" x14ac:dyDescent="0.25">
      <c r="A30">
        <v>593</v>
      </c>
      <c r="B30" s="1">
        <v>260000</v>
      </c>
      <c r="C30" t="s">
        <v>36</v>
      </c>
      <c r="D30" t="s">
        <v>197</v>
      </c>
      <c r="E30" t="s">
        <v>8</v>
      </c>
      <c r="F30" t="s">
        <v>533</v>
      </c>
      <c r="G30" s="2">
        <f>VALUE(MID($F30,SEARCH("quarto",$F30)-2,2))</f>
        <v>3</v>
      </c>
      <c r="H30" s="2">
        <f>VALUE(IF(ISERR(MID($F30,SEARCH("suíte",$F30)-2,2)),0,MID($F30,SEARCH("suíte",$F30)-2,2)))</f>
        <v>0</v>
      </c>
      <c r="I30" s="2">
        <f>VALUE(IF(ISERR(MID($F30,SEARCH("vaga",$F30)-2,2)),0,MID($F30,SEARCH("vaga",$F30)-2,2)))</f>
        <v>0</v>
      </c>
      <c r="J30" s="3">
        <f>VALUE(IF(ISERR(MID($F30,SEARCH("m2",$F30)-2,2)),0,MID($F30,SEARCH("m2",$F30)-3,3)))</f>
        <v>93</v>
      </c>
      <c r="K30" s="5">
        <f>B30/J30</f>
        <v>2795.6989247311826</v>
      </c>
    </row>
    <row r="31" spans="1:11" x14ac:dyDescent="0.25">
      <c r="A31">
        <v>148</v>
      </c>
      <c r="B31" s="1">
        <v>205000</v>
      </c>
      <c r="C31" t="s">
        <v>67</v>
      </c>
      <c r="D31" t="s">
        <v>21</v>
      </c>
      <c r="E31" t="s">
        <v>8</v>
      </c>
      <c r="F31" t="s">
        <v>458</v>
      </c>
      <c r="G31" s="2">
        <f>VALUE(MID($F31,SEARCH("quarto",$F31)-2,2))</f>
        <v>3</v>
      </c>
      <c r="H31" s="2">
        <f>VALUE(IF(ISERR(MID($F31,SEARCH("suíte",$F31)-2,2)),0,MID($F31,SEARCH("suíte",$F31)-2,2)))</f>
        <v>1</v>
      </c>
      <c r="I31" s="2">
        <f>VALUE(IF(ISERR(MID($F31,SEARCH("vaga",$F31)-2,2)),0,MID($F31,SEARCH("vaga",$F31)-2,2)))</f>
        <v>1</v>
      </c>
      <c r="J31" s="3">
        <f>VALUE(IF(ISERR(MID($F31,SEARCH("m2",$F31)-2,2)),0,MID($F31,SEARCH("m2",$F31)-3,3)))</f>
        <v>73</v>
      </c>
      <c r="K31" s="5">
        <f>B31/J31</f>
        <v>2808.2191780821918</v>
      </c>
    </row>
    <row r="32" spans="1:11" x14ac:dyDescent="0.25">
      <c r="A32">
        <v>1640</v>
      </c>
      <c r="B32" s="1">
        <v>495000</v>
      </c>
      <c r="C32" t="s">
        <v>98</v>
      </c>
      <c r="D32" t="s">
        <v>99</v>
      </c>
      <c r="E32" t="s">
        <v>8</v>
      </c>
      <c r="F32" t="s">
        <v>794</v>
      </c>
      <c r="G32" s="2">
        <f>VALUE(MID($F32,SEARCH("quarto",$F32)-2,2))</f>
        <v>3</v>
      </c>
      <c r="H32" s="2">
        <f>VALUE(IF(ISERR(MID($F32,SEARCH("suíte",$F32)-2,2)),0,MID($F32,SEARCH("suíte",$F32)-2,2)))</f>
        <v>1</v>
      </c>
      <c r="I32" s="2">
        <f>VALUE(IF(ISERR(MID($F32,SEARCH("vaga",$F32)-2,2)),0,MID($F32,SEARCH("vaga",$F32)-2,2)))</f>
        <v>1</v>
      </c>
      <c r="J32" s="3">
        <f>VALUE(IF(ISERR(MID($F32,SEARCH("m2",$F32)-2,2)),0,MID($F32,SEARCH("m2",$F32)-3,3)))</f>
        <v>176</v>
      </c>
      <c r="K32" s="5">
        <f>B32/J32</f>
        <v>2812.5</v>
      </c>
    </row>
    <row r="33" spans="1:11" x14ac:dyDescent="0.25">
      <c r="A33">
        <v>1641</v>
      </c>
      <c r="B33" s="1">
        <v>495000</v>
      </c>
      <c r="C33" t="s">
        <v>321</v>
      </c>
      <c r="D33" t="s">
        <v>99</v>
      </c>
      <c r="E33" t="s">
        <v>8</v>
      </c>
      <c r="F33" t="s">
        <v>794</v>
      </c>
      <c r="G33" s="2">
        <f>VALUE(MID($F33,SEARCH("quarto",$F33)-2,2))</f>
        <v>3</v>
      </c>
      <c r="H33" s="2">
        <f>VALUE(IF(ISERR(MID($F33,SEARCH("suíte",$F33)-2,2)),0,MID($F33,SEARCH("suíte",$F33)-2,2)))</f>
        <v>1</v>
      </c>
      <c r="I33" s="2">
        <f>VALUE(IF(ISERR(MID($F33,SEARCH("vaga",$F33)-2,2)),0,MID($F33,SEARCH("vaga",$F33)-2,2)))</f>
        <v>1</v>
      </c>
      <c r="J33" s="3">
        <f>VALUE(IF(ISERR(MID($F33,SEARCH("m2",$F33)-2,2)),0,MID($F33,SEARCH("m2",$F33)-3,3)))</f>
        <v>176</v>
      </c>
      <c r="K33" s="5">
        <f>B33/J33</f>
        <v>2812.5</v>
      </c>
    </row>
    <row r="34" spans="1:11" x14ac:dyDescent="0.25">
      <c r="A34">
        <v>1137</v>
      </c>
      <c r="B34" s="1">
        <v>360000</v>
      </c>
      <c r="C34" t="s">
        <v>256</v>
      </c>
      <c r="D34" t="s">
        <v>257</v>
      </c>
      <c r="E34" t="s">
        <v>8</v>
      </c>
      <c r="F34" t="s">
        <v>674</v>
      </c>
      <c r="G34" s="2">
        <f>VALUE(MID($F34,SEARCH("quarto",$F34)-2,2))</f>
        <v>2</v>
      </c>
      <c r="H34" s="2">
        <f>VALUE(IF(ISERR(MID($F34,SEARCH("suíte",$F34)-2,2)),0,MID($F34,SEARCH("suíte",$F34)-2,2)))</f>
        <v>0</v>
      </c>
      <c r="I34" s="2">
        <f>VALUE(IF(ISERR(MID($F34,SEARCH("vaga",$F34)-2,2)),0,MID($F34,SEARCH("vaga",$F34)-2,2)))</f>
        <v>1</v>
      </c>
      <c r="J34" s="3">
        <f>VALUE(IF(ISERR(MID($F34,SEARCH("m2",$F34)-2,2)),0,MID($F34,SEARCH("m2",$F34)-3,3)))</f>
        <v>128</v>
      </c>
      <c r="K34" s="5">
        <f>B34/J34</f>
        <v>2812.5</v>
      </c>
    </row>
    <row r="35" spans="1:11" x14ac:dyDescent="0.25">
      <c r="A35">
        <v>271</v>
      </c>
      <c r="B35" s="1">
        <v>220000</v>
      </c>
      <c r="C35" t="s">
        <v>146</v>
      </c>
      <c r="D35" t="s">
        <v>246</v>
      </c>
      <c r="E35" t="s">
        <v>8</v>
      </c>
      <c r="F35" t="s">
        <v>491</v>
      </c>
      <c r="G35" s="2">
        <f>VALUE(MID($F35,SEARCH("quarto",$F35)-2,2))</f>
        <v>2</v>
      </c>
      <c r="H35" s="2">
        <f>VALUE(IF(ISERR(MID($F35,SEARCH("suíte",$F35)-2,2)),0,MID($F35,SEARCH("suíte",$F35)-2,2)))</f>
        <v>0</v>
      </c>
      <c r="I35" s="2">
        <f>VALUE(IF(ISERR(MID($F35,SEARCH("vaga",$F35)-2,2)),0,MID($F35,SEARCH("vaga",$F35)-2,2)))</f>
        <v>1</v>
      </c>
      <c r="J35" s="3">
        <f>VALUE(IF(ISERR(MID($F35,SEARCH("m2",$F35)-2,2)),0,MID($F35,SEARCH("m2",$F35)-3,3)))</f>
        <v>78</v>
      </c>
      <c r="K35" s="5">
        <f>B35/J35</f>
        <v>2820.5128205128203</v>
      </c>
    </row>
    <row r="36" spans="1:11" x14ac:dyDescent="0.25">
      <c r="A36">
        <v>1489</v>
      </c>
      <c r="B36" s="1">
        <v>450000</v>
      </c>
      <c r="C36" t="s">
        <v>51</v>
      </c>
      <c r="D36" t="s">
        <v>159</v>
      </c>
      <c r="E36" t="s">
        <v>8</v>
      </c>
      <c r="F36" t="s">
        <v>766</v>
      </c>
      <c r="G36" s="2">
        <f>VALUE(MID($F36,SEARCH("quarto",$F36)-2,2))</f>
        <v>3</v>
      </c>
      <c r="H36" s="2">
        <f>VALUE(IF(ISERR(MID($F36,SEARCH("suíte",$F36)-2,2)),0,MID($F36,SEARCH("suíte",$F36)-2,2)))</f>
        <v>0</v>
      </c>
      <c r="I36" s="2">
        <f>VALUE(IF(ISERR(MID($F36,SEARCH("vaga",$F36)-2,2)),0,MID($F36,SEARCH("vaga",$F36)-2,2)))</f>
        <v>1</v>
      </c>
      <c r="J36" s="3">
        <f>VALUE(IF(ISERR(MID($F36,SEARCH("m2",$F36)-2,2)),0,MID($F36,SEARCH("m2",$F36)-3,3)))</f>
        <v>158</v>
      </c>
      <c r="K36" s="5">
        <f>B36/J36</f>
        <v>2848.1012658227846</v>
      </c>
    </row>
    <row r="37" spans="1:11" x14ac:dyDescent="0.25">
      <c r="A37">
        <v>230</v>
      </c>
      <c r="B37" s="1">
        <v>215000</v>
      </c>
      <c r="C37" t="s">
        <v>127</v>
      </c>
      <c r="D37" t="s">
        <v>21</v>
      </c>
      <c r="E37" t="s">
        <v>8</v>
      </c>
      <c r="F37" t="s">
        <v>483</v>
      </c>
      <c r="G37" s="2">
        <f>VALUE(MID($F37,SEARCH("quarto",$F37)-2,2))</f>
        <v>2</v>
      </c>
      <c r="H37" s="2">
        <f>VALUE(IF(ISERR(MID($F37,SEARCH("suíte",$F37)-2,2)),0,MID($F37,SEARCH("suíte",$F37)-2,2)))</f>
        <v>1</v>
      </c>
      <c r="I37" s="2">
        <f>VALUE(IF(ISERR(MID($F37,SEARCH("vaga",$F37)-2,2)),0,MID($F37,SEARCH("vaga",$F37)-2,2)))</f>
        <v>1</v>
      </c>
      <c r="J37" s="3">
        <f>VALUE(IF(ISERR(MID($F37,SEARCH("m2",$F37)-2,2)),0,MID($F37,SEARCH("m2",$F37)-3,3)))</f>
        <v>75</v>
      </c>
      <c r="K37" s="5">
        <f>B37/J37</f>
        <v>2866.6666666666665</v>
      </c>
    </row>
    <row r="38" spans="1:11" x14ac:dyDescent="0.25">
      <c r="A38">
        <v>71</v>
      </c>
      <c r="B38" s="1">
        <v>195000</v>
      </c>
      <c r="C38" t="s">
        <v>67</v>
      </c>
      <c r="D38" t="s">
        <v>68</v>
      </c>
      <c r="E38" t="s">
        <v>8</v>
      </c>
      <c r="F38" t="s">
        <v>454</v>
      </c>
      <c r="G38" s="2">
        <f>VALUE(MID($F38,SEARCH("quarto",$F38)-2,2))</f>
        <v>3</v>
      </c>
      <c r="H38" s="2">
        <f>VALUE(IF(ISERR(MID($F38,SEARCH("suíte",$F38)-2,2)),0,MID($F38,SEARCH("suíte",$F38)-2,2)))</f>
        <v>1</v>
      </c>
      <c r="I38" s="2">
        <f>VALUE(IF(ISERR(MID($F38,SEARCH("vaga",$F38)-2,2)),0,MID($F38,SEARCH("vaga",$F38)-2,2)))</f>
        <v>1</v>
      </c>
      <c r="J38" s="3">
        <f>VALUE(IF(ISERR(MID($F38,SEARCH("m2",$F38)-2,2)),0,MID($F38,SEARCH("m2",$F38)-3,3)))</f>
        <v>68</v>
      </c>
      <c r="K38" s="5">
        <f>B38/J38</f>
        <v>2867.6470588235293</v>
      </c>
    </row>
    <row r="39" spans="1:11" x14ac:dyDescent="0.25">
      <c r="A39">
        <v>97</v>
      </c>
      <c r="B39" s="1">
        <v>200000</v>
      </c>
      <c r="C39" t="s">
        <v>206</v>
      </c>
      <c r="D39" t="s">
        <v>68</v>
      </c>
      <c r="E39" t="s">
        <v>8</v>
      </c>
      <c r="F39" t="s">
        <v>444</v>
      </c>
      <c r="G39" s="2">
        <f>VALUE(MID($F39,SEARCH("quarto",$F39)-2,2))</f>
        <v>3</v>
      </c>
      <c r="H39" s="2">
        <f>VALUE(IF(ISERR(MID($F39,SEARCH("suíte",$F39)-2,2)),0,MID($F39,SEARCH("suíte",$F39)-2,2)))</f>
        <v>1</v>
      </c>
      <c r="I39" s="2">
        <f>VALUE(IF(ISERR(MID($F39,SEARCH("vaga",$F39)-2,2)),0,MID($F39,SEARCH("vaga",$F39)-2,2)))</f>
        <v>1</v>
      </c>
      <c r="J39" s="3">
        <f>VALUE(IF(ISERR(MID($F39,SEARCH("m2",$F39)-2,2)),0,MID($F39,SEARCH("m2",$F39)-3,3)))</f>
        <v>69</v>
      </c>
      <c r="K39" s="5">
        <f>B39/J39</f>
        <v>2898.550724637681</v>
      </c>
    </row>
    <row r="40" spans="1:11" x14ac:dyDescent="0.25">
      <c r="A40">
        <v>101</v>
      </c>
      <c r="B40" s="1">
        <v>200000</v>
      </c>
      <c r="C40" t="s">
        <v>67</v>
      </c>
      <c r="D40" t="s">
        <v>68</v>
      </c>
      <c r="E40" t="s">
        <v>8</v>
      </c>
      <c r="F40" t="s">
        <v>444</v>
      </c>
      <c r="G40" s="2">
        <f>VALUE(MID($F40,SEARCH("quarto",$F40)-2,2))</f>
        <v>3</v>
      </c>
      <c r="H40" s="2">
        <f>VALUE(IF(ISERR(MID($F40,SEARCH("suíte",$F40)-2,2)),0,MID($F40,SEARCH("suíte",$F40)-2,2)))</f>
        <v>1</v>
      </c>
      <c r="I40" s="2">
        <f>VALUE(IF(ISERR(MID($F40,SEARCH("vaga",$F40)-2,2)),0,MID($F40,SEARCH("vaga",$F40)-2,2)))</f>
        <v>1</v>
      </c>
      <c r="J40" s="3">
        <f>VALUE(IF(ISERR(MID($F40,SEARCH("m2",$F40)-2,2)),0,MID($F40,SEARCH("m2",$F40)-3,3)))</f>
        <v>69</v>
      </c>
      <c r="K40" s="5">
        <f>B40/J40</f>
        <v>2898.550724637681</v>
      </c>
    </row>
    <row r="41" spans="1:11" x14ac:dyDescent="0.25">
      <c r="A41">
        <v>104</v>
      </c>
      <c r="B41" s="1">
        <v>200000</v>
      </c>
      <c r="C41" t="s">
        <v>67</v>
      </c>
      <c r="D41" t="s">
        <v>21</v>
      </c>
      <c r="E41" t="s">
        <v>8</v>
      </c>
      <c r="F41" t="s">
        <v>444</v>
      </c>
      <c r="G41" s="2">
        <f>VALUE(MID($F41,SEARCH("quarto",$F41)-2,2))</f>
        <v>3</v>
      </c>
      <c r="H41" s="2">
        <f>VALUE(IF(ISERR(MID($F41,SEARCH("suíte",$F41)-2,2)),0,MID($F41,SEARCH("suíte",$F41)-2,2)))</f>
        <v>1</v>
      </c>
      <c r="I41" s="2">
        <f>VALUE(IF(ISERR(MID($F41,SEARCH("vaga",$F41)-2,2)),0,MID($F41,SEARCH("vaga",$F41)-2,2)))</f>
        <v>1</v>
      </c>
      <c r="J41" s="3">
        <f>VALUE(IF(ISERR(MID($F41,SEARCH("m2",$F41)-2,2)),0,MID($F41,SEARCH("m2",$F41)-3,3)))</f>
        <v>69</v>
      </c>
      <c r="K41" s="5">
        <f>B41/J41</f>
        <v>2898.550724637681</v>
      </c>
    </row>
    <row r="42" spans="1:11" x14ac:dyDescent="0.25">
      <c r="A42">
        <v>1026</v>
      </c>
      <c r="B42" s="1">
        <v>340000</v>
      </c>
      <c r="C42" t="s">
        <v>51</v>
      </c>
      <c r="D42" t="s">
        <v>220</v>
      </c>
      <c r="E42" t="s">
        <v>8</v>
      </c>
      <c r="F42" t="s">
        <v>643</v>
      </c>
      <c r="G42" s="2">
        <f>VALUE(MID($F42,SEARCH("quarto",$F42)-2,2))</f>
        <v>2</v>
      </c>
      <c r="H42" s="2">
        <f>VALUE(IF(ISERR(MID($F42,SEARCH("suíte",$F42)-2,2)),0,MID($F42,SEARCH("suíte",$F42)-2,2)))</f>
        <v>0</v>
      </c>
      <c r="I42" s="2">
        <f>VALUE(IF(ISERR(MID($F42,SEARCH("vaga",$F42)-2,2)),0,MID($F42,SEARCH("vaga",$F42)-2,2)))</f>
        <v>1</v>
      </c>
      <c r="J42" s="3">
        <f>VALUE(IF(ISERR(MID($F42,SEARCH("m2",$F42)-2,2)),0,MID($F42,SEARCH("m2",$F42)-3,3)))</f>
        <v>117</v>
      </c>
      <c r="K42" s="5">
        <f>B42/J42</f>
        <v>2905.9829059829058</v>
      </c>
    </row>
    <row r="43" spans="1:11" x14ac:dyDescent="0.25">
      <c r="A43">
        <v>743</v>
      </c>
      <c r="B43" s="1">
        <v>280000</v>
      </c>
      <c r="C43" t="s">
        <v>36</v>
      </c>
      <c r="D43" t="s">
        <v>375</v>
      </c>
      <c r="E43" t="s">
        <v>8</v>
      </c>
      <c r="F43" t="s">
        <v>563</v>
      </c>
      <c r="G43" s="2">
        <f>VALUE(MID($F43,SEARCH("quarto",$F43)-2,2))</f>
        <v>3</v>
      </c>
      <c r="H43" s="2">
        <f>VALUE(IF(ISERR(MID($F43,SEARCH("suíte",$F43)-2,2)),0,MID($F43,SEARCH("suíte",$F43)-2,2)))</f>
        <v>0</v>
      </c>
      <c r="I43" s="2">
        <f>VALUE(IF(ISERR(MID($F43,SEARCH("vaga",$F43)-2,2)),0,MID($F43,SEARCH("vaga",$F43)-2,2)))</f>
        <v>1</v>
      </c>
      <c r="J43" s="3">
        <f>VALUE(IF(ISERR(MID($F43,SEARCH("m2",$F43)-2,2)),0,MID($F43,SEARCH("m2",$F43)-3,3)))</f>
        <v>96</v>
      </c>
      <c r="K43" s="5">
        <f>B43/J43</f>
        <v>2916.6666666666665</v>
      </c>
    </row>
    <row r="44" spans="1:11" x14ac:dyDescent="0.25">
      <c r="A44">
        <v>53</v>
      </c>
      <c r="B44" s="1">
        <v>190000</v>
      </c>
      <c r="C44" t="s">
        <v>87</v>
      </c>
      <c r="D44" t="s">
        <v>332</v>
      </c>
      <c r="E44" t="s">
        <v>8</v>
      </c>
      <c r="F44" t="s">
        <v>450</v>
      </c>
      <c r="G44" s="2">
        <f>VALUE(MID($F44,SEARCH("quarto",$F44)-2,2))</f>
        <v>2</v>
      </c>
      <c r="H44" s="2">
        <f>VALUE(IF(ISERR(MID($F44,SEARCH("suíte",$F44)-2,2)),0,MID($F44,SEARCH("suíte",$F44)-2,2)))</f>
        <v>0</v>
      </c>
      <c r="I44" s="2">
        <f>VALUE(IF(ISERR(MID($F44,SEARCH("vaga",$F44)-2,2)),0,MID($F44,SEARCH("vaga",$F44)-2,2)))</f>
        <v>1</v>
      </c>
      <c r="J44" s="3">
        <f>VALUE(IF(ISERR(MID($F44,SEARCH("m2",$F44)-2,2)),0,MID($F44,SEARCH("m2",$F44)-3,3)))</f>
        <v>65</v>
      </c>
      <c r="K44" s="5">
        <f>B44/J44</f>
        <v>2923.0769230769229</v>
      </c>
    </row>
    <row r="45" spans="1:11" x14ac:dyDescent="0.25">
      <c r="A45">
        <v>1379</v>
      </c>
      <c r="B45" s="1">
        <v>420000</v>
      </c>
      <c r="C45" t="s">
        <v>34</v>
      </c>
      <c r="D45" t="s">
        <v>35</v>
      </c>
      <c r="E45" t="s">
        <v>8</v>
      </c>
      <c r="F45" t="s">
        <v>735</v>
      </c>
      <c r="G45" s="2">
        <f>VALUE(MID($F45,SEARCH("quarto",$F45)-2,2))</f>
        <v>3</v>
      </c>
      <c r="H45" s="2">
        <f>VALUE(IF(ISERR(MID($F45,SEARCH("suíte",$F45)-2,2)),0,MID($F45,SEARCH("suíte",$F45)-2,2)))</f>
        <v>1</v>
      </c>
      <c r="I45" s="2">
        <f>VALUE(IF(ISERR(MID($F45,SEARCH("vaga",$F45)-2,2)),0,MID($F45,SEARCH("vaga",$F45)-2,2)))</f>
        <v>2</v>
      </c>
      <c r="J45" s="3">
        <f>VALUE(IF(ISERR(MID($F45,SEARCH("m2",$F45)-2,2)),0,MID($F45,SEARCH("m2",$F45)-3,3)))</f>
        <v>143</v>
      </c>
      <c r="K45" s="5">
        <f>B45/J45</f>
        <v>2937.0629370629372</v>
      </c>
    </row>
    <row r="46" spans="1:11" x14ac:dyDescent="0.25">
      <c r="A46">
        <v>623</v>
      </c>
      <c r="B46" s="1">
        <v>265000</v>
      </c>
      <c r="C46" t="s">
        <v>70</v>
      </c>
      <c r="D46" t="s">
        <v>21</v>
      </c>
      <c r="E46" t="s">
        <v>8</v>
      </c>
      <c r="F46" t="s">
        <v>538</v>
      </c>
      <c r="G46" s="2">
        <f>VALUE(MID($F46,SEARCH("quarto",$F46)-2,2))</f>
        <v>2</v>
      </c>
      <c r="H46" s="2">
        <f>VALUE(IF(ISERR(MID($F46,SEARCH("suíte",$F46)-2,2)),0,MID($F46,SEARCH("suíte",$F46)-2,2)))</f>
        <v>0</v>
      </c>
      <c r="I46" s="2">
        <f>VALUE(IF(ISERR(MID($F46,SEARCH("vaga",$F46)-2,2)),0,MID($F46,SEARCH("vaga",$F46)-2,2)))</f>
        <v>1</v>
      </c>
      <c r="J46" s="3">
        <f>VALUE(IF(ISERR(MID($F46,SEARCH("m2",$F46)-2,2)),0,MID($F46,SEARCH("m2",$F46)-3,3)))</f>
        <v>90</v>
      </c>
      <c r="K46" s="5">
        <f>B46/J46</f>
        <v>2944.4444444444443</v>
      </c>
    </row>
    <row r="47" spans="1:11" x14ac:dyDescent="0.25">
      <c r="A47">
        <v>354</v>
      </c>
      <c r="B47" s="1">
        <v>230000</v>
      </c>
      <c r="C47" t="s">
        <v>124</v>
      </c>
      <c r="D47" t="s">
        <v>22</v>
      </c>
      <c r="E47" t="s">
        <v>8</v>
      </c>
      <c r="F47" t="s">
        <v>502</v>
      </c>
      <c r="G47" s="2">
        <f>VALUE(MID($F47,SEARCH("quarto",$F47)-2,2))</f>
        <v>2</v>
      </c>
      <c r="H47" s="2">
        <f>VALUE(IF(ISERR(MID($F47,SEARCH("suíte",$F47)-2,2)),0,MID($F47,SEARCH("suíte",$F47)-2,2)))</f>
        <v>1</v>
      </c>
      <c r="I47" s="2">
        <f>VALUE(IF(ISERR(MID($F47,SEARCH("vaga",$F47)-2,2)),0,MID($F47,SEARCH("vaga",$F47)-2,2)))</f>
        <v>1</v>
      </c>
      <c r="J47" s="3">
        <f>VALUE(IF(ISERR(MID($F47,SEARCH("m2",$F47)-2,2)),0,MID($F47,SEARCH("m2",$F47)-3,3)))</f>
        <v>78</v>
      </c>
      <c r="K47" s="5">
        <f>B47/J47</f>
        <v>2948.7179487179487</v>
      </c>
    </row>
    <row r="48" spans="1:11" x14ac:dyDescent="0.25">
      <c r="A48">
        <v>441</v>
      </c>
      <c r="B48" s="1">
        <v>240000</v>
      </c>
      <c r="C48" t="s">
        <v>236</v>
      </c>
      <c r="D48" t="s">
        <v>237</v>
      </c>
      <c r="E48" t="s">
        <v>8</v>
      </c>
      <c r="F48" t="s">
        <v>515</v>
      </c>
      <c r="G48" s="2">
        <f>VALUE(MID($F48,SEARCH("quarto",$F48)-2,2))</f>
        <v>2</v>
      </c>
      <c r="H48" s="2">
        <f>VALUE(IF(ISERR(MID($F48,SEARCH("suíte",$F48)-2,2)),0,MID($F48,SEARCH("suíte",$F48)-2,2)))</f>
        <v>1</v>
      </c>
      <c r="I48" s="2">
        <f>VALUE(IF(ISERR(MID($F48,SEARCH("vaga",$F48)-2,2)),0,MID($F48,SEARCH("vaga",$F48)-2,2)))</f>
        <v>1</v>
      </c>
      <c r="J48" s="3">
        <f>VALUE(IF(ISERR(MID($F48,SEARCH("m2",$F48)-2,2)),0,MID($F48,SEARCH("m2",$F48)-3,3)))</f>
        <v>81</v>
      </c>
      <c r="K48" s="5">
        <f>B48/J48</f>
        <v>2962.962962962963</v>
      </c>
    </row>
    <row r="49" spans="1:11" x14ac:dyDescent="0.25">
      <c r="A49">
        <v>413</v>
      </c>
      <c r="B49" s="1">
        <v>235000</v>
      </c>
      <c r="C49" t="s">
        <v>20</v>
      </c>
      <c r="D49" t="s">
        <v>21</v>
      </c>
      <c r="E49" t="s">
        <v>8</v>
      </c>
      <c r="F49" t="s">
        <v>508</v>
      </c>
      <c r="G49" s="2">
        <f>VALUE(MID($F49,SEARCH("quarto",$F49)-2,2))</f>
        <v>2</v>
      </c>
      <c r="H49" s="2">
        <f>VALUE(IF(ISERR(MID($F49,SEARCH("suíte",$F49)-2,2)),0,MID($F49,SEARCH("suíte",$F49)-2,2)))</f>
        <v>0</v>
      </c>
      <c r="I49" s="2">
        <f>VALUE(IF(ISERR(MID($F49,SEARCH("vaga",$F49)-2,2)),0,MID($F49,SEARCH("vaga",$F49)-2,2)))</f>
        <v>1</v>
      </c>
      <c r="J49" s="3">
        <f>VALUE(IF(ISERR(MID($F49,SEARCH("m2",$F49)-2,2)),0,MID($F49,SEARCH("m2",$F49)-3,3)))</f>
        <v>79</v>
      </c>
      <c r="K49" s="5">
        <f>B49/J49</f>
        <v>2974.6835443037976</v>
      </c>
    </row>
    <row r="50" spans="1:11" x14ac:dyDescent="0.25">
      <c r="A50">
        <v>219</v>
      </c>
      <c r="B50" s="1">
        <v>215000</v>
      </c>
      <c r="C50" t="s">
        <v>127</v>
      </c>
      <c r="D50" t="s">
        <v>205</v>
      </c>
      <c r="E50" t="s">
        <v>8</v>
      </c>
      <c r="F50" t="s">
        <v>481</v>
      </c>
      <c r="G50" s="2">
        <f>VALUE(MID($F50,SEARCH("quarto",$F50)-2,2))</f>
        <v>2</v>
      </c>
      <c r="H50" s="2">
        <f>VALUE(IF(ISERR(MID($F50,SEARCH("suíte",$F50)-2,2)),0,MID($F50,SEARCH("suíte",$F50)-2,2)))</f>
        <v>1</v>
      </c>
      <c r="I50" s="2">
        <f>VALUE(IF(ISERR(MID($F50,SEARCH("vaga",$F50)-2,2)),0,MID($F50,SEARCH("vaga",$F50)-2,2)))</f>
        <v>1</v>
      </c>
      <c r="J50" s="3">
        <f>VALUE(IF(ISERR(MID($F50,SEARCH("m2",$F50)-2,2)),0,MID($F50,SEARCH("m2",$F50)-3,3)))</f>
        <v>72</v>
      </c>
      <c r="K50" s="5">
        <f>B50/J50</f>
        <v>2986.1111111111113</v>
      </c>
    </row>
    <row r="51" spans="1:11" x14ac:dyDescent="0.25">
      <c r="A51">
        <v>231</v>
      </c>
      <c r="B51" s="1">
        <v>215000</v>
      </c>
      <c r="C51" t="s">
        <v>127</v>
      </c>
      <c r="E51" t="s">
        <v>8</v>
      </c>
      <c r="F51" t="s">
        <v>484</v>
      </c>
      <c r="G51" s="2">
        <f>VALUE(MID($F51,SEARCH("quarto",$F51)-2,2))</f>
        <v>2</v>
      </c>
      <c r="H51" s="2">
        <f>VALUE(IF(ISERR(MID($F51,SEARCH("suíte",$F51)-2,2)),0,MID($F51,SEARCH("suíte",$F51)-2,2)))</f>
        <v>0</v>
      </c>
      <c r="I51" s="2">
        <f>VALUE(IF(ISERR(MID($F51,SEARCH("vaga",$F51)-2,2)),0,MID($F51,SEARCH("vaga",$F51)-2,2)))</f>
        <v>1</v>
      </c>
      <c r="J51" s="3">
        <f>VALUE(IF(ISERR(MID($F51,SEARCH("m2",$F51)-2,2)),0,MID($F51,SEARCH("m2",$F51)-3,3)))</f>
        <v>72</v>
      </c>
      <c r="K51" s="5">
        <f>B51/J51</f>
        <v>2986.1111111111113</v>
      </c>
    </row>
    <row r="52" spans="1:11" x14ac:dyDescent="0.25">
      <c r="A52">
        <v>1545</v>
      </c>
      <c r="B52" s="1">
        <v>460000</v>
      </c>
      <c r="C52" t="s">
        <v>51</v>
      </c>
      <c r="D52" t="s">
        <v>320</v>
      </c>
      <c r="E52" t="s">
        <v>8</v>
      </c>
      <c r="F52" t="s">
        <v>780</v>
      </c>
      <c r="G52" s="2">
        <f>VALUE(MID($F52,SEARCH("quarto",$F52)-2,2))</f>
        <v>3</v>
      </c>
      <c r="H52" s="2">
        <f>VALUE(IF(ISERR(MID($F52,SEARCH("suíte",$F52)-2,2)),0,MID($F52,SEARCH("suíte",$F52)-2,2)))</f>
        <v>0</v>
      </c>
      <c r="I52" s="2">
        <f>VALUE(IF(ISERR(MID($F52,SEARCH("vaga",$F52)-2,2)),0,MID($F52,SEARCH("vaga",$F52)-2,2)))</f>
        <v>1</v>
      </c>
      <c r="J52" s="3">
        <f>VALUE(IF(ISERR(MID($F52,SEARCH("m2",$F52)-2,2)),0,MID($F52,SEARCH("m2",$F52)-3,3)))</f>
        <v>154</v>
      </c>
      <c r="K52" s="5">
        <f>B52/J52</f>
        <v>2987.0129870129872</v>
      </c>
    </row>
    <row r="53" spans="1:11" x14ac:dyDescent="0.25">
      <c r="A53">
        <v>1485</v>
      </c>
      <c r="B53" s="1">
        <v>450000</v>
      </c>
      <c r="C53" t="s">
        <v>27</v>
      </c>
      <c r="D53" t="s">
        <v>37</v>
      </c>
      <c r="E53" t="s">
        <v>8</v>
      </c>
      <c r="F53" t="s">
        <v>763</v>
      </c>
      <c r="G53" s="2">
        <f>VALUE(MID($F53,SEARCH("quarto",$F53)-2,2))</f>
        <v>3</v>
      </c>
      <c r="H53" s="2">
        <f>VALUE(IF(ISERR(MID($F53,SEARCH("suíte",$F53)-2,2)),0,MID($F53,SEARCH("suíte",$F53)-2,2)))</f>
        <v>1</v>
      </c>
      <c r="I53" s="2">
        <f>VALUE(IF(ISERR(MID($F53,SEARCH("vaga",$F53)-2,2)),0,MID($F53,SEARCH("vaga",$F53)-2,2)))</f>
        <v>2</v>
      </c>
      <c r="J53" s="3">
        <f>VALUE(IF(ISERR(MID($F53,SEARCH("m2",$F53)-2,2)),0,MID($F53,SEARCH("m2",$F53)-3,3)))</f>
        <v>150</v>
      </c>
      <c r="K53" s="5">
        <f>B53/J53</f>
        <v>3000</v>
      </c>
    </row>
    <row r="54" spans="1:11" x14ac:dyDescent="0.25">
      <c r="A54">
        <v>4</v>
      </c>
      <c r="B54" s="1">
        <v>150000</v>
      </c>
      <c r="C54" t="s">
        <v>92</v>
      </c>
      <c r="D54" t="s">
        <v>21</v>
      </c>
      <c r="E54" t="s">
        <v>8</v>
      </c>
      <c r="F54" t="s">
        <v>436</v>
      </c>
      <c r="G54" s="2">
        <f>VALUE(MID($F54,SEARCH("quarto",$F54)-2,2))</f>
        <v>2</v>
      </c>
      <c r="H54" s="2">
        <f>VALUE(IF(ISERR(MID($F54,SEARCH("suíte",$F54)-2,2)),0,MID($F54,SEARCH("suíte",$F54)-2,2)))</f>
        <v>0</v>
      </c>
      <c r="I54" s="2">
        <f>VALUE(IF(ISERR(MID($F54,SEARCH("vaga",$F54)-2,2)),0,MID($F54,SEARCH("vaga",$F54)-2,2)))</f>
        <v>1</v>
      </c>
      <c r="J54" s="3">
        <f>VALUE(IF(ISERR(MID($F54,SEARCH("m2",$F54)-2,2)),0,MID($F54,SEARCH("m2",$F54)-3,3)))</f>
        <v>50</v>
      </c>
      <c r="K54" s="5">
        <f>B54/J54</f>
        <v>3000</v>
      </c>
    </row>
    <row r="55" spans="1:11" x14ac:dyDescent="0.25">
      <c r="A55">
        <v>174</v>
      </c>
      <c r="B55" s="1">
        <v>210000</v>
      </c>
      <c r="C55" t="s">
        <v>127</v>
      </c>
      <c r="E55" t="s">
        <v>8</v>
      </c>
      <c r="F55" t="s">
        <v>472</v>
      </c>
      <c r="G55" s="2">
        <f>VALUE(MID($F55,SEARCH("quarto",$F55)-2,2))</f>
        <v>2</v>
      </c>
      <c r="H55" s="2">
        <f>VALUE(IF(ISERR(MID($F55,SEARCH("suíte",$F55)-2,2)),0,MID($F55,SEARCH("suíte",$F55)-2,2)))</f>
        <v>0</v>
      </c>
      <c r="I55" s="2">
        <f>VALUE(IF(ISERR(MID($F55,SEARCH("vaga",$F55)-2,2)),0,MID($F55,SEARCH("vaga",$F55)-2,2)))</f>
        <v>1</v>
      </c>
      <c r="J55" s="3">
        <f>VALUE(IF(ISERR(MID($F55,SEARCH("m2",$F55)-2,2)),0,MID($F55,SEARCH("m2",$F55)-3,3)))</f>
        <v>70</v>
      </c>
      <c r="K55" s="5">
        <f>B55/J55</f>
        <v>3000</v>
      </c>
    </row>
    <row r="56" spans="1:11" x14ac:dyDescent="0.25">
      <c r="A56">
        <v>142</v>
      </c>
      <c r="B56" s="1">
        <v>205000</v>
      </c>
      <c r="C56" t="s">
        <v>67</v>
      </c>
      <c r="D56" t="s">
        <v>68</v>
      </c>
      <c r="E56" t="s">
        <v>8</v>
      </c>
      <c r="F56" t="s">
        <v>454</v>
      </c>
      <c r="G56" s="2">
        <f>VALUE(MID($F56,SEARCH("quarto",$F56)-2,2))</f>
        <v>3</v>
      </c>
      <c r="H56" s="2">
        <f>VALUE(IF(ISERR(MID($F56,SEARCH("suíte",$F56)-2,2)),0,MID($F56,SEARCH("suíte",$F56)-2,2)))</f>
        <v>1</v>
      </c>
      <c r="I56" s="2">
        <f>VALUE(IF(ISERR(MID($F56,SEARCH("vaga",$F56)-2,2)),0,MID($F56,SEARCH("vaga",$F56)-2,2)))</f>
        <v>1</v>
      </c>
      <c r="J56" s="3">
        <f>VALUE(IF(ISERR(MID($F56,SEARCH("m2",$F56)-2,2)),0,MID($F56,SEARCH("m2",$F56)-3,3)))</f>
        <v>68</v>
      </c>
      <c r="K56" s="5">
        <f>B56/J56</f>
        <v>3014.705882352941</v>
      </c>
    </row>
    <row r="57" spans="1:11" x14ac:dyDescent="0.25">
      <c r="A57">
        <v>6</v>
      </c>
      <c r="B57" s="1">
        <v>160000</v>
      </c>
      <c r="C57" t="s">
        <v>81</v>
      </c>
      <c r="D57" t="s">
        <v>156</v>
      </c>
      <c r="E57" t="s">
        <v>8</v>
      </c>
      <c r="F57" t="s">
        <v>437</v>
      </c>
      <c r="G57" s="2">
        <f>VALUE(MID($F57,SEARCH("quarto",$F57)-2,2))</f>
        <v>2</v>
      </c>
      <c r="H57" s="2">
        <f>VALUE(IF(ISERR(MID($F57,SEARCH("suíte",$F57)-2,2)),0,MID($F57,SEARCH("suíte",$F57)-2,2)))</f>
        <v>0</v>
      </c>
      <c r="I57" s="2">
        <f>VALUE(IF(ISERR(MID($F57,SEARCH("vaga",$F57)-2,2)),0,MID($F57,SEARCH("vaga",$F57)-2,2)))</f>
        <v>1</v>
      </c>
      <c r="J57" s="3">
        <f>VALUE(IF(ISERR(MID($F57,SEARCH("m2",$F57)-2,2)),0,MID($F57,SEARCH("m2",$F57)-3,3)))</f>
        <v>53</v>
      </c>
      <c r="K57" s="5">
        <f>B57/J57</f>
        <v>3018.867924528302</v>
      </c>
    </row>
    <row r="58" spans="1:11" x14ac:dyDescent="0.25">
      <c r="A58">
        <v>119</v>
      </c>
      <c r="B58" s="1">
        <v>200000</v>
      </c>
      <c r="C58" t="s">
        <v>255</v>
      </c>
      <c r="E58" t="s">
        <v>8</v>
      </c>
      <c r="F58" t="s">
        <v>464</v>
      </c>
      <c r="G58" s="2">
        <f>VALUE(MID($F58,SEARCH("quarto",$F58)-2,2))</f>
        <v>1</v>
      </c>
      <c r="H58" s="2">
        <f>VALUE(IF(ISERR(MID($F58,SEARCH("suíte",$F58)-2,2)),0,MID($F58,SEARCH("suíte",$F58)-2,2)))</f>
        <v>0</v>
      </c>
      <c r="I58" s="2">
        <f>VALUE(IF(ISERR(MID($F58,SEARCH("vaga",$F58)-2,2)),0,MID($F58,SEARCH("vaga",$F58)-2,2)))</f>
        <v>1</v>
      </c>
      <c r="J58" s="3">
        <f>VALUE(IF(ISERR(MID($F58,SEARCH("m2",$F58)-2,2)),0,MID($F58,SEARCH("m2",$F58)-3,3)))</f>
        <v>66</v>
      </c>
      <c r="K58" s="5">
        <f>B58/J58</f>
        <v>3030.3030303030305</v>
      </c>
    </row>
    <row r="59" spans="1:11" x14ac:dyDescent="0.25">
      <c r="A59">
        <v>828</v>
      </c>
      <c r="B59" s="1">
        <v>298000</v>
      </c>
      <c r="C59" t="s">
        <v>115</v>
      </c>
      <c r="D59" t="s">
        <v>333</v>
      </c>
      <c r="E59" t="s">
        <v>8</v>
      </c>
      <c r="F59" t="s">
        <v>587</v>
      </c>
      <c r="G59" s="2">
        <f>VALUE(MID($F59,SEARCH("quarto",$F59)-2,2))</f>
        <v>2</v>
      </c>
      <c r="H59" s="2">
        <f>VALUE(IF(ISERR(MID($F59,SEARCH("suíte",$F59)-2,2)),0,MID($F59,SEARCH("suíte",$F59)-2,2)))</f>
        <v>0</v>
      </c>
      <c r="I59" s="2">
        <f>VALUE(IF(ISERR(MID($F59,SEARCH("vaga",$F59)-2,2)),0,MID($F59,SEARCH("vaga",$F59)-2,2)))</f>
        <v>1</v>
      </c>
      <c r="J59" s="3">
        <f>VALUE(IF(ISERR(MID($F59,SEARCH("m2",$F59)-2,2)),0,MID($F59,SEARCH("m2",$F59)-3,3)))</f>
        <v>98</v>
      </c>
      <c r="K59" s="5">
        <f>B59/J59</f>
        <v>3040.8163265306121</v>
      </c>
    </row>
    <row r="60" spans="1:11" x14ac:dyDescent="0.25">
      <c r="A60">
        <v>1492</v>
      </c>
      <c r="B60" s="1">
        <v>450000</v>
      </c>
      <c r="C60" t="s">
        <v>40</v>
      </c>
      <c r="D60" t="s">
        <v>21</v>
      </c>
      <c r="E60" t="s">
        <v>8</v>
      </c>
      <c r="F60" t="s">
        <v>767</v>
      </c>
      <c r="G60" s="2">
        <f>VALUE(MID($F60,SEARCH("quarto",$F60)-2,2))</f>
        <v>3</v>
      </c>
      <c r="H60" s="2">
        <f>VALUE(IF(ISERR(MID($F60,SEARCH("suíte",$F60)-2,2)),0,MID($F60,SEARCH("suíte",$F60)-2,2)))</f>
        <v>1</v>
      </c>
      <c r="I60" s="2">
        <f>VALUE(IF(ISERR(MID($F60,SEARCH("vaga",$F60)-2,2)),0,MID($F60,SEARCH("vaga",$F60)-2,2)))</f>
        <v>2</v>
      </c>
      <c r="J60" s="3">
        <f>VALUE(IF(ISERR(MID($F60,SEARCH("m2",$F60)-2,2)),0,MID($F60,SEARCH("m2",$F60)-3,3)))</f>
        <v>147</v>
      </c>
      <c r="K60" s="5">
        <f>B60/J60</f>
        <v>3061.2244897959185</v>
      </c>
    </row>
    <row r="61" spans="1:11" x14ac:dyDescent="0.25">
      <c r="A61">
        <v>1498</v>
      </c>
      <c r="B61" s="1">
        <v>450000</v>
      </c>
      <c r="C61" t="s">
        <v>88</v>
      </c>
      <c r="E61" t="s">
        <v>8</v>
      </c>
      <c r="F61" t="s">
        <v>767</v>
      </c>
      <c r="G61" s="2">
        <f>VALUE(MID($F61,SEARCH("quarto",$F61)-2,2))</f>
        <v>3</v>
      </c>
      <c r="H61" s="2">
        <f>VALUE(IF(ISERR(MID($F61,SEARCH("suíte",$F61)-2,2)),0,MID($F61,SEARCH("suíte",$F61)-2,2)))</f>
        <v>1</v>
      </c>
      <c r="I61" s="2">
        <f>VALUE(IF(ISERR(MID($F61,SEARCH("vaga",$F61)-2,2)),0,MID($F61,SEARCH("vaga",$F61)-2,2)))</f>
        <v>2</v>
      </c>
      <c r="J61" s="3">
        <f>VALUE(IF(ISERR(MID($F61,SEARCH("m2",$F61)-2,2)),0,MID($F61,SEARCH("m2",$F61)-3,3)))</f>
        <v>147</v>
      </c>
      <c r="K61" s="5">
        <f>B61/J61</f>
        <v>3061.2244897959185</v>
      </c>
    </row>
    <row r="62" spans="1:11" x14ac:dyDescent="0.25">
      <c r="A62">
        <v>1519</v>
      </c>
      <c r="B62" s="1">
        <v>450000</v>
      </c>
      <c r="C62" t="s">
        <v>147</v>
      </c>
      <c r="D62" t="s">
        <v>41</v>
      </c>
      <c r="E62" t="s">
        <v>8</v>
      </c>
      <c r="F62" t="s">
        <v>767</v>
      </c>
      <c r="G62" s="2">
        <f>VALUE(MID($F62,SEARCH("quarto",$F62)-2,2))</f>
        <v>3</v>
      </c>
      <c r="H62" s="2">
        <f>VALUE(IF(ISERR(MID($F62,SEARCH("suíte",$F62)-2,2)),0,MID($F62,SEARCH("suíte",$F62)-2,2)))</f>
        <v>1</v>
      </c>
      <c r="I62" s="2">
        <f>VALUE(IF(ISERR(MID($F62,SEARCH("vaga",$F62)-2,2)),0,MID($F62,SEARCH("vaga",$F62)-2,2)))</f>
        <v>2</v>
      </c>
      <c r="J62" s="3">
        <f>VALUE(IF(ISERR(MID($F62,SEARCH("m2",$F62)-2,2)),0,MID($F62,SEARCH("m2",$F62)-3,3)))</f>
        <v>147</v>
      </c>
      <c r="K62" s="5">
        <f>B62/J62</f>
        <v>3061.2244897959185</v>
      </c>
    </row>
    <row r="63" spans="1:11" x14ac:dyDescent="0.25">
      <c r="A63">
        <v>1520</v>
      </c>
      <c r="B63" s="1">
        <v>450000</v>
      </c>
      <c r="C63" t="s">
        <v>40</v>
      </c>
      <c r="D63" t="s">
        <v>41</v>
      </c>
      <c r="E63" t="s">
        <v>8</v>
      </c>
      <c r="F63" t="s">
        <v>767</v>
      </c>
      <c r="G63" s="2">
        <f>VALUE(MID($F63,SEARCH("quarto",$F63)-2,2))</f>
        <v>3</v>
      </c>
      <c r="H63" s="2">
        <f>VALUE(IF(ISERR(MID($F63,SEARCH("suíte",$F63)-2,2)),0,MID($F63,SEARCH("suíte",$F63)-2,2)))</f>
        <v>1</v>
      </c>
      <c r="I63" s="2">
        <f>VALUE(IF(ISERR(MID($F63,SEARCH("vaga",$F63)-2,2)),0,MID($F63,SEARCH("vaga",$F63)-2,2)))</f>
        <v>2</v>
      </c>
      <c r="J63" s="3">
        <f>VALUE(IF(ISERR(MID($F63,SEARCH("m2",$F63)-2,2)),0,MID($F63,SEARCH("m2",$F63)-3,3)))</f>
        <v>147</v>
      </c>
      <c r="K63" s="5">
        <f>B63/J63</f>
        <v>3061.2244897959185</v>
      </c>
    </row>
    <row r="64" spans="1:11" x14ac:dyDescent="0.25">
      <c r="A64">
        <v>210</v>
      </c>
      <c r="B64" s="1">
        <v>215000</v>
      </c>
      <c r="C64" t="s">
        <v>127</v>
      </c>
      <c r="D64" t="s">
        <v>205</v>
      </c>
      <c r="E64" t="s">
        <v>8</v>
      </c>
      <c r="F64" t="s">
        <v>479</v>
      </c>
      <c r="G64" s="2">
        <f>VALUE(MID($F64,SEARCH("quarto",$F64)-2,2))</f>
        <v>2</v>
      </c>
      <c r="H64" s="2">
        <f>VALUE(IF(ISERR(MID($F64,SEARCH("suíte",$F64)-2,2)),0,MID($F64,SEARCH("suíte",$F64)-2,2)))</f>
        <v>1</v>
      </c>
      <c r="I64" s="2">
        <f>VALUE(IF(ISERR(MID($F64,SEARCH("vaga",$F64)-2,2)),0,MID($F64,SEARCH("vaga",$F64)-2,2)))</f>
        <v>1</v>
      </c>
      <c r="J64" s="3">
        <f>VALUE(IF(ISERR(MID($F64,SEARCH("m2",$F64)-2,2)),0,MID($F64,SEARCH("m2",$F64)-3,3)))</f>
        <v>70</v>
      </c>
      <c r="K64" s="5">
        <f>B64/J64</f>
        <v>3071.4285714285716</v>
      </c>
    </row>
    <row r="65" spans="1:11" x14ac:dyDescent="0.25">
      <c r="A65">
        <v>215</v>
      </c>
      <c r="B65" s="1">
        <v>215000</v>
      </c>
      <c r="C65" t="s">
        <v>65</v>
      </c>
      <c r="D65" t="s">
        <v>46</v>
      </c>
      <c r="E65" t="s">
        <v>8</v>
      </c>
      <c r="F65" t="s">
        <v>472</v>
      </c>
      <c r="G65" s="2">
        <f>VALUE(MID($F65,SEARCH("quarto",$F65)-2,2))</f>
        <v>2</v>
      </c>
      <c r="H65" s="2">
        <f>VALUE(IF(ISERR(MID($F65,SEARCH("suíte",$F65)-2,2)),0,MID($F65,SEARCH("suíte",$F65)-2,2)))</f>
        <v>0</v>
      </c>
      <c r="I65" s="2">
        <f>VALUE(IF(ISERR(MID($F65,SEARCH("vaga",$F65)-2,2)),0,MID($F65,SEARCH("vaga",$F65)-2,2)))</f>
        <v>1</v>
      </c>
      <c r="J65" s="3">
        <f>VALUE(IF(ISERR(MID($F65,SEARCH("m2",$F65)-2,2)),0,MID($F65,SEARCH("m2",$F65)-3,3)))</f>
        <v>70</v>
      </c>
      <c r="K65" s="5">
        <f>B65/J65</f>
        <v>3071.4285714285716</v>
      </c>
    </row>
    <row r="66" spans="1:11" x14ac:dyDescent="0.25">
      <c r="A66">
        <v>243</v>
      </c>
      <c r="B66" s="1">
        <v>215000</v>
      </c>
      <c r="C66" t="s">
        <v>133</v>
      </c>
      <c r="D66" t="s">
        <v>21</v>
      </c>
      <c r="E66" t="s">
        <v>8</v>
      </c>
      <c r="F66" t="s">
        <v>472</v>
      </c>
      <c r="G66" s="2">
        <f>VALUE(MID($F66,SEARCH("quarto",$F66)-2,2))</f>
        <v>2</v>
      </c>
      <c r="H66" s="2">
        <f>VALUE(IF(ISERR(MID($F66,SEARCH("suíte",$F66)-2,2)),0,MID($F66,SEARCH("suíte",$F66)-2,2)))</f>
        <v>0</v>
      </c>
      <c r="I66" s="2">
        <f>VALUE(IF(ISERR(MID($F66,SEARCH("vaga",$F66)-2,2)),0,MID($F66,SEARCH("vaga",$F66)-2,2)))</f>
        <v>1</v>
      </c>
      <c r="J66" s="3">
        <f>VALUE(IF(ISERR(MID($F66,SEARCH("m2",$F66)-2,2)),0,MID($F66,SEARCH("m2",$F66)-3,3)))</f>
        <v>70</v>
      </c>
      <c r="K66" s="5">
        <f>B66/J66</f>
        <v>3071.4285714285716</v>
      </c>
    </row>
    <row r="67" spans="1:11" x14ac:dyDescent="0.25">
      <c r="A67">
        <v>183</v>
      </c>
      <c r="B67" s="1">
        <v>212000</v>
      </c>
      <c r="C67" t="s">
        <v>25</v>
      </c>
      <c r="E67" t="s">
        <v>8</v>
      </c>
      <c r="F67" t="s">
        <v>444</v>
      </c>
      <c r="G67" s="2">
        <f>VALUE(MID($F67,SEARCH("quarto",$F67)-2,2))</f>
        <v>3</v>
      </c>
      <c r="H67" s="2">
        <f>VALUE(IF(ISERR(MID($F67,SEARCH("suíte",$F67)-2,2)),0,MID($F67,SEARCH("suíte",$F67)-2,2)))</f>
        <v>1</v>
      </c>
      <c r="I67" s="2">
        <f>VALUE(IF(ISERR(MID($F67,SEARCH("vaga",$F67)-2,2)),0,MID($F67,SEARCH("vaga",$F67)-2,2)))</f>
        <v>1</v>
      </c>
      <c r="J67" s="3">
        <f>VALUE(IF(ISERR(MID($F67,SEARCH("m2",$F67)-2,2)),0,MID($F67,SEARCH("m2",$F67)-3,3)))</f>
        <v>69</v>
      </c>
      <c r="K67" s="5">
        <f>B67/J67</f>
        <v>3072.463768115942</v>
      </c>
    </row>
    <row r="68" spans="1:11" x14ac:dyDescent="0.25">
      <c r="A68">
        <v>196</v>
      </c>
      <c r="B68" s="1">
        <v>212000</v>
      </c>
      <c r="C68" t="s">
        <v>67</v>
      </c>
      <c r="D68" t="s">
        <v>68</v>
      </c>
      <c r="E68" t="s">
        <v>8</v>
      </c>
      <c r="F68" t="s">
        <v>444</v>
      </c>
      <c r="G68" s="2">
        <f>VALUE(MID($F68,SEARCH("quarto",$F68)-2,2))</f>
        <v>3</v>
      </c>
      <c r="H68" s="2">
        <f>VALUE(IF(ISERR(MID($F68,SEARCH("suíte",$F68)-2,2)),0,MID($F68,SEARCH("suíte",$F68)-2,2)))</f>
        <v>1</v>
      </c>
      <c r="I68" s="2">
        <f>VALUE(IF(ISERR(MID($F68,SEARCH("vaga",$F68)-2,2)),0,MID($F68,SEARCH("vaga",$F68)-2,2)))</f>
        <v>1</v>
      </c>
      <c r="J68" s="3">
        <f>VALUE(IF(ISERR(MID($F68,SEARCH("m2",$F68)-2,2)),0,MID($F68,SEARCH("m2",$F68)-3,3)))</f>
        <v>69</v>
      </c>
      <c r="K68" s="5">
        <f>B68/J68</f>
        <v>3072.463768115942</v>
      </c>
    </row>
    <row r="69" spans="1:11" x14ac:dyDescent="0.25">
      <c r="A69">
        <v>1482</v>
      </c>
      <c r="B69" s="1">
        <v>445000</v>
      </c>
      <c r="C69" t="s">
        <v>115</v>
      </c>
      <c r="D69" t="s">
        <v>257</v>
      </c>
      <c r="E69" t="s">
        <v>8</v>
      </c>
      <c r="F69" t="s">
        <v>762</v>
      </c>
      <c r="G69" s="2">
        <f>VALUE(MID($F69,SEARCH("quarto",$F69)-2,2))</f>
        <v>3</v>
      </c>
      <c r="H69" s="2">
        <f>VALUE(IF(ISERR(MID($F69,SEARCH("suíte",$F69)-2,2)),0,MID($F69,SEARCH("suíte",$F69)-2,2)))</f>
        <v>1</v>
      </c>
      <c r="I69" s="2">
        <f>VALUE(IF(ISERR(MID($F69,SEARCH("vaga",$F69)-2,2)),0,MID($F69,SEARCH("vaga",$F69)-2,2)))</f>
        <v>2</v>
      </c>
      <c r="J69" s="3">
        <f>VALUE(IF(ISERR(MID($F69,SEARCH("m2",$F69)-2,2)),0,MID($F69,SEARCH("m2",$F69)-3,3)))</f>
        <v>144</v>
      </c>
      <c r="K69" s="5">
        <f>B69/J69</f>
        <v>3090.2777777777778</v>
      </c>
    </row>
    <row r="70" spans="1:11" x14ac:dyDescent="0.25">
      <c r="A70">
        <v>864</v>
      </c>
      <c r="B70" s="1">
        <v>300000</v>
      </c>
      <c r="C70" t="s">
        <v>45</v>
      </c>
      <c r="D70" t="s">
        <v>128</v>
      </c>
      <c r="E70" t="s">
        <v>8</v>
      </c>
      <c r="F70" t="s">
        <v>597</v>
      </c>
      <c r="G70" s="2">
        <f>VALUE(MID($F70,SEARCH("quarto",$F70)-2,2))</f>
        <v>2</v>
      </c>
      <c r="H70" s="2">
        <f>VALUE(IF(ISERR(MID($F70,SEARCH("suíte",$F70)-2,2)),0,MID($F70,SEARCH("suíte",$F70)-2,2)))</f>
        <v>0</v>
      </c>
      <c r="I70" s="2">
        <f>VALUE(IF(ISERR(MID($F70,SEARCH("vaga",$F70)-2,2)),0,MID($F70,SEARCH("vaga",$F70)-2,2)))</f>
        <v>1</v>
      </c>
      <c r="J70" s="3">
        <f>VALUE(IF(ISERR(MID($F70,SEARCH("m2",$F70)-2,2)),0,MID($F70,SEARCH("m2",$F70)-3,3)))</f>
        <v>97</v>
      </c>
      <c r="K70" s="5">
        <f>B70/J70</f>
        <v>3092.783505154639</v>
      </c>
    </row>
    <row r="71" spans="1:11" x14ac:dyDescent="0.25">
      <c r="A71">
        <v>207</v>
      </c>
      <c r="B71" s="1">
        <v>215000</v>
      </c>
      <c r="C71" t="s">
        <v>67</v>
      </c>
      <c r="D71" t="s">
        <v>68</v>
      </c>
      <c r="E71" t="s">
        <v>8</v>
      </c>
      <c r="F71" t="s">
        <v>444</v>
      </c>
      <c r="G71" s="2">
        <f>VALUE(MID($F71,SEARCH("quarto",$F71)-2,2))</f>
        <v>3</v>
      </c>
      <c r="H71" s="2">
        <f>VALUE(IF(ISERR(MID($F71,SEARCH("suíte",$F71)-2,2)),0,MID($F71,SEARCH("suíte",$F71)-2,2)))</f>
        <v>1</v>
      </c>
      <c r="I71" s="2">
        <f>VALUE(IF(ISERR(MID($F71,SEARCH("vaga",$F71)-2,2)),0,MID($F71,SEARCH("vaga",$F71)-2,2)))</f>
        <v>1</v>
      </c>
      <c r="J71" s="3">
        <f>VALUE(IF(ISERR(MID($F71,SEARCH("m2",$F71)-2,2)),0,MID($F71,SEARCH("m2",$F71)-3,3)))</f>
        <v>69</v>
      </c>
      <c r="K71" s="5">
        <f>B71/J71</f>
        <v>3115.942028985507</v>
      </c>
    </row>
    <row r="72" spans="1:11" x14ac:dyDescent="0.25">
      <c r="A72">
        <v>213</v>
      </c>
      <c r="B72" s="1">
        <v>215000</v>
      </c>
      <c r="C72" t="s">
        <v>67</v>
      </c>
      <c r="D72" t="s">
        <v>68</v>
      </c>
      <c r="E72" t="s">
        <v>8</v>
      </c>
      <c r="F72" t="s">
        <v>480</v>
      </c>
      <c r="G72" s="2">
        <f>VALUE(MID($F72,SEARCH("quarto",$F72)-2,2))</f>
        <v>3</v>
      </c>
      <c r="H72" s="2">
        <f>VALUE(IF(ISERR(MID($F72,SEARCH("suíte",$F72)-2,2)),0,MID($F72,SEARCH("suíte",$F72)-2,2)))</f>
        <v>0</v>
      </c>
      <c r="I72" s="2">
        <f>VALUE(IF(ISERR(MID($F72,SEARCH("vaga",$F72)-2,2)),0,MID($F72,SEARCH("vaga",$F72)-2,2)))</f>
        <v>1</v>
      </c>
      <c r="J72" s="3">
        <f>VALUE(IF(ISERR(MID($F72,SEARCH("m2",$F72)-2,2)),0,MID($F72,SEARCH("m2",$F72)-3,3)))</f>
        <v>69</v>
      </c>
      <c r="K72" s="5">
        <f>B72/J72</f>
        <v>3115.942028985507</v>
      </c>
    </row>
    <row r="73" spans="1:11" x14ac:dyDescent="0.25">
      <c r="A73">
        <v>194</v>
      </c>
      <c r="B73" s="1">
        <v>212000</v>
      </c>
      <c r="C73" t="s">
        <v>206</v>
      </c>
      <c r="D73" t="s">
        <v>68</v>
      </c>
      <c r="E73" t="s">
        <v>8</v>
      </c>
      <c r="F73" t="s">
        <v>474</v>
      </c>
      <c r="G73" s="2">
        <f>VALUE(MID($F73,SEARCH("quarto",$F73)-2,2))</f>
        <v>3</v>
      </c>
      <c r="H73" s="2">
        <f>VALUE(IF(ISERR(MID($F73,SEARCH("suíte",$F73)-2,2)),0,MID($F73,SEARCH("suíte",$F73)-2,2)))</f>
        <v>0</v>
      </c>
      <c r="I73" s="2">
        <f>VALUE(IF(ISERR(MID($F73,SEARCH("vaga",$F73)-2,2)),0,MID($F73,SEARCH("vaga",$F73)-2,2)))</f>
        <v>0</v>
      </c>
      <c r="J73" s="3">
        <f>VALUE(IF(ISERR(MID($F73,SEARCH("m2",$F73)-2,2)),0,MID($F73,SEARCH("m2",$F73)-3,3)))</f>
        <v>68</v>
      </c>
      <c r="K73" s="5">
        <f>B73/J73</f>
        <v>3117.6470588235293</v>
      </c>
    </row>
    <row r="74" spans="1:11" x14ac:dyDescent="0.25">
      <c r="A74">
        <v>195</v>
      </c>
      <c r="B74" s="1">
        <v>212000</v>
      </c>
      <c r="C74" t="s">
        <v>67</v>
      </c>
      <c r="D74" t="s">
        <v>68</v>
      </c>
      <c r="E74" t="s">
        <v>8</v>
      </c>
      <c r="F74" t="s">
        <v>454</v>
      </c>
      <c r="G74" s="2">
        <f>VALUE(MID($F74,SEARCH("quarto",$F74)-2,2))</f>
        <v>3</v>
      </c>
      <c r="H74" s="2">
        <f>VALUE(IF(ISERR(MID($F74,SEARCH("suíte",$F74)-2,2)),0,MID($F74,SEARCH("suíte",$F74)-2,2)))</f>
        <v>1</v>
      </c>
      <c r="I74" s="2">
        <f>VALUE(IF(ISERR(MID($F74,SEARCH("vaga",$F74)-2,2)),0,MID($F74,SEARCH("vaga",$F74)-2,2)))</f>
        <v>1</v>
      </c>
      <c r="J74" s="3">
        <f>VALUE(IF(ISERR(MID($F74,SEARCH("m2",$F74)-2,2)),0,MID($F74,SEARCH("m2",$F74)-3,3)))</f>
        <v>68</v>
      </c>
      <c r="K74" s="5">
        <f>B74/J74</f>
        <v>3117.6470588235293</v>
      </c>
    </row>
    <row r="75" spans="1:11" x14ac:dyDescent="0.25">
      <c r="A75">
        <v>92</v>
      </c>
      <c r="B75" s="1">
        <v>200000</v>
      </c>
      <c r="C75" t="s">
        <v>87</v>
      </c>
      <c r="E75" t="s">
        <v>8</v>
      </c>
      <c r="F75" t="s">
        <v>441</v>
      </c>
      <c r="G75" s="2">
        <f>VALUE(MID($F75,SEARCH("quarto",$F75)-2,2))</f>
        <v>2</v>
      </c>
      <c r="H75" s="2">
        <f>VALUE(IF(ISERR(MID($F75,SEARCH("suíte",$F75)-2,2)),0,MID($F75,SEARCH("suíte",$F75)-2,2)))</f>
        <v>0</v>
      </c>
      <c r="I75" s="2">
        <f>VALUE(IF(ISERR(MID($F75,SEARCH("vaga",$F75)-2,2)),0,MID($F75,SEARCH("vaga",$F75)-2,2)))</f>
        <v>1</v>
      </c>
      <c r="J75" s="3">
        <f>VALUE(IF(ISERR(MID($F75,SEARCH("m2",$F75)-2,2)),0,MID($F75,SEARCH("m2",$F75)-3,3)))</f>
        <v>64</v>
      </c>
      <c r="K75" s="5">
        <f>B75/J75</f>
        <v>3125</v>
      </c>
    </row>
    <row r="76" spans="1:11" x14ac:dyDescent="0.25">
      <c r="A76">
        <v>107</v>
      </c>
      <c r="B76" s="1">
        <v>200000</v>
      </c>
      <c r="C76" t="s">
        <v>87</v>
      </c>
      <c r="D76" t="s">
        <v>22</v>
      </c>
      <c r="E76" t="s">
        <v>8</v>
      </c>
      <c r="F76" t="s">
        <v>441</v>
      </c>
      <c r="G76" s="2">
        <f>VALUE(MID($F76,SEARCH("quarto",$F76)-2,2))</f>
        <v>2</v>
      </c>
      <c r="H76" s="2">
        <f>VALUE(IF(ISERR(MID($F76,SEARCH("suíte",$F76)-2,2)),0,MID($F76,SEARCH("suíte",$F76)-2,2)))</f>
        <v>0</v>
      </c>
      <c r="I76" s="2">
        <f>VALUE(IF(ISERR(MID($F76,SEARCH("vaga",$F76)-2,2)),0,MID($F76,SEARCH("vaga",$F76)-2,2)))</f>
        <v>1</v>
      </c>
      <c r="J76" s="3">
        <f>VALUE(IF(ISERR(MID($F76,SEARCH("m2",$F76)-2,2)),0,MID($F76,SEARCH("m2",$F76)-3,3)))</f>
        <v>64</v>
      </c>
      <c r="K76" s="5">
        <f>B76/J76</f>
        <v>3125</v>
      </c>
    </row>
    <row r="77" spans="1:11" x14ac:dyDescent="0.25">
      <c r="A77">
        <v>7</v>
      </c>
      <c r="B77" s="1">
        <v>160000</v>
      </c>
      <c r="C77" t="s">
        <v>76</v>
      </c>
      <c r="D77" t="s">
        <v>77</v>
      </c>
      <c r="E77" t="s">
        <v>8</v>
      </c>
      <c r="F77" t="s">
        <v>438</v>
      </c>
      <c r="G77" s="2">
        <f>VALUE(MID($F77,SEARCH("quarto",$F77)-2,2))</f>
        <v>2</v>
      </c>
      <c r="H77" s="2">
        <f>VALUE(IF(ISERR(MID($F77,SEARCH("suíte",$F77)-2,2)),0,MID($F77,SEARCH("suíte",$F77)-2,2)))</f>
        <v>0</v>
      </c>
      <c r="I77" s="2">
        <f>VALUE(IF(ISERR(MID($F77,SEARCH("vaga",$F77)-2,2)),0,MID($F77,SEARCH("vaga",$F77)-2,2)))</f>
        <v>1</v>
      </c>
      <c r="J77" s="3">
        <f>VALUE(IF(ISERR(MID($F77,SEARCH("m2",$F77)-2,2)),0,MID($F77,SEARCH("m2",$F77)-3,3)))</f>
        <v>51</v>
      </c>
      <c r="K77" s="5">
        <f>B77/J77</f>
        <v>3137.2549019607845</v>
      </c>
    </row>
    <row r="78" spans="1:11" x14ac:dyDescent="0.25">
      <c r="A78">
        <v>637</v>
      </c>
      <c r="B78" s="1">
        <v>265000</v>
      </c>
      <c r="C78" t="s">
        <v>63</v>
      </c>
      <c r="D78" t="s">
        <v>201</v>
      </c>
      <c r="E78" t="s">
        <v>8</v>
      </c>
      <c r="F78" t="s">
        <v>541</v>
      </c>
      <c r="G78" s="2">
        <f>VALUE(MID($F78,SEARCH("quarto",$F78)-2,2))</f>
        <v>2</v>
      </c>
      <c r="H78" s="2">
        <f>VALUE(IF(ISERR(MID($F78,SEARCH("suíte",$F78)-2,2)),0,MID($F78,SEARCH("suíte",$F78)-2,2)))</f>
        <v>1</v>
      </c>
      <c r="I78" s="2">
        <f>VALUE(IF(ISERR(MID($F78,SEARCH("vaga",$F78)-2,2)),0,MID($F78,SEARCH("vaga",$F78)-2,2)))</f>
        <v>1</v>
      </c>
      <c r="J78" s="3">
        <f>VALUE(IF(ISERR(MID($F78,SEARCH("m2",$F78)-2,2)),0,MID($F78,SEARCH("m2",$F78)-3,3)))</f>
        <v>84</v>
      </c>
      <c r="K78" s="5">
        <f>B78/J78</f>
        <v>3154.7619047619046</v>
      </c>
    </row>
    <row r="79" spans="1:11" x14ac:dyDescent="0.25">
      <c r="A79">
        <v>132</v>
      </c>
      <c r="B79" s="1">
        <v>202000</v>
      </c>
      <c r="C79" t="s">
        <v>87</v>
      </c>
      <c r="E79" t="s">
        <v>8</v>
      </c>
      <c r="F79" t="s">
        <v>441</v>
      </c>
      <c r="G79" s="2">
        <f>VALUE(MID($F79,SEARCH("quarto",$F79)-2,2))</f>
        <v>2</v>
      </c>
      <c r="H79" s="2">
        <f>VALUE(IF(ISERR(MID($F79,SEARCH("suíte",$F79)-2,2)),0,MID($F79,SEARCH("suíte",$F79)-2,2)))</f>
        <v>0</v>
      </c>
      <c r="I79" s="2">
        <f>VALUE(IF(ISERR(MID($F79,SEARCH("vaga",$F79)-2,2)),0,MID($F79,SEARCH("vaga",$F79)-2,2)))</f>
        <v>1</v>
      </c>
      <c r="J79" s="3">
        <f>VALUE(IF(ISERR(MID($F79,SEARCH("m2",$F79)-2,2)),0,MID($F79,SEARCH("m2",$F79)-3,3)))</f>
        <v>64</v>
      </c>
      <c r="K79" s="5">
        <f>B79/J79</f>
        <v>3156.25</v>
      </c>
    </row>
    <row r="80" spans="1:11" x14ac:dyDescent="0.25">
      <c r="A80">
        <v>2140</v>
      </c>
      <c r="B80" s="1">
        <v>900000</v>
      </c>
      <c r="C80" t="s">
        <v>36</v>
      </c>
      <c r="E80" t="s">
        <v>8</v>
      </c>
      <c r="F80" t="s">
        <v>987</v>
      </c>
      <c r="G80" s="2">
        <f>VALUE(MID($F80,SEARCH("quarto",$F80)-2,2))</f>
        <v>3</v>
      </c>
      <c r="H80" s="2">
        <f>VALUE(IF(ISERR(MID($F80,SEARCH("suíte",$F80)-2,2)),0,MID($F80,SEARCH("suíte",$F80)-2,2)))</f>
        <v>1</v>
      </c>
      <c r="I80" s="2">
        <f>VALUE(IF(ISERR(MID($F80,SEARCH("vaga",$F80)-2,2)),0,MID($F80,SEARCH("vaga",$F80)-2,2)))</f>
        <v>0</v>
      </c>
      <c r="J80" s="3">
        <f>VALUE(IF(ISERR(MID($F80,SEARCH("m2",$F80)-2,2)),0,MID($F80,SEARCH("m2",$F80)-3,3)))</f>
        <v>285</v>
      </c>
      <c r="K80" s="5">
        <f>B80/J80</f>
        <v>3157.8947368421054</v>
      </c>
    </row>
    <row r="81" spans="1:11" x14ac:dyDescent="0.25">
      <c r="A81">
        <v>427</v>
      </c>
      <c r="B81" s="1">
        <v>235000</v>
      </c>
      <c r="C81" t="s">
        <v>65</v>
      </c>
      <c r="D81" t="s">
        <v>22</v>
      </c>
      <c r="E81" t="s">
        <v>8</v>
      </c>
      <c r="F81" t="s">
        <v>511</v>
      </c>
      <c r="G81" s="2">
        <f>VALUE(MID($F81,SEARCH("quarto",$F81)-2,2))</f>
        <v>2</v>
      </c>
      <c r="H81" s="2">
        <f>VALUE(IF(ISERR(MID($F81,SEARCH("suíte",$F81)-2,2)),0,MID($F81,SEARCH("suíte",$F81)-2,2)))</f>
        <v>0</v>
      </c>
      <c r="I81" s="2">
        <f>VALUE(IF(ISERR(MID($F81,SEARCH("vaga",$F81)-2,2)),0,MID($F81,SEARCH("vaga",$F81)-2,2)))</f>
        <v>1</v>
      </c>
      <c r="J81" s="3">
        <f>VALUE(IF(ISERR(MID($F81,SEARCH("m2",$F81)-2,2)),0,MID($F81,SEARCH("m2",$F81)-3,3)))</f>
        <v>74</v>
      </c>
      <c r="K81" s="5">
        <f>B81/J81</f>
        <v>3175.6756756756758</v>
      </c>
    </row>
    <row r="82" spans="1:11" x14ac:dyDescent="0.25">
      <c r="A82">
        <v>624</v>
      </c>
      <c r="B82" s="1">
        <v>265000</v>
      </c>
      <c r="C82" t="s">
        <v>63</v>
      </c>
      <c r="D82" t="s">
        <v>201</v>
      </c>
      <c r="E82" t="s">
        <v>8</v>
      </c>
      <c r="F82" t="s">
        <v>539</v>
      </c>
      <c r="G82" s="2">
        <f>VALUE(MID($F82,SEARCH("quarto",$F82)-2,2))</f>
        <v>2</v>
      </c>
      <c r="H82" s="2">
        <f>VALUE(IF(ISERR(MID($F82,SEARCH("suíte",$F82)-2,2)),0,MID($F82,SEARCH("suíte",$F82)-2,2)))</f>
        <v>1</v>
      </c>
      <c r="I82" s="2">
        <f>VALUE(IF(ISERR(MID($F82,SEARCH("vaga",$F82)-2,2)),0,MID($F82,SEARCH("vaga",$F82)-2,2)))</f>
        <v>1</v>
      </c>
      <c r="J82" s="3">
        <f>VALUE(IF(ISERR(MID($F82,SEARCH("m2",$F82)-2,2)),0,MID($F82,SEARCH("m2",$F82)-3,3)))</f>
        <v>83</v>
      </c>
      <c r="K82" s="5">
        <f>B82/J82</f>
        <v>3192.7710843373493</v>
      </c>
    </row>
    <row r="83" spans="1:11" x14ac:dyDescent="0.25">
      <c r="A83">
        <v>332</v>
      </c>
      <c r="B83" s="1">
        <v>226967</v>
      </c>
      <c r="C83" t="s">
        <v>124</v>
      </c>
      <c r="D83" t="s">
        <v>291</v>
      </c>
      <c r="E83" t="s">
        <v>8</v>
      </c>
      <c r="F83" t="s">
        <v>498</v>
      </c>
      <c r="G83" s="2">
        <f>VALUE(MID($F83,SEARCH("quarto",$F83)-2,2))</f>
        <v>3</v>
      </c>
      <c r="H83" s="2">
        <f>VALUE(IF(ISERR(MID($F83,SEARCH("suíte",$F83)-2,2)),0,MID($F83,SEARCH("suíte",$F83)-2,2)))</f>
        <v>0</v>
      </c>
      <c r="I83" s="2">
        <f>VALUE(IF(ISERR(MID($F83,SEARCH("vaga",$F83)-2,2)),0,MID($F83,SEARCH("vaga",$F83)-2,2)))</f>
        <v>1</v>
      </c>
      <c r="J83" s="3">
        <f>VALUE(IF(ISERR(MID($F83,SEARCH("m2",$F83)-2,2)),0,MID($F83,SEARCH("m2",$F83)-3,3)))</f>
        <v>71</v>
      </c>
      <c r="K83" s="5">
        <f>B83/J83</f>
        <v>3196.7183098591549</v>
      </c>
    </row>
    <row r="84" spans="1:11" x14ac:dyDescent="0.25">
      <c r="A84">
        <v>2036</v>
      </c>
      <c r="B84" s="1">
        <v>774000</v>
      </c>
      <c r="C84" t="s">
        <v>51</v>
      </c>
      <c r="E84" t="s">
        <v>8</v>
      </c>
      <c r="F84" t="s">
        <v>923</v>
      </c>
      <c r="G84" s="2">
        <f>VALUE(MID($F84,SEARCH("quarto",$F84)-2,2))</f>
        <v>3</v>
      </c>
      <c r="H84" s="2">
        <f>VALUE(IF(ISERR(MID($F84,SEARCH("suíte",$F84)-2,2)),0,MID($F84,SEARCH("suíte",$F84)-2,2)))</f>
        <v>1</v>
      </c>
      <c r="I84" s="2">
        <f>VALUE(IF(ISERR(MID($F84,SEARCH("vaga",$F84)-2,2)),0,MID($F84,SEARCH("vaga",$F84)-2,2)))</f>
        <v>2</v>
      </c>
      <c r="J84" s="3">
        <f>VALUE(IF(ISERR(MID($F84,SEARCH("m2",$F84)-2,2)),0,MID($F84,SEARCH("m2",$F84)-3,3)))</f>
        <v>242</v>
      </c>
      <c r="K84" s="5">
        <f>B84/J84</f>
        <v>3198.3471074380163</v>
      </c>
    </row>
    <row r="85" spans="1:11" x14ac:dyDescent="0.25">
      <c r="A85">
        <v>1605</v>
      </c>
      <c r="B85" s="1">
        <v>480000</v>
      </c>
      <c r="C85" t="s">
        <v>51</v>
      </c>
      <c r="D85" t="s">
        <v>320</v>
      </c>
      <c r="E85" t="s">
        <v>8</v>
      </c>
      <c r="F85" t="s">
        <v>788</v>
      </c>
      <c r="G85" s="2">
        <f>VALUE(MID($F85,SEARCH("quarto",$F85)-2,2))</f>
        <v>3</v>
      </c>
      <c r="H85" s="2">
        <f>VALUE(IF(ISERR(MID($F85,SEARCH("suíte",$F85)-2,2)),0,MID($F85,SEARCH("suíte",$F85)-2,2)))</f>
        <v>1</v>
      </c>
      <c r="I85" s="2">
        <f>VALUE(IF(ISERR(MID($F85,SEARCH("vaga",$F85)-2,2)),0,MID($F85,SEARCH("vaga",$F85)-2,2)))</f>
        <v>1</v>
      </c>
      <c r="J85" s="3">
        <f>VALUE(IF(ISERR(MID($F85,SEARCH("m2",$F85)-2,2)),0,MID($F85,SEARCH("m2",$F85)-3,3)))</f>
        <v>150</v>
      </c>
      <c r="K85" s="5">
        <f>B85/J85</f>
        <v>3200</v>
      </c>
    </row>
    <row r="86" spans="1:11" x14ac:dyDescent="0.25">
      <c r="A86">
        <v>5</v>
      </c>
      <c r="B86" s="1">
        <v>160000</v>
      </c>
      <c r="C86" t="s">
        <v>92</v>
      </c>
      <c r="D86" t="s">
        <v>21</v>
      </c>
      <c r="E86" t="s">
        <v>8</v>
      </c>
      <c r="F86" t="s">
        <v>436</v>
      </c>
      <c r="G86" s="2">
        <f>VALUE(MID($F86,SEARCH("quarto",$F86)-2,2))</f>
        <v>2</v>
      </c>
      <c r="H86" s="2">
        <f>VALUE(IF(ISERR(MID($F86,SEARCH("suíte",$F86)-2,2)),0,MID($F86,SEARCH("suíte",$F86)-2,2)))</f>
        <v>0</v>
      </c>
      <c r="I86" s="2">
        <f>VALUE(IF(ISERR(MID($F86,SEARCH("vaga",$F86)-2,2)),0,MID($F86,SEARCH("vaga",$F86)-2,2)))</f>
        <v>1</v>
      </c>
      <c r="J86" s="3">
        <f>VALUE(IF(ISERR(MID($F86,SEARCH("m2",$F86)-2,2)),0,MID($F86,SEARCH("m2",$F86)-3,3)))</f>
        <v>50</v>
      </c>
      <c r="K86" s="5">
        <f>B86/J86</f>
        <v>3200</v>
      </c>
    </row>
    <row r="87" spans="1:11" x14ac:dyDescent="0.25">
      <c r="A87">
        <v>437</v>
      </c>
      <c r="B87" s="1">
        <v>240000</v>
      </c>
      <c r="C87" t="s">
        <v>51</v>
      </c>
      <c r="D87" t="s">
        <v>219</v>
      </c>
      <c r="E87" t="s">
        <v>8</v>
      </c>
      <c r="F87" t="s">
        <v>513</v>
      </c>
      <c r="G87" s="2">
        <f>VALUE(MID($F87,SEARCH("quarto",$F87)-2,2))</f>
        <v>1</v>
      </c>
      <c r="H87" s="2">
        <f>VALUE(IF(ISERR(MID($F87,SEARCH("suíte",$F87)-2,2)),0,MID($F87,SEARCH("suíte",$F87)-2,2)))</f>
        <v>0</v>
      </c>
      <c r="I87" s="2">
        <f>VALUE(IF(ISERR(MID($F87,SEARCH("vaga",$F87)-2,2)),0,MID($F87,SEARCH("vaga",$F87)-2,2)))</f>
        <v>1</v>
      </c>
      <c r="J87" s="3">
        <f>VALUE(IF(ISERR(MID($F87,SEARCH("m2",$F87)-2,2)),0,MID($F87,SEARCH("m2",$F87)-3,3)))</f>
        <v>75</v>
      </c>
      <c r="K87" s="5">
        <f>B87/J87</f>
        <v>3200</v>
      </c>
    </row>
    <row r="88" spans="1:11" x14ac:dyDescent="0.25">
      <c r="A88">
        <v>517</v>
      </c>
      <c r="B88" s="1">
        <v>250000</v>
      </c>
      <c r="C88" t="s">
        <v>124</v>
      </c>
      <c r="D88" t="s">
        <v>21</v>
      </c>
      <c r="E88" t="s">
        <v>8</v>
      </c>
      <c r="F88" t="s">
        <v>502</v>
      </c>
      <c r="G88" s="2">
        <f>VALUE(MID($F88,SEARCH("quarto",$F88)-2,2))</f>
        <v>2</v>
      </c>
      <c r="H88" s="2">
        <f>VALUE(IF(ISERR(MID($F88,SEARCH("suíte",$F88)-2,2)),0,MID($F88,SEARCH("suíte",$F88)-2,2)))</f>
        <v>1</v>
      </c>
      <c r="I88" s="2">
        <f>VALUE(IF(ISERR(MID($F88,SEARCH("vaga",$F88)-2,2)),0,MID($F88,SEARCH("vaga",$F88)-2,2)))</f>
        <v>1</v>
      </c>
      <c r="J88" s="3">
        <f>VALUE(IF(ISERR(MID($F88,SEARCH("m2",$F88)-2,2)),0,MID($F88,SEARCH("m2",$F88)-3,3)))</f>
        <v>78</v>
      </c>
      <c r="K88" s="5">
        <f>B88/J88</f>
        <v>3205.1282051282051</v>
      </c>
    </row>
    <row r="89" spans="1:11" x14ac:dyDescent="0.25">
      <c r="A89">
        <v>684</v>
      </c>
      <c r="B89" s="1">
        <v>270000</v>
      </c>
      <c r="C89" t="s">
        <v>63</v>
      </c>
      <c r="D89" t="s">
        <v>201</v>
      </c>
      <c r="E89" t="s">
        <v>8</v>
      </c>
      <c r="F89" t="s">
        <v>541</v>
      </c>
      <c r="G89" s="2">
        <f>VALUE(MID($F89,SEARCH("quarto",$F89)-2,2))</f>
        <v>2</v>
      </c>
      <c r="H89" s="2">
        <f>VALUE(IF(ISERR(MID($F89,SEARCH("suíte",$F89)-2,2)),0,MID($F89,SEARCH("suíte",$F89)-2,2)))</f>
        <v>1</v>
      </c>
      <c r="I89" s="2">
        <f>VALUE(IF(ISERR(MID($F89,SEARCH("vaga",$F89)-2,2)),0,MID($F89,SEARCH("vaga",$F89)-2,2)))</f>
        <v>1</v>
      </c>
      <c r="J89" s="3">
        <f>VALUE(IF(ISERR(MID($F89,SEARCH("m2",$F89)-2,2)),0,MID($F89,SEARCH("m2",$F89)-3,3)))</f>
        <v>84</v>
      </c>
      <c r="K89" s="5">
        <f>B89/J89</f>
        <v>3214.2857142857142</v>
      </c>
    </row>
    <row r="90" spans="1:11" x14ac:dyDescent="0.25">
      <c r="A90">
        <v>896</v>
      </c>
      <c r="B90" s="1">
        <v>315000</v>
      </c>
      <c r="C90" t="s">
        <v>115</v>
      </c>
      <c r="D90" t="s">
        <v>135</v>
      </c>
      <c r="E90" t="s">
        <v>8</v>
      </c>
      <c r="F90" t="s">
        <v>587</v>
      </c>
      <c r="G90" s="2">
        <f>VALUE(MID($F90,SEARCH("quarto",$F90)-2,2))</f>
        <v>2</v>
      </c>
      <c r="H90" s="2">
        <f>VALUE(IF(ISERR(MID($F90,SEARCH("suíte",$F90)-2,2)),0,MID($F90,SEARCH("suíte",$F90)-2,2)))</f>
        <v>0</v>
      </c>
      <c r="I90" s="2">
        <f>VALUE(IF(ISERR(MID($F90,SEARCH("vaga",$F90)-2,2)),0,MID($F90,SEARCH("vaga",$F90)-2,2)))</f>
        <v>1</v>
      </c>
      <c r="J90" s="3">
        <f>VALUE(IF(ISERR(MID($F90,SEARCH("m2",$F90)-2,2)),0,MID($F90,SEARCH("m2",$F90)-3,3)))</f>
        <v>98</v>
      </c>
      <c r="K90" s="5">
        <f>B90/J90</f>
        <v>3214.2857142857142</v>
      </c>
    </row>
    <row r="91" spans="1:11" x14ac:dyDescent="0.25">
      <c r="A91">
        <v>903</v>
      </c>
      <c r="B91" s="1">
        <v>315000</v>
      </c>
      <c r="C91" t="s">
        <v>115</v>
      </c>
      <c r="E91" t="s">
        <v>8</v>
      </c>
      <c r="F91" t="s">
        <v>607</v>
      </c>
      <c r="G91" s="2">
        <f>VALUE(MID($F91,SEARCH("quarto",$F91)-2,2))</f>
        <v>2</v>
      </c>
      <c r="H91" s="2">
        <f>VALUE(IF(ISERR(MID($F91,SEARCH("suíte",$F91)-2,2)),0,MID($F91,SEARCH("suíte",$F91)-2,2)))</f>
        <v>1</v>
      </c>
      <c r="I91" s="2">
        <f>VALUE(IF(ISERR(MID($F91,SEARCH("vaga",$F91)-2,2)),0,MID($F91,SEARCH("vaga",$F91)-2,2)))</f>
        <v>1</v>
      </c>
      <c r="J91" s="3">
        <f>VALUE(IF(ISERR(MID($F91,SEARCH("m2",$F91)-2,2)),0,MID($F91,SEARCH("m2",$F91)-3,3)))</f>
        <v>98</v>
      </c>
      <c r="K91" s="5">
        <f>B91/J91</f>
        <v>3214.2857142857142</v>
      </c>
    </row>
    <row r="92" spans="1:11" x14ac:dyDescent="0.25">
      <c r="A92">
        <v>552</v>
      </c>
      <c r="B92" s="1">
        <v>255000</v>
      </c>
      <c r="C92" t="s">
        <v>48</v>
      </c>
      <c r="E92" t="s">
        <v>8</v>
      </c>
      <c r="F92" t="s">
        <v>508</v>
      </c>
      <c r="G92" s="2">
        <f>VALUE(MID($F92,SEARCH("quarto",$F92)-2,2))</f>
        <v>2</v>
      </c>
      <c r="H92" s="2">
        <f>VALUE(IF(ISERR(MID($F92,SEARCH("suíte",$F92)-2,2)),0,MID($F92,SEARCH("suíte",$F92)-2,2)))</f>
        <v>0</v>
      </c>
      <c r="I92" s="2">
        <f>VALUE(IF(ISERR(MID($F92,SEARCH("vaga",$F92)-2,2)),0,MID($F92,SEARCH("vaga",$F92)-2,2)))</f>
        <v>1</v>
      </c>
      <c r="J92" s="3">
        <f>VALUE(IF(ISERR(MID($F92,SEARCH("m2",$F92)-2,2)),0,MID($F92,SEARCH("m2",$F92)-3,3)))</f>
        <v>79</v>
      </c>
      <c r="K92" s="5">
        <f>B92/J92</f>
        <v>3227.8481012658226</v>
      </c>
    </row>
    <row r="93" spans="1:11" x14ac:dyDescent="0.25">
      <c r="A93">
        <v>574</v>
      </c>
      <c r="B93" s="1">
        <v>255000</v>
      </c>
      <c r="C93" t="s">
        <v>236</v>
      </c>
      <c r="D93" t="s">
        <v>237</v>
      </c>
      <c r="E93" t="s">
        <v>8</v>
      </c>
      <c r="F93" t="s">
        <v>508</v>
      </c>
      <c r="G93" s="2">
        <f>VALUE(MID($F93,SEARCH("quarto",$F93)-2,2))</f>
        <v>2</v>
      </c>
      <c r="H93" s="2">
        <f>VALUE(IF(ISERR(MID($F93,SEARCH("suíte",$F93)-2,2)),0,MID($F93,SEARCH("suíte",$F93)-2,2)))</f>
        <v>0</v>
      </c>
      <c r="I93" s="2">
        <f>VALUE(IF(ISERR(MID($F93,SEARCH("vaga",$F93)-2,2)),0,MID($F93,SEARCH("vaga",$F93)-2,2)))</f>
        <v>1</v>
      </c>
      <c r="J93" s="3">
        <f>VALUE(IF(ISERR(MID($F93,SEARCH("m2",$F93)-2,2)),0,MID($F93,SEARCH("m2",$F93)-3,3)))</f>
        <v>79</v>
      </c>
      <c r="K93" s="5">
        <f>B93/J93</f>
        <v>3227.8481012658226</v>
      </c>
    </row>
    <row r="94" spans="1:11" x14ac:dyDescent="0.25">
      <c r="A94">
        <v>2100</v>
      </c>
      <c r="B94" s="1">
        <v>850000</v>
      </c>
      <c r="C94" t="s">
        <v>51</v>
      </c>
      <c r="E94" t="s">
        <v>8</v>
      </c>
      <c r="F94" t="s">
        <v>963</v>
      </c>
      <c r="G94" s="2">
        <f>VALUE(MID($F94,SEARCH("quarto",$F94)-2,2))</f>
        <v>3</v>
      </c>
      <c r="H94" s="2">
        <f>VALUE(IF(ISERR(MID($F94,SEARCH("suíte",$F94)-2,2)),0,MID($F94,SEARCH("suíte",$F94)-2,2)))</f>
        <v>1</v>
      </c>
      <c r="I94" s="2">
        <f>VALUE(IF(ISERR(MID($F94,SEARCH("vaga",$F94)-2,2)),0,MID($F94,SEARCH("vaga",$F94)-2,2)))</f>
        <v>4</v>
      </c>
      <c r="J94" s="3">
        <f>VALUE(IF(ISERR(MID($F94,SEARCH("m2",$F94)-2,2)),0,MID($F94,SEARCH("m2",$F94)-3,3)))</f>
        <v>263</v>
      </c>
      <c r="K94" s="5">
        <f>B94/J94</f>
        <v>3231.9391634980989</v>
      </c>
    </row>
    <row r="95" spans="1:11" x14ac:dyDescent="0.25">
      <c r="A95">
        <v>10</v>
      </c>
      <c r="B95" s="1">
        <v>175000</v>
      </c>
      <c r="C95" t="s">
        <v>133</v>
      </c>
      <c r="D95" t="s">
        <v>22</v>
      </c>
      <c r="E95" t="s">
        <v>8</v>
      </c>
      <c r="F95" t="s">
        <v>440</v>
      </c>
      <c r="G95" s="2">
        <f>VALUE(MID($F95,SEARCH("quarto",$F95)-2,2))</f>
        <v>2</v>
      </c>
      <c r="H95" s="2">
        <f>VALUE(IF(ISERR(MID($F95,SEARCH("suíte",$F95)-2,2)),0,MID($F95,SEARCH("suíte",$F95)-2,2)))</f>
        <v>0</v>
      </c>
      <c r="I95" s="2">
        <f>VALUE(IF(ISERR(MID($F95,SEARCH("vaga",$F95)-2,2)),0,MID($F95,SEARCH("vaga",$F95)-2,2)))</f>
        <v>1</v>
      </c>
      <c r="J95" s="3">
        <f>VALUE(IF(ISERR(MID($F95,SEARCH("m2",$F95)-2,2)),0,MID($F95,SEARCH("m2",$F95)-3,3)))</f>
        <v>54</v>
      </c>
      <c r="K95" s="5">
        <f>B95/J95</f>
        <v>3240.7407407407409</v>
      </c>
    </row>
    <row r="96" spans="1:11" x14ac:dyDescent="0.25">
      <c r="A96">
        <v>11</v>
      </c>
      <c r="B96" s="1">
        <v>175000</v>
      </c>
      <c r="C96" t="s">
        <v>222</v>
      </c>
      <c r="D96" t="s">
        <v>250</v>
      </c>
      <c r="E96" t="s">
        <v>8</v>
      </c>
      <c r="F96" t="s">
        <v>440</v>
      </c>
      <c r="G96" s="2">
        <f>VALUE(MID($F96,SEARCH("quarto",$F96)-2,2))</f>
        <v>2</v>
      </c>
      <c r="H96" s="2">
        <f>VALUE(IF(ISERR(MID($F96,SEARCH("suíte",$F96)-2,2)),0,MID($F96,SEARCH("suíte",$F96)-2,2)))</f>
        <v>0</v>
      </c>
      <c r="I96" s="2">
        <f>VALUE(IF(ISERR(MID($F96,SEARCH("vaga",$F96)-2,2)),0,MID($F96,SEARCH("vaga",$F96)-2,2)))</f>
        <v>1</v>
      </c>
      <c r="J96" s="3">
        <f>VALUE(IF(ISERR(MID($F96,SEARCH("m2",$F96)-2,2)),0,MID($F96,SEARCH("m2",$F96)-3,3)))</f>
        <v>54</v>
      </c>
      <c r="K96" s="5">
        <f>B96/J96</f>
        <v>3240.7407407407409</v>
      </c>
    </row>
    <row r="97" spans="1:11" x14ac:dyDescent="0.25">
      <c r="A97">
        <v>1408</v>
      </c>
      <c r="B97" s="1">
        <v>425000</v>
      </c>
      <c r="C97" t="s">
        <v>119</v>
      </c>
      <c r="D97" t="s">
        <v>105</v>
      </c>
      <c r="E97" t="s">
        <v>8</v>
      </c>
      <c r="F97" t="s">
        <v>745</v>
      </c>
      <c r="G97" s="2">
        <f>VALUE(MID($F97,SEARCH("quarto",$F97)-2,2))</f>
        <v>3</v>
      </c>
      <c r="H97" s="2">
        <f>VALUE(IF(ISERR(MID($F97,SEARCH("suíte",$F97)-2,2)),0,MID($F97,SEARCH("suíte",$F97)-2,2)))</f>
        <v>2</v>
      </c>
      <c r="I97" s="2">
        <f>VALUE(IF(ISERR(MID($F97,SEARCH("vaga",$F97)-2,2)),0,MID($F97,SEARCH("vaga",$F97)-2,2)))</f>
        <v>1</v>
      </c>
      <c r="J97" s="3">
        <f>VALUE(IF(ISERR(MID($F97,SEARCH("m2",$F97)-2,2)),0,MID($F97,SEARCH("m2",$F97)-3,3)))</f>
        <v>131</v>
      </c>
      <c r="K97" s="5">
        <f>B97/J97</f>
        <v>3244.2748091603053</v>
      </c>
    </row>
    <row r="98" spans="1:11" x14ac:dyDescent="0.25">
      <c r="A98">
        <v>1646</v>
      </c>
      <c r="B98" s="1">
        <v>500000</v>
      </c>
      <c r="C98" t="s">
        <v>51</v>
      </c>
      <c r="D98" t="s">
        <v>142</v>
      </c>
      <c r="E98" t="s">
        <v>8</v>
      </c>
      <c r="F98" t="s">
        <v>797</v>
      </c>
      <c r="G98" s="2">
        <f>VALUE(MID($F98,SEARCH("quarto",$F98)-2,2))</f>
        <v>4</v>
      </c>
      <c r="H98" s="2">
        <f>VALUE(IF(ISERR(MID($F98,SEARCH("suíte",$F98)-2,2)),0,MID($F98,SEARCH("suíte",$F98)-2,2)))</f>
        <v>2</v>
      </c>
      <c r="I98" s="2">
        <f>VALUE(IF(ISERR(MID($F98,SEARCH("vaga",$F98)-2,2)),0,MID($F98,SEARCH("vaga",$F98)-2,2)))</f>
        <v>0</v>
      </c>
      <c r="J98" s="3">
        <f>VALUE(IF(ISERR(MID($F98,SEARCH("m2",$F98)-2,2)),0,MID($F98,SEARCH("m2",$F98)-3,3)))</f>
        <v>154</v>
      </c>
      <c r="K98" s="5">
        <f>B98/J98</f>
        <v>3246.7532467532469</v>
      </c>
    </row>
    <row r="99" spans="1:11" x14ac:dyDescent="0.25">
      <c r="A99">
        <v>719</v>
      </c>
      <c r="B99" s="1">
        <v>280000</v>
      </c>
      <c r="C99" t="s">
        <v>16</v>
      </c>
      <c r="D99" t="s">
        <v>17</v>
      </c>
      <c r="E99" t="s">
        <v>8</v>
      </c>
      <c r="F99" t="s">
        <v>558</v>
      </c>
      <c r="G99" s="2">
        <f>VALUE(MID($F99,SEARCH("quarto",$F99)-2,2))</f>
        <v>3</v>
      </c>
      <c r="H99" s="2">
        <f>VALUE(IF(ISERR(MID($F99,SEARCH("suíte",$F99)-2,2)),0,MID($F99,SEARCH("suíte",$F99)-2,2)))</f>
        <v>1</v>
      </c>
      <c r="I99" s="2">
        <f>VALUE(IF(ISERR(MID($F99,SEARCH("vaga",$F99)-2,2)),0,MID($F99,SEARCH("vaga",$F99)-2,2)))</f>
        <v>1</v>
      </c>
      <c r="J99" s="3">
        <f>VALUE(IF(ISERR(MID($F99,SEARCH("m2",$F99)-2,2)),0,MID($F99,SEARCH("m2",$F99)-3,3)))</f>
        <v>86</v>
      </c>
      <c r="K99" s="5">
        <f>B99/J99</f>
        <v>3255.8139534883721</v>
      </c>
    </row>
    <row r="100" spans="1:11" x14ac:dyDescent="0.25">
      <c r="A100">
        <v>1592</v>
      </c>
      <c r="B100" s="1">
        <v>480000</v>
      </c>
      <c r="C100" t="s">
        <v>40</v>
      </c>
      <c r="D100" t="s">
        <v>41</v>
      </c>
      <c r="E100" t="s">
        <v>8</v>
      </c>
      <c r="F100" t="s">
        <v>767</v>
      </c>
      <c r="G100" s="2">
        <f>VALUE(MID($F100,SEARCH("quarto",$F100)-2,2))</f>
        <v>3</v>
      </c>
      <c r="H100" s="2">
        <f>VALUE(IF(ISERR(MID($F100,SEARCH("suíte",$F100)-2,2)),0,MID($F100,SEARCH("suíte",$F100)-2,2)))</f>
        <v>1</v>
      </c>
      <c r="I100" s="2">
        <f>VALUE(IF(ISERR(MID($F100,SEARCH("vaga",$F100)-2,2)),0,MID($F100,SEARCH("vaga",$F100)-2,2)))</f>
        <v>2</v>
      </c>
      <c r="J100" s="3">
        <f>VALUE(IF(ISERR(MID($F100,SEARCH("m2",$F100)-2,2)),0,MID($F100,SEARCH("m2",$F100)-3,3)))</f>
        <v>147</v>
      </c>
      <c r="K100" s="5">
        <f>B100/J100</f>
        <v>3265.3061224489797</v>
      </c>
    </row>
    <row r="101" spans="1:11" x14ac:dyDescent="0.25">
      <c r="A101">
        <v>9</v>
      </c>
      <c r="B101" s="1">
        <v>170000</v>
      </c>
      <c r="C101" t="s">
        <v>25</v>
      </c>
      <c r="E101" t="s">
        <v>8</v>
      </c>
      <c r="F101" t="s">
        <v>439</v>
      </c>
      <c r="G101" s="2">
        <f>VALUE(MID($F101,SEARCH("quarto",$F101)-2,2))</f>
        <v>2</v>
      </c>
      <c r="H101" s="2">
        <f>VALUE(IF(ISERR(MID($F101,SEARCH("suíte",$F101)-2,2)),0,MID($F101,SEARCH("suíte",$F101)-2,2)))</f>
        <v>0</v>
      </c>
      <c r="I101" s="2">
        <f>VALUE(IF(ISERR(MID($F101,SEARCH("vaga",$F101)-2,2)),0,MID($F101,SEARCH("vaga",$F101)-2,2)))</f>
        <v>1</v>
      </c>
      <c r="J101" s="3">
        <f>VALUE(IF(ISERR(MID($F101,SEARCH("m2",$F101)-2,2)),0,MID($F101,SEARCH("m2",$F101)-3,3)))</f>
        <v>52</v>
      </c>
      <c r="K101" s="5">
        <f>B101/J101</f>
        <v>3269.2307692307691</v>
      </c>
    </row>
    <row r="102" spans="1:11" x14ac:dyDescent="0.25">
      <c r="A102">
        <v>43</v>
      </c>
      <c r="B102" s="1">
        <v>190000</v>
      </c>
      <c r="C102" t="s">
        <v>28</v>
      </c>
      <c r="D102" t="s">
        <v>29</v>
      </c>
      <c r="E102" t="s">
        <v>8</v>
      </c>
      <c r="F102" t="s">
        <v>448</v>
      </c>
      <c r="G102" s="2">
        <f>VALUE(MID($F102,SEARCH("quarto",$F102)-2,2))</f>
        <v>2</v>
      </c>
      <c r="H102" s="2">
        <f>VALUE(IF(ISERR(MID($F102,SEARCH("suíte",$F102)-2,2)),0,MID($F102,SEARCH("suíte",$F102)-2,2)))</f>
        <v>0</v>
      </c>
      <c r="I102" s="2">
        <f>VALUE(IF(ISERR(MID($F102,SEARCH("vaga",$F102)-2,2)),0,MID($F102,SEARCH("vaga",$F102)-2,2)))</f>
        <v>1</v>
      </c>
      <c r="J102" s="3">
        <f>VALUE(IF(ISERR(MID($F102,SEARCH("m2",$F102)-2,2)),0,MID($F102,SEARCH("m2",$F102)-3,3)))</f>
        <v>58</v>
      </c>
      <c r="K102" s="5">
        <f>B102/J102</f>
        <v>3275.8620689655172</v>
      </c>
    </row>
    <row r="103" spans="1:11" x14ac:dyDescent="0.25">
      <c r="A103">
        <v>1285</v>
      </c>
      <c r="B103" s="1">
        <v>390000</v>
      </c>
      <c r="C103" t="s">
        <v>221</v>
      </c>
      <c r="E103" t="s">
        <v>8</v>
      </c>
      <c r="F103" t="s">
        <v>704</v>
      </c>
      <c r="G103" s="2">
        <f>VALUE(MID($F103,SEARCH("quarto",$F103)-2,2))</f>
        <v>3</v>
      </c>
      <c r="H103" s="2">
        <f>VALUE(IF(ISERR(MID($F103,SEARCH("suíte",$F103)-2,2)),0,MID($F103,SEARCH("suíte",$F103)-2,2)))</f>
        <v>1</v>
      </c>
      <c r="I103" s="2">
        <f>VALUE(IF(ISERR(MID($F103,SEARCH("vaga",$F103)-2,2)),0,MID($F103,SEARCH("vaga",$F103)-2,2)))</f>
        <v>2</v>
      </c>
      <c r="J103" s="3">
        <f>VALUE(IF(ISERR(MID($F103,SEARCH("m2",$F103)-2,2)),0,MID($F103,SEARCH("m2",$F103)-3,3)))</f>
        <v>119</v>
      </c>
      <c r="K103" s="5">
        <f>B103/J103</f>
        <v>3277.3109243697477</v>
      </c>
    </row>
    <row r="104" spans="1:11" x14ac:dyDescent="0.25">
      <c r="A104">
        <v>1289</v>
      </c>
      <c r="B104" s="1">
        <v>390000</v>
      </c>
      <c r="C104" t="s">
        <v>70</v>
      </c>
      <c r="E104" t="s">
        <v>8</v>
      </c>
      <c r="F104" t="s">
        <v>704</v>
      </c>
      <c r="G104" s="2">
        <f>VALUE(MID($F104,SEARCH("quarto",$F104)-2,2))</f>
        <v>3</v>
      </c>
      <c r="H104" s="2">
        <f>VALUE(IF(ISERR(MID($F104,SEARCH("suíte",$F104)-2,2)),0,MID($F104,SEARCH("suíte",$F104)-2,2)))</f>
        <v>1</v>
      </c>
      <c r="I104" s="2">
        <f>VALUE(IF(ISERR(MID($F104,SEARCH("vaga",$F104)-2,2)),0,MID($F104,SEARCH("vaga",$F104)-2,2)))</f>
        <v>2</v>
      </c>
      <c r="J104" s="3">
        <f>VALUE(IF(ISERR(MID($F104,SEARCH("m2",$F104)-2,2)),0,MID($F104,SEARCH("m2",$F104)-3,3)))</f>
        <v>119</v>
      </c>
      <c r="K104" s="5">
        <f>B104/J104</f>
        <v>3277.3109243697477</v>
      </c>
    </row>
    <row r="105" spans="1:11" x14ac:dyDescent="0.25">
      <c r="A105">
        <v>1808</v>
      </c>
      <c r="B105" s="1">
        <v>590000</v>
      </c>
      <c r="C105" t="s">
        <v>51</v>
      </c>
      <c r="D105" t="s">
        <v>220</v>
      </c>
      <c r="E105" t="s">
        <v>8</v>
      </c>
      <c r="F105" t="s">
        <v>836</v>
      </c>
      <c r="G105" s="2">
        <f>VALUE(MID($F105,SEARCH("quarto",$F105)-2,2))</f>
        <v>3</v>
      </c>
      <c r="H105" s="2">
        <f>VALUE(IF(ISERR(MID($F105,SEARCH("suíte",$F105)-2,2)),0,MID($F105,SEARCH("suíte",$F105)-2,2)))</f>
        <v>1</v>
      </c>
      <c r="I105" s="2">
        <f>VALUE(IF(ISERR(MID($F105,SEARCH("vaga",$F105)-2,2)),0,MID($F105,SEARCH("vaga",$F105)-2,2)))</f>
        <v>3</v>
      </c>
      <c r="J105" s="3">
        <f>VALUE(IF(ISERR(MID($F105,SEARCH("m2",$F105)-2,2)),0,MID($F105,SEARCH("m2",$F105)-3,3)))</f>
        <v>180</v>
      </c>
      <c r="K105" s="5">
        <f>B105/J105</f>
        <v>3277.7777777777778</v>
      </c>
    </row>
    <row r="106" spans="1:11" x14ac:dyDescent="0.25">
      <c r="A106">
        <v>1809</v>
      </c>
      <c r="B106" s="1">
        <v>590000</v>
      </c>
      <c r="C106" t="s">
        <v>51</v>
      </c>
      <c r="D106" t="s">
        <v>220</v>
      </c>
      <c r="E106" t="s">
        <v>8</v>
      </c>
      <c r="F106" t="s">
        <v>837</v>
      </c>
      <c r="G106" s="2">
        <f>VALUE(MID($F106,SEARCH("quarto",$F106)-2,2))</f>
        <v>3</v>
      </c>
      <c r="H106" s="2">
        <f>VALUE(IF(ISERR(MID($F106,SEARCH("suíte",$F106)-2,2)),0,MID($F106,SEARCH("suíte",$F106)-2,2)))</f>
        <v>1</v>
      </c>
      <c r="I106" s="2">
        <f>VALUE(IF(ISERR(MID($F106,SEARCH("vaga",$F106)-2,2)),0,MID($F106,SEARCH("vaga",$F106)-2,2)))</f>
        <v>2</v>
      </c>
      <c r="J106" s="3">
        <f>VALUE(IF(ISERR(MID($F106,SEARCH("m2",$F106)-2,2)),0,MID($F106,SEARCH("m2",$F106)-3,3)))</f>
        <v>180</v>
      </c>
      <c r="K106" s="5">
        <f>B106/J106</f>
        <v>3277.7777777777778</v>
      </c>
    </row>
    <row r="107" spans="1:11" x14ac:dyDescent="0.25">
      <c r="A107">
        <v>309</v>
      </c>
      <c r="B107" s="1">
        <v>224000</v>
      </c>
      <c r="C107" t="s">
        <v>67</v>
      </c>
      <c r="D107" t="s">
        <v>22</v>
      </c>
      <c r="E107" t="s">
        <v>8</v>
      </c>
      <c r="F107" t="s">
        <v>454</v>
      </c>
      <c r="G107" s="2">
        <f>VALUE(MID($F107,SEARCH("quarto",$F107)-2,2))</f>
        <v>3</v>
      </c>
      <c r="H107" s="2">
        <f>VALUE(IF(ISERR(MID($F107,SEARCH("suíte",$F107)-2,2)),0,MID($F107,SEARCH("suíte",$F107)-2,2)))</f>
        <v>1</v>
      </c>
      <c r="I107" s="2">
        <f>VALUE(IF(ISERR(MID($F107,SEARCH("vaga",$F107)-2,2)),0,MID($F107,SEARCH("vaga",$F107)-2,2)))</f>
        <v>1</v>
      </c>
      <c r="J107" s="3">
        <f>VALUE(IF(ISERR(MID($F107,SEARCH("m2",$F107)-2,2)),0,MID($F107,SEARCH("m2",$F107)-3,3)))</f>
        <v>68</v>
      </c>
      <c r="K107" s="5">
        <f>B107/J107</f>
        <v>3294.1176470588234</v>
      </c>
    </row>
    <row r="108" spans="1:11" x14ac:dyDescent="0.25">
      <c r="A108">
        <v>88</v>
      </c>
      <c r="B108" s="1">
        <v>198000</v>
      </c>
      <c r="C108" t="s">
        <v>81</v>
      </c>
      <c r="D108" t="s">
        <v>82</v>
      </c>
      <c r="E108" t="s">
        <v>8</v>
      </c>
      <c r="F108" t="s">
        <v>457</v>
      </c>
      <c r="G108" s="2">
        <f>VALUE(MID($F108,SEARCH("quarto",$F108)-2,2))</f>
        <v>2</v>
      </c>
      <c r="H108" s="2">
        <f>VALUE(IF(ISERR(MID($F108,SEARCH("suíte",$F108)-2,2)),0,MID($F108,SEARCH("suíte",$F108)-2,2)))</f>
        <v>0</v>
      </c>
      <c r="I108" s="2">
        <f>VALUE(IF(ISERR(MID($F108,SEARCH("vaga",$F108)-2,2)),0,MID($F108,SEARCH("vaga",$F108)-2,2)))</f>
        <v>1</v>
      </c>
      <c r="J108" s="3">
        <f>VALUE(IF(ISERR(MID($F108,SEARCH("m2",$F108)-2,2)),0,MID($F108,SEARCH("m2",$F108)-3,3)))</f>
        <v>60</v>
      </c>
      <c r="K108" s="5">
        <f>B108/J108</f>
        <v>3300</v>
      </c>
    </row>
    <row r="109" spans="1:11" x14ac:dyDescent="0.25">
      <c r="A109">
        <v>1295</v>
      </c>
      <c r="B109" s="1">
        <v>390000</v>
      </c>
      <c r="C109" t="s">
        <v>70</v>
      </c>
      <c r="D109" t="s">
        <v>315</v>
      </c>
      <c r="E109" t="s">
        <v>8</v>
      </c>
      <c r="F109" t="s">
        <v>706</v>
      </c>
      <c r="G109" s="2">
        <f>VALUE(MID($F109,SEARCH("quarto",$F109)-2,2))</f>
        <v>3</v>
      </c>
      <c r="H109" s="2">
        <f>VALUE(IF(ISERR(MID($F109,SEARCH("suíte",$F109)-2,2)),0,MID($F109,SEARCH("suíte",$F109)-2,2)))</f>
        <v>1</v>
      </c>
      <c r="I109" s="2">
        <f>VALUE(IF(ISERR(MID($F109,SEARCH("vaga",$F109)-2,2)),0,MID($F109,SEARCH("vaga",$F109)-2,2)))</f>
        <v>2</v>
      </c>
      <c r="J109" s="3">
        <f>VALUE(IF(ISERR(MID($F109,SEARCH("m2",$F109)-2,2)),0,MID($F109,SEARCH("m2",$F109)-3,3)))</f>
        <v>118</v>
      </c>
      <c r="K109" s="5">
        <f>B109/J109</f>
        <v>3305.0847457627119</v>
      </c>
    </row>
    <row r="110" spans="1:11" x14ac:dyDescent="0.25">
      <c r="A110">
        <v>329</v>
      </c>
      <c r="B110" s="1">
        <v>225000</v>
      </c>
      <c r="C110" t="s">
        <v>28</v>
      </c>
      <c r="D110" t="s">
        <v>22</v>
      </c>
      <c r="E110" t="s">
        <v>8</v>
      </c>
      <c r="F110" t="s">
        <v>497</v>
      </c>
      <c r="G110" s="2">
        <f>VALUE(MID($F110,SEARCH("quarto",$F110)-2,2))</f>
        <v>2</v>
      </c>
      <c r="H110" s="2">
        <f>VALUE(IF(ISERR(MID($F110,SEARCH("suíte",$F110)-2,2)),0,MID($F110,SEARCH("suíte",$F110)-2,2)))</f>
        <v>0</v>
      </c>
      <c r="I110" s="2">
        <f>VALUE(IF(ISERR(MID($F110,SEARCH("vaga",$F110)-2,2)),0,MID($F110,SEARCH("vaga",$F110)-2,2)))</f>
        <v>1</v>
      </c>
      <c r="J110" s="3">
        <f>VALUE(IF(ISERR(MID($F110,SEARCH("m2",$F110)-2,2)),0,MID($F110,SEARCH("m2",$F110)-3,3)))</f>
        <v>68</v>
      </c>
      <c r="K110" s="5">
        <f>B110/J110</f>
        <v>3308.8235294117649</v>
      </c>
    </row>
    <row r="111" spans="1:11" x14ac:dyDescent="0.25">
      <c r="A111">
        <v>192</v>
      </c>
      <c r="B111" s="1">
        <v>212000</v>
      </c>
      <c r="C111" t="s">
        <v>87</v>
      </c>
      <c r="E111" t="s">
        <v>8</v>
      </c>
      <c r="F111" t="s">
        <v>441</v>
      </c>
      <c r="G111" s="2">
        <f>VALUE(MID($F111,SEARCH("quarto",$F111)-2,2))</f>
        <v>2</v>
      </c>
      <c r="H111" s="2">
        <f>VALUE(IF(ISERR(MID($F111,SEARCH("suíte",$F111)-2,2)),0,MID($F111,SEARCH("suíte",$F111)-2,2)))</f>
        <v>0</v>
      </c>
      <c r="I111" s="2">
        <f>VALUE(IF(ISERR(MID($F111,SEARCH("vaga",$F111)-2,2)),0,MID($F111,SEARCH("vaga",$F111)-2,2)))</f>
        <v>1</v>
      </c>
      <c r="J111" s="3">
        <f>VALUE(IF(ISERR(MID($F111,SEARCH("m2",$F111)-2,2)),0,MID($F111,SEARCH("m2",$F111)-3,3)))</f>
        <v>64</v>
      </c>
      <c r="K111" s="5">
        <f>B111/J111</f>
        <v>3312.5</v>
      </c>
    </row>
    <row r="112" spans="1:11" x14ac:dyDescent="0.25">
      <c r="A112">
        <v>498</v>
      </c>
      <c r="B112" s="1">
        <v>249000</v>
      </c>
      <c r="C112" t="s">
        <v>236</v>
      </c>
      <c r="D112" t="s">
        <v>237</v>
      </c>
      <c r="E112" t="s">
        <v>8</v>
      </c>
      <c r="F112" t="s">
        <v>526</v>
      </c>
      <c r="G112" s="2">
        <f>VALUE(MID($F112,SEARCH("quarto",$F112)-2,2))</f>
        <v>2</v>
      </c>
      <c r="H112" s="2">
        <f>VALUE(IF(ISERR(MID($F112,SEARCH("suíte",$F112)-2,2)),0,MID($F112,SEARCH("suíte",$F112)-2,2)))</f>
        <v>1</v>
      </c>
      <c r="I112" s="2">
        <f>VALUE(IF(ISERR(MID($F112,SEARCH("vaga",$F112)-2,2)),0,MID($F112,SEARCH("vaga",$F112)-2,2)))</f>
        <v>0</v>
      </c>
      <c r="J112" s="3">
        <f>VALUE(IF(ISERR(MID($F112,SEARCH("m2",$F112)-2,2)),0,MID($F112,SEARCH("m2",$F112)-3,3)))</f>
        <v>75</v>
      </c>
      <c r="K112" s="5">
        <f>B112/J112</f>
        <v>3320</v>
      </c>
    </row>
    <row r="113" spans="1:11" x14ac:dyDescent="0.25">
      <c r="A113">
        <v>835</v>
      </c>
      <c r="B113" s="1">
        <v>299000</v>
      </c>
      <c r="C113" t="s">
        <v>115</v>
      </c>
      <c r="D113" t="s">
        <v>31</v>
      </c>
      <c r="E113" t="s">
        <v>8</v>
      </c>
      <c r="F113" t="s">
        <v>590</v>
      </c>
      <c r="G113" s="2">
        <f>VALUE(MID($F113,SEARCH("quarto",$F113)-2,2))</f>
        <v>3</v>
      </c>
      <c r="H113" s="2">
        <f>VALUE(IF(ISERR(MID($F113,SEARCH("suíte",$F113)-2,2)),0,MID($F113,SEARCH("suíte",$F113)-2,2)))</f>
        <v>1</v>
      </c>
      <c r="I113" s="2">
        <f>VALUE(IF(ISERR(MID($F113,SEARCH("vaga",$F113)-2,2)),0,MID($F113,SEARCH("vaga",$F113)-2,2)))</f>
        <v>1</v>
      </c>
      <c r="J113" s="3">
        <f>VALUE(IF(ISERR(MID($F113,SEARCH("m2",$F113)-2,2)),0,MID($F113,SEARCH("m2",$F113)-3,3)))</f>
        <v>90</v>
      </c>
      <c r="K113" s="5">
        <f>B113/J113</f>
        <v>3322.2222222222222</v>
      </c>
    </row>
    <row r="114" spans="1:11" x14ac:dyDescent="0.25">
      <c r="A114">
        <v>1637</v>
      </c>
      <c r="B114" s="1">
        <v>490000</v>
      </c>
      <c r="C114" t="s">
        <v>27</v>
      </c>
      <c r="E114" t="s">
        <v>8</v>
      </c>
      <c r="F114" t="s">
        <v>767</v>
      </c>
      <c r="G114" s="2">
        <f>VALUE(MID($F114,SEARCH("quarto",$F114)-2,2))</f>
        <v>3</v>
      </c>
      <c r="H114" s="2">
        <f>VALUE(IF(ISERR(MID($F114,SEARCH("suíte",$F114)-2,2)),0,MID($F114,SEARCH("suíte",$F114)-2,2)))</f>
        <v>1</v>
      </c>
      <c r="I114" s="2">
        <f>VALUE(IF(ISERR(MID($F114,SEARCH("vaga",$F114)-2,2)),0,MID($F114,SEARCH("vaga",$F114)-2,2)))</f>
        <v>2</v>
      </c>
      <c r="J114" s="3">
        <f>VALUE(IF(ISERR(MID($F114,SEARCH("m2",$F114)-2,2)),0,MID($F114,SEARCH("m2",$F114)-3,3)))</f>
        <v>147</v>
      </c>
      <c r="K114" s="5">
        <f>B114/J114</f>
        <v>3333.3333333333335</v>
      </c>
    </row>
    <row r="115" spans="1:11" x14ac:dyDescent="0.25">
      <c r="A115">
        <v>1654</v>
      </c>
      <c r="B115" s="1">
        <v>500000</v>
      </c>
      <c r="C115" t="s">
        <v>27</v>
      </c>
      <c r="D115" t="s">
        <v>7</v>
      </c>
      <c r="E115" t="s">
        <v>8</v>
      </c>
      <c r="F115" t="s">
        <v>788</v>
      </c>
      <c r="G115" s="2">
        <f>VALUE(MID($F115,SEARCH("quarto",$F115)-2,2))</f>
        <v>3</v>
      </c>
      <c r="H115" s="2">
        <f>VALUE(IF(ISERR(MID($F115,SEARCH("suíte",$F115)-2,2)),0,MID($F115,SEARCH("suíte",$F115)-2,2)))</f>
        <v>1</v>
      </c>
      <c r="I115" s="2">
        <f>VALUE(IF(ISERR(MID($F115,SEARCH("vaga",$F115)-2,2)),0,MID($F115,SEARCH("vaga",$F115)-2,2)))</f>
        <v>1</v>
      </c>
      <c r="J115" s="3">
        <f>VALUE(IF(ISERR(MID($F115,SEARCH("m2",$F115)-2,2)),0,MID($F115,SEARCH("m2",$F115)-3,3)))</f>
        <v>150</v>
      </c>
      <c r="K115" s="5">
        <f>B115/J115</f>
        <v>3333.3333333333335</v>
      </c>
    </row>
    <row r="116" spans="1:11" x14ac:dyDescent="0.25">
      <c r="A116">
        <v>8</v>
      </c>
      <c r="B116" s="1">
        <v>170000</v>
      </c>
      <c r="C116" t="s">
        <v>76</v>
      </c>
      <c r="D116" t="s">
        <v>77</v>
      </c>
      <c r="E116" t="s">
        <v>8</v>
      </c>
      <c r="F116" t="s">
        <v>438</v>
      </c>
      <c r="G116" s="2">
        <f>VALUE(MID($F116,SEARCH("quarto",$F116)-2,2))</f>
        <v>2</v>
      </c>
      <c r="H116" s="2">
        <f>VALUE(IF(ISERR(MID($F116,SEARCH("suíte",$F116)-2,2)),0,MID($F116,SEARCH("suíte",$F116)-2,2)))</f>
        <v>0</v>
      </c>
      <c r="I116" s="2">
        <f>VALUE(IF(ISERR(MID($F116,SEARCH("vaga",$F116)-2,2)),0,MID($F116,SEARCH("vaga",$F116)-2,2)))</f>
        <v>1</v>
      </c>
      <c r="J116" s="3">
        <f>VALUE(IF(ISERR(MID($F116,SEARCH("m2",$F116)-2,2)),0,MID($F116,SEARCH("m2",$F116)-3,3)))</f>
        <v>51</v>
      </c>
      <c r="K116" s="5">
        <f>B116/J116</f>
        <v>3333.3333333333335</v>
      </c>
    </row>
    <row r="117" spans="1:11" x14ac:dyDescent="0.25">
      <c r="A117">
        <v>24</v>
      </c>
      <c r="B117" s="1">
        <v>180000</v>
      </c>
      <c r="C117" t="s">
        <v>222</v>
      </c>
      <c r="D117" t="s">
        <v>21</v>
      </c>
      <c r="E117" t="s">
        <v>8</v>
      </c>
      <c r="F117" t="s">
        <v>440</v>
      </c>
      <c r="G117" s="2">
        <f>VALUE(MID($F117,SEARCH("quarto",$F117)-2,2))</f>
        <v>2</v>
      </c>
      <c r="H117" s="2">
        <f>VALUE(IF(ISERR(MID($F117,SEARCH("suíte",$F117)-2,2)),0,MID($F117,SEARCH("suíte",$F117)-2,2)))</f>
        <v>0</v>
      </c>
      <c r="I117" s="2">
        <f>VALUE(IF(ISERR(MID($F117,SEARCH("vaga",$F117)-2,2)),0,MID($F117,SEARCH("vaga",$F117)-2,2)))</f>
        <v>1</v>
      </c>
      <c r="J117" s="3">
        <f>VALUE(IF(ISERR(MID($F117,SEARCH("m2",$F117)-2,2)),0,MID($F117,SEARCH("m2",$F117)-3,3)))</f>
        <v>54</v>
      </c>
      <c r="K117" s="5">
        <f>B117/J117</f>
        <v>3333.3333333333335</v>
      </c>
    </row>
    <row r="118" spans="1:11" x14ac:dyDescent="0.25">
      <c r="A118">
        <v>25</v>
      </c>
      <c r="B118" s="1">
        <v>180000</v>
      </c>
      <c r="C118" t="s">
        <v>34</v>
      </c>
      <c r="D118" t="s">
        <v>21</v>
      </c>
      <c r="E118" t="s">
        <v>8</v>
      </c>
      <c r="F118" t="s">
        <v>440</v>
      </c>
      <c r="G118" s="2">
        <f>VALUE(MID($F118,SEARCH("quarto",$F118)-2,2))</f>
        <v>2</v>
      </c>
      <c r="H118" s="2">
        <f>VALUE(IF(ISERR(MID($F118,SEARCH("suíte",$F118)-2,2)),0,MID($F118,SEARCH("suíte",$F118)-2,2)))</f>
        <v>0</v>
      </c>
      <c r="I118" s="2">
        <f>VALUE(IF(ISERR(MID($F118,SEARCH("vaga",$F118)-2,2)),0,MID($F118,SEARCH("vaga",$F118)-2,2)))</f>
        <v>1</v>
      </c>
      <c r="J118" s="3">
        <f>VALUE(IF(ISERR(MID($F118,SEARCH("m2",$F118)-2,2)),0,MID($F118,SEARCH("m2",$F118)-3,3)))</f>
        <v>54</v>
      </c>
      <c r="K118" s="5">
        <f>B118/J118</f>
        <v>3333.3333333333335</v>
      </c>
    </row>
    <row r="119" spans="1:11" x14ac:dyDescent="0.25">
      <c r="A119">
        <v>99</v>
      </c>
      <c r="B119" s="1">
        <v>200000</v>
      </c>
      <c r="C119" t="s">
        <v>81</v>
      </c>
      <c r="D119" t="s">
        <v>82</v>
      </c>
      <c r="E119" t="s">
        <v>8</v>
      </c>
      <c r="F119" t="s">
        <v>457</v>
      </c>
      <c r="G119" s="2">
        <f>VALUE(MID($F119,SEARCH("quarto",$F119)-2,2))</f>
        <v>2</v>
      </c>
      <c r="H119" s="2">
        <f>VALUE(IF(ISERR(MID($F119,SEARCH("suíte",$F119)-2,2)),0,MID($F119,SEARCH("suíte",$F119)-2,2)))</f>
        <v>0</v>
      </c>
      <c r="I119" s="2">
        <f>VALUE(IF(ISERR(MID($F119,SEARCH("vaga",$F119)-2,2)),0,MID($F119,SEARCH("vaga",$F119)-2,2)))</f>
        <v>1</v>
      </c>
      <c r="J119" s="3">
        <f>VALUE(IF(ISERR(MID($F119,SEARCH("m2",$F119)-2,2)),0,MID($F119,SEARCH("m2",$F119)-3,3)))</f>
        <v>60</v>
      </c>
      <c r="K119" s="5">
        <f>B119/J119</f>
        <v>3333.3333333333335</v>
      </c>
    </row>
    <row r="120" spans="1:11" x14ac:dyDescent="0.25">
      <c r="A120">
        <v>258</v>
      </c>
      <c r="B120" s="1">
        <v>220000</v>
      </c>
      <c r="C120" t="s">
        <v>25</v>
      </c>
      <c r="D120" t="s">
        <v>35</v>
      </c>
      <c r="E120" t="s">
        <v>8</v>
      </c>
      <c r="F120" t="s">
        <v>487</v>
      </c>
      <c r="G120" s="2">
        <f>VALUE(MID($F120,SEARCH("quarto",$F120)-2,2))</f>
        <v>2</v>
      </c>
      <c r="H120" s="2">
        <f>VALUE(IF(ISERR(MID($F120,SEARCH("suíte",$F120)-2,2)),0,MID($F120,SEARCH("suíte",$F120)-2,2)))</f>
        <v>0</v>
      </c>
      <c r="I120" s="2">
        <f>VALUE(IF(ISERR(MID($F120,SEARCH("vaga",$F120)-2,2)),0,MID($F120,SEARCH("vaga",$F120)-2,2)))</f>
        <v>1</v>
      </c>
      <c r="J120" s="3">
        <f>VALUE(IF(ISERR(MID($F120,SEARCH("m2",$F120)-2,2)),0,MID($F120,SEARCH("m2",$F120)-3,3)))</f>
        <v>66</v>
      </c>
      <c r="K120" s="5">
        <f>B120/J120</f>
        <v>3333.3333333333335</v>
      </c>
    </row>
    <row r="121" spans="1:11" x14ac:dyDescent="0.25">
      <c r="A121">
        <v>610</v>
      </c>
      <c r="B121" s="1">
        <v>260000</v>
      </c>
      <c r="C121" t="s">
        <v>262</v>
      </c>
      <c r="D121" t="s">
        <v>263</v>
      </c>
      <c r="E121" t="s">
        <v>8</v>
      </c>
      <c r="F121" t="s">
        <v>491</v>
      </c>
      <c r="G121" s="2">
        <f>VALUE(MID($F121,SEARCH("quarto",$F121)-2,2))</f>
        <v>2</v>
      </c>
      <c r="H121" s="2">
        <f>VALUE(IF(ISERR(MID($F121,SEARCH("suíte",$F121)-2,2)),0,MID($F121,SEARCH("suíte",$F121)-2,2)))</f>
        <v>0</v>
      </c>
      <c r="I121" s="2">
        <f>VALUE(IF(ISERR(MID($F121,SEARCH("vaga",$F121)-2,2)),0,MID($F121,SEARCH("vaga",$F121)-2,2)))</f>
        <v>1</v>
      </c>
      <c r="J121" s="3">
        <f>VALUE(IF(ISERR(MID($F121,SEARCH("m2",$F121)-2,2)),0,MID($F121,SEARCH("m2",$F121)-3,3)))</f>
        <v>78</v>
      </c>
      <c r="K121" s="5">
        <f>B121/J121</f>
        <v>3333.3333333333335</v>
      </c>
    </row>
    <row r="122" spans="1:11" x14ac:dyDescent="0.25">
      <c r="A122">
        <v>404</v>
      </c>
      <c r="B122" s="1">
        <v>235000</v>
      </c>
      <c r="C122" t="s">
        <v>97</v>
      </c>
      <c r="E122" t="s">
        <v>8</v>
      </c>
      <c r="F122" t="s">
        <v>452</v>
      </c>
      <c r="G122" s="2">
        <f>VALUE(MID($F122,SEARCH("quarto",$F122)-2,2))</f>
        <v>3</v>
      </c>
      <c r="H122" s="2">
        <f>VALUE(IF(ISERR(MID($F122,SEARCH("suíte",$F122)-2,2)),0,MID($F122,SEARCH("suíte",$F122)-2,2)))</f>
        <v>1</v>
      </c>
      <c r="I122" s="2">
        <f>VALUE(IF(ISERR(MID($F122,SEARCH("vaga",$F122)-2,2)),0,MID($F122,SEARCH("vaga",$F122)-2,2)))</f>
        <v>1</v>
      </c>
      <c r="J122" s="3">
        <f>VALUE(IF(ISERR(MID($F122,SEARCH("m2",$F122)-2,2)),0,MID($F122,SEARCH("m2",$F122)-3,3)))</f>
        <v>70</v>
      </c>
      <c r="K122" s="5">
        <f>B122/J122</f>
        <v>3357.1428571428573</v>
      </c>
    </row>
    <row r="123" spans="1:11" x14ac:dyDescent="0.25">
      <c r="A123">
        <v>1872</v>
      </c>
      <c r="B123" s="1">
        <v>640000</v>
      </c>
      <c r="C123" t="s">
        <v>51</v>
      </c>
      <c r="D123" t="s">
        <v>22</v>
      </c>
      <c r="E123" t="s">
        <v>8</v>
      </c>
      <c r="F123" t="s">
        <v>853</v>
      </c>
      <c r="G123" s="2">
        <f>VALUE(MID($F123,SEARCH("quarto",$F123)-2,2))</f>
        <v>3</v>
      </c>
      <c r="H123" s="2">
        <f>VALUE(IF(ISERR(MID($F123,SEARCH("suíte",$F123)-2,2)),0,MID($F123,SEARCH("suíte",$F123)-2,2)))</f>
        <v>1</v>
      </c>
      <c r="I123" s="2">
        <f>VALUE(IF(ISERR(MID($F123,SEARCH("vaga",$F123)-2,2)),0,MID($F123,SEARCH("vaga",$F123)-2,2)))</f>
        <v>0</v>
      </c>
      <c r="J123" s="3">
        <f>VALUE(IF(ISERR(MID($F123,SEARCH("m2",$F123)-2,2)),0,MID($F123,SEARCH("m2",$F123)-3,3)))</f>
        <v>190</v>
      </c>
      <c r="K123" s="5">
        <f>B123/J123</f>
        <v>3368.4210526315787</v>
      </c>
    </row>
    <row r="124" spans="1:11" x14ac:dyDescent="0.25">
      <c r="A124">
        <v>1860</v>
      </c>
      <c r="B124" s="1">
        <v>630000</v>
      </c>
      <c r="C124" t="s">
        <v>51</v>
      </c>
      <c r="D124" t="s">
        <v>175</v>
      </c>
      <c r="E124" t="s">
        <v>8</v>
      </c>
      <c r="F124" t="s">
        <v>849</v>
      </c>
      <c r="G124" s="2">
        <f>VALUE(MID($F124,SEARCH("quarto",$F124)-2,2))</f>
        <v>4</v>
      </c>
      <c r="H124" s="2">
        <f>VALUE(IF(ISERR(MID($F124,SEARCH("suíte",$F124)-2,2)),0,MID($F124,SEARCH("suíte",$F124)-2,2)))</f>
        <v>0</v>
      </c>
      <c r="I124" s="2">
        <f>VALUE(IF(ISERR(MID($F124,SEARCH("vaga",$F124)-2,2)),0,MID($F124,SEARCH("vaga",$F124)-2,2)))</f>
        <v>2</v>
      </c>
      <c r="J124" s="3">
        <f>VALUE(IF(ISERR(MID($F124,SEARCH("m2",$F124)-2,2)),0,MID($F124,SEARCH("m2",$F124)-3,3)))</f>
        <v>187</v>
      </c>
      <c r="K124" s="5">
        <f>B124/J124</f>
        <v>3368.9839572192514</v>
      </c>
    </row>
    <row r="125" spans="1:11" x14ac:dyDescent="0.25">
      <c r="A125">
        <v>723</v>
      </c>
      <c r="B125" s="1">
        <v>280000</v>
      </c>
      <c r="C125" t="s">
        <v>127</v>
      </c>
      <c r="D125" t="s">
        <v>201</v>
      </c>
      <c r="E125" t="s">
        <v>8</v>
      </c>
      <c r="F125" t="s">
        <v>539</v>
      </c>
      <c r="G125" s="2">
        <f>VALUE(MID($F125,SEARCH("quarto",$F125)-2,2))</f>
        <v>2</v>
      </c>
      <c r="H125" s="2">
        <f>VALUE(IF(ISERR(MID($F125,SEARCH("suíte",$F125)-2,2)),0,MID($F125,SEARCH("suíte",$F125)-2,2)))</f>
        <v>1</v>
      </c>
      <c r="I125" s="2">
        <f>VALUE(IF(ISERR(MID($F125,SEARCH("vaga",$F125)-2,2)),0,MID($F125,SEARCH("vaga",$F125)-2,2)))</f>
        <v>1</v>
      </c>
      <c r="J125" s="3">
        <f>VALUE(IF(ISERR(MID($F125,SEARCH("m2",$F125)-2,2)),0,MID($F125,SEARCH("m2",$F125)-3,3)))</f>
        <v>83</v>
      </c>
      <c r="K125" s="5">
        <f>B125/J125</f>
        <v>3373.4939759036147</v>
      </c>
    </row>
    <row r="126" spans="1:11" x14ac:dyDescent="0.25">
      <c r="A126">
        <v>245</v>
      </c>
      <c r="B126" s="1">
        <v>215932</v>
      </c>
      <c r="C126" t="s">
        <v>124</v>
      </c>
      <c r="D126" t="s">
        <v>291</v>
      </c>
      <c r="E126" t="s">
        <v>8</v>
      </c>
      <c r="F126" t="s">
        <v>441</v>
      </c>
      <c r="G126" s="2">
        <f>VALUE(MID($F126,SEARCH("quarto",$F126)-2,2))</f>
        <v>2</v>
      </c>
      <c r="H126" s="2">
        <f>VALUE(IF(ISERR(MID($F126,SEARCH("suíte",$F126)-2,2)),0,MID($F126,SEARCH("suíte",$F126)-2,2)))</f>
        <v>0</v>
      </c>
      <c r="I126" s="2">
        <f>VALUE(IF(ISERR(MID($F126,SEARCH("vaga",$F126)-2,2)),0,MID($F126,SEARCH("vaga",$F126)-2,2)))</f>
        <v>1</v>
      </c>
      <c r="J126" s="3">
        <f>VALUE(IF(ISERR(MID($F126,SEARCH("m2",$F126)-2,2)),0,MID($F126,SEARCH("m2",$F126)-3,3)))</f>
        <v>64</v>
      </c>
      <c r="K126" s="5">
        <f>B126/J126</f>
        <v>3373.9375</v>
      </c>
    </row>
    <row r="127" spans="1:11" x14ac:dyDescent="0.25">
      <c r="A127">
        <v>524</v>
      </c>
      <c r="B127" s="1">
        <v>250000</v>
      </c>
      <c r="C127" t="s">
        <v>127</v>
      </c>
      <c r="D127" t="s">
        <v>21</v>
      </c>
      <c r="E127" t="s">
        <v>8</v>
      </c>
      <c r="F127" t="s">
        <v>528</v>
      </c>
      <c r="G127" s="2">
        <f>VALUE(MID($F127,SEARCH("quarto",$F127)-2,2))</f>
        <v>2</v>
      </c>
      <c r="H127" s="2">
        <f>VALUE(IF(ISERR(MID($F127,SEARCH("suíte",$F127)-2,2)),0,MID($F127,SEARCH("suíte",$F127)-2,2)))</f>
        <v>1</v>
      </c>
      <c r="I127" s="2">
        <f>VALUE(IF(ISERR(MID($F127,SEARCH("vaga",$F127)-2,2)),0,MID($F127,SEARCH("vaga",$F127)-2,2)))</f>
        <v>2</v>
      </c>
      <c r="J127" s="3">
        <f>VALUE(IF(ISERR(MID($F127,SEARCH("m2",$F127)-2,2)),0,MID($F127,SEARCH("m2",$F127)-3,3)))</f>
        <v>74</v>
      </c>
      <c r="K127" s="5">
        <f>B127/J127</f>
        <v>3378.3783783783783</v>
      </c>
    </row>
    <row r="128" spans="1:11" x14ac:dyDescent="0.25">
      <c r="A128">
        <v>1992</v>
      </c>
      <c r="B128" s="1">
        <v>730000</v>
      </c>
      <c r="C128" t="s">
        <v>51</v>
      </c>
      <c r="E128" t="s">
        <v>8</v>
      </c>
      <c r="F128" t="s">
        <v>905</v>
      </c>
      <c r="G128" s="2">
        <f>VALUE(MID($F128,SEARCH("quarto",$F128)-2,2))</f>
        <v>3</v>
      </c>
      <c r="H128" s="2">
        <f>VALUE(IF(ISERR(MID($F128,SEARCH("suíte",$F128)-2,2)),0,MID($F128,SEARCH("suíte",$F128)-2,2)))</f>
        <v>1</v>
      </c>
      <c r="I128" s="2">
        <f>VALUE(IF(ISERR(MID($F128,SEARCH("vaga",$F128)-2,2)),0,MID($F128,SEARCH("vaga",$F128)-2,2)))</f>
        <v>3</v>
      </c>
      <c r="J128" s="3">
        <f>VALUE(IF(ISERR(MID($F128,SEARCH("m2",$F128)-2,2)),0,MID($F128,SEARCH("m2",$F128)-3,3)))</f>
        <v>216</v>
      </c>
      <c r="K128" s="5">
        <f>B128/J128</f>
        <v>3379.6296296296296</v>
      </c>
    </row>
    <row r="129" spans="1:11" x14ac:dyDescent="0.25">
      <c r="A129">
        <v>496</v>
      </c>
      <c r="B129" s="1">
        <v>247000</v>
      </c>
      <c r="C129" t="s">
        <v>56</v>
      </c>
      <c r="D129" t="s">
        <v>104</v>
      </c>
      <c r="E129" t="s">
        <v>8</v>
      </c>
      <c r="F129" t="s">
        <v>525</v>
      </c>
      <c r="G129" s="2">
        <f>VALUE(MID($F129,SEARCH("quarto",$F129)-2,2))</f>
        <v>3</v>
      </c>
      <c r="H129" s="2">
        <f>VALUE(IF(ISERR(MID($F129,SEARCH("suíte",$F129)-2,2)),0,MID($F129,SEARCH("suíte",$F129)-2,2)))</f>
        <v>1</v>
      </c>
      <c r="I129" s="2">
        <f>VALUE(IF(ISERR(MID($F129,SEARCH("vaga",$F129)-2,2)),0,MID($F129,SEARCH("vaga",$F129)-2,2)))</f>
        <v>0</v>
      </c>
      <c r="J129" s="3">
        <f>VALUE(IF(ISERR(MID($F129,SEARCH("m2",$F129)-2,2)),0,MID($F129,SEARCH("m2",$F129)-3,3)))</f>
        <v>73</v>
      </c>
      <c r="K129" s="5">
        <f>B129/J129</f>
        <v>3383.5616438356165</v>
      </c>
    </row>
    <row r="130" spans="1:11" x14ac:dyDescent="0.25">
      <c r="A130">
        <v>169</v>
      </c>
      <c r="B130" s="1">
        <v>210000</v>
      </c>
      <c r="C130" t="s">
        <v>25</v>
      </c>
      <c r="E130" t="s">
        <v>8</v>
      </c>
      <c r="F130" t="s">
        <v>470</v>
      </c>
      <c r="G130" s="2">
        <f>VALUE(MID($F130,SEARCH("quarto",$F130)-2,2))</f>
        <v>3</v>
      </c>
      <c r="H130" s="2">
        <f>VALUE(IF(ISERR(MID($F130,SEARCH("suíte",$F130)-2,2)),0,MID($F130,SEARCH("suíte",$F130)-2,2)))</f>
        <v>1</v>
      </c>
      <c r="I130" s="2">
        <f>VALUE(IF(ISERR(MID($F130,SEARCH("vaga",$F130)-2,2)),0,MID($F130,SEARCH("vaga",$F130)-2,2)))</f>
        <v>1</v>
      </c>
      <c r="J130" s="3">
        <f>VALUE(IF(ISERR(MID($F130,SEARCH("m2",$F130)-2,2)),0,MID($F130,SEARCH("m2",$F130)-3,3)))</f>
        <v>62</v>
      </c>
      <c r="K130" s="5">
        <f>B130/J130</f>
        <v>3387.0967741935483</v>
      </c>
    </row>
    <row r="131" spans="1:11" x14ac:dyDescent="0.25">
      <c r="A131">
        <v>96</v>
      </c>
      <c r="B131" s="1">
        <v>200000</v>
      </c>
      <c r="C131" t="s">
        <v>34</v>
      </c>
      <c r="D131" t="s">
        <v>21</v>
      </c>
      <c r="E131" t="s">
        <v>8</v>
      </c>
      <c r="F131" t="s">
        <v>459</v>
      </c>
      <c r="G131" s="2">
        <f>VALUE(MID($F131,SEARCH("quarto",$F131)-2,2))</f>
        <v>2</v>
      </c>
      <c r="H131" s="2">
        <f>VALUE(IF(ISERR(MID($F131,SEARCH("suíte",$F131)-2,2)),0,MID($F131,SEARCH("suíte",$F131)-2,2)))</f>
        <v>0</v>
      </c>
      <c r="I131" s="2">
        <f>VALUE(IF(ISERR(MID($F131,SEARCH("vaga",$F131)-2,2)),0,MID($F131,SEARCH("vaga",$F131)-2,2)))</f>
        <v>1</v>
      </c>
      <c r="J131" s="3">
        <f>VALUE(IF(ISERR(MID($F131,SEARCH("m2",$F131)-2,2)),0,MID($F131,SEARCH("m2",$F131)-3,3)))</f>
        <v>59</v>
      </c>
      <c r="K131" s="5">
        <f>B131/J131</f>
        <v>3389.8305084745762</v>
      </c>
    </row>
    <row r="132" spans="1:11" x14ac:dyDescent="0.25">
      <c r="A132">
        <v>125</v>
      </c>
      <c r="B132" s="1">
        <v>200000</v>
      </c>
      <c r="C132" t="s">
        <v>45</v>
      </c>
      <c r="D132" t="s">
        <v>22</v>
      </c>
      <c r="E132" t="s">
        <v>8</v>
      </c>
      <c r="F132" t="s">
        <v>459</v>
      </c>
      <c r="G132" s="2">
        <f>VALUE(MID($F132,SEARCH("quarto",$F132)-2,2))</f>
        <v>2</v>
      </c>
      <c r="H132" s="2">
        <f>VALUE(IF(ISERR(MID($F132,SEARCH("suíte",$F132)-2,2)),0,MID($F132,SEARCH("suíte",$F132)-2,2)))</f>
        <v>0</v>
      </c>
      <c r="I132" s="2">
        <f>VALUE(IF(ISERR(MID($F132,SEARCH("vaga",$F132)-2,2)),0,MID($F132,SEARCH("vaga",$F132)-2,2)))</f>
        <v>1</v>
      </c>
      <c r="J132" s="3">
        <f>VALUE(IF(ISERR(MID($F132,SEARCH("m2",$F132)-2,2)),0,MID($F132,SEARCH("m2",$F132)-3,3)))</f>
        <v>59</v>
      </c>
      <c r="K132" s="5">
        <f>B132/J132</f>
        <v>3389.8305084745762</v>
      </c>
    </row>
    <row r="133" spans="1:11" x14ac:dyDescent="0.25">
      <c r="A133">
        <v>396</v>
      </c>
      <c r="B133" s="1">
        <v>234000</v>
      </c>
      <c r="C133" t="s">
        <v>25</v>
      </c>
      <c r="E133" t="s">
        <v>8</v>
      </c>
      <c r="F133" t="s">
        <v>444</v>
      </c>
      <c r="G133" s="2">
        <f>VALUE(MID($F133,SEARCH("quarto",$F133)-2,2))</f>
        <v>3</v>
      </c>
      <c r="H133" s="2">
        <f>VALUE(IF(ISERR(MID($F133,SEARCH("suíte",$F133)-2,2)),0,MID($F133,SEARCH("suíte",$F133)-2,2)))</f>
        <v>1</v>
      </c>
      <c r="I133" s="2">
        <f>VALUE(IF(ISERR(MID($F133,SEARCH("vaga",$F133)-2,2)),0,MID($F133,SEARCH("vaga",$F133)-2,2)))</f>
        <v>1</v>
      </c>
      <c r="J133" s="3">
        <f>VALUE(IF(ISERR(MID($F133,SEARCH("m2",$F133)-2,2)),0,MID($F133,SEARCH("m2",$F133)-3,3)))</f>
        <v>69</v>
      </c>
      <c r="K133" s="5">
        <f>B133/J133</f>
        <v>3391.304347826087</v>
      </c>
    </row>
    <row r="134" spans="1:11" x14ac:dyDescent="0.25">
      <c r="A134">
        <v>56</v>
      </c>
      <c r="B134" s="1">
        <v>190000</v>
      </c>
      <c r="C134" t="s">
        <v>63</v>
      </c>
      <c r="D134" t="s">
        <v>22</v>
      </c>
      <c r="E134" t="s">
        <v>8</v>
      </c>
      <c r="F134" t="s">
        <v>451</v>
      </c>
      <c r="G134" s="2">
        <f>VALUE(MID($F134,SEARCH("quarto",$F134)-2,2))</f>
        <v>2</v>
      </c>
      <c r="H134" s="2">
        <f>VALUE(IF(ISERR(MID($F134,SEARCH("suíte",$F134)-2,2)),0,MID($F134,SEARCH("suíte",$F134)-2,2)))</f>
        <v>0</v>
      </c>
      <c r="I134" s="2">
        <f>VALUE(IF(ISERR(MID($F134,SEARCH("vaga",$F134)-2,2)),0,MID($F134,SEARCH("vaga",$F134)-2,2)))</f>
        <v>1</v>
      </c>
      <c r="J134" s="3">
        <f>VALUE(IF(ISERR(MID($F134,SEARCH("m2",$F134)-2,2)),0,MID($F134,SEARCH("m2",$F134)-3,3)))</f>
        <v>56</v>
      </c>
      <c r="K134" s="5">
        <f>B134/J134</f>
        <v>3392.8571428571427</v>
      </c>
    </row>
    <row r="135" spans="1:11" x14ac:dyDescent="0.25">
      <c r="A135">
        <v>21</v>
      </c>
      <c r="B135" s="1">
        <v>180000</v>
      </c>
      <c r="C135" t="s">
        <v>67</v>
      </c>
      <c r="D135" t="s">
        <v>22</v>
      </c>
      <c r="E135" t="s">
        <v>8</v>
      </c>
      <c r="F135" t="s">
        <v>437</v>
      </c>
      <c r="G135" s="2">
        <f>VALUE(MID($F135,SEARCH("quarto",$F135)-2,2))</f>
        <v>2</v>
      </c>
      <c r="H135" s="2">
        <f>VALUE(IF(ISERR(MID($F135,SEARCH("suíte",$F135)-2,2)),0,MID($F135,SEARCH("suíte",$F135)-2,2)))</f>
        <v>0</v>
      </c>
      <c r="I135" s="2">
        <f>VALUE(IF(ISERR(MID($F135,SEARCH("vaga",$F135)-2,2)),0,MID($F135,SEARCH("vaga",$F135)-2,2)))</f>
        <v>1</v>
      </c>
      <c r="J135" s="3">
        <f>VALUE(IF(ISERR(MID($F135,SEARCH("m2",$F135)-2,2)),0,MID($F135,SEARCH("m2",$F135)-3,3)))</f>
        <v>53</v>
      </c>
      <c r="K135" s="5">
        <f>B135/J135</f>
        <v>3396.2264150943397</v>
      </c>
    </row>
    <row r="136" spans="1:11" x14ac:dyDescent="0.25">
      <c r="A136">
        <v>465</v>
      </c>
      <c r="B136" s="1">
        <v>241760</v>
      </c>
      <c r="C136" t="s">
        <v>65</v>
      </c>
      <c r="D136" t="s">
        <v>85</v>
      </c>
      <c r="E136" t="s">
        <v>74</v>
      </c>
      <c r="F136" t="s">
        <v>519</v>
      </c>
      <c r="G136" s="2">
        <f>VALUE(MID($F136,SEARCH("quarto",$F136)-2,2))</f>
        <v>3</v>
      </c>
      <c r="H136" s="2">
        <f>VALUE(IF(ISERR(MID($F136,SEARCH("suíte",$F136)-2,2)),0,MID($F136,SEARCH("suíte",$F136)-2,2)))</f>
        <v>1</v>
      </c>
      <c r="I136" s="2">
        <f>VALUE(IF(ISERR(MID($F136,SEARCH("vaga",$F136)-2,2)),0,MID($F136,SEARCH("vaga",$F136)-2,2)))</f>
        <v>2</v>
      </c>
      <c r="J136" s="3">
        <f>VALUE(IF(ISERR(MID($F136,SEARCH("m2",$F136)-2,2)),0,MID($F136,SEARCH("m2",$F136)-3,3)))</f>
        <v>71</v>
      </c>
      <c r="K136" s="5">
        <f>B136/J136</f>
        <v>3405.0704225352115</v>
      </c>
    </row>
    <row r="137" spans="1:11" x14ac:dyDescent="0.25">
      <c r="A137">
        <v>1044</v>
      </c>
      <c r="B137" s="1">
        <v>344051</v>
      </c>
      <c r="C137" t="s">
        <v>51</v>
      </c>
      <c r="D137" t="s">
        <v>52</v>
      </c>
      <c r="E137" t="s">
        <v>53</v>
      </c>
      <c r="F137" t="s">
        <v>647</v>
      </c>
      <c r="G137" s="2">
        <f>VALUE(MID($F137,SEARCH("quarto",$F137)-2,2))</f>
        <v>2</v>
      </c>
      <c r="H137" s="2">
        <f>VALUE(IF(ISERR(MID($F137,SEARCH("suíte",$F137)-2,2)),0,MID($F137,SEARCH("suíte",$F137)-2,2)))</f>
        <v>0</v>
      </c>
      <c r="I137" s="2">
        <f>VALUE(IF(ISERR(MID($F137,SEARCH("vaga",$F137)-2,2)),0,MID($F137,SEARCH("vaga",$F137)-2,2)))</f>
        <v>1</v>
      </c>
      <c r="J137" s="3">
        <f>VALUE(IF(ISERR(MID($F137,SEARCH("m2",$F137)-2,2)),0,MID($F137,SEARCH("m2",$F137)-3,3)))</f>
        <v>101</v>
      </c>
      <c r="K137" s="5">
        <f>B137/J137</f>
        <v>3406.4455445544554</v>
      </c>
    </row>
    <row r="138" spans="1:11" x14ac:dyDescent="0.25">
      <c r="A138">
        <v>325</v>
      </c>
      <c r="B138" s="1">
        <v>225000</v>
      </c>
      <c r="C138" t="s">
        <v>81</v>
      </c>
      <c r="D138" t="s">
        <v>82</v>
      </c>
      <c r="E138" t="s">
        <v>8</v>
      </c>
      <c r="F138" t="s">
        <v>487</v>
      </c>
      <c r="G138" s="2">
        <f>VALUE(MID($F138,SEARCH("quarto",$F138)-2,2))</f>
        <v>2</v>
      </c>
      <c r="H138" s="2">
        <f>VALUE(IF(ISERR(MID($F138,SEARCH("suíte",$F138)-2,2)),0,MID($F138,SEARCH("suíte",$F138)-2,2)))</f>
        <v>0</v>
      </c>
      <c r="I138" s="2">
        <f>VALUE(IF(ISERR(MID($F138,SEARCH("vaga",$F138)-2,2)),0,MID($F138,SEARCH("vaga",$F138)-2,2)))</f>
        <v>1</v>
      </c>
      <c r="J138" s="3">
        <f>VALUE(IF(ISERR(MID($F138,SEARCH("m2",$F138)-2,2)),0,MID($F138,SEARCH("m2",$F138)-3,3)))</f>
        <v>66</v>
      </c>
      <c r="K138" s="5">
        <f>B138/J138</f>
        <v>3409.090909090909</v>
      </c>
    </row>
    <row r="139" spans="1:11" x14ac:dyDescent="0.25">
      <c r="A139">
        <v>466</v>
      </c>
      <c r="B139" s="1">
        <v>242304</v>
      </c>
      <c r="C139" t="s">
        <v>65</v>
      </c>
      <c r="D139" t="s">
        <v>85</v>
      </c>
      <c r="E139" t="s">
        <v>74</v>
      </c>
      <c r="F139" t="s">
        <v>520</v>
      </c>
      <c r="G139" s="2">
        <f>VALUE(MID($F139,SEARCH("quarto",$F139)-2,2))</f>
        <v>3</v>
      </c>
      <c r="H139" s="2">
        <f>VALUE(IF(ISERR(MID($F139,SEARCH("suíte",$F139)-2,2)),0,MID($F139,SEARCH("suíte",$F139)-2,2)))</f>
        <v>1</v>
      </c>
      <c r="I139" s="2">
        <f>VALUE(IF(ISERR(MID($F139,SEARCH("vaga",$F139)-2,2)),0,MID($F139,SEARCH("vaga",$F139)-2,2)))</f>
        <v>2</v>
      </c>
      <c r="J139" s="3">
        <f>VALUE(IF(ISERR(MID($F139,SEARCH("m2",$F139)-2,2)),0,MID($F139,SEARCH("m2",$F139)-3,3)))</f>
        <v>71</v>
      </c>
      <c r="K139" s="5">
        <f>B139/J139</f>
        <v>3412.7323943661972</v>
      </c>
    </row>
    <row r="140" spans="1:11" x14ac:dyDescent="0.25">
      <c r="A140">
        <v>817</v>
      </c>
      <c r="B140" s="1">
        <v>297000</v>
      </c>
      <c r="C140" t="s">
        <v>65</v>
      </c>
      <c r="E140" t="s">
        <v>8</v>
      </c>
      <c r="F140" t="s">
        <v>583</v>
      </c>
      <c r="G140" s="2">
        <f>VALUE(MID($F140,SEARCH("quarto",$F140)-2,2))</f>
        <v>2</v>
      </c>
      <c r="H140" s="2">
        <f>VALUE(IF(ISERR(MID($F140,SEARCH("suíte",$F140)-2,2)),0,MID($F140,SEARCH("suíte",$F140)-2,2)))</f>
        <v>1</v>
      </c>
      <c r="I140" s="2">
        <f>VALUE(IF(ISERR(MID($F140,SEARCH("vaga",$F140)-2,2)),0,MID($F140,SEARCH("vaga",$F140)-2,2)))</f>
        <v>1</v>
      </c>
      <c r="J140" s="3">
        <f>VALUE(IF(ISERR(MID($F140,SEARCH("m2",$F140)-2,2)),0,MID($F140,SEARCH("m2",$F140)-3,3)))</f>
        <v>87</v>
      </c>
      <c r="K140" s="5">
        <f>B140/J140</f>
        <v>3413.7931034482758</v>
      </c>
    </row>
    <row r="141" spans="1:11" x14ac:dyDescent="0.25">
      <c r="A141">
        <v>775</v>
      </c>
      <c r="B141" s="1">
        <v>287000</v>
      </c>
      <c r="C141" t="s">
        <v>63</v>
      </c>
      <c r="E141" t="s">
        <v>8</v>
      </c>
      <c r="F141" t="s">
        <v>541</v>
      </c>
      <c r="G141" s="2">
        <f>VALUE(MID($F141,SEARCH("quarto",$F141)-2,2))</f>
        <v>2</v>
      </c>
      <c r="H141" s="2">
        <f>VALUE(IF(ISERR(MID($F141,SEARCH("suíte",$F141)-2,2)),0,MID($F141,SEARCH("suíte",$F141)-2,2)))</f>
        <v>1</v>
      </c>
      <c r="I141" s="2">
        <f>VALUE(IF(ISERR(MID($F141,SEARCH("vaga",$F141)-2,2)),0,MID($F141,SEARCH("vaga",$F141)-2,2)))</f>
        <v>1</v>
      </c>
      <c r="J141" s="3">
        <f>VALUE(IF(ISERR(MID($F141,SEARCH("m2",$F141)-2,2)),0,MID($F141,SEARCH("m2",$F141)-3,3)))</f>
        <v>84</v>
      </c>
      <c r="K141" s="5">
        <f>B141/J141</f>
        <v>3416.6666666666665</v>
      </c>
    </row>
    <row r="142" spans="1:11" x14ac:dyDescent="0.25">
      <c r="A142">
        <v>186</v>
      </c>
      <c r="B142" s="1">
        <v>212000</v>
      </c>
      <c r="C142" t="s">
        <v>25</v>
      </c>
      <c r="E142" t="s">
        <v>8</v>
      </c>
      <c r="F142" t="s">
        <v>473</v>
      </c>
      <c r="G142" s="2">
        <f>VALUE(MID($F142,SEARCH("quarto",$F142)-2,2))</f>
        <v>3</v>
      </c>
      <c r="H142" s="2">
        <f>VALUE(IF(ISERR(MID($F142,SEARCH("suíte",$F142)-2,2)),0,MID($F142,SEARCH("suíte",$F142)-2,2)))</f>
        <v>0</v>
      </c>
      <c r="I142" s="2">
        <f>VALUE(IF(ISERR(MID($F142,SEARCH("vaga",$F142)-2,2)),0,MID($F142,SEARCH("vaga",$F142)-2,2)))</f>
        <v>1</v>
      </c>
      <c r="J142" s="3">
        <f>VALUE(IF(ISERR(MID($F142,SEARCH("m2",$F142)-2,2)),0,MID($F142,SEARCH("m2",$F142)-3,3)))</f>
        <v>62</v>
      </c>
      <c r="K142" s="5">
        <f>B142/J142</f>
        <v>3419.3548387096776</v>
      </c>
    </row>
    <row r="143" spans="1:11" x14ac:dyDescent="0.25">
      <c r="A143">
        <v>191</v>
      </c>
      <c r="B143" s="1">
        <v>212000</v>
      </c>
      <c r="C143" t="s">
        <v>25</v>
      </c>
      <c r="E143" t="s">
        <v>8</v>
      </c>
      <c r="F143" t="s">
        <v>470</v>
      </c>
      <c r="G143" s="2">
        <f>VALUE(MID($F143,SEARCH("quarto",$F143)-2,2))</f>
        <v>3</v>
      </c>
      <c r="H143" s="2">
        <f>VALUE(IF(ISERR(MID($F143,SEARCH("suíte",$F143)-2,2)),0,MID($F143,SEARCH("suíte",$F143)-2,2)))</f>
        <v>1</v>
      </c>
      <c r="I143" s="2">
        <f>VALUE(IF(ISERR(MID($F143,SEARCH("vaga",$F143)-2,2)),0,MID($F143,SEARCH("vaga",$F143)-2,2)))</f>
        <v>1</v>
      </c>
      <c r="J143" s="3">
        <f>VALUE(IF(ISERR(MID($F143,SEARCH("m2",$F143)-2,2)),0,MID($F143,SEARCH("m2",$F143)-3,3)))</f>
        <v>62</v>
      </c>
      <c r="K143" s="5">
        <f>B143/J143</f>
        <v>3419.3548387096776</v>
      </c>
    </row>
    <row r="144" spans="1:11" x14ac:dyDescent="0.25">
      <c r="A144">
        <v>1878</v>
      </c>
      <c r="B144" s="1">
        <v>640000</v>
      </c>
      <c r="C144" t="s">
        <v>207</v>
      </c>
      <c r="D144" t="s">
        <v>175</v>
      </c>
      <c r="E144" t="s">
        <v>8</v>
      </c>
      <c r="F144" t="s">
        <v>855</v>
      </c>
      <c r="G144" s="2">
        <f>VALUE(MID($F144,SEARCH("quarto",$F144)-2,2))</f>
        <v>4</v>
      </c>
      <c r="H144" s="2">
        <f>VALUE(IF(ISERR(MID($F144,SEARCH("suíte",$F144)-2,2)),0,MID($F144,SEARCH("suíte",$F144)-2,2)))</f>
        <v>2</v>
      </c>
      <c r="I144" s="2">
        <f>VALUE(IF(ISERR(MID($F144,SEARCH("vaga",$F144)-2,2)),0,MID($F144,SEARCH("vaga",$F144)-2,2)))</f>
        <v>2</v>
      </c>
      <c r="J144" s="3">
        <f>VALUE(IF(ISERR(MID($F144,SEARCH("m2",$F144)-2,2)),0,MID($F144,SEARCH("m2",$F144)-3,3)))</f>
        <v>187</v>
      </c>
      <c r="K144" s="5">
        <f>B144/J144</f>
        <v>3422.4598930481284</v>
      </c>
    </row>
    <row r="145" spans="1:11" x14ac:dyDescent="0.25">
      <c r="A145">
        <v>33</v>
      </c>
      <c r="B145" s="1">
        <v>185000</v>
      </c>
      <c r="C145" t="s">
        <v>45</v>
      </c>
      <c r="D145" t="s">
        <v>21</v>
      </c>
      <c r="E145" t="s">
        <v>8</v>
      </c>
      <c r="F145" t="s">
        <v>440</v>
      </c>
      <c r="G145" s="2">
        <f>VALUE(MID($F145,SEARCH("quarto",$F145)-2,2))</f>
        <v>2</v>
      </c>
      <c r="H145" s="2">
        <f>VALUE(IF(ISERR(MID($F145,SEARCH("suíte",$F145)-2,2)),0,MID($F145,SEARCH("suíte",$F145)-2,2)))</f>
        <v>0</v>
      </c>
      <c r="I145" s="2">
        <f>VALUE(IF(ISERR(MID($F145,SEARCH("vaga",$F145)-2,2)),0,MID($F145,SEARCH("vaga",$F145)-2,2)))</f>
        <v>1</v>
      </c>
      <c r="J145" s="3">
        <f>VALUE(IF(ISERR(MID($F145,SEARCH("m2",$F145)-2,2)),0,MID($F145,SEARCH("m2",$F145)-3,3)))</f>
        <v>54</v>
      </c>
      <c r="K145" s="5">
        <f>B145/J145</f>
        <v>3425.9259259259261</v>
      </c>
    </row>
    <row r="146" spans="1:11" x14ac:dyDescent="0.25">
      <c r="A146">
        <v>35</v>
      </c>
      <c r="B146" s="1">
        <v>185000</v>
      </c>
      <c r="C146" t="s">
        <v>222</v>
      </c>
      <c r="D146" t="s">
        <v>250</v>
      </c>
      <c r="E146" t="s">
        <v>8</v>
      </c>
      <c r="F146" t="s">
        <v>440</v>
      </c>
      <c r="G146" s="2">
        <f>VALUE(MID($F146,SEARCH("quarto",$F146)-2,2))</f>
        <v>2</v>
      </c>
      <c r="H146" s="2">
        <f>VALUE(IF(ISERR(MID($F146,SEARCH("suíte",$F146)-2,2)),0,MID($F146,SEARCH("suíte",$F146)-2,2)))</f>
        <v>0</v>
      </c>
      <c r="I146" s="2">
        <f>VALUE(IF(ISERR(MID($F146,SEARCH("vaga",$F146)-2,2)),0,MID($F146,SEARCH("vaga",$F146)-2,2)))</f>
        <v>1</v>
      </c>
      <c r="J146" s="3">
        <f>VALUE(IF(ISERR(MID($F146,SEARCH("m2",$F146)-2,2)),0,MID($F146,SEARCH("m2",$F146)-3,3)))</f>
        <v>54</v>
      </c>
      <c r="K146" s="5">
        <f>B146/J146</f>
        <v>3425.9259259259261</v>
      </c>
    </row>
    <row r="147" spans="1:11" x14ac:dyDescent="0.25">
      <c r="A147">
        <v>468</v>
      </c>
      <c r="B147" s="1">
        <v>243350</v>
      </c>
      <c r="C147" t="s">
        <v>45</v>
      </c>
      <c r="D147" t="s">
        <v>60</v>
      </c>
      <c r="E147" t="s">
        <v>11</v>
      </c>
      <c r="F147" t="s">
        <v>520</v>
      </c>
      <c r="G147" s="2">
        <f>VALUE(MID($F147,SEARCH("quarto",$F147)-2,2))</f>
        <v>3</v>
      </c>
      <c r="H147" s="2">
        <f>VALUE(IF(ISERR(MID($F147,SEARCH("suíte",$F147)-2,2)),0,MID($F147,SEARCH("suíte",$F147)-2,2)))</f>
        <v>1</v>
      </c>
      <c r="I147" s="2">
        <f>VALUE(IF(ISERR(MID($F147,SEARCH("vaga",$F147)-2,2)),0,MID($F147,SEARCH("vaga",$F147)-2,2)))</f>
        <v>2</v>
      </c>
      <c r="J147" s="3">
        <f>VALUE(IF(ISERR(MID($F147,SEARCH("m2",$F147)-2,2)),0,MID($F147,SEARCH("m2",$F147)-3,3)))</f>
        <v>71</v>
      </c>
      <c r="K147" s="5">
        <f>B147/J147</f>
        <v>3427.4647887323945</v>
      </c>
    </row>
    <row r="148" spans="1:11" x14ac:dyDescent="0.25">
      <c r="A148">
        <v>469</v>
      </c>
      <c r="B148" s="1">
        <v>243461</v>
      </c>
      <c r="C148" t="s">
        <v>65</v>
      </c>
      <c r="D148" t="s">
        <v>85</v>
      </c>
      <c r="E148" t="s">
        <v>53</v>
      </c>
      <c r="F148" t="s">
        <v>521</v>
      </c>
      <c r="G148" s="2">
        <f>VALUE(MID($F148,SEARCH("quarto",$F148)-2,2))</f>
        <v>2</v>
      </c>
      <c r="H148" s="2">
        <f>VALUE(IF(ISERR(MID($F148,SEARCH("suíte",$F148)-2,2)),0,MID($F148,SEARCH("suíte",$F148)-2,2)))</f>
        <v>1</v>
      </c>
      <c r="I148" s="2">
        <f>VALUE(IF(ISERR(MID($F148,SEARCH("vaga",$F148)-2,2)),0,MID($F148,SEARCH("vaga",$F148)-2,2)))</f>
        <v>2</v>
      </c>
      <c r="J148" s="3">
        <f>VALUE(IF(ISERR(MID($F148,SEARCH("m2",$F148)-2,2)),0,MID($F148,SEARCH("m2",$F148)-3,3)))</f>
        <v>71</v>
      </c>
      <c r="K148" s="5">
        <f>B148/J148</f>
        <v>3429.0281690140846</v>
      </c>
    </row>
    <row r="149" spans="1:11" x14ac:dyDescent="0.25">
      <c r="A149">
        <v>985</v>
      </c>
      <c r="B149" s="1">
        <v>330000</v>
      </c>
      <c r="C149" t="s">
        <v>6</v>
      </c>
      <c r="D149" t="s">
        <v>19</v>
      </c>
      <c r="E149" t="s">
        <v>8</v>
      </c>
      <c r="F149" t="s">
        <v>563</v>
      </c>
      <c r="G149" s="2">
        <f>VALUE(MID($F149,SEARCH("quarto",$F149)-2,2))</f>
        <v>3</v>
      </c>
      <c r="H149" s="2">
        <f>VALUE(IF(ISERR(MID($F149,SEARCH("suíte",$F149)-2,2)),0,MID($F149,SEARCH("suíte",$F149)-2,2)))</f>
        <v>0</v>
      </c>
      <c r="I149" s="2">
        <f>VALUE(IF(ISERR(MID($F149,SEARCH("vaga",$F149)-2,2)),0,MID($F149,SEARCH("vaga",$F149)-2,2)))</f>
        <v>1</v>
      </c>
      <c r="J149" s="3">
        <f>VALUE(IF(ISERR(MID($F149,SEARCH("m2",$F149)-2,2)),0,MID($F149,SEARCH("m2",$F149)-3,3)))</f>
        <v>96</v>
      </c>
      <c r="K149" s="5">
        <f>B149/J149</f>
        <v>3437.5</v>
      </c>
    </row>
    <row r="150" spans="1:11" x14ac:dyDescent="0.25">
      <c r="A150">
        <v>1796</v>
      </c>
      <c r="B150" s="1">
        <v>585000</v>
      </c>
      <c r="C150" t="s">
        <v>12</v>
      </c>
      <c r="D150" t="s">
        <v>171</v>
      </c>
      <c r="E150" t="s">
        <v>8</v>
      </c>
      <c r="F150" t="s">
        <v>833</v>
      </c>
      <c r="G150" s="2">
        <f>VALUE(MID($F150,SEARCH("quarto",$F150)-2,2))</f>
        <v>2</v>
      </c>
      <c r="H150" s="2">
        <f>VALUE(IF(ISERR(MID($F150,SEARCH("suíte",$F150)-2,2)),0,MID($F150,SEARCH("suíte",$F150)-2,2)))</f>
        <v>1</v>
      </c>
      <c r="I150" s="2">
        <f>VALUE(IF(ISERR(MID($F150,SEARCH("vaga",$F150)-2,2)),0,MID($F150,SEARCH("vaga",$F150)-2,2)))</f>
        <v>2</v>
      </c>
      <c r="J150" s="3">
        <f>VALUE(IF(ISERR(MID($F150,SEARCH("m2",$F150)-2,2)),0,MID($F150,SEARCH("m2",$F150)-3,3)))</f>
        <v>170</v>
      </c>
      <c r="K150" s="5">
        <f>B150/J150</f>
        <v>3441.1764705882351</v>
      </c>
    </row>
    <row r="151" spans="1:11" x14ac:dyDescent="0.25">
      <c r="A151">
        <v>100</v>
      </c>
      <c r="B151" s="1">
        <v>200000</v>
      </c>
      <c r="C151" t="s">
        <v>28</v>
      </c>
      <c r="D151" t="s">
        <v>29</v>
      </c>
      <c r="E151" t="s">
        <v>8</v>
      </c>
      <c r="F151" t="s">
        <v>448</v>
      </c>
      <c r="G151" s="2">
        <f>VALUE(MID($F151,SEARCH("quarto",$F151)-2,2))</f>
        <v>2</v>
      </c>
      <c r="H151" s="2">
        <f>VALUE(IF(ISERR(MID($F151,SEARCH("suíte",$F151)-2,2)),0,MID($F151,SEARCH("suíte",$F151)-2,2)))</f>
        <v>0</v>
      </c>
      <c r="I151" s="2">
        <f>VALUE(IF(ISERR(MID($F151,SEARCH("vaga",$F151)-2,2)),0,MID($F151,SEARCH("vaga",$F151)-2,2)))</f>
        <v>1</v>
      </c>
      <c r="J151" s="3">
        <f>VALUE(IF(ISERR(MID($F151,SEARCH("m2",$F151)-2,2)),0,MID($F151,SEARCH("m2",$F151)-3,3)))</f>
        <v>58</v>
      </c>
      <c r="K151" s="5">
        <f>B151/J151</f>
        <v>3448.2758620689656</v>
      </c>
    </row>
    <row r="152" spans="1:11" x14ac:dyDescent="0.25">
      <c r="A152">
        <v>111</v>
      </c>
      <c r="B152" s="1">
        <v>200000</v>
      </c>
      <c r="C152" t="s">
        <v>28</v>
      </c>
      <c r="E152" t="s">
        <v>8</v>
      </c>
      <c r="F152" t="s">
        <v>448</v>
      </c>
      <c r="G152" s="2">
        <f>VALUE(MID($F152,SEARCH("quarto",$F152)-2,2))</f>
        <v>2</v>
      </c>
      <c r="H152" s="2">
        <f>VALUE(IF(ISERR(MID($F152,SEARCH("suíte",$F152)-2,2)),0,MID($F152,SEARCH("suíte",$F152)-2,2)))</f>
        <v>0</v>
      </c>
      <c r="I152" s="2">
        <f>VALUE(IF(ISERR(MID($F152,SEARCH("vaga",$F152)-2,2)),0,MID($F152,SEARCH("vaga",$F152)-2,2)))</f>
        <v>1</v>
      </c>
      <c r="J152" s="3">
        <f>VALUE(IF(ISERR(MID($F152,SEARCH("m2",$F152)-2,2)),0,MID($F152,SEARCH("m2",$F152)-3,3)))</f>
        <v>58</v>
      </c>
      <c r="K152" s="5">
        <f>B152/J152</f>
        <v>3448.2758620689656</v>
      </c>
    </row>
    <row r="153" spans="1:11" x14ac:dyDescent="0.25">
      <c r="A153">
        <v>113</v>
      </c>
      <c r="B153" s="1">
        <v>200000</v>
      </c>
      <c r="C153" t="s">
        <v>32</v>
      </c>
      <c r="D153" t="s">
        <v>21</v>
      </c>
      <c r="E153" t="s">
        <v>8</v>
      </c>
      <c r="F153" t="s">
        <v>448</v>
      </c>
      <c r="G153" s="2">
        <f>VALUE(MID($F153,SEARCH("quarto",$F153)-2,2))</f>
        <v>2</v>
      </c>
      <c r="H153" s="2">
        <f>VALUE(IF(ISERR(MID($F153,SEARCH("suíte",$F153)-2,2)),0,MID($F153,SEARCH("suíte",$F153)-2,2)))</f>
        <v>0</v>
      </c>
      <c r="I153" s="2">
        <f>VALUE(IF(ISERR(MID($F153,SEARCH("vaga",$F153)-2,2)),0,MID($F153,SEARCH("vaga",$F153)-2,2)))</f>
        <v>1</v>
      </c>
      <c r="J153" s="3">
        <f>VALUE(IF(ISERR(MID($F153,SEARCH("m2",$F153)-2,2)),0,MID($F153,SEARCH("m2",$F153)-3,3)))</f>
        <v>58</v>
      </c>
      <c r="K153" s="5">
        <f>B153/J153</f>
        <v>3448.2758620689656</v>
      </c>
    </row>
    <row r="154" spans="1:11" x14ac:dyDescent="0.25">
      <c r="A154">
        <v>1633</v>
      </c>
      <c r="B154" s="1">
        <v>490000</v>
      </c>
      <c r="C154" t="s">
        <v>42</v>
      </c>
      <c r="D154" t="s">
        <v>313</v>
      </c>
      <c r="E154" t="s">
        <v>8</v>
      </c>
      <c r="F154" t="s">
        <v>793</v>
      </c>
      <c r="G154" s="2">
        <f>VALUE(MID($F154,SEARCH("quarto",$F154)-2,2))</f>
        <v>3</v>
      </c>
      <c r="H154" s="2">
        <f>VALUE(IF(ISERR(MID($F154,SEARCH("suíte",$F154)-2,2)),0,MID($F154,SEARCH("suíte",$F154)-2,2)))</f>
        <v>0</v>
      </c>
      <c r="I154" s="2">
        <f>VALUE(IF(ISERR(MID($F154,SEARCH("vaga",$F154)-2,2)),0,MID($F154,SEARCH("vaga",$F154)-2,2)))</f>
        <v>1</v>
      </c>
      <c r="J154" s="3">
        <f>VALUE(IF(ISERR(MID($F154,SEARCH("m2",$F154)-2,2)),0,MID($F154,SEARCH("m2",$F154)-3,3)))</f>
        <v>142</v>
      </c>
      <c r="K154" s="5">
        <f>B154/J154</f>
        <v>3450.7042253521126</v>
      </c>
    </row>
    <row r="155" spans="1:11" x14ac:dyDescent="0.25">
      <c r="A155">
        <v>46</v>
      </c>
      <c r="B155" s="1">
        <v>190000</v>
      </c>
      <c r="C155" t="s">
        <v>76</v>
      </c>
      <c r="D155" t="s">
        <v>22</v>
      </c>
      <c r="E155" t="s">
        <v>8</v>
      </c>
      <c r="F155" t="s">
        <v>449</v>
      </c>
      <c r="G155" s="2">
        <f>VALUE(MID($F155,SEARCH("quarto",$F155)-2,2))</f>
        <v>2</v>
      </c>
      <c r="H155" s="2">
        <f>VALUE(IF(ISERR(MID($F155,SEARCH("suíte",$F155)-2,2)),0,MID($F155,SEARCH("suíte",$F155)-2,2)))</f>
        <v>0</v>
      </c>
      <c r="I155" s="2">
        <f>VALUE(IF(ISERR(MID($F155,SEARCH("vaga",$F155)-2,2)),0,MID($F155,SEARCH("vaga",$F155)-2,2)))</f>
        <v>0</v>
      </c>
      <c r="J155" s="3">
        <f>VALUE(IF(ISERR(MID($F155,SEARCH("m2",$F155)-2,2)),0,MID($F155,SEARCH("m2",$F155)-3,3)))</f>
        <v>55</v>
      </c>
      <c r="K155" s="5">
        <f>B155/J155</f>
        <v>3454.5454545454545</v>
      </c>
    </row>
    <row r="156" spans="1:11" x14ac:dyDescent="0.25">
      <c r="A156">
        <v>1374</v>
      </c>
      <c r="B156" s="1">
        <v>415000</v>
      </c>
      <c r="C156" t="s">
        <v>227</v>
      </c>
      <c r="D156" t="s">
        <v>228</v>
      </c>
      <c r="E156" t="s">
        <v>8</v>
      </c>
      <c r="F156" t="s">
        <v>733</v>
      </c>
      <c r="G156" s="2">
        <f>VALUE(MID($F156,SEARCH("quarto",$F156)-2,2))</f>
        <v>3</v>
      </c>
      <c r="H156" s="2">
        <f>VALUE(IF(ISERR(MID($F156,SEARCH("suíte",$F156)-2,2)),0,MID($F156,SEARCH("suíte",$F156)-2,2)))</f>
        <v>1</v>
      </c>
      <c r="I156" s="2">
        <f>VALUE(IF(ISERR(MID($F156,SEARCH("vaga",$F156)-2,2)),0,MID($F156,SEARCH("vaga",$F156)-2,2)))</f>
        <v>2</v>
      </c>
      <c r="J156" s="3">
        <f>VALUE(IF(ISERR(MID($F156,SEARCH("m2",$F156)-2,2)),0,MID($F156,SEARCH("m2",$F156)-3,3)))</f>
        <v>120</v>
      </c>
      <c r="K156" s="5">
        <f>B156/J156</f>
        <v>3458.3333333333335</v>
      </c>
    </row>
    <row r="157" spans="1:11" x14ac:dyDescent="0.25">
      <c r="A157">
        <v>23</v>
      </c>
      <c r="B157" s="1">
        <v>180000</v>
      </c>
      <c r="C157" t="s">
        <v>76</v>
      </c>
      <c r="D157" t="s">
        <v>77</v>
      </c>
      <c r="E157" t="s">
        <v>8</v>
      </c>
      <c r="F157" t="s">
        <v>439</v>
      </c>
      <c r="G157" s="2">
        <f>VALUE(MID($F157,SEARCH("quarto",$F157)-2,2))</f>
        <v>2</v>
      </c>
      <c r="H157" s="2">
        <f>VALUE(IF(ISERR(MID($F157,SEARCH("suíte",$F157)-2,2)),0,MID($F157,SEARCH("suíte",$F157)-2,2)))</f>
        <v>0</v>
      </c>
      <c r="I157" s="2">
        <f>VALUE(IF(ISERR(MID($F157,SEARCH("vaga",$F157)-2,2)),0,MID($F157,SEARCH("vaga",$F157)-2,2)))</f>
        <v>1</v>
      </c>
      <c r="J157" s="3">
        <f>VALUE(IF(ISERR(MID($F157,SEARCH("m2",$F157)-2,2)),0,MID($F157,SEARCH("m2",$F157)-3,3)))</f>
        <v>52</v>
      </c>
      <c r="K157" s="5">
        <f>B157/J157</f>
        <v>3461.5384615384614</v>
      </c>
    </row>
    <row r="158" spans="1:11" x14ac:dyDescent="0.25">
      <c r="A158">
        <v>322</v>
      </c>
      <c r="B158" s="1">
        <v>225000</v>
      </c>
      <c r="C158" t="s">
        <v>124</v>
      </c>
      <c r="D158" t="s">
        <v>125</v>
      </c>
      <c r="E158" t="s">
        <v>8</v>
      </c>
      <c r="F158" t="s">
        <v>495</v>
      </c>
      <c r="G158" s="2">
        <f>VALUE(MID($F158,SEARCH("quarto",$F158)-2,2))</f>
        <v>2</v>
      </c>
      <c r="H158" s="2">
        <f>VALUE(IF(ISERR(MID($F158,SEARCH("suíte",$F158)-2,2)),0,MID($F158,SEARCH("suíte",$F158)-2,2)))</f>
        <v>1</v>
      </c>
      <c r="I158" s="2">
        <f>VALUE(IF(ISERR(MID($F158,SEARCH("vaga",$F158)-2,2)),0,MID($F158,SEARCH("vaga",$F158)-2,2)))</f>
        <v>1</v>
      </c>
      <c r="J158" s="3">
        <f>VALUE(IF(ISERR(MID($F158,SEARCH("m2",$F158)-2,2)),0,MID($F158,SEARCH("m2",$F158)-3,3)))</f>
        <v>65</v>
      </c>
      <c r="K158" s="5">
        <f>B158/J158</f>
        <v>3461.5384615384614</v>
      </c>
    </row>
    <row r="159" spans="1:11" x14ac:dyDescent="0.25">
      <c r="A159">
        <v>608</v>
      </c>
      <c r="B159" s="1">
        <v>260000</v>
      </c>
      <c r="C159" t="s">
        <v>127</v>
      </c>
      <c r="E159" t="s">
        <v>8</v>
      </c>
      <c r="F159" t="s">
        <v>537</v>
      </c>
      <c r="G159" s="2">
        <f>VALUE(MID($F159,SEARCH("quarto",$F159)-2,2))</f>
        <v>3</v>
      </c>
      <c r="H159" s="2">
        <f>VALUE(IF(ISERR(MID($F159,SEARCH("suíte",$F159)-2,2)),0,MID($F159,SEARCH("suíte",$F159)-2,2)))</f>
        <v>1</v>
      </c>
      <c r="I159" s="2">
        <f>VALUE(IF(ISERR(MID($F159,SEARCH("vaga",$F159)-2,2)),0,MID($F159,SEARCH("vaga",$F159)-2,2)))</f>
        <v>1</v>
      </c>
      <c r="J159" s="3">
        <f>VALUE(IF(ISERR(MID($F159,SEARCH("m2",$F159)-2,2)),0,MID($F159,SEARCH("m2",$F159)-3,3)))</f>
        <v>75</v>
      </c>
      <c r="K159" s="5">
        <f>B159/J159</f>
        <v>3466.6666666666665</v>
      </c>
    </row>
    <row r="160" spans="1:11" x14ac:dyDescent="0.25">
      <c r="A160">
        <v>157</v>
      </c>
      <c r="B160" s="1">
        <v>208000</v>
      </c>
      <c r="C160" t="s">
        <v>81</v>
      </c>
      <c r="D160" t="s">
        <v>82</v>
      </c>
      <c r="E160" t="s">
        <v>8</v>
      </c>
      <c r="F160" t="s">
        <v>457</v>
      </c>
      <c r="G160" s="2">
        <f>VALUE(MID($F160,SEARCH("quarto",$F160)-2,2))</f>
        <v>2</v>
      </c>
      <c r="H160" s="2">
        <f>VALUE(IF(ISERR(MID($F160,SEARCH("suíte",$F160)-2,2)),0,MID($F160,SEARCH("suíte",$F160)-2,2)))</f>
        <v>0</v>
      </c>
      <c r="I160" s="2">
        <f>VALUE(IF(ISERR(MID($F160,SEARCH("vaga",$F160)-2,2)),0,MID($F160,SEARCH("vaga",$F160)-2,2)))</f>
        <v>1</v>
      </c>
      <c r="J160" s="3">
        <f>VALUE(IF(ISERR(MID($F160,SEARCH("m2",$F160)-2,2)),0,MID($F160,SEARCH("m2",$F160)-3,3)))</f>
        <v>60</v>
      </c>
      <c r="K160" s="5">
        <f>B160/J160</f>
        <v>3466.6666666666665</v>
      </c>
    </row>
    <row r="161" spans="1:11" x14ac:dyDescent="0.25">
      <c r="A161">
        <v>1801</v>
      </c>
      <c r="B161" s="1">
        <v>590000</v>
      </c>
      <c r="C161" t="s">
        <v>51</v>
      </c>
      <c r="D161" t="s">
        <v>220</v>
      </c>
      <c r="E161" t="s">
        <v>8</v>
      </c>
      <c r="F161" t="s">
        <v>835</v>
      </c>
      <c r="G161" s="2">
        <f>VALUE(MID($F161,SEARCH("quarto",$F161)-2,2))</f>
        <v>3</v>
      </c>
      <c r="H161" s="2">
        <f>VALUE(IF(ISERR(MID($F161,SEARCH("suíte",$F161)-2,2)),0,MID($F161,SEARCH("suíte",$F161)-2,2)))</f>
        <v>1</v>
      </c>
      <c r="I161" s="2">
        <f>VALUE(IF(ISERR(MID($F161,SEARCH("vaga",$F161)-2,2)),0,MID($F161,SEARCH("vaga",$F161)-2,2)))</f>
        <v>2</v>
      </c>
      <c r="J161" s="3">
        <f>VALUE(IF(ISERR(MID($F161,SEARCH("m2",$F161)-2,2)),0,MID($F161,SEARCH("m2",$F161)-3,3)))</f>
        <v>170</v>
      </c>
      <c r="K161" s="5">
        <f>B161/J161</f>
        <v>3470.5882352941176</v>
      </c>
    </row>
    <row r="162" spans="1:11" x14ac:dyDescent="0.25">
      <c r="A162">
        <v>1002</v>
      </c>
      <c r="B162" s="1">
        <v>330000</v>
      </c>
      <c r="C162" t="s">
        <v>243</v>
      </c>
      <c r="D162" t="s">
        <v>99</v>
      </c>
      <c r="E162" t="s">
        <v>8</v>
      </c>
      <c r="F162" t="s">
        <v>636</v>
      </c>
      <c r="G162" s="2">
        <f>VALUE(MID($F162,SEARCH("quarto",$F162)-2,2))</f>
        <v>3</v>
      </c>
      <c r="H162" s="2">
        <f>VALUE(IF(ISERR(MID($F162,SEARCH("suíte",$F162)-2,2)),0,MID($F162,SEARCH("suíte",$F162)-2,2)))</f>
        <v>1</v>
      </c>
      <c r="I162" s="2">
        <f>VALUE(IF(ISERR(MID($F162,SEARCH("vaga",$F162)-2,2)),0,MID($F162,SEARCH("vaga",$F162)-2,2)))</f>
        <v>1</v>
      </c>
      <c r="J162" s="3">
        <f>VALUE(IF(ISERR(MID($F162,SEARCH("m2",$F162)-2,2)),0,MID($F162,SEARCH("m2",$F162)-3,3)))</f>
        <v>95</v>
      </c>
      <c r="K162" s="5">
        <f>B162/J162</f>
        <v>3473.6842105263158</v>
      </c>
    </row>
    <row r="163" spans="1:11" x14ac:dyDescent="0.25">
      <c r="A163">
        <v>1357</v>
      </c>
      <c r="B163" s="1">
        <v>410000</v>
      </c>
      <c r="C163" t="s">
        <v>227</v>
      </c>
      <c r="D163" t="s">
        <v>228</v>
      </c>
      <c r="E163" t="s">
        <v>8</v>
      </c>
      <c r="F163" t="s">
        <v>706</v>
      </c>
      <c r="G163" s="2">
        <f>VALUE(MID($F163,SEARCH("quarto",$F163)-2,2))</f>
        <v>3</v>
      </c>
      <c r="H163" s="2">
        <f>VALUE(IF(ISERR(MID($F163,SEARCH("suíte",$F163)-2,2)),0,MID($F163,SEARCH("suíte",$F163)-2,2)))</f>
        <v>1</v>
      </c>
      <c r="I163" s="2">
        <f>VALUE(IF(ISERR(MID($F163,SEARCH("vaga",$F163)-2,2)),0,MID($F163,SEARCH("vaga",$F163)-2,2)))</f>
        <v>2</v>
      </c>
      <c r="J163" s="3">
        <f>VALUE(IF(ISERR(MID($F163,SEARCH("m2",$F163)-2,2)),0,MID($F163,SEARCH("m2",$F163)-3,3)))</f>
        <v>118</v>
      </c>
      <c r="K163" s="5">
        <f>B163/J163</f>
        <v>3474.5762711864409</v>
      </c>
    </row>
    <row r="164" spans="1:11" x14ac:dyDescent="0.25">
      <c r="A164">
        <v>391</v>
      </c>
      <c r="B164" s="1">
        <v>233000</v>
      </c>
      <c r="C164" t="s">
        <v>217</v>
      </c>
      <c r="D164" t="s">
        <v>352</v>
      </c>
      <c r="E164" t="s">
        <v>8</v>
      </c>
      <c r="F164" t="s">
        <v>505</v>
      </c>
      <c r="G164" s="2">
        <f>VALUE(MID($F164,SEARCH("quarto",$F164)-2,2))</f>
        <v>3</v>
      </c>
      <c r="H164" s="2">
        <f>VALUE(IF(ISERR(MID($F164,SEARCH("suíte",$F164)-2,2)),0,MID($F164,SEARCH("suíte",$F164)-2,2)))</f>
        <v>0</v>
      </c>
      <c r="I164" s="2">
        <f>VALUE(IF(ISERR(MID($F164,SEARCH("vaga",$F164)-2,2)),0,MID($F164,SEARCH("vaga",$F164)-2,2)))</f>
        <v>1</v>
      </c>
      <c r="J164" s="3">
        <f>VALUE(IF(ISERR(MID($F164,SEARCH("m2",$F164)-2,2)),0,MID($F164,SEARCH("m2",$F164)-3,3)))</f>
        <v>67</v>
      </c>
      <c r="K164" s="5">
        <f>B164/J164</f>
        <v>3477.6119402985073</v>
      </c>
    </row>
    <row r="165" spans="1:11" x14ac:dyDescent="0.25">
      <c r="A165">
        <v>925</v>
      </c>
      <c r="B165" s="1">
        <v>320000</v>
      </c>
      <c r="C165" t="s">
        <v>184</v>
      </c>
      <c r="D165" t="s">
        <v>185</v>
      </c>
      <c r="E165" t="s">
        <v>8</v>
      </c>
      <c r="F165" t="s">
        <v>615</v>
      </c>
      <c r="G165" s="2">
        <f>VALUE(MID($F165,SEARCH("quarto",$F165)-2,2))</f>
        <v>3</v>
      </c>
      <c r="H165" s="2">
        <f>VALUE(IF(ISERR(MID($F165,SEARCH("suíte",$F165)-2,2)),0,MID($F165,SEARCH("suíte",$F165)-2,2)))</f>
        <v>1</v>
      </c>
      <c r="I165" s="2">
        <f>VALUE(IF(ISERR(MID($F165,SEARCH("vaga",$F165)-2,2)),0,MID($F165,SEARCH("vaga",$F165)-2,2)))</f>
        <v>1</v>
      </c>
      <c r="J165" s="3">
        <f>VALUE(IF(ISERR(MID($F165,SEARCH("m2",$F165)-2,2)),0,MID($F165,SEARCH("m2",$F165)-3,3)))</f>
        <v>92</v>
      </c>
      <c r="K165" s="5">
        <f>B165/J165</f>
        <v>3478.2608695652175</v>
      </c>
    </row>
    <row r="166" spans="1:11" x14ac:dyDescent="0.25">
      <c r="A166">
        <v>2057</v>
      </c>
      <c r="B166" s="1">
        <v>800000</v>
      </c>
      <c r="C166" t="s">
        <v>51</v>
      </c>
      <c r="E166" t="s">
        <v>8</v>
      </c>
      <c r="F166" t="s">
        <v>938</v>
      </c>
      <c r="G166" s="2">
        <f>VALUE(MID($F166,SEARCH("quarto",$F166)-2,2))</f>
        <v>4</v>
      </c>
      <c r="H166" s="2">
        <f>VALUE(IF(ISERR(MID($F166,SEARCH("suíte",$F166)-2,2)),0,MID($F166,SEARCH("suíte",$F166)-2,2)))</f>
        <v>2</v>
      </c>
      <c r="I166" s="2">
        <f>VALUE(IF(ISERR(MID($F166,SEARCH("vaga",$F166)-2,2)),0,MID($F166,SEARCH("vaga",$F166)-2,2)))</f>
        <v>0</v>
      </c>
      <c r="J166" s="3">
        <f>VALUE(IF(ISERR(MID($F166,SEARCH("m2",$F166)-2,2)),0,MID($F166,SEARCH("m2",$F166)-3,3)))</f>
        <v>230</v>
      </c>
      <c r="K166" s="5">
        <f>B166/J166</f>
        <v>3478.2608695652175</v>
      </c>
    </row>
    <row r="167" spans="1:11" x14ac:dyDescent="0.25">
      <c r="A167">
        <v>440</v>
      </c>
      <c r="B167" s="1">
        <v>240000</v>
      </c>
      <c r="C167" t="s">
        <v>127</v>
      </c>
      <c r="D167" t="s">
        <v>22</v>
      </c>
      <c r="E167" t="s">
        <v>8</v>
      </c>
      <c r="F167" t="s">
        <v>514</v>
      </c>
      <c r="G167" s="2">
        <f>VALUE(MID($F167,SEARCH("quarto",$F167)-2,2))</f>
        <v>2</v>
      </c>
      <c r="H167" s="2">
        <f>VALUE(IF(ISERR(MID($F167,SEARCH("suíte",$F167)-2,2)),0,MID($F167,SEARCH("suíte",$F167)-2,2)))</f>
        <v>0</v>
      </c>
      <c r="I167" s="2">
        <f>VALUE(IF(ISERR(MID($F167,SEARCH("vaga",$F167)-2,2)),0,MID($F167,SEARCH("vaga",$F167)-2,2)))</f>
        <v>1</v>
      </c>
      <c r="J167" s="3">
        <f>VALUE(IF(ISERR(MID($F167,SEARCH("m2",$F167)-2,2)),0,MID($F167,SEARCH("m2",$F167)-3,3)))</f>
        <v>69</v>
      </c>
      <c r="K167" s="5">
        <f>B167/J167</f>
        <v>3478.2608695652175</v>
      </c>
    </row>
    <row r="168" spans="1:11" x14ac:dyDescent="0.25">
      <c r="A168">
        <v>918</v>
      </c>
      <c r="B168" s="1">
        <v>320000</v>
      </c>
      <c r="C168" t="s">
        <v>88</v>
      </c>
      <c r="D168" t="s">
        <v>180</v>
      </c>
      <c r="E168" t="s">
        <v>8</v>
      </c>
      <c r="F168" t="s">
        <v>611</v>
      </c>
      <c r="G168" s="2">
        <f>VALUE(MID($F168,SEARCH("quarto",$F168)-2,2))</f>
        <v>2</v>
      </c>
      <c r="H168" s="2">
        <f>VALUE(IF(ISERR(MID($F168,SEARCH("suíte",$F168)-2,2)),0,MID($F168,SEARCH("suíte",$F168)-2,2)))</f>
        <v>1</v>
      </c>
      <c r="I168" s="2">
        <f>VALUE(IF(ISERR(MID($F168,SEARCH("vaga",$F168)-2,2)),0,MID($F168,SEARCH("vaga",$F168)-2,2)))</f>
        <v>1</v>
      </c>
      <c r="J168" s="3">
        <f>VALUE(IF(ISERR(MID($F168,SEARCH("m2",$F168)-2,2)),0,MID($F168,SEARCH("m2",$F168)-3,3)))</f>
        <v>92</v>
      </c>
      <c r="K168" s="5">
        <f>B168/J168</f>
        <v>3478.2608695652175</v>
      </c>
    </row>
    <row r="169" spans="1:11" x14ac:dyDescent="0.25">
      <c r="A169">
        <v>38</v>
      </c>
      <c r="B169" s="1">
        <v>188000</v>
      </c>
      <c r="C169" t="s">
        <v>211</v>
      </c>
      <c r="D169" t="s">
        <v>21</v>
      </c>
      <c r="E169" t="s">
        <v>8</v>
      </c>
      <c r="F169" t="s">
        <v>440</v>
      </c>
      <c r="G169" s="2">
        <f>VALUE(MID($F169,SEARCH("quarto",$F169)-2,2))</f>
        <v>2</v>
      </c>
      <c r="H169" s="2">
        <f>VALUE(IF(ISERR(MID($F169,SEARCH("suíte",$F169)-2,2)),0,MID($F169,SEARCH("suíte",$F169)-2,2)))</f>
        <v>0</v>
      </c>
      <c r="I169" s="2">
        <f>VALUE(IF(ISERR(MID($F169,SEARCH("vaga",$F169)-2,2)),0,MID($F169,SEARCH("vaga",$F169)-2,2)))</f>
        <v>1</v>
      </c>
      <c r="J169" s="3">
        <f>VALUE(IF(ISERR(MID($F169,SEARCH("m2",$F169)-2,2)),0,MID($F169,SEARCH("m2",$F169)-3,3)))</f>
        <v>54</v>
      </c>
      <c r="K169" s="5">
        <f>B169/J169</f>
        <v>3481.4814814814813</v>
      </c>
    </row>
    <row r="170" spans="1:11" x14ac:dyDescent="0.25">
      <c r="A170">
        <v>1577</v>
      </c>
      <c r="B170" s="1">
        <v>477000</v>
      </c>
      <c r="C170" t="s">
        <v>260</v>
      </c>
      <c r="D170" t="s">
        <v>216</v>
      </c>
      <c r="E170" t="s">
        <v>8</v>
      </c>
      <c r="F170" t="s">
        <v>784</v>
      </c>
      <c r="G170" s="2">
        <f>VALUE(MID($F170,SEARCH("quarto",$F170)-2,2))</f>
        <v>3</v>
      </c>
      <c r="H170" s="2">
        <f>VALUE(IF(ISERR(MID($F170,SEARCH("suíte",$F170)-2,2)),0,MID($F170,SEARCH("suíte",$F170)-2,2)))</f>
        <v>1</v>
      </c>
      <c r="I170" s="2">
        <f>VALUE(IF(ISERR(MID($F170,SEARCH("vaga",$F170)-2,2)),0,MID($F170,SEARCH("vaga",$F170)-2,2)))</f>
        <v>2</v>
      </c>
      <c r="J170" s="3">
        <f>VALUE(IF(ISERR(MID($F170,SEARCH("m2",$F170)-2,2)),0,MID($F170,SEARCH("m2",$F170)-3,3)))</f>
        <v>137</v>
      </c>
      <c r="K170" s="5">
        <f>B170/J170</f>
        <v>3481.7518248175184</v>
      </c>
    </row>
    <row r="171" spans="1:11" x14ac:dyDescent="0.25">
      <c r="A171">
        <v>70</v>
      </c>
      <c r="B171" s="1">
        <v>195000</v>
      </c>
      <c r="C171" t="s">
        <v>16</v>
      </c>
      <c r="E171" t="s">
        <v>8</v>
      </c>
      <c r="F171" t="s">
        <v>451</v>
      </c>
      <c r="G171" s="2">
        <f>VALUE(MID($F171,SEARCH("quarto",$F171)-2,2))</f>
        <v>2</v>
      </c>
      <c r="H171" s="2">
        <f>VALUE(IF(ISERR(MID($F171,SEARCH("suíte",$F171)-2,2)),0,MID($F171,SEARCH("suíte",$F171)-2,2)))</f>
        <v>0</v>
      </c>
      <c r="I171" s="2">
        <f>VALUE(IF(ISERR(MID($F171,SEARCH("vaga",$F171)-2,2)),0,MID($F171,SEARCH("vaga",$F171)-2,2)))</f>
        <v>1</v>
      </c>
      <c r="J171" s="3">
        <f>VALUE(IF(ISERR(MID($F171,SEARCH("m2",$F171)-2,2)),0,MID($F171,SEARCH("m2",$F171)-3,3)))</f>
        <v>56</v>
      </c>
      <c r="K171" s="5">
        <f>B171/J171</f>
        <v>3482.1428571428573</v>
      </c>
    </row>
    <row r="172" spans="1:11" x14ac:dyDescent="0.25">
      <c r="A172">
        <v>159</v>
      </c>
      <c r="B172" s="1">
        <v>209000</v>
      </c>
      <c r="C172" t="s">
        <v>81</v>
      </c>
      <c r="E172" t="s">
        <v>8</v>
      </c>
      <c r="F172" t="s">
        <v>457</v>
      </c>
      <c r="G172" s="2">
        <f>VALUE(MID($F172,SEARCH("quarto",$F172)-2,2))</f>
        <v>2</v>
      </c>
      <c r="H172" s="2">
        <f>VALUE(IF(ISERR(MID($F172,SEARCH("suíte",$F172)-2,2)),0,MID($F172,SEARCH("suíte",$F172)-2,2)))</f>
        <v>0</v>
      </c>
      <c r="I172" s="2">
        <f>VALUE(IF(ISERR(MID($F172,SEARCH("vaga",$F172)-2,2)),0,MID($F172,SEARCH("vaga",$F172)-2,2)))</f>
        <v>1</v>
      </c>
      <c r="J172" s="3">
        <f>VALUE(IF(ISERR(MID($F172,SEARCH("m2",$F172)-2,2)),0,MID($F172,SEARCH("m2",$F172)-3,3)))</f>
        <v>60</v>
      </c>
      <c r="K172" s="5">
        <f>B172/J172</f>
        <v>3483.3333333333335</v>
      </c>
    </row>
    <row r="173" spans="1:11" x14ac:dyDescent="0.25">
      <c r="A173">
        <v>352</v>
      </c>
      <c r="B173" s="1">
        <v>230000</v>
      </c>
      <c r="C173" t="s">
        <v>81</v>
      </c>
      <c r="D173" t="s">
        <v>21</v>
      </c>
      <c r="E173" t="s">
        <v>8</v>
      </c>
      <c r="F173" t="s">
        <v>487</v>
      </c>
      <c r="G173" s="2">
        <f>VALUE(MID($F173,SEARCH("quarto",$F173)-2,2))</f>
        <v>2</v>
      </c>
      <c r="H173" s="2">
        <f>VALUE(IF(ISERR(MID($F173,SEARCH("suíte",$F173)-2,2)),0,MID($F173,SEARCH("suíte",$F173)-2,2)))</f>
        <v>0</v>
      </c>
      <c r="I173" s="2">
        <f>VALUE(IF(ISERR(MID($F173,SEARCH("vaga",$F173)-2,2)),0,MID($F173,SEARCH("vaga",$F173)-2,2)))</f>
        <v>1</v>
      </c>
      <c r="J173" s="3">
        <f>VALUE(IF(ISERR(MID($F173,SEARCH("m2",$F173)-2,2)),0,MID($F173,SEARCH("m2",$F173)-3,3)))</f>
        <v>66</v>
      </c>
      <c r="K173" s="5">
        <f>B173/J173</f>
        <v>3484.848484848485</v>
      </c>
    </row>
    <row r="174" spans="1:11" x14ac:dyDescent="0.25">
      <c r="A174">
        <v>1505</v>
      </c>
      <c r="B174" s="1">
        <v>450000</v>
      </c>
      <c r="C174" t="s">
        <v>88</v>
      </c>
      <c r="E174" t="s">
        <v>8</v>
      </c>
      <c r="F174" t="s">
        <v>774</v>
      </c>
      <c r="G174" s="2">
        <f>VALUE(MID($F174,SEARCH("quarto",$F174)-2,2))</f>
        <v>3</v>
      </c>
      <c r="H174" s="2">
        <f>VALUE(IF(ISERR(MID($F174,SEARCH("suíte",$F174)-2,2)),0,MID($F174,SEARCH("suíte",$F174)-2,2)))</f>
        <v>1</v>
      </c>
      <c r="I174" s="2">
        <f>VALUE(IF(ISERR(MID($F174,SEARCH("vaga",$F174)-2,2)),0,MID($F174,SEARCH("vaga",$F174)-2,2)))</f>
        <v>2</v>
      </c>
      <c r="J174" s="3">
        <f>VALUE(IF(ISERR(MID($F174,SEARCH("m2",$F174)-2,2)),0,MID($F174,SEARCH("m2",$F174)-3,3)))</f>
        <v>129</v>
      </c>
      <c r="K174" s="5">
        <f>B174/J174</f>
        <v>3488.3720930232557</v>
      </c>
    </row>
    <row r="175" spans="1:11" x14ac:dyDescent="0.25">
      <c r="A175">
        <v>392</v>
      </c>
      <c r="B175" s="1">
        <v>234000</v>
      </c>
      <c r="C175" t="s">
        <v>97</v>
      </c>
      <c r="E175" t="s">
        <v>8</v>
      </c>
      <c r="F175" t="s">
        <v>505</v>
      </c>
      <c r="G175" s="2">
        <f>VALUE(MID($F175,SEARCH("quarto",$F175)-2,2))</f>
        <v>3</v>
      </c>
      <c r="H175" s="2">
        <f>VALUE(IF(ISERR(MID($F175,SEARCH("suíte",$F175)-2,2)),0,MID($F175,SEARCH("suíte",$F175)-2,2)))</f>
        <v>0</v>
      </c>
      <c r="I175" s="2">
        <f>VALUE(IF(ISERR(MID($F175,SEARCH("vaga",$F175)-2,2)),0,MID($F175,SEARCH("vaga",$F175)-2,2)))</f>
        <v>1</v>
      </c>
      <c r="J175" s="3">
        <f>VALUE(IF(ISERR(MID($F175,SEARCH("m2",$F175)-2,2)),0,MID($F175,SEARCH("m2",$F175)-3,3)))</f>
        <v>67</v>
      </c>
      <c r="K175" s="5">
        <f>B175/J175</f>
        <v>3492.5373134328356</v>
      </c>
    </row>
    <row r="176" spans="1:11" x14ac:dyDescent="0.25">
      <c r="A176">
        <v>705</v>
      </c>
      <c r="B176" s="1">
        <v>276000</v>
      </c>
      <c r="C176" t="s">
        <v>28</v>
      </c>
      <c r="E176" t="s">
        <v>8</v>
      </c>
      <c r="F176" t="s">
        <v>554</v>
      </c>
      <c r="G176" s="2">
        <f>VALUE(MID($F176,SEARCH("quarto",$F176)-2,2))</f>
        <v>3</v>
      </c>
      <c r="H176" s="2">
        <f>VALUE(IF(ISERR(MID($F176,SEARCH("suíte",$F176)-2,2)),0,MID($F176,SEARCH("suíte",$F176)-2,2)))</f>
        <v>1</v>
      </c>
      <c r="I176" s="2">
        <f>VALUE(IF(ISERR(MID($F176,SEARCH("vaga",$F176)-2,2)),0,MID($F176,SEARCH("vaga",$F176)-2,2)))</f>
        <v>1</v>
      </c>
      <c r="J176" s="3">
        <f>VALUE(IF(ISERR(MID($F176,SEARCH("m2",$F176)-2,2)),0,MID($F176,SEARCH("m2",$F176)-3,3)))</f>
        <v>79</v>
      </c>
      <c r="K176" s="5">
        <f>B176/J176</f>
        <v>3493.6708860759495</v>
      </c>
    </row>
    <row r="177" spans="1:11" x14ac:dyDescent="0.25">
      <c r="A177">
        <v>1426</v>
      </c>
      <c r="B177" s="1">
        <v>430000</v>
      </c>
      <c r="C177" t="s">
        <v>54</v>
      </c>
      <c r="D177" t="s">
        <v>21</v>
      </c>
      <c r="E177" t="s">
        <v>8</v>
      </c>
      <c r="F177" t="s">
        <v>750</v>
      </c>
      <c r="G177" s="2">
        <f>VALUE(MID($F177,SEARCH("quarto",$F177)-2,2))</f>
        <v>3</v>
      </c>
      <c r="H177" s="2">
        <f>VALUE(IF(ISERR(MID($F177,SEARCH("suíte",$F177)-2,2)),0,MID($F177,SEARCH("suíte",$F177)-2,2)))</f>
        <v>1</v>
      </c>
      <c r="I177" s="2">
        <f>VALUE(IF(ISERR(MID($F177,SEARCH("vaga",$F177)-2,2)),0,MID($F177,SEARCH("vaga",$F177)-2,2)))</f>
        <v>1</v>
      </c>
      <c r="J177" s="3">
        <f>VALUE(IF(ISERR(MID($F177,SEARCH("m2",$F177)-2,2)),0,MID($F177,SEARCH("m2",$F177)-3,3)))</f>
        <v>123</v>
      </c>
      <c r="K177" s="5">
        <f>B177/J177</f>
        <v>3495.9349593495936</v>
      </c>
    </row>
    <row r="178" spans="1:11" x14ac:dyDescent="0.25">
      <c r="A178">
        <v>13</v>
      </c>
      <c r="B178" s="1">
        <v>175000</v>
      </c>
      <c r="C178" t="s">
        <v>50</v>
      </c>
      <c r="E178" t="s">
        <v>8</v>
      </c>
      <c r="F178" t="s">
        <v>436</v>
      </c>
      <c r="G178" s="2">
        <f>VALUE(MID($F178,SEARCH("quarto",$F178)-2,2))</f>
        <v>2</v>
      </c>
      <c r="H178" s="2">
        <f>VALUE(IF(ISERR(MID($F178,SEARCH("suíte",$F178)-2,2)),0,MID($F178,SEARCH("suíte",$F178)-2,2)))</f>
        <v>0</v>
      </c>
      <c r="I178" s="2">
        <f>VALUE(IF(ISERR(MID($F178,SEARCH("vaga",$F178)-2,2)),0,MID($F178,SEARCH("vaga",$F178)-2,2)))</f>
        <v>1</v>
      </c>
      <c r="J178" s="3">
        <f>VALUE(IF(ISERR(MID($F178,SEARCH("m2",$F178)-2,2)),0,MID($F178,SEARCH("m2",$F178)-3,3)))</f>
        <v>50</v>
      </c>
      <c r="K178" s="5">
        <f>B178/J178</f>
        <v>3500</v>
      </c>
    </row>
    <row r="179" spans="1:11" x14ac:dyDescent="0.25">
      <c r="A179">
        <v>14</v>
      </c>
      <c r="B179" s="1">
        <v>175000</v>
      </c>
      <c r="C179" t="s">
        <v>305</v>
      </c>
      <c r="D179" t="s">
        <v>394</v>
      </c>
      <c r="E179" t="s">
        <v>8</v>
      </c>
      <c r="F179" t="s">
        <v>436</v>
      </c>
      <c r="G179" s="2">
        <f>VALUE(MID($F179,SEARCH("quarto",$F179)-2,2))</f>
        <v>2</v>
      </c>
      <c r="H179" s="2">
        <f>VALUE(IF(ISERR(MID($F179,SEARCH("suíte",$F179)-2,2)),0,MID($F179,SEARCH("suíte",$F179)-2,2)))</f>
        <v>0</v>
      </c>
      <c r="I179" s="2">
        <f>VALUE(IF(ISERR(MID($F179,SEARCH("vaga",$F179)-2,2)),0,MID($F179,SEARCH("vaga",$F179)-2,2)))</f>
        <v>1</v>
      </c>
      <c r="J179" s="3">
        <f>VALUE(IF(ISERR(MID($F179,SEARCH("m2",$F179)-2,2)),0,MID($F179,SEARCH("m2",$F179)-3,3)))</f>
        <v>50</v>
      </c>
      <c r="K179" s="5">
        <f>B179/J179</f>
        <v>3500</v>
      </c>
    </row>
    <row r="180" spans="1:11" x14ac:dyDescent="0.25">
      <c r="A180">
        <v>167</v>
      </c>
      <c r="B180" s="1">
        <v>210000</v>
      </c>
      <c r="C180" t="s">
        <v>34</v>
      </c>
      <c r="D180" t="s">
        <v>35</v>
      </c>
      <c r="E180" t="s">
        <v>8</v>
      </c>
      <c r="F180" t="s">
        <v>457</v>
      </c>
      <c r="G180" s="2">
        <f>VALUE(MID($F180,SEARCH("quarto",$F180)-2,2))</f>
        <v>2</v>
      </c>
      <c r="H180" s="2">
        <f>VALUE(IF(ISERR(MID($F180,SEARCH("suíte",$F180)-2,2)),0,MID($F180,SEARCH("suíte",$F180)-2,2)))</f>
        <v>0</v>
      </c>
      <c r="I180" s="2">
        <f>VALUE(IF(ISERR(MID($F180,SEARCH("vaga",$F180)-2,2)),0,MID($F180,SEARCH("vaga",$F180)-2,2)))</f>
        <v>1</v>
      </c>
      <c r="J180" s="3">
        <f>VALUE(IF(ISERR(MID($F180,SEARCH("m2",$F180)-2,2)),0,MID($F180,SEARCH("m2",$F180)-3,3)))</f>
        <v>60</v>
      </c>
      <c r="K180" s="5">
        <f>B180/J180</f>
        <v>3500</v>
      </c>
    </row>
    <row r="181" spans="1:11" x14ac:dyDescent="0.25">
      <c r="A181">
        <v>168</v>
      </c>
      <c r="B181" s="1">
        <v>210000</v>
      </c>
      <c r="C181" t="s">
        <v>65</v>
      </c>
      <c r="D181" t="s">
        <v>237</v>
      </c>
      <c r="E181" t="s">
        <v>8</v>
      </c>
      <c r="F181" t="s">
        <v>469</v>
      </c>
      <c r="G181" s="2">
        <f>VALUE(MID($F181,SEARCH("quarto",$F181)-2,2))</f>
        <v>2</v>
      </c>
      <c r="H181" s="2">
        <f>VALUE(IF(ISERR(MID($F181,SEARCH("suíte",$F181)-2,2)),0,MID($F181,SEARCH("suíte",$F181)-2,2)))</f>
        <v>1</v>
      </c>
      <c r="I181" s="2">
        <f>VALUE(IF(ISERR(MID($F181,SEARCH("vaga",$F181)-2,2)),0,MID($F181,SEARCH("vaga",$F181)-2,2)))</f>
        <v>1</v>
      </c>
      <c r="J181" s="3">
        <f>VALUE(IF(ISERR(MID($F181,SEARCH("m2",$F181)-2,2)),0,MID($F181,SEARCH("m2",$F181)-3,3)))</f>
        <v>60</v>
      </c>
      <c r="K181" s="5">
        <f>B181/J181</f>
        <v>3500</v>
      </c>
    </row>
    <row r="182" spans="1:11" x14ac:dyDescent="0.25">
      <c r="A182">
        <v>475</v>
      </c>
      <c r="B182" s="1">
        <v>245000</v>
      </c>
      <c r="C182" t="s">
        <v>236</v>
      </c>
      <c r="D182" t="s">
        <v>21</v>
      </c>
      <c r="E182" t="s">
        <v>8</v>
      </c>
      <c r="F182" t="s">
        <v>472</v>
      </c>
      <c r="G182" s="2">
        <f>VALUE(MID($F182,SEARCH("quarto",$F182)-2,2))</f>
        <v>2</v>
      </c>
      <c r="H182" s="2">
        <f>VALUE(IF(ISERR(MID($F182,SEARCH("suíte",$F182)-2,2)),0,MID($F182,SEARCH("suíte",$F182)-2,2)))</f>
        <v>0</v>
      </c>
      <c r="I182" s="2">
        <f>VALUE(IF(ISERR(MID($F182,SEARCH("vaga",$F182)-2,2)),0,MID($F182,SEARCH("vaga",$F182)-2,2)))</f>
        <v>1</v>
      </c>
      <c r="J182" s="3">
        <f>VALUE(IF(ISERR(MID($F182,SEARCH("m2",$F182)-2,2)),0,MID($F182,SEARCH("m2",$F182)-3,3)))</f>
        <v>70</v>
      </c>
      <c r="K182" s="5">
        <f>B182/J182</f>
        <v>3500</v>
      </c>
    </row>
    <row r="183" spans="1:11" x14ac:dyDescent="0.25">
      <c r="A183">
        <v>484</v>
      </c>
      <c r="B183" s="1">
        <v>245000</v>
      </c>
      <c r="C183" t="s">
        <v>63</v>
      </c>
      <c r="E183" t="s">
        <v>8</v>
      </c>
      <c r="F183" t="s">
        <v>472</v>
      </c>
      <c r="G183" s="2">
        <f>VALUE(MID($F183,SEARCH("quarto",$F183)-2,2))</f>
        <v>2</v>
      </c>
      <c r="H183" s="2">
        <f>VALUE(IF(ISERR(MID($F183,SEARCH("suíte",$F183)-2,2)),0,MID($F183,SEARCH("suíte",$F183)-2,2)))</f>
        <v>0</v>
      </c>
      <c r="I183" s="2">
        <f>VALUE(IF(ISERR(MID($F183,SEARCH("vaga",$F183)-2,2)),0,MID($F183,SEARCH("vaga",$F183)-2,2)))</f>
        <v>1</v>
      </c>
      <c r="J183" s="3">
        <f>VALUE(IF(ISERR(MID($F183,SEARCH("m2",$F183)-2,2)),0,MID($F183,SEARCH("m2",$F183)-3,3)))</f>
        <v>70</v>
      </c>
      <c r="K183" s="5">
        <f>B183/J183</f>
        <v>3500</v>
      </c>
    </row>
    <row r="184" spans="1:11" x14ac:dyDescent="0.25">
      <c r="A184">
        <v>1099</v>
      </c>
      <c r="B184" s="1">
        <v>350000</v>
      </c>
      <c r="C184" t="s">
        <v>115</v>
      </c>
      <c r="D184" t="s">
        <v>333</v>
      </c>
      <c r="E184" t="s">
        <v>8</v>
      </c>
      <c r="F184" t="s">
        <v>663</v>
      </c>
      <c r="G184" s="2">
        <f>VALUE(MID($F184,SEARCH("quarto",$F184)-2,2))</f>
        <v>2</v>
      </c>
      <c r="H184" s="2">
        <f>VALUE(IF(ISERR(MID($F184,SEARCH("suíte",$F184)-2,2)),0,MID($F184,SEARCH("suíte",$F184)-2,2)))</f>
        <v>0</v>
      </c>
      <c r="I184" s="2">
        <f>VALUE(IF(ISERR(MID($F184,SEARCH("vaga",$F184)-2,2)),0,MID($F184,SEARCH("vaga",$F184)-2,2)))</f>
        <v>1</v>
      </c>
      <c r="J184" s="3">
        <f>VALUE(IF(ISERR(MID($F184,SEARCH("m2",$F184)-2,2)),0,MID($F184,SEARCH("m2",$F184)-3,3)))</f>
        <v>100</v>
      </c>
      <c r="K184" s="5">
        <f>B184/J184</f>
        <v>3500</v>
      </c>
    </row>
    <row r="185" spans="1:11" x14ac:dyDescent="0.25">
      <c r="A185">
        <v>27</v>
      </c>
      <c r="B185" s="1">
        <v>182000</v>
      </c>
      <c r="C185" t="s">
        <v>34</v>
      </c>
      <c r="D185" t="s">
        <v>21</v>
      </c>
      <c r="E185" t="s">
        <v>8</v>
      </c>
      <c r="F185" t="s">
        <v>443</v>
      </c>
      <c r="G185" s="2">
        <f>VALUE(MID($F185,SEARCH("quarto",$F185)-2,2))</f>
        <v>1</v>
      </c>
      <c r="H185" s="2">
        <f>VALUE(IF(ISERR(MID($F185,SEARCH("suíte",$F185)-2,2)),0,MID($F185,SEARCH("suíte",$F185)-2,2)))</f>
        <v>1</v>
      </c>
      <c r="I185" s="2">
        <f>VALUE(IF(ISERR(MID($F185,SEARCH("vaga",$F185)-2,2)),0,MID($F185,SEARCH("vaga",$F185)-2,2)))</f>
        <v>1</v>
      </c>
      <c r="J185" s="3">
        <f>VALUE(IF(ISERR(MID($F185,SEARCH("m2",$F185)-2,2)),0,MID($F185,SEARCH("m2",$F185)-3,3)))</f>
        <v>52</v>
      </c>
      <c r="K185" s="5">
        <f>B185/J185</f>
        <v>3500</v>
      </c>
    </row>
    <row r="186" spans="1:11" x14ac:dyDescent="0.25">
      <c r="A186">
        <v>411</v>
      </c>
      <c r="B186" s="1">
        <v>235000</v>
      </c>
      <c r="C186" t="s">
        <v>97</v>
      </c>
      <c r="D186" t="s">
        <v>352</v>
      </c>
      <c r="E186" t="s">
        <v>8</v>
      </c>
      <c r="F186" t="s">
        <v>505</v>
      </c>
      <c r="G186" s="2">
        <f>VALUE(MID($F186,SEARCH("quarto",$F186)-2,2))</f>
        <v>3</v>
      </c>
      <c r="H186" s="2">
        <f>VALUE(IF(ISERR(MID($F186,SEARCH("suíte",$F186)-2,2)),0,MID($F186,SEARCH("suíte",$F186)-2,2)))</f>
        <v>0</v>
      </c>
      <c r="I186" s="2">
        <f>VALUE(IF(ISERR(MID($F186,SEARCH("vaga",$F186)-2,2)),0,MID($F186,SEARCH("vaga",$F186)-2,2)))</f>
        <v>1</v>
      </c>
      <c r="J186" s="3">
        <f>VALUE(IF(ISERR(MID($F186,SEARCH("m2",$F186)-2,2)),0,MID($F186,SEARCH("m2",$F186)-3,3)))</f>
        <v>67</v>
      </c>
      <c r="K186" s="5">
        <f>B186/J186</f>
        <v>3507.4626865671644</v>
      </c>
    </row>
    <row r="187" spans="1:11" x14ac:dyDescent="0.25">
      <c r="A187">
        <v>420</v>
      </c>
      <c r="B187" s="1">
        <v>235000</v>
      </c>
      <c r="C187" t="s">
        <v>376</v>
      </c>
      <c r="D187" t="s">
        <v>390</v>
      </c>
      <c r="E187" t="s">
        <v>8</v>
      </c>
      <c r="F187" t="s">
        <v>510</v>
      </c>
      <c r="G187" s="2">
        <f>VALUE(MID($F187,SEARCH("quarto",$F187)-2,2))</f>
        <v>2</v>
      </c>
      <c r="H187" s="2">
        <f>VALUE(IF(ISERR(MID($F187,SEARCH("suíte",$F187)-2,2)),0,MID($F187,SEARCH("suíte",$F187)-2,2)))</f>
        <v>1</v>
      </c>
      <c r="I187" s="2">
        <f>VALUE(IF(ISERR(MID($F187,SEARCH("vaga",$F187)-2,2)),0,MID($F187,SEARCH("vaga",$F187)-2,2)))</f>
        <v>1</v>
      </c>
      <c r="J187" s="3">
        <f>VALUE(IF(ISERR(MID($F187,SEARCH("m2",$F187)-2,2)),0,MID($F187,SEARCH("m2",$F187)-3,3)))</f>
        <v>67</v>
      </c>
      <c r="K187" s="5">
        <f>B187/J187</f>
        <v>3507.4626865671644</v>
      </c>
    </row>
    <row r="188" spans="1:11" x14ac:dyDescent="0.25">
      <c r="A188">
        <v>109</v>
      </c>
      <c r="B188" s="1">
        <v>200000</v>
      </c>
      <c r="C188" t="s">
        <v>127</v>
      </c>
      <c r="D188" t="s">
        <v>22</v>
      </c>
      <c r="E188" t="s">
        <v>8</v>
      </c>
      <c r="F188" t="s">
        <v>461</v>
      </c>
      <c r="G188" s="2">
        <f>VALUE(MID($F188,SEARCH("quarto",$F188)-2,2))</f>
        <v>2</v>
      </c>
      <c r="H188" s="2">
        <f>VALUE(IF(ISERR(MID($F188,SEARCH("suíte",$F188)-2,2)),0,MID($F188,SEARCH("suíte",$F188)-2,2)))</f>
        <v>0</v>
      </c>
      <c r="I188" s="2">
        <f>VALUE(IF(ISERR(MID($F188,SEARCH("vaga",$F188)-2,2)),0,MID($F188,SEARCH("vaga",$F188)-2,2)))</f>
        <v>1</v>
      </c>
      <c r="J188" s="3">
        <f>VALUE(IF(ISERR(MID($F188,SEARCH("m2",$F188)-2,2)),0,MID($F188,SEARCH("m2",$F188)-3,3)))</f>
        <v>57</v>
      </c>
      <c r="K188" s="5">
        <f>B188/J188</f>
        <v>3508.7719298245615</v>
      </c>
    </row>
    <row r="189" spans="1:11" x14ac:dyDescent="0.25">
      <c r="A189">
        <v>41</v>
      </c>
      <c r="B189" s="1">
        <v>189900</v>
      </c>
      <c r="C189" t="s">
        <v>222</v>
      </c>
      <c r="D189" t="s">
        <v>250</v>
      </c>
      <c r="E189" t="s">
        <v>8</v>
      </c>
      <c r="F189" t="s">
        <v>440</v>
      </c>
      <c r="G189" s="2">
        <f>VALUE(MID($F189,SEARCH("quarto",$F189)-2,2))</f>
        <v>2</v>
      </c>
      <c r="H189" s="2">
        <f>VALUE(IF(ISERR(MID($F189,SEARCH("suíte",$F189)-2,2)),0,MID($F189,SEARCH("suíte",$F189)-2,2)))</f>
        <v>0</v>
      </c>
      <c r="I189" s="2">
        <f>VALUE(IF(ISERR(MID($F189,SEARCH("vaga",$F189)-2,2)),0,MID($F189,SEARCH("vaga",$F189)-2,2)))</f>
        <v>1</v>
      </c>
      <c r="J189" s="3">
        <f>VALUE(IF(ISERR(MID($F189,SEARCH("m2",$F189)-2,2)),0,MID($F189,SEARCH("m2",$F189)-3,3)))</f>
        <v>54</v>
      </c>
      <c r="K189" s="5">
        <f>B189/J189</f>
        <v>3516.6666666666665</v>
      </c>
    </row>
    <row r="190" spans="1:11" x14ac:dyDescent="0.25">
      <c r="A190">
        <v>42</v>
      </c>
      <c r="B190" s="1">
        <v>190000</v>
      </c>
      <c r="C190" t="s">
        <v>25</v>
      </c>
      <c r="E190" t="s">
        <v>8</v>
      </c>
      <c r="F190" t="s">
        <v>440</v>
      </c>
      <c r="G190" s="2">
        <f>VALUE(MID($F190,SEARCH("quarto",$F190)-2,2))</f>
        <v>2</v>
      </c>
      <c r="H190" s="2">
        <f>VALUE(IF(ISERR(MID($F190,SEARCH("suíte",$F190)-2,2)),0,MID($F190,SEARCH("suíte",$F190)-2,2)))</f>
        <v>0</v>
      </c>
      <c r="I190" s="2">
        <f>VALUE(IF(ISERR(MID($F190,SEARCH("vaga",$F190)-2,2)),0,MID($F190,SEARCH("vaga",$F190)-2,2)))</f>
        <v>1</v>
      </c>
      <c r="J190" s="3">
        <f>VALUE(IF(ISERR(MID($F190,SEARCH("m2",$F190)-2,2)),0,MID($F190,SEARCH("m2",$F190)-3,3)))</f>
        <v>54</v>
      </c>
      <c r="K190" s="5">
        <f>B190/J190</f>
        <v>3518.5185185185187</v>
      </c>
    </row>
    <row r="191" spans="1:11" x14ac:dyDescent="0.25">
      <c r="A191">
        <v>44</v>
      </c>
      <c r="B191" s="1">
        <v>190000</v>
      </c>
      <c r="C191" t="s">
        <v>63</v>
      </c>
      <c r="D191" t="s">
        <v>164</v>
      </c>
      <c r="E191" t="s">
        <v>8</v>
      </c>
      <c r="F191" t="s">
        <v>440</v>
      </c>
      <c r="G191" s="2">
        <f>VALUE(MID($F191,SEARCH("quarto",$F191)-2,2))</f>
        <v>2</v>
      </c>
      <c r="H191" s="2">
        <f>VALUE(IF(ISERR(MID($F191,SEARCH("suíte",$F191)-2,2)),0,MID($F191,SEARCH("suíte",$F191)-2,2)))</f>
        <v>0</v>
      </c>
      <c r="I191" s="2">
        <f>VALUE(IF(ISERR(MID($F191,SEARCH("vaga",$F191)-2,2)),0,MID($F191,SEARCH("vaga",$F191)-2,2)))</f>
        <v>1</v>
      </c>
      <c r="J191" s="3">
        <f>VALUE(IF(ISERR(MID($F191,SEARCH("m2",$F191)-2,2)),0,MID($F191,SEARCH("m2",$F191)-3,3)))</f>
        <v>54</v>
      </c>
      <c r="K191" s="5">
        <f>B191/J191</f>
        <v>3518.5185185185187</v>
      </c>
    </row>
    <row r="192" spans="1:11" x14ac:dyDescent="0.25">
      <c r="A192">
        <v>45</v>
      </c>
      <c r="B192" s="1">
        <v>190000</v>
      </c>
      <c r="C192" t="s">
        <v>45</v>
      </c>
      <c r="D192" t="s">
        <v>128</v>
      </c>
      <c r="E192" t="s">
        <v>8</v>
      </c>
      <c r="F192" t="s">
        <v>440</v>
      </c>
      <c r="G192" s="2">
        <f>VALUE(MID($F192,SEARCH("quarto",$F192)-2,2))</f>
        <v>2</v>
      </c>
      <c r="H192" s="2">
        <f>VALUE(IF(ISERR(MID($F192,SEARCH("suíte",$F192)-2,2)),0,MID($F192,SEARCH("suíte",$F192)-2,2)))</f>
        <v>0</v>
      </c>
      <c r="I192" s="2">
        <f>VALUE(IF(ISERR(MID($F192,SEARCH("vaga",$F192)-2,2)),0,MID($F192,SEARCH("vaga",$F192)-2,2)))</f>
        <v>1</v>
      </c>
      <c r="J192" s="3">
        <f>VALUE(IF(ISERR(MID($F192,SEARCH("m2",$F192)-2,2)),0,MID($F192,SEARCH("m2",$F192)-3,3)))</f>
        <v>54</v>
      </c>
      <c r="K192" s="5">
        <f>B192/J192</f>
        <v>3518.5185185185187</v>
      </c>
    </row>
    <row r="193" spans="1:11" x14ac:dyDescent="0.25">
      <c r="A193">
        <v>47</v>
      </c>
      <c r="B193" s="1">
        <v>190000</v>
      </c>
      <c r="C193" t="s">
        <v>28</v>
      </c>
      <c r="D193" t="s">
        <v>29</v>
      </c>
      <c r="E193" t="s">
        <v>8</v>
      </c>
      <c r="F193" t="s">
        <v>440</v>
      </c>
      <c r="G193" s="2">
        <f>VALUE(MID($F193,SEARCH("quarto",$F193)-2,2))</f>
        <v>2</v>
      </c>
      <c r="H193" s="2">
        <f>VALUE(IF(ISERR(MID($F193,SEARCH("suíte",$F193)-2,2)),0,MID($F193,SEARCH("suíte",$F193)-2,2)))</f>
        <v>0</v>
      </c>
      <c r="I193" s="2">
        <f>VALUE(IF(ISERR(MID($F193,SEARCH("vaga",$F193)-2,2)),0,MID($F193,SEARCH("vaga",$F193)-2,2)))</f>
        <v>1</v>
      </c>
      <c r="J193" s="3">
        <f>VALUE(IF(ISERR(MID($F193,SEARCH("m2",$F193)-2,2)),0,MID($F193,SEARCH("m2",$F193)-3,3)))</f>
        <v>54</v>
      </c>
      <c r="K193" s="5">
        <f>B193/J193</f>
        <v>3518.5185185185187</v>
      </c>
    </row>
    <row r="194" spans="1:11" x14ac:dyDescent="0.25">
      <c r="A194">
        <v>208</v>
      </c>
      <c r="B194" s="1">
        <v>215000</v>
      </c>
      <c r="C194" t="s">
        <v>124</v>
      </c>
      <c r="D194" t="s">
        <v>125</v>
      </c>
      <c r="E194" t="s">
        <v>8</v>
      </c>
      <c r="F194" t="s">
        <v>478</v>
      </c>
      <c r="G194" s="2">
        <f>VALUE(MID($F194,SEARCH("quarto",$F194)-2,2))</f>
        <v>2</v>
      </c>
      <c r="H194" s="2">
        <f>VALUE(IF(ISERR(MID($F194,SEARCH("suíte",$F194)-2,2)),0,MID($F194,SEARCH("suíte",$F194)-2,2)))</f>
        <v>0</v>
      </c>
      <c r="I194" s="2">
        <f>VALUE(IF(ISERR(MID($F194,SEARCH("vaga",$F194)-2,2)),0,MID($F194,SEARCH("vaga",$F194)-2,2)))</f>
        <v>1</v>
      </c>
      <c r="J194" s="3">
        <f>VALUE(IF(ISERR(MID($F194,SEARCH("m2",$F194)-2,2)),0,MID($F194,SEARCH("m2",$F194)-3,3)))</f>
        <v>61</v>
      </c>
      <c r="K194" s="5">
        <f>B194/J194</f>
        <v>3524.5901639344261</v>
      </c>
    </row>
    <row r="195" spans="1:11" x14ac:dyDescent="0.25">
      <c r="A195">
        <v>19</v>
      </c>
      <c r="B195" s="1">
        <v>180000</v>
      </c>
      <c r="C195" t="s">
        <v>34</v>
      </c>
      <c r="D195" t="s">
        <v>21</v>
      </c>
      <c r="E195" t="s">
        <v>8</v>
      </c>
      <c r="F195" t="s">
        <v>438</v>
      </c>
      <c r="G195" s="2">
        <f>VALUE(MID($F195,SEARCH("quarto",$F195)-2,2))</f>
        <v>2</v>
      </c>
      <c r="H195" s="2">
        <f>VALUE(IF(ISERR(MID($F195,SEARCH("suíte",$F195)-2,2)),0,MID($F195,SEARCH("suíte",$F195)-2,2)))</f>
        <v>0</v>
      </c>
      <c r="I195" s="2">
        <f>VALUE(IF(ISERR(MID($F195,SEARCH("vaga",$F195)-2,2)),0,MID($F195,SEARCH("vaga",$F195)-2,2)))</f>
        <v>1</v>
      </c>
      <c r="J195" s="3">
        <f>VALUE(IF(ISERR(MID($F195,SEARCH("m2",$F195)-2,2)),0,MID($F195,SEARCH("m2",$F195)-3,3)))</f>
        <v>51</v>
      </c>
      <c r="K195" s="5">
        <f>B195/J195</f>
        <v>3529.4117647058824</v>
      </c>
    </row>
    <row r="196" spans="1:11" x14ac:dyDescent="0.25">
      <c r="A196">
        <v>204</v>
      </c>
      <c r="B196" s="1">
        <v>212000</v>
      </c>
      <c r="C196" t="s">
        <v>87</v>
      </c>
      <c r="D196" t="s">
        <v>332</v>
      </c>
      <c r="E196" t="s">
        <v>8</v>
      </c>
      <c r="F196" t="s">
        <v>476</v>
      </c>
      <c r="G196" s="2">
        <f>VALUE(MID($F196,SEARCH("quarto",$F196)-2,2))</f>
        <v>3</v>
      </c>
      <c r="H196" s="2">
        <f>VALUE(IF(ISERR(MID($F196,SEARCH("suíte",$F196)-2,2)),0,MID($F196,SEARCH("suíte",$F196)-2,2)))</f>
        <v>0</v>
      </c>
      <c r="I196" s="2">
        <f>VALUE(IF(ISERR(MID($F196,SEARCH("vaga",$F196)-2,2)),0,MID($F196,SEARCH("vaga",$F196)-2,2)))</f>
        <v>2</v>
      </c>
      <c r="J196" s="3">
        <f>VALUE(IF(ISERR(MID($F196,SEARCH("m2",$F196)-2,2)),0,MID($F196,SEARCH("m2",$F196)-3,3)))</f>
        <v>60</v>
      </c>
      <c r="K196" s="5">
        <f>B196/J196</f>
        <v>3533.3333333333335</v>
      </c>
    </row>
    <row r="197" spans="1:11" x14ac:dyDescent="0.25">
      <c r="A197">
        <v>189</v>
      </c>
      <c r="B197" s="1">
        <v>212000</v>
      </c>
      <c r="C197" t="s">
        <v>81</v>
      </c>
      <c r="D197" t="s">
        <v>82</v>
      </c>
      <c r="E197" t="s">
        <v>8</v>
      </c>
      <c r="F197" t="s">
        <v>457</v>
      </c>
      <c r="G197" s="2">
        <f>VALUE(MID($F197,SEARCH("quarto",$F197)-2,2))</f>
        <v>2</v>
      </c>
      <c r="H197" s="2">
        <f>VALUE(IF(ISERR(MID($F197,SEARCH("suíte",$F197)-2,2)),0,MID($F197,SEARCH("suíte",$F197)-2,2)))</f>
        <v>0</v>
      </c>
      <c r="I197" s="2">
        <f>VALUE(IF(ISERR(MID($F197,SEARCH("vaga",$F197)-2,2)),0,MID($F197,SEARCH("vaga",$F197)-2,2)))</f>
        <v>1</v>
      </c>
      <c r="J197" s="3">
        <f>VALUE(IF(ISERR(MID($F197,SEARCH("m2",$F197)-2,2)),0,MID($F197,SEARCH("m2",$F197)-3,3)))</f>
        <v>60</v>
      </c>
      <c r="K197" s="5">
        <f>B197/J197</f>
        <v>3533.3333333333335</v>
      </c>
    </row>
    <row r="198" spans="1:11" x14ac:dyDescent="0.25">
      <c r="A198">
        <v>197</v>
      </c>
      <c r="B198" s="1">
        <v>212000</v>
      </c>
      <c r="C198" t="s">
        <v>81</v>
      </c>
      <c r="E198" t="s">
        <v>8</v>
      </c>
      <c r="F198" t="s">
        <v>457</v>
      </c>
      <c r="G198" s="2">
        <f>VALUE(MID($F198,SEARCH("quarto",$F198)-2,2))</f>
        <v>2</v>
      </c>
      <c r="H198" s="2">
        <f>VALUE(IF(ISERR(MID($F198,SEARCH("suíte",$F198)-2,2)),0,MID($F198,SEARCH("suíte",$F198)-2,2)))</f>
        <v>0</v>
      </c>
      <c r="I198" s="2">
        <f>VALUE(IF(ISERR(MID($F198,SEARCH("vaga",$F198)-2,2)),0,MID($F198,SEARCH("vaga",$F198)-2,2)))</f>
        <v>1</v>
      </c>
      <c r="J198" s="3">
        <f>VALUE(IF(ISERR(MID($F198,SEARCH("m2",$F198)-2,2)),0,MID($F198,SEARCH("m2",$F198)-3,3)))</f>
        <v>60</v>
      </c>
      <c r="K198" s="5">
        <f>B198/J198</f>
        <v>3533.3333333333335</v>
      </c>
    </row>
    <row r="199" spans="1:11" x14ac:dyDescent="0.25">
      <c r="A199">
        <v>712</v>
      </c>
      <c r="B199" s="1">
        <v>276000</v>
      </c>
      <c r="C199" t="s">
        <v>34</v>
      </c>
      <c r="D199" t="s">
        <v>35</v>
      </c>
      <c r="E199" t="s">
        <v>8</v>
      </c>
      <c r="F199" t="s">
        <v>555</v>
      </c>
      <c r="G199" s="2">
        <f>VALUE(MID($F199,SEARCH("quarto",$F199)-2,2))</f>
        <v>3</v>
      </c>
      <c r="H199" s="2">
        <f>VALUE(IF(ISERR(MID($F199,SEARCH("suíte",$F199)-2,2)),0,MID($F199,SEARCH("suíte",$F199)-2,2)))</f>
        <v>1</v>
      </c>
      <c r="I199" s="2">
        <f>VALUE(IF(ISERR(MID($F199,SEARCH("vaga",$F199)-2,2)),0,MID($F199,SEARCH("vaga",$F199)-2,2)))</f>
        <v>1</v>
      </c>
      <c r="J199" s="3">
        <f>VALUE(IF(ISERR(MID($F199,SEARCH("m2",$F199)-2,2)),0,MID($F199,SEARCH("m2",$F199)-3,3)))</f>
        <v>78</v>
      </c>
      <c r="K199" s="5">
        <f>B199/J199</f>
        <v>3538.4615384615386</v>
      </c>
    </row>
    <row r="200" spans="1:11" x14ac:dyDescent="0.25">
      <c r="A200">
        <v>1420</v>
      </c>
      <c r="B200" s="1">
        <v>425000</v>
      </c>
      <c r="C200" t="s">
        <v>16</v>
      </c>
      <c r="D200" t="s">
        <v>17</v>
      </c>
      <c r="E200" t="s">
        <v>8</v>
      </c>
      <c r="F200" t="s">
        <v>747</v>
      </c>
      <c r="G200" s="2">
        <f>VALUE(MID($F200,SEARCH("quarto",$F200)-2,2))</f>
        <v>3</v>
      </c>
      <c r="H200" s="2">
        <f>VALUE(IF(ISERR(MID($F200,SEARCH("suíte",$F200)-2,2)),0,MID($F200,SEARCH("suíte",$F200)-2,2)))</f>
        <v>1</v>
      </c>
      <c r="I200" s="2">
        <f>VALUE(IF(ISERR(MID($F200,SEARCH("vaga",$F200)-2,2)),0,MID($F200,SEARCH("vaga",$F200)-2,2)))</f>
        <v>1</v>
      </c>
      <c r="J200" s="3">
        <f>VALUE(IF(ISERR(MID($F200,SEARCH("m2",$F200)-2,2)),0,MID($F200,SEARCH("m2",$F200)-3,3)))</f>
        <v>120</v>
      </c>
      <c r="K200" s="5">
        <f>B200/J200</f>
        <v>3541.6666666666665</v>
      </c>
    </row>
    <row r="201" spans="1:11" x14ac:dyDescent="0.25">
      <c r="A201">
        <v>279</v>
      </c>
      <c r="B201" s="1">
        <v>220000</v>
      </c>
      <c r="C201" t="s">
        <v>66</v>
      </c>
      <c r="D201" t="s">
        <v>105</v>
      </c>
      <c r="E201" t="s">
        <v>8</v>
      </c>
      <c r="F201" t="s">
        <v>492</v>
      </c>
      <c r="G201" s="2">
        <f>VALUE(MID($F201,SEARCH("quarto",$F201)-2,2))</f>
        <v>2</v>
      </c>
      <c r="H201" s="2">
        <f>VALUE(IF(ISERR(MID($F201,SEARCH("suíte",$F201)-2,2)),0,MID($F201,SEARCH("suíte",$F201)-2,2)))</f>
        <v>0</v>
      </c>
      <c r="I201" s="2">
        <f>VALUE(IF(ISERR(MID($F201,SEARCH("vaga",$F201)-2,2)),0,MID($F201,SEARCH("vaga",$F201)-2,2)))</f>
        <v>1</v>
      </c>
      <c r="J201" s="3">
        <f>VALUE(IF(ISERR(MID($F201,SEARCH("m2",$F201)-2,2)),0,MID($F201,SEARCH("m2",$F201)-3,3)))</f>
        <v>62</v>
      </c>
      <c r="K201" s="5">
        <f>B201/J201</f>
        <v>3548.3870967741937</v>
      </c>
    </row>
    <row r="202" spans="1:11" x14ac:dyDescent="0.25">
      <c r="A202">
        <v>1876</v>
      </c>
      <c r="B202" s="1">
        <v>640000</v>
      </c>
      <c r="C202" t="s">
        <v>51</v>
      </c>
      <c r="E202" t="s">
        <v>8</v>
      </c>
      <c r="F202" t="s">
        <v>837</v>
      </c>
      <c r="G202" s="2">
        <f>VALUE(MID($F202,SEARCH("quarto",$F202)-2,2))</f>
        <v>3</v>
      </c>
      <c r="H202" s="2">
        <f>VALUE(IF(ISERR(MID($F202,SEARCH("suíte",$F202)-2,2)),0,MID($F202,SEARCH("suíte",$F202)-2,2)))</f>
        <v>1</v>
      </c>
      <c r="I202" s="2">
        <f>VALUE(IF(ISERR(MID($F202,SEARCH("vaga",$F202)-2,2)),0,MID($F202,SEARCH("vaga",$F202)-2,2)))</f>
        <v>2</v>
      </c>
      <c r="J202" s="3">
        <f>VALUE(IF(ISERR(MID($F202,SEARCH("m2",$F202)-2,2)),0,MID($F202,SEARCH("m2",$F202)-3,3)))</f>
        <v>180</v>
      </c>
      <c r="K202" s="5">
        <f>B202/J202</f>
        <v>3555.5555555555557</v>
      </c>
    </row>
    <row r="203" spans="1:11" x14ac:dyDescent="0.25">
      <c r="A203">
        <v>29</v>
      </c>
      <c r="B203" s="1">
        <v>185000</v>
      </c>
      <c r="C203" t="s">
        <v>76</v>
      </c>
      <c r="D203" t="s">
        <v>77</v>
      </c>
      <c r="E203" t="s">
        <v>8</v>
      </c>
      <c r="F203" t="s">
        <v>439</v>
      </c>
      <c r="G203" s="2">
        <f>VALUE(MID($F203,SEARCH("quarto",$F203)-2,2))</f>
        <v>2</v>
      </c>
      <c r="H203" s="2">
        <f>VALUE(IF(ISERR(MID($F203,SEARCH("suíte",$F203)-2,2)),0,MID($F203,SEARCH("suíte",$F203)-2,2)))</f>
        <v>0</v>
      </c>
      <c r="I203" s="2">
        <f>VALUE(IF(ISERR(MID($F203,SEARCH("vaga",$F203)-2,2)),0,MID($F203,SEARCH("vaga",$F203)-2,2)))</f>
        <v>1</v>
      </c>
      <c r="J203" s="3">
        <f>VALUE(IF(ISERR(MID($F203,SEARCH("m2",$F203)-2,2)),0,MID($F203,SEARCH("m2",$F203)-3,3)))</f>
        <v>52</v>
      </c>
      <c r="K203" s="5">
        <f>B203/J203</f>
        <v>3557.6923076923076</v>
      </c>
    </row>
    <row r="204" spans="1:11" x14ac:dyDescent="0.25">
      <c r="A204">
        <v>30</v>
      </c>
      <c r="B204" s="1">
        <v>185000</v>
      </c>
      <c r="C204" t="s">
        <v>25</v>
      </c>
      <c r="E204" t="s">
        <v>8</v>
      </c>
      <c r="F204" t="s">
        <v>439</v>
      </c>
      <c r="G204" s="2">
        <f>VALUE(MID($F204,SEARCH("quarto",$F204)-2,2))</f>
        <v>2</v>
      </c>
      <c r="H204" s="2">
        <f>VALUE(IF(ISERR(MID($F204,SEARCH("suíte",$F204)-2,2)),0,MID($F204,SEARCH("suíte",$F204)-2,2)))</f>
        <v>0</v>
      </c>
      <c r="I204" s="2">
        <f>VALUE(IF(ISERR(MID($F204,SEARCH("vaga",$F204)-2,2)),0,MID($F204,SEARCH("vaga",$F204)-2,2)))</f>
        <v>1</v>
      </c>
      <c r="J204" s="3">
        <f>VALUE(IF(ISERR(MID($F204,SEARCH("m2",$F204)-2,2)),0,MID($F204,SEARCH("m2",$F204)-3,3)))</f>
        <v>52</v>
      </c>
      <c r="K204" s="5">
        <f>B204/J204</f>
        <v>3557.6923076923076</v>
      </c>
    </row>
    <row r="205" spans="1:11" x14ac:dyDescent="0.25">
      <c r="A205">
        <v>31</v>
      </c>
      <c r="B205" s="1">
        <v>185000</v>
      </c>
      <c r="C205" t="s">
        <v>87</v>
      </c>
      <c r="E205" t="s">
        <v>8</v>
      </c>
      <c r="F205" t="s">
        <v>439</v>
      </c>
      <c r="G205" s="2">
        <f>VALUE(MID($F205,SEARCH("quarto",$F205)-2,2))</f>
        <v>2</v>
      </c>
      <c r="H205" s="2">
        <f>VALUE(IF(ISERR(MID($F205,SEARCH("suíte",$F205)-2,2)),0,MID($F205,SEARCH("suíte",$F205)-2,2)))</f>
        <v>0</v>
      </c>
      <c r="I205" s="2">
        <f>VALUE(IF(ISERR(MID($F205,SEARCH("vaga",$F205)-2,2)),0,MID($F205,SEARCH("vaga",$F205)-2,2)))</f>
        <v>1</v>
      </c>
      <c r="J205" s="3">
        <f>VALUE(IF(ISERR(MID($F205,SEARCH("m2",$F205)-2,2)),0,MID($F205,SEARCH("m2",$F205)-3,3)))</f>
        <v>52</v>
      </c>
      <c r="K205" s="5">
        <f>B205/J205</f>
        <v>3557.6923076923076</v>
      </c>
    </row>
    <row r="206" spans="1:11" x14ac:dyDescent="0.25">
      <c r="A206">
        <v>165</v>
      </c>
      <c r="B206" s="1">
        <v>210000</v>
      </c>
      <c r="C206" t="s">
        <v>208</v>
      </c>
      <c r="D206" t="s">
        <v>72</v>
      </c>
      <c r="E206" t="s">
        <v>8</v>
      </c>
      <c r="F206" t="s">
        <v>468</v>
      </c>
      <c r="G206" s="2">
        <f>VALUE(MID($F206,SEARCH("quarto",$F206)-2,2))</f>
        <v>2</v>
      </c>
      <c r="H206" s="2">
        <f>VALUE(IF(ISERR(MID($F206,SEARCH("suíte",$F206)-2,2)),0,MID($F206,SEARCH("suíte",$F206)-2,2)))</f>
        <v>0</v>
      </c>
      <c r="I206" s="2">
        <f>VALUE(IF(ISERR(MID($F206,SEARCH("vaga",$F206)-2,2)),0,MID($F206,SEARCH("vaga",$F206)-2,2)))</f>
        <v>0</v>
      </c>
      <c r="J206" s="3">
        <f>VALUE(IF(ISERR(MID($F206,SEARCH("m2",$F206)-2,2)),0,MID($F206,SEARCH("m2",$F206)-3,3)))</f>
        <v>59</v>
      </c>
      <c r="K206" s="5">
        <f>B206/J206</f>
        <v>3559.3220338983051</v>
      </c>
    </row>
    <row r="207" spans="1:11" x14ac:dyDescent="0.25">
      <c r="A207">
        <v>803</v>
      </c>
      <c r="B207" s="1">
        <v>292000</v>
      </c>
      <c r="C207" t="s">
        <v>127</v>
      </c>
      <c r="E207" t="s">
        <v>8</v>
      </c>
      <c r="F207" t="s">
        <v>580</v>
      </c>
      <c r="G207" s="2">
        <f>VALUE(MID($F207,SEARCH("quarto",$F207)-2,2))</f>
        <v>2</v>
      </c>
      <c r="H207" s="2">
        <f>VALUE(IF(ISERR(MID($F207,SEARCH("suíte",$F207)-2,2)),0,MID($F207,SEARCH("suíte",$F207)-2,2)))</f>
        <v>1</v>
      </c>
      <c r="I207" s="2">
        <f>VALUE(IF(ISERR(MID($F207,SEARCH("vaga",$F207)-2,2)),0,MID($F207,SEARCH("vaga",$F207)-2,2)))</f>
        <v>2</v>
      </c>
      <c r="J207" s="3">
        <f>VALUE(IF(ISERR(MID($F207,SEARCH("m2",$F207)-2,2)),0,MID($F207,SEARCH("m2",$F207)-3,3)))</f>
        <v>82</v>
      </c>
      <c r="K207" s="5">
        <f>B207/J207</f>
        <v>3560.9756097560976</v>
      </c>
    </row>
    <row r="208" spans="1:11" x14ac:dyDescent="0.25">
      <c r="A208">
        <v>82</v>
      </c>
      <c r="B208" s="1">
        <v>196000</v>
      </c>
      <c r="C208" t="s">
        <v>75</v>
      </c>
      <c r="E208" t="s">
        <v>8</v>
      </c>
      <c r="F208" t="s">
        <v>456</v>
      </c>
      <c r="G208" s="2">
        <f>VALUE(MID($F208,SEARCH("quarto",$F208)-2,2))</f>
        <v>2</v>
      </c>
      <c r="H208" s="2">
        <f>VALUE(IF(ISERR(MID($F208,SEARCH("suíte",$F208)-2,2)),0,MID($F208,SEARCH("suíte",$F208)-2,2)))</f>
        <v>0</v>
      </c>
      <c r="I208" s="2">
        <f>VALUE(IF(ISERR(MID($F208,SEARCH("vaga",$F208)-2,2)),0,MID($F208,SEARCH("vaga",$F208)-2,2)))</f>
        <v>1</v>
      </c>
      <c r="J208" s="3">
        <f>VALUE(IF(ISERR(MID($F208,SEARCH("m2",$F208)-2,2)),0,MID($F208,SEARCH("m2",$F208)-3,3)))</f>
        <v>55</v>
      </c>
      <c r="K208" s="5">
        <f>B208/J208</f>
        <v>3563.6363636363635</v>
      </c>
    </row>
    <row r="209" spans="1:11" x14ac:dyDescent="0.25">
      <c r="A209">
        <v>1325</v>
      </c>
      <c r="B209" s="1">
        <v>400000</v>
      </c>
      <c r="C209" t="s">
        <v>70</v>
      </c>
      <c r="D209" t="s">
        <v>21</v>
      </c>
      <c r="E209" t="s">
        <v>8</v>
      </c>
      <c r="F209" t="s">
        <v>721</v>
      </c>
      <c r="G209" s="2">
        <f>VALUE(MID($F209,SEARCH("quarto",$F209)-2,2))</f>
        <v>3</v>
      </c>
      <c r="H209" s="2">
        <f>VALUE(IF(ISERR(MID($F209,SEARCH("suíte",$F209)-2,2)),0,MID($F209,SEARCH("suíte",$F209)-2,2)))</f>
        <v>1</v>
      </c>
      <c r="I209" s="2">
        <f>VALUE(IF(ISERR(MID($F209,SEARCH("vaga",$F209)-2,2)),0,MID($F209,SEARCH("vaga",$F209)-2,2)))</f>
        <v>1</v>
      </c>
      <c r="J209" s="3">
        <f>VALUE(IF(ISERR(MID($F209,SEARCH("m2",$F209)-2,2)),0,MID($F209,SEARCH("m2",$F209)-3,3)))</f>
        <v>112</v>
      </c>
      <c r="K209" s="5">
        <f>B209/J209</f>
        <v>3571.4285714285716</v>
      </c>
    </row>
    <row r="210" spans="1:11" x14ac:dyDescent="0.25">
      <c r="A210">
        <v>15</v>
      </c>
      <c r="B210" s="1">
        <v>175000</v>
      </c>
      <c r="C210" t="s">
        <v>75</v>
      </c>
      <c r="E210" t="s">
        <v>8</v>
      </c>
      <c r="F210" t="s">
        <v>435</v>
      </c>
      <c r="G210" s="2">
        <f>VALUE(MID($F210,SEARCH("quarto",$F210)-2,2))</f>
        <v>2</v>
      </c>
      <c r="H210" s="2">
        <f>VALUE(IF(ISERR(MID($F210,SEARCH("suíte",$F210)-2,2)),0,MID($F210,SEARCH("suíte",$F210)-2,2)))</f>
        <v>0</v>
      </c>
      <c r="I210" s="2">
        <f>VALUE(IF(ISERR(MID($F210,SEARCH("vaga",$F210)-2,2)),0,MID($F210,SEARCH("vaga",$F210)-2,2)))</f>
        <v>1</v>
      </c>
      <c r="J210" s="3">
        <f>VALUE(IF(ISERR(MID($F210,SEARCH("m2",$F210)-2,2)),0,MID($F210,SEARCH("m2",$F210)-3,3)))</f>
        <v>49</v>
      </c>
      <c r="K210" s="5">
        <f>B210/J210</f>
        <v>3571.4285714285716</v>
      </c>
    </row>
    <row r="211" spans="1:11" x14ac:dyDescent="0.25">
      <c r="A211">
        <v>93</v>
      </c>
      <c r="B211" s="1">
        <v>200000</v>
      </c>
      <c r="C211" t="s">
        <v>84</v>
      </c>
      <c r="E211" t="s">
        <v>8</v>
      </c>
      <c r="F211" t="s">
        <v>451</v>
      </c>
      <c r="G211" s="2">
        <f>VALUE(MID($F211,SEARCH("quarto",$F211)-2,2))</f>
        <v>2</v>
      </c>
      <c r="H211" s="2">
        <f>VALUE(IF(ISERR(MID($F211,SEARCH("suíte",$F211)-2,2)),0,MID($F211,SEARCH("suíte",$F211)-2,2)))</f>
        <v>0</v>
      </c>
      <c r="I211" s="2">
        <f>VALUE(IF(ISERR(MID($F211,SEARCH("vaga",$F211)-2,2)),0,MID($F211,SEARCH("vaga",$F211)-2,2)))</f>
        <v>1</v>
      </c>
      <c r="J211" s="3">
        <f>VALUE(IF(ISERR(MID($F211,SEARCH("m2",$F211)-2,2)),0,MID($F211,SEARCH("m2",$F211)-3,3)))</f>
        <v>56</v>
      </c>
      <c r="K211" s="5">
        <f>B211/J211</f>
        <v>3571.4285714285716</v>
      </c>
    </row>
    <row r="212" spans="1:11" x14ac:dyDescent="0.25">
      <c r="A212">
        <v>110</v>
      </c>
      <c r="B212" s="1">
        <v>200000</v>
      </c>
      <c r="C212" t="s">
        <v>63</v>
      </c>
      <c r="D212" t="s">
        <v>359</v>
      </c>
      <c r="E212" t="s">
        <v>8</v>
      </c>
      <c r="F212" t="s">
        <v>451</v>
      </c>
      <c r="G212" s="2">
        <f>VALUE(MID($F212,SEARCH("quarto",$F212)-2,2))</f>
        <v>2</v>
      </c>
      <c r="H212" s="2">
        <f>VALUE(IF(ISERR(MID($F212,SEARCH("suíte",$F212)-2,2)),0,MID($F212,SEARCH("suíte",$F212)-2,2)))</f>
        <v>0</v>
      </c>
      <c r="I212" s="2">
        <f>VALUE(IF(ISERR(MID($F212,SEARCH("vaga",$F212)-2,2)),0,MID($F212,SEARCH("vaga",$F212)-2,2)))</f>
        <v>1</v>
      </c>
      <c r="J212" s="3">
        <f>VALUE(IF(ISERR(MID($F212,SEARCH("m2",$F212)-2,2)),0,MID($F212,SEARCH("m2",$F212)-3,3)))</f>
        <v>56</v>
      </c>
      <c r="K212" s="5">
        <f>B212/J212</f>
        <v>3571.4285714285716</v>
      </c>
    </row>
    <row r="213" spans="1:11" x14ac:dyDescent="0.25">
      <c r="A213">
        <v>504</v>
      </c>
      <c r="B213" s="1">
        <v>250000</v>
      </c>
      <c r="C213" t="s">
        <v>63</v>
      </c>
      <c r="E213" t="s">
        <v>8</v>
      </c>
      <c r="F213" t="s">
        <v>472</v>
      </c>
      <c r="G213" s="2">
        <f>VALUE(MID($F213,SEARCH("quarto",$F213)-2,2))</f>
        <v>2</v>
      </c>
      <c r="H213" s="2">
        <f>VALUE(IF(ISERR(MID($F213,SEARCH("suíte",$F213)-2,2)),0,MID($F213,SEARCH("suíte",$F213)-2,2)))</f>
        <v>0</v>
      </c>
      <c r="I213" s="2">
        <f>VALUE(IF(ISERR(MID($F213,SEARCH("vaga",$F213)-2,2)),0,MID($F213,SEARCH("vaga",$F213)-2,2)))</f>
        <v>1</v>
      </c>
      <c r="J213" s="3">
        <f>VALUE(IF(ISERR(MID($F213,SEARCH("m2",$F213)-2,2)),0,MID($F213,SEARCH("m2",$F213)-3,3)))</f>
        <v>70</v>
      </c>
      <c r="K213" s="5">
        <f>B213/J213</f>
        <v>3571.4285714285716</v>
      </c>
    </row>
    <row r="214" spans="1:11" x14ac:dyDescent="0.25">
      <c r="A214">
        <v>505</v>
      </c>
      <c r="B214" s="1">
        <v>250000</v>
      </c>
      <c r="C214" t="s">
        <v>255</v>
      </c>
      <c r="D214" t="s">
        <v>105</v>
      </c>
      <c r="E214" t="s">
        <v>8</v>
      </c>
      <c r="F214" t="s">
        <v>472</v>
      </c>
      <c r="G214" s="2">
        <f>VALUE(MID($F214,SEARCH("quarto",$F214)-2,2))</f>
        <v>2</v>
      </c>
      <c r="H214" s="2">
        <f>VALUE(IF(ISERR(MID($F214,SEARCH("suíte",$F214)-2,2)),0,MID($F214,SEARCH("suíte",$F214)-2,2)))</f>
        <v>0</v>
      </c>
      <c r="I214" s="2">
        <f>VALUE(IF(ISERR(MID($F214,SEARCH("vaga",$F214)-2,2)),0,MID($F214,SEARCH("vaga",$F214)-2,2)))</f>
        <v>1</v>
      </c>
      <c r="J214" s="3">
        <f>VALUE(IF(ISERR(MID($F214,SEARCH("m2",$F214)-2,2)),0,MID($F214,SEARCH("m2",$F214)-3,3)))</f>
        <v>70</v>
      </c>
      <c r="K214" s="5">
        <f>B214/J214</f>
        <v>3571.4285714285716</v>
      </c>
    </row>
    <row r="215" spans="1:11" x14ac:dyDescent="0.25">
      <c r="A215">
        <v>1471</v>
      </c>
      <c r="B215" s="1">
        <v>440000</v>
      </c>
      <c r="C215" t="s">
        <v>16</v>
      </c>
      <c r="D215" t="s">
        <v>308</v>
      </c>
      <c r="E215" t="s">
        <v>8</v>
      </c>
      <c r="F215" t="s">
        <v>750</v>
      </c>
      <c r="G215" s="2">
        <f>VALUE(MID($F215,SEARCH("quarto",$F215)-2,2))</f>
        <v>3</v>
      </c>
      <c r="H215" s="2">
        <f>VALUE(IF(ISERR(MID($F215,SEARCH("suíte",$F215)-2,2)),0,MID($F215,SEARCH("suíte",$F215)-2,2)))</f>
        <v>1</v>
      </c>
      <c r="I215" s="2">
        <f>VALUE(IF(ISERR(MID($F215,SEARCH("vaga",$F215)-2,2)),0,MID($F215,SEARCH("vaga",$F215)-2,2)))</f>
        <v>1</v>
      </c>
      <c r="J215" s="3">
        <f>VALUE(IF(ISERR(MID($F215,SEARCH("m2",$F215)-2,2)),0,MID($F215,SEARCH("m2",$F215)-3,3)))</f>
        <v>123</v>
      </c>
      <c r="K215" s="5">
        <f>B215/J215</f>
        <v>3577.2357723577234</v>
      </c>
    </row>
    <row r="216" spans="1:11" x14ac:dyDescent="0.25">
      <c r="A216">
        <v>18</v>
      </c>
      <c r="B216" s="1">
        <v>179000</v>
      </c>
      <c r="C216" t="s">
        <v>34</v>
      </c>
      <c r="D216" t="s">
        <v>161</v>
      </c>
      <c r="E216" t="s">
        <v>8</v>
      </c>
      <c r="F216" t="s">
        <v>436</v>
      </c>
      <c r="G216" s="2">
        <f>VALUE(MID($F216,SEARCH("quarto",$F216)-2,2))</f>
        <v>2</v>
      </c>
      <c r="H216" s="2">
        <f>VALUE(IF(ISERR(MID($F216,SEARCH("suíte",$F216)-2,2)),0,MID($F216,SEARCH("suíte",$F216)-2,2)))</f>
        <v>0</v>
      </c>
      <c r="I216" s="2">
        <f>VALUE(IF(ISERR(MID($F216,SEARCH("vaga",$F216)-2,2)),0,MID($F216,SEARCH("vaga",$F216)-2,2)))</f>
        <v>1</v>
      </c>
      <c r="J216" s="3">
        <f>VALUE(IF(ISERR(MID($F216,SEARCH("m2",$F216)-2,2)),0,MID($F216,SEARCH("m2",$F216)-3,3)))</f>
        <v>50</v>
      </c>
      <c r="K216" s="5">
        <f>B216/J216</f>
        <v>3580</v>
      </c>
    </row>
    <row r="217" spans="1:11" x14ac:dyDescent="0.25">
      <c r="A217">
        <v>442</v>
      </c>
      <c r="B217" s="1">
        <v>240000</v>
      </c>
      <c r="C217" t="s">
        <v>34</v>
      </c>
      <c r="D217" t="s">
        <v>35</v>
      </c>
      <c r="E217" t="s">
        <v>8</v>
      </c>
      <c r="F217" t="s">
        <v>516</v>
      </c>
      <c r="G217" s="2">
        <f>VALUE(MID($F217,SEARCH("quarto",$F217)-2,2))</f>
        <v>2</v>
      </c>
      <c r="H217" s="2">
        <f>VALUE(IF(ISERR(MID($F217,SEARCH("suíte",$F217)-2,2)),0,MID($F217,SEARCH("suíte",$F217)-2,2)))</f>
        <v>0</v>
      </c>
      <c r="I217" s="2">
        <f>VALUE(IF(ISERR(MID($F217,SEARCH("vaga",$F217)-2,2)),0,MID($F217,SEARCH("vaga",$F217)-2,2)))</f>
        <v>1</v>
      </c>
      <c r="J217" s="3">
        <f>VALUE(IF(ISERR(MID($F217,SEARCH("m2",$F217)-2,2)),0,MID($F217,SEARCH("m2",$F217)-3,3)))</f>
        <v>67</v>
      </c>
      <c r="K217" s="5">
        <f>B217/J217</f>
        <v>3582.0895522388059</v>
      </c>
    </row>
    <row r="218" spans="1:11" x14ac:dyDescent="0.25">
      <c r="A218">
        <v>907</v>
      </c>
      <c r="B218" s="1">
        <v>315273</v>
      </c>
      <c r="C218" t="s">
        <v>56</v>
      </c>
      <c r="D218" t="s">
        <v>104</v>
      </c>
      <c r="E218" t="s">
        <v>8</v>
      </c>
      <c r="F218" t="s">
        <v>608</v>
      </c>
      <c r="G218" s="2">
        <f>VALUE(MID($F218,SEARCH("quarto",$F218)-2,2))</f>
        <v>2</v>
      </c>
      <c r="H218" s="2">
        <f>VALUE(IF(ISERR(MID($F218,SEARCH("suíte",$F218)-2,2)),0,MID($F218,SEARCH("suíte",$F218)-2,2)))</f>
        <v>1</v>
      </c>
      <c r="I218" s="2">
        <f>VALUE(IF(ISERR(MID($F218,SEARCH("vaga",$F218)-2,2)),0,MID($F218,SEARCH("vaga",$F218)-2,2)))</f>
        <v>1</v>
      </c>
      <c r="J218" s="3">
        <f>VALUE(IF(ISERR(MID($F218,SEARCH("m2",$F218)-2,2)),0,MID($F218,SEARCH("m2",$F218)-3,3)))</f>
        <v>88</v>
      </c>
      <c r="K218" s="5">
        <f>B218/J218</f>
        <v>3582.6477272727275</v>
      </c>
    </row>
    <row r="219" spans="1:11" x14ac:dyDescent="0.25">
      <c r="A219">
        <v>214</v>
      </c>
      <c r="B219" s="1">
        <v>215000</v>
      </c>
      <c r="C219" t="s">
        <v>81</v>
      </c>
      <c r="D219" t="s">
        <v>82</v>
      </c>
      <c r="E219" t="s">
        <v>8</v>
      </c>
      <c r="F219" t="s">
        <v>457</v>
      </c>
      <c r="G219" s="2">
        <f>VALUE(MID($F219,SEARCH("quarto",$F219)-2,2))</f>
        <v>2</v>
      </c>
      <c r="H219" s="2">
        <f>VALUE(IF(ISERR(MID($F219,SEARCH("suíte",$F219)-2,2)),0,MID($F219,SEARCH("suíte",$F219)-2,2)))</f>
        <v>0</v>
      </c>
      <c r="I219" s="2">
        <f>VALUE(IF(ISERR(MID($F219,SEARCH("vaga",$F219)-2,2)),0,MID($F219,SEARCH("vaga",$F219)-2,2)))</f>
        <v>1</v>
      </c>
      <c r="J219" s="3">
        <f>VALUE(IF(ISERR(MID($F219,SEARCH("m2",$F219)-2,2)),0,MID($F219,SEARCH("m2",$F219)-3,3)))</f>
        <v>60</v>
      </c>
      <c r="K219" s="5">
        <f>B219/J219</f>
        <v>3583.3333333333335</v>
      </c>
    </row>
    <row r="220" spans="1:11" x14ac:dyDescent="0.25">
      <c r="A220">
        <v>227</v>
      </c>
      <c r="B220" s="1">
        <v>215000</v>
      </c>
      <c r="C220" t="s">
        <v>81</v>
      </c>
      <c r="D220" t="s">
        <v>22</v>
      </c>
      <c r="E220" t="s">
        <v>8</v>
      </c>
      <c r="F220" t="s">
        <v>457</v>
      </c>
      <c r="G220" s="2">
        <f>VALUE(MID($F220,SEARCH("quarto",$F220)-2,2))</f>
        <v>2</v>
      </c>
      <c r="H220" s="2">
        <f>VALUE(IF(ISERR(MID($F220,SEARCH("suíte",$F220)-2,2)),0,MID($F220,SEARCH("suíte",$F220)-2,2)))</f>
        <v>0</v>
      </c>
      <c r="I220" s="2">
        <f>VALUE(IF(ISERR(MID($F220,SEARCH("vaga",$F220)-2,2)),0,MID($F220,SEARCH("vaga",$F220)-2,2)))</f>
        <v>1</v>
      </c>
      <c r="J220" s="3">
        <f>VALUE(IF(ISERR(MID($F220,SEARCH("m2",$F220)-2,2)),0,MID($F220,SEARCH("m2",$F220)-3,3)))</f>
        <v>60</v>
      </c>
      <c r="K220" s="5">
        <f>B220/J220</f>
        <v>3583.3333333333335</v>
      </c>
    </row>
    <row r="221" spans="1:11" x14ac:dyDescent="0.25">
      <c r="A221">
        <v>49</v>
      </c>
      <c r="B221" s="1">
        <v>190000</v>
      </c>
      <c r="C221" t="s">
        <v>34</v>
      </c>
      <c r="D221" t="s">
        <v>161</v>
      </c>
      <c r="E221" t="s">
        <v>8</v>
      </c>
      <c r="F221" t="s">
        <v>437</v>
      </c>
      <c r="G221" s="2">
        <f>VALUE(MID($F221,SEARCH("quarto",$F221)-2,2))</f>
        <v>2</v>
      </c>
      <c r="H221" s="2">
        <f>VALUE(IF(ISERR(MID($F221,SEARCH("suíte",$F221)-2,2)),0,MID($F221,SEARCH("suíte",$F221)-2,2)))</f>
        <v>0</v>
      </c>
      <c r="I221" s="2">
        <f>VALUE(IF(ISERR(MID($F221,SEARCH("vaga",$F221)-2,2)),0,MID($F221,SEARCH("vaga",$F221)-2,2)))</f>
        <v>1</v>
      </c>
      <c r="J221" s="3">
        <f>VALUE(IF(ISERR(MID($F221,SEARCH("m2",$F221)-2,2)),0,MID($F221,SEARCH("m2",$F221)-3,3)))</f>
        <v>53</v>
      </c>
      <c r="K221" s="5">
        <f>B221/J221</f>
        <v>3584.9056603773583</v>
      </c>
    </row>
    <row r="222" spans="1:11" x14ac:dyDescent="0.25">
      <c r="A222">
        <v>725</v>
      </c>
      <c r="B222" s="1">
        <v>280000</v>
      </c>
      <c r="C222" t="s">
        <v>276</v>
      </c>
      <c r="D222" t="s">
        <v>218</v>
      </c>
      <c r="E222" t="s">
        <v>8</v>
      </c>
      <c r="F222" t="s">
        <v>559</v>
      </c>
      <c r="G222" s="2">
        <f>VALUE(MID($F222,SEARCH("quarto",$F222)-2,2))</f>
        <v>3</v>
      </c>
      <c r="H222" s="2">
        <f>VALUE(IF(ISERR(MID($F222,SEARCH("suíte",$F222)-2,2)),0,MID($F222,SEARCH("suíte",$F222)-2,2)))</f>
        <v>0</v>
      </c>
      <c r="I222" s="2">
        <f>VALUE(IF(ISERR(MID($F222,SEARCH("vaga",$F222)-2,2)),0,MID($F222,SEARCH("vaga",$F222)-2,2)))</f>
        <v>0</v>
      </c>
      <c r="J222" s="3">
        <f>VALUE(IF(ISERR(MID($F222,SEARCH("m2",$F222)-2,2)),0,MID($F222,SEARCH("m2",$F222)-3,3)))</f>
        <v>78</v>
      </c>
      <c r="K222" s="5">
        <f>B222/J222</f>
        <v>3589.7435897435898</v>
      </c>
    </row>
    <row r="223" spans="1:11" x14ac:dyDescent="0.25">
      <c r="A223">
        <v>346</v>
      </c>
      <c r="B223" s="1">
        <v>230000</v>
      </c>
      <c r="C223" t="s">
        <v>124</v>
      </c>
      <c r="D223" t="s">
        <v>125</v>
      </c>
      <c r="E223" t="s">
        <v>8</v>
      </c>
      <c r="F223" t="s">
        <v>441</v>
      </c>
      <c r="G223" s="2">
        <f>VALUE(MID($F223,SEARCH("quarto",$F223)-2,2))</f>
        <v>2</v>
      </c>
      <c r="H223" s="2">
        <f>VALUE(IF(ISERR(MID($F223,SEARCH("suíte",$F223)-2,2)),0,MID($F223,SEARCH("suíte",$F223)-2,2)))</f>
        <v>0</v>
      </c>
      <c r="I223" s="2">
        <f>VALUE(IF(ISERR(MID($F223,SEARCH("vaga",$F223)-2,2)),0,MID($F223,SEARCH("vaga",$F223)-2,2)))</f>
        <v>1</v>
      </c>
      <c r="J223" s="3">
        <f>VALUE(IF(ISERR(MID($F223,SEARCH("m2",$F223)-2,2)),0,MID($F223,SEARCH("m2",$F223)-3,3)))</f>
        <v>64</v>
      </c>
      <c r="K223" s="5">
        <f>B223/J223</f>
        <v>3593.75</v>
      </c>
    </row>
    <row r="224" spans="1:11" x14ac:dyDescent="0.25">
      <c r="A224">
        <v>355</v>
      </c>
      <c r="B224" s="1">
        <v>230000</v>
      </c>
      <c r="C224" t="s">
        <v>28</v>
      </c>
      <c r="D224" t="s">
        <v>22</v>
      </c>
      <c r="E224" t="s">
        <v>8</v>
      </c>
      <c r="F224" t="s">
        <v>441</v>
      </c>
      <c r="G224" s="2">
        <f>VALUE(MID($F224,SEARCH("quarto",$F224)-2,2))</f>
        <v>2</v>
      </c>
      <c r="H224" s="2">
        <f>VALUE(IF(ISERR(MID($F224,SEARCH("suíte",$F224)-2,2)),0,MID($F224,SEARCH("suíte",$F224)-2,2)))</f>
        <v>0</v>
      </c>
      <c r="I224" s="2">
        <f>VALUE(IF(ISERR(MID($F224,SEARCH("vaga",$F224)-2,2)),0,MID($F224,SEARCH("vaga",$F224)-2,2)))</f>
        <v>1</v>
      </c>
      <c r="J224" s="3">
        <f>VALUE(IF(ISERR(MID($F224,SEARCH("m2",$F224)-2,2)),0,MID($F224,SEARCH("m2",$F224)-3,3)))</f>
        <v>64</v>
      </c>
      <c r="K224" s="5">
        <f>B224/J224</f>
        <v>3593.75</v>
      </c>
    </row>
    <row r="225" spans="1:11" x14ac:dyDescent="0.25">
      <c r="A225">
        <v>1343</v>
      </c>
      <c r="B225" s="1">
        <v>403000</v>
      </c>
      <c r="C225" t="s">
        <v>70</v>
      </c>
      <c r="E225" t="s">
        <v>8</v>
      </c>
      <c r="F225" t="s">
        <v>721</v>
      </c>
      <c r="G225" s="2">
        <f>VALUE(MID($F225,SEARCH("quarto",$F225)-2,2))</f>
        <v>3</v>
      </c>
      <c r="H225" s="2">
        <f>VALUE(IF(ISERR(MID($F225,SEARCH("suíte",$F225)-2,2)),0,MID($F225,SEARCH("suíte",$F225)-2,2)))</f>
        <v>1</v>
      </c>
      <c r="I225" s="2">
        <f>VALUE(IF(ISERR(MID($F225,SEARCH("vaga",$F225)-2,2)),0,MID($F225,SEARCH("vaga",$F225)-2,2)))</f>
        <v>1</v>
      </c>
      <c r="J225" s="3">
        <f>VALUE(IF(ISERR(MID($F225,SEARCH("m2",$F225)-2,2)),0,MID($F225,SEARCH("m2",$F225)-3,3)))</f>
        <v>112</v>
      </c>
      <c r="K225" s="5">
        <f>B225/J225</f>
        <v>3598.2142857142858</v>
      </c>
    </row>
    <row r="226" spans="1:11" x14ac:dyDescent="0.25">
      <c r="A226">
        <v>672</v>
      </c>
      <c r="B226" s="1">
        <v>270000</v>
      </c>
      <c r="C226" t="s">
        <v>127</v>
      </c>
      <c r="D226" t="s">
        <v>179</v>
      </c>
      <c r="E226" t="s">
        <v>8</v>
      </c>
      <c r="F226" t="s">
        <v>537</v>
      </c>
      <c r="G226" s="2">
        <f>VALUE(MID($F226,SEARCH("quarto",$F226)-2,2))</f>
        <v>3</v>
      </c>
      <c r="H226" s="2">
        <f>VALUE(IF(ISERR(MID($F226,SEARCH("suíte",$F226)-2,2)),0,MID($F226,SEARCH("suíte",$F226)-2,2)))</f>
        <v>1</v>
      </c>
      <c r="I226" s="2">
        <f>VALUE(IF(ISERR(MID($F226,SEARCH("vaga",$F226)-2,2)),0,MID($F226,SEARCH("vaga",$F226)-2,2)))</f>
        <v>1</v>
      </c>
      <c r="J226" s="3">
        <f>VALUE(IF(ISERR(MID($F226,SEARCH("m2",$F226)-2,2)),0,MID($F226,SEARCH("m2",$F226)-3,3)))</f>
        <v>75</v>
      </c>
      <c r="K226" s="5">
        <f>B226/J226</f>
        <v>3600</v>
      </c>
    </row>
    <row r="227" spans="1:11" x14ac:dyDescent="0.25">
      <c r="A227">
        <v>1134</v>
      </c>
      <c r="B227" s="1">
        <v>360000</v>
      </c>
      <c r="C227" t="s">
        <v>98</v>
      </c>
      <c r="D227" t="s">
        <v>293</v>
      </c>
      <c r="E227" t="s">
        <v>8</v>
      </c>
      <c r="F227" t="s">
        <v>673</v>
      </c>
      <c r="G227" s="2">
        <f>VALUE(MID($F227,SEARCH("quarto",$F227)-2,2))</f>
        <v>3</v>
      </c>
      <c r="H227" s="2">
        <f>VALUE(IF(ISERR(MID($F227,SEARCH("suíte",$F227)-2,2)),0,MID($F227,SEARCH("suíte",$F227)-2,2)))</f>
        <v>1</v>
      </c>
      <c r="I227" s="2">
        <f>VALUE(IF(ISERR(MID($F227,SEARCH("vaga",$F227)-2,2)),0,MID($F227,SEARCH("vaga",$F227)-2,2)))</f>
        <v>2</v>
      </c>
      <c r="J227" s="3">
        <f>VALUE(IF(ISERR(MID($F227,SEARCH("m2",$F227)-2,2)),0,MID($F227,SEARCH("m2",$F227)-3,3)))</f>
        <v>100</v>
      </c>
      <c r="K227" s="5">
        <f>B227/J227</f>
        <v>3600</v>
      </c>
    </row>
    <row r="228" spans="1:11" x14ac:dyDescent="0.25">
      <c r="A228">
        <v>22</v>
      </c>
      <c r="B228" s="1">
        <v>180000</v>
      </c>
      <c r="C228" t="s">
        <v>76</v>
      </c>
      <c r="E228" t="s">
        <v>8</v>
      </c>
      <c r="F228" t="s">
        <v>436</v>
      </c>
      <c r="G228" s="2">
        <f>VALUE(MID($F228,SEARCH("quarto",$F228)-2,2))</f>
        <v>2</v>
      </c>
      <c r="H228" s="2">
        <f>VALUE(IF(ISERR(MID($F228,SEARCH("suíte",$F228)-2,2)),0,MID($F228,SEARCH("suíte",$F228)-2,2)))</f>
        <v>0</v>
      </c>
      <c r="I228" s="2">
        <f>VALUE(IF(ISERR(MID($F228,SEARCH("vaga",$F228)-2,2)),0,MID($F228,SEARCH("vaga",$F228)-2,2)))</f>
        <v>1</v>
      </c>
      <c r="J228" s="3">
        <f>VALUE(IF(ISERR(MID($F228,SEARCH("m2",$F228)-2,2)),0,MID($F228,SEARCH("m2",$F228)-3,3)))</f>
        <v>50</v>
      </c>
      <c r="K228" s="5">
        <f>B228/J228</f>
        <v>3600</v>
      </c>
    </row>
    <row r="229" spans="1:11" x14ac:dyDescent="0.25">
      <c r="A229">
        <v>490</v>
      </c>
      <c r="B229" s="1">
        <v>245000</v>
      </c>
      <c r="C229" t="s">
        <v>67</v>
      </c>
      <c r="D229" t="s">
        <v>68</v>
      </c>
      <c r="E229" t="s">
        <v>8</v>
      </c>
      <c r="F229" t="s">
        <v>454</v>
      </c>
      <c r="G229" s="2">
        <f>VALUE(MID($F229,SEARCH("quarto",$F229)-2,2))</f>
        <v>3</v>
      </c>
      <c r="H229" s="2">
        <f>VALUE(IF(ISERR(MID($F229,SEARCH("suíte",$F229)-2,2)),0,MID($F229,SEARCH("suíte",$F229)-2,2)))</f>
        <v>1</v>
      </c>
      <c r="I229" s="2">
        <f>VALUE(IF(ISERR(MID($F229,SEARCH("vaga",$F229)-2,2)),0,MID($F229,SEARCH("vaga",$F229)-2,2)))</f>
        <v>1</v>
      </c>
      <c r="J229" s="3">
        <f>VALUE(IF(ISERR(MID($F229,SEARCH("m2",$F229)-2,2)),0,MID($F229,SEARCH("m2",$F229)-3,3)))</f>
        <v>68</v>
      </c>
      <c r="K229" s="5">
        <f>B229/J229</f>
        <v>3602.9411764705883</v>
      </c>
    </row>
    <row r="230" spans="1:11" x14ac:dyDescent="0.25">
      <c r="A230">
        <v>663</v>
      </c>
      <c r="B230" s="1">
        <v>267000</v>
      </c>
      <c r="C230" t="s">
        <v>48</v>
      </c>
      <c r="D230" t="s">
        <v>308</v>
      </c>
      <c r="E230" t="s">
        <v>8</v>
      </c>
      <c r="F230" t="s">
        <v>511</v>
      </c>
      <c r="G230" s="2">
        <f>VALUE(MID($F230,SEARCH("quarto",$F230)-2,2))</f>
        <v>2</v>
      </c>
      <c r="H230" s="2">
        <f>VALUE(IF(ISERR(MID($F230,SEARCH("suíte",$F230)-2,2)),0,MID($F230,SEARCH("suíte",$F230)-2,2)))</f>
        <v>0</v>
      </c>
      <c r="I230" s="2">
        <f>VALUE(IF(ISERR(MID($F230,SEARCH("vaga",$F230)-2,2)),0,MID($F230,SEARCH("vaga",$F230)-2,2)))</f>
        <v>1</v>
      </c>
      <c r="J230" s="3">
        <f>VALUE(IF(ISERR(MID($F230,SEARCH("m2",$F230)-2,2)),0,MID($F230,SEARCH("m2",$F230)-3,3)))</f>
        <v>74</v>
      </c>
      <c r="K230" s="5">
        <f>B230/J230</f>
        <v>3608.1081081081079</v>
      </c>
    </row>
    <row r="231" spans="1:11" x14ac:dyDescent="0.25">
      <c r="A231">
        <v>1293</v>
      </c>
      <c r="B231" s="1">
        <v>390000</v>
      </c>
      <c r="C231" t="s">
        <v>389</v>
      </c>
      <c r="D231" t="s">
        <v>22</v>
      </c>
      <c r="E231" t="s">
        <v>8</v>
      </c>
      <c r="F231" t="s">
        <v>705</v>
      </c>
      <c r="G231" s="2">
        <f>VALUE(MID($F231,SEARCH("quarto",$F231)-2,2))</f>
        <v>3</v>
      </c>
      <c r="H231" s="2">
        <f>VALUE(IF(ISERR(MID($F231,SEARCH("suíte",$F231)-2,2)),0,MID($F231,SEARCH("suíte",$F231)-2,2)))</f>
        <v>1</v>
      </c>
      <c r="I231" s="2">
        <f>VALUE(IF(ISERR(MID($F231,SEARCH("vaga",$F231)-2,2)),0,MID($F231,SEARCH("vaga",$F231)-2,2)))</f>
        <v>2</v>
      </c>
      <c r="J231" s="3">
        <f>VALUE(IF(ISERR(MID($F231,SEARCH("m2",$F231)-2,2)),0,MID($F231,SEARCH("m2",$F231)-3,3)))</f>
        <v>108</v>
      </c>
      <c r="K231" s="5">
        <f>B231/J231</f>
        <v>3611.1111111111113</v>
      </c>
    </row>
    <row r="232" spans="1:11" x14ac:dyDescent="0.25">
      <c r="A232">
        <v>1894</v>
      </c>
      <c r="B232" s="1">
        <v>650000</v>
      </c>
      <c r="C232" t="s">
        <v>27</v>
      </c>
      <c r="D232" t="s">
        <v>129</v>
      </c>
      <c r="E232" t="s">
        <v>8</v>
      </c>
      <c r="F232" t="s">
        <v>837</v>
      </c>
      <c r="G232" s="2">
        <f>VALUE(MID($F232,SEARCH("quarto",$F232)-2,2))</f>
        <v>3</v>
      </c>
      <c r="H232" s="2">
        <f>VALUE(IF(ISERR(MID($F232,SEARCH("suíte",$F232)-2,2)),0,MID($F232,SEARCH("suíte",$F232)-2,2)))</f>
        <v>1</v>
      </c>
      <c r="I232" s="2">
        <f>VALUE(IF(ISERR(MID($F232,SEARCH("vaga",$F232)-2,2)),0,MID($F232,SEARCH("vaga",$F232)-2,2)))</f>
        <v>2</v>
      </c>
      <c r="J232" s="3">
        <f>VALUE(IF(ISERR(MID($F232,SEARCH("m2",$F232)-2,2)),0,MID($F232,SEARCH("m2",$F232)-3,3)))</f>
        <v>180</v>
      </c>
      <c r="K232" s="5">
        <f>B232/J232</f>
        <v>3611.1111111111113</v>
      </c>
    </row>
    <row r="233" spans="1:11" x14ac:dyDescent="0.25">
      <c r="A233">
        <v>76</v>
      </c>
      <c r="B233" s="1">
        <v>195000</v>
      </c>
      <c r="C233" t="s">
        <v>16</v>
      </c>
      <c r="E233" t="s">
        <v>8</v>
      </c>
      <c r="F233" t="s">
        <v>440</v>
      </c>
      <c r="G233" s="2">
        <f>VALUE(MID($F233,SEARCH("quarto",$F233)-2,2))</f>
        <v>2</v>
      </c>
      <c r="H233" s="2">
        <f>VALUE(IF(ISERR(MID($F233,SEARCH("suíte",$F233)-2,2)),0,MID($F233,SEARCH("suíte",$F233)-2,2)))</f>
        <v>0</v>
      </c>
      <c r="I233" s="2">
        <f>VALUE(IF(ISERR(MID($F233,SEARCH("vaga",$F233)-2,2)),0,MID($F233,SEARCH("vaga",$F233)-2,2)))</f>
        <v>1</v>
      </c>
      <c r="J233" s="3">
        <f>VALUE(IF(ISERR(MID($F233,SEARCH("m2",$F233)-2,2)),0,MID($F233,SEARCH("m2",$F233)-3,3)))</f>
        <v>54</v>
      </c>
      <c r="K233" s="5">
        <f>B233/J233</f>
        <v>3611.1111111111113</v>
      </c>
    </row>
    <row r="234" spans="1:11" x14ac:dyDescent="0.25">
      <c r="A234">
        <v>80</v>
      </c>
      <c r="B234" s="1">
        <v>195000</v>
      </c>
      <c r="C234" t="s">
        <v>81</v>
      </c>
      <c r="D234" t="s">
        <v>21</v>
      </c>
      <c r="E234" t="s">
        <v>8</v>
      </c>
      <c r="F234" t="s">
        <v>440</v>
      </c>
      <c r="G234" s="2">
        <f>VALUE(MID($F234,SEARCH("quarto",$F234)-2,2))</f>
        <v>2</v>
      </c>
      <c r="H234" s="2">
        <f>VALUE(IF(ISERR(MID($F234,SEARCH("suíte",$F234)-2,2)),0,MID($F234,SEARCH("suíte",$F234)-2,2)))</f>
        <v>0</v>
      </c>
      <c r="I234" s="2">
        <f>VALUE(IF(ISERR(MID($F234,SEARCH("vaga",$F234)-2,2)),0,MID($F234,SEARCH("vaga",$F234)-2,2)))</f>
        <v>1</v>
      </c>
      <c r="J234" s="3">
        <f>VALUE(IF(ISERR(MID($F234,SEARCH("m2",$F234)-2,2)),0,MID($F234,SEARCH("m2",$F234)-3,3)))</f>
        <v>54</v>
      </c>
      <c r="K234" s="5">
        <f>B234/J234</f>
        <v>3611.1111111111113</v>
      </c>
    </row>
    <row r="235" spans="1:11" x14ac:dyDescent="0.25">
      <c r="A235">
        <v>1897</v>
      </c>
      <c r="B235" s="1">
        <v>650000</v>
      </c>
      <c r="C235" t="s">
        <v>51</v>
      </c>
      <c r="D235" t="s">
        <v>22</v>
      </c>
      <c r="E235" t="s">
        <v>8</v>
      </c>
      <c r="F235" t="s">
        <v>865</v>
      </c>
      <c r="G235" s="2">
        <f>VALUE(MID($F235,SEARCH("quarto",$F235)-2,2))</f>
        <v>2</v>
      </c>
      <c r="H235" s="2">
        <f>VALUE(IF(ISERR(MID($F235,SEARCH("suíte",$F235)-2,2)),0,MID($F235,SEARCH("suíte",$F235)-2,2)))</f>
        <v>1</v>
      </c>
      <c r="I235" s="2">
        <f>VALUE(IF(ISERR(MID($F235,SEARCH("vaga",$F235)-2,2)),0,MID($F235,SEARCH("vaga",$F235)-2,2)))</f>
        <v>2</v>
      </c>
      <c r="J235" s="3">
        <f>VALUE(IF(ISERR(MID($F235,SEARCH("m2",$F235)-2,2)),0,MID($F235,SEARCH("m2",$F235)-3,3)))</f>
        <v>180</v>
      </c>
      <c r="K235" s="5">
        <f>B235/J235</f>
        <v>3611.1111111111113</v>
      </c>
    </row>
    <row r="236" spans="1:11" x14ac:dyDescent="0.25">
      <c r="A236">
        <v>248</v>
      </c>
      <c r="B236" s="1">
        <v>217000</v>
      </c>
      <c r="C236" t="s">
        <v>384</v>
      </c>
      <c r="D236" t="s">
        <v>21</v>
      </c>
      <c r="E236" t="s">
        <v>8</v>
      </c>
      <c r="F236" t="s">
        <v>485</v>
      </c>
      <c r="G236" s="2">
        <f>VALUE(MID($F236,SEARCH("quarto",$F236)-2,2))</f>
        <v>2</v>
      </c>
      <c r="H236" s="2">
        <f>VALUE(IF(ISERR(MID($F236,SEARCH("suíte",$F236)-2,2)),0,MID($F236,SEARCH("suíte",$F236)-2,2)))</f>
        <v>0</v>
      </c>
      <c r="I236" s="2">
        <f>VALUE(IF(ISERR(MID($F236,SEARCH("vaga",$F236)-2,2)),0,MID($F236,SEARCH("vaga",$F236)-2,2)))</f>
        <v>0</v>
      </c>
      <c r="J236" s="3">
        <f>VALUE(IF(ISERR(MID($F236,SEARCH("m2",$F236)-2,2)),0,MID($F236,SEARCH("m2",$F236)-3,3)))</f>
        <v>60</v>
      </c>
      <c r="K236" s="5">
        <f>B236/J236</f>
        <v>3616.6666666666665</v>
      </c>
    </row>
    <row r="237" spans="1:11" x14ac:dyDescent="0.25">
      <c r="A237">
        <v>693</v>
      </c>
      <c r="B237" s="1">
        <v>275000</v>
      </c>
      <c r="C237" t="s">
        <v>45</v>
      </c>
      <c r="D237" t="s">
        <v>128</v>
      </c>
      <c r="E237" t="s">
        <v>8</v>
      </c>
      <c r="F237" t="s">
        <v>552</v>
      </c>
      <c r="G237" s="2">
        <f>VALUE(MID($F237,SEARCH("quarto",$F237)-2,2))</f>
        <v>2</v>
      </c>
      <c r="H237" s="2">
        <f>VALUE(IF(ISERR(MID($F237,SEARCH("suíte",$F237)-2,2)),0,MID($F237,SEARCH("suíte",$F237)-2,2)))</f>
        <v>0</v>
      </c>
      <c r="I237" s="2">
        <f>VALUE(IF(ISERR(MID($F237,SEARCH("vaga",$F237)-2,2)),0,MID($F237,SEARCH("vaga",$F237)-2,2)))</f>
        <v>1</v>
      </c>
      <c r="J237" s="3">
        <f>VALUE(IF(ISERR(MID($F237,SEARCH("m2",$F237)-2,2)),0,MID($F237,SEARCH("m2",$F237)-3,3)))</f>
        <v>76</v>
      </c>
      <c r="K237" s="5">
        <f>B237/J237</f>
        <v>3618.4210526315787</v>
      </c>
    </row>
    <row r="238" spans="1:11" x14ac:dyDescent="0.25">
      <c r="A238">
        <v>26</v>
      </c>
      <c r="B238" s="1">
        <v>181000</v>
      </c>
      <c r="C238" t="s">
        <v>63</v>
      </c>
      <c r="E238" t="s">
        <v>8</v>
      </c>
      <c r="F238" t="s">
        <v>436</v>
      </c>
      <c r="G238" s="2">
        <f>VALUE(MID($F238,SEARCH("quarto",$F238)-2,2))</f>
        <v>2</v>
      </c>
      <c r="H238" s="2">
        <f>VALUE(IF(ISERR(MID($F238,SEARCH("suíte",$F238)-2,2)),0,MID($F238,SEARCH("suíte",$F238)-2,2)))</f>
        <v>0</v>
      </c>
      <c r="I238" s="2">
        <f>VALUE(IF(ISERR(MID($F238,SEARCH("vaga",$F238)-2,2)),0,MID($F238,SEARCH("vaga",$F238)-2,2)))</f>
        <v>1</v>
      </c>
      <c r="J238" s="3">
        <f>VALUE(IF(ISERR(MID($F238,SEARCH("m2",$F238)-2,2)),0,MID($F238,SEARCH("m2",$F238)-3,3)))</f>
        <v>50</v>
      </c>
      <c r="K238" s="5">
        <f>B238/J238</f>
        <v>3620</v>
      </c>
    </row>
    <row r="239" spans="1:11" x14ac:dyDescent="0.25">
      <c r="A239">
        <v>175</v>
      </c>
      <c r="B239" s="1">
        <v>210000</v>
      </c>
      <c r="C239" t="s">
        <v>69</v>
      </c>
      <c r="D239" t="s">
        <v>29</v>
      </c>
      <c r="E239" t="s">
        <v>8</v>
      </c>
      <c r="F239" t="s">
        <v>448</v>
      </c>
      <c r="G239" s="2">
        <f>VALUE(MID($F239,SEARCH("quarto",$F239)-2,2))</f>
        <v>2</v>
      </c>
      <c r="H239" s="2">
        <f>VALUE(IF(ISERR(MID($F239,SEARCH("suíte",$F239)-2,2)),0,MID($F239,SEARCH("suíte",$F239)-2,2)))</f>
        <v>0</v>
      </c>
      <c r="I239" s="2">
        <f>VALUE(IF(ISERR(MID($F239,SEARCH("vaga",$F239)-2,2)),0,MID($F239,SEARCH("vaga",$F239)-2,2)))</f>
        <v>1</v>
      </c>
      <c r="J239" s="3">
        <f>VALUE(IF(ISERR(MID($F239,SEARCH("m2",$F239)-2,2)),0,MID($F239,SEARCH("m2",$F239)-3,3)))</f>
        <v>58</v>
      </c>
      <c r="K239" s="5">
        <f>B239/J239</f>
        <v>3620.6896551724139</v>
      </c>
    </row>
    <row r="240" spans="1:11" x14ac:dyDescent="0.25">
      <c r="A240">
        <v>179</v>
      </c>
      <c r="B240" s="1">
        <v>210000</v>
      </c>
      <c r="C240" t="s">
        <v>69</v>
      </c>
      <c r="D240" t="s">
        <v>21</v>
      </c>
      <c r="E240" t="s">
        <v>8</v>
      </c>
      <c r="F240" t="s">
        <v>448</v>
      </c>
      <c r="G240" s="2">
        <f>VALUE(MID($F240,SEARCH("quarto",$F240)-2,2))</f>
        <v>2</v>
      </c>
      <c r="H240" s="2">
        <f>VALUE(IF(ISERR(MID($F240,SEARCH("suíte",$F240)-2,2)),0,MID($F240,SEARCH("suíte",$F240)-2,2)))</f>
        <v>0</v>
      </c>
      <c r="I240" s="2">
        <f>VALUE(IF(ISERR(MID($F240,SEARCH("vaga",$F240)-2,2)),0,MID($F240,SEARCH("vaga",$F240)-2,2)))</f>
        <v>1</v>
      </c>
      <c r="J240" s="3">
        <f>VALUE(IF(ISERR(MID($F240,SEARCH("m2",$F240)-2,2)),0,MID($F240,SEARCH("m2",$F240)-3,3)))</f>
        <v>58</v>
      </c>
      <c r="K240" s="5">
        <f>B240/J240</f>
        <v>3620.6896551724139</v>
      </c>
    </row>
    <row r="241" spans="1:11" x14ac:dyDescent="0.25">
      <c r="A241">
        <v>1055</v>
      </c>
      <c r="B241" s="1">
        <v>348000</v>
      </c>
      <c r="C241" t="s">
        <v>184</v>
      </c>
      <c r="D241" t="s">
        <v>21</v>
      </c>
      <c r="E241" t="s">
        <v>8</v>
      </c>
      <c r="F241" t="s">
        <v>651</v>
      </c>
      <c r="G241" s="2">
        <f>VALUE(MID($F241,SEARCH("quarto",$F241)-2,2))</f>
        <v>3</v>
      </c>
      <c r="H241" s="2">
        <f>VALUE(IF(ISERR(MID($F241,SEARCH("suíte",$F241)-2,2)),0,MID($F241,SEARCH("suíte",$F241)-2,2)))</f>
        <v>1</v>
      </c>
      <c r="I241" s="2">
        <f>VALUE(IF(ISERR(MID($F241,SEARCH("vaga",$F241)-2,2)),0,MID($F241,SEARCH("vaga",$F241)-2,2)))</f>
        <v>2</v>
      </c>
      <c r="J241" s="3">
        <f>VALUE(IF(ISERR(MID($F241,SEARCH("m2",$F241)-2,2)),0,MID($F241,SEARCH("m2",$F241)-3,3)))</f>
        <v>96</v>
      </c>
      <c r="K241" s="5">
        <f>B241/J241</f>
        <v>3625</v>
      </c>
    </row>
    <row r="242" spans="1:11" x14ac:dyDescent="0.25">
      <c r="A242">
        <v>249</v>
      </c>
      <c r="B242" s="1">
        <v>217550</v>
      </c>
      <c r="C242" t="s">
        <v>56</v>
      </c>
      <c r="D242" t="s">
        <v>425</v>
      </c>
      <c r="E242" t="s">
        <v>8</v>
      </c>
      <c r="F242" t="s">
        <v>457</v>
      </c>
      <c r="G242" s="2">
        <f>VALUE(MID($F242,SEARCH("quarto",$F242)-2,2))</f>
        <v>2</v>
      </c>
      <c r="H242" s="2">
        <f>VALUE(IF(ISERR(MID($F242,SEARCH("suíte",$F242)-2,2)),0,MID($F242,SEARCH("suíte",$F242)-2,2)))</f>
        <v>0</v>
      </c>
      <c r="I242" s="2">
        <f>VALUE(IF(ISERR(MID($F242,SEARCH("vaga",$F242)-2,2)),0,MID($F242,SEARCH("vaga",$F242)-2,2)))</f>
        <v>1</v>
      </c>
      <c r="J242" s="3">
        <f>VALUE(IF(ISERR(MID($F242,SEARCH("m2",$F242)-2,2)),0,MID($F242,SEARCH("m2",$F242)-3,3)))</f>
        <v>60</v>
      </c>
      <c r="K242" s="5">
        <f>B242/J242</f>
        <v>3625.8333333333335</v>
      </c>
    </row>
    <row r="243" spans="1:11" x14ac:dyDescent="0.25">
      <c r="A243">
        <v>34</v>
      </c>
      <c r="B243" s="1">
        <v>185000</v>
      </c>
      <c r="C243" t="s">
        <v>34</v>
      </c>
      <c r="D243" t="s">
        <v>161</v>
      </c>
      <c r="E243" t="s">
        <v>8</v>
      </c>
      <c r="F243" t="s">
        <v>438</v>
      </c>
      <c r="G243" s="2">
        <f>VALUE(MID($F243,SEARCH("quarto",$F243)-2,2))</f>
        <v>2</v>
      </c>
      <c r="H243" s="2">
        <f>VALUE(IF(ISERR(MID($F243,SEARCH("suíte",$F243)-2,2)),0,MID($F243,SEARCH("suíte",$F243)-2,2)))</f>
        <v>0</v>
      </c>
      <c r="I243" s="2">
        <f>VALUE(IF(ISERR(MID($F243,SEARCH("vaga",$F243)-2,2)),0,MID($F243,SEARCH("vaga",$F243)-2,2)))</f>
        <v>1</v>
      </c>
      <c r="J243" s="3">
        <f>VALUE(IF(ISERR(MID($F243,SEARCH("m2",$F243)-2,2)),0,MID($F243,SEARCH("m2",$F243)-3,3)))</f>
        <v>51</v>
      </c>
      <c r="K243" s="5">
        <f>B243/J243</f>
        <v>3627.4509803921569</v>
      </c>
    </row>
    <row r="244" spans="1:11" x14ac:dyDescent="0.25">
      <c r="A244">
        <v>83</v>
      </c>
      <c r="B244" s="1">
        <v>196000</v>
      </c>
      <c r="C244" t="s">
        <v>222</v>
      </c>
      <c r="D244" t="s">
        <v>250</v>
      </c>
      <c r="E244" t="s">
        <v>8</v>
      </c>
      <c r="F244" t="s">
        <v>440</v>
      </c>
      <c r="G244" s="2">
        <f>VALUE(MID($F244,SEARCH("quarto",$F244)-2,2))</f>
        <v>2</v>
      </c>
      <c r="H244" s="2">
        <f>VALUE(IF(ISERR(MID($F244,SEARCH("suíte",$F244)-2,2)),0,MID($F244,SEARCH("suíte",$F244)-2,2)))</f>
        <v>0</v>
      </c>
      <c r="I244" s="2">
        <f>VALUE(IF(ISERR(MID($F244,SEARCH("vaga",$F244)-2,2)),0,MID($F244,SEARCH("vaga",$F244)-2,2)))</f>
        <v>1</v>
      </c>
      <c r="J244" s="3">
        <f>VALUE(IF(ISERR(MID($F244,SEARCH("m2",$F244)-2,2)),0,MID($F244,SEARCH("m2",$F244)-3,3)))</f>
        <v>54</v>
      </c>
      <c r="K244" s="5">
        <f>B244/J244</f>
        <v>3629.6296296296296</v>
      </c>
    </row>
    <row r="245" spans="1:11" x14ac:dyDescent="0.25">
      <c r="A245">
        <v>39</v>
      </c>
      <c r="B245" s="1">
        <v>188922</v>
      </c>
      <c r="C245" t="s">
        <v>92</v>
      </c>
      <c r="D245" t="s">
        <v>93</v>
      </c>
      <c r="E245" t="s">
        <v>53</v>
      </c>
      <c r="F245" t="s">
        <v>446</v>
      </c>
      <c r="G245" s="2">
        <f>VALUE(MID($F245,SEARCH("quarto",$F245)-2,2))</f>
        <v>2</v>
      </c>
      <c r="H245" s="2">
        <f>VALUE(IF(ISERR(MID($F245,SEARCH("suíte",$F245)-2,2)),0,MID($F245,SEARCH("suíte",$F245)-2,2)))</f>
        <v>0</v>
      </c>
      <c r="I245" s="2">
        <f>VALUE(IF(ISERR(MID($F245,SEARCH("vaga",$F245)-2,2)),0,MID($F245,SEARCH("vaga",$F245)-2,2)))</f>
        <v>2</v>
      </c>
      <c r="J245" s="3">
        <f>VALUE(IF(ISERR(MID($F245,SEARCH("m2",$F245)-2,2)),0,MID($F245,SEARCH("m2",$F245)-3,3)))</f>
        <v>52</v>
      </c>
      <c r="K245" s="5">
        <f>B245/J245</f>
        <v>3633.1153846153848</v>
      </c>
    </row>
    <row r="246" spans="1:11" x14ac:dyDescent="0.25">
      <c r="A246">
        <v>1723</v>
      </c>
      <c r="B246" s="1">
        <v>545000</v>
      </c>
      <c r="C246" t="s">
        <v>207</v>
      </c>
      <c r="D246" t="s">
        <v>175</v>
      </c>
      <c r="E246" t="s">
        <v>8</v>
      </c>
      <c r="F246" t="s">
        <v>763</v>
      </c>
      <c r="G246" s="2">
        <f>VALUE(MID($F246,SEARCH("quarto",$F246)-2,2))</f>
        <v>3</v>
      </c>
      <c r="H246" s="2">
        <f>VALUE(IF(ISERR(MID($F246,SEARCH("suíte",$F246)-2,2)),0,MID($F246,SEARCH("suíte",$F246)-2,2)))</f>
        <v>1</v>
      </c>
      <c r="I246" s="2">
        <f>VALUE(IF(ISERR(MID($F246,SEARCH("vaga",$F246)-2,2)),0,MID($F246,SEARCH("vaga",$F246)-2,2)))</f>
        <v>2</v>
      </c>
      <c r="J246" s="3">
        <f>VALUE(IF(ISERR(MID($F246,SEARCH("m2",$F246)-2,2)),0,MID($F246,SEARCH("m2",$F246)-3,3)))</f>
        <v>150</v>
      </c>
      <c r="K246" s="5">
        <f>B246/J246</f>
        <v>3633.3333333333335</v>
      </c>
    </row>
    <row r="247" spans="1:11" x14ac:dyDescent="0.25">
      <c r="A247">
        <v>445</v>
      </c>
      <c r="B247" s="1">
        <v>240000</v>
      </c>
      <c r="C247" t="s">
        <v>81</v>
      </c>
      <c r="D247" t="s">
        <v>21</v>
      </c>
      <c r="E247" t="s">
        <v>8</v>
      </c>
      <c r="F247" t="s">
        <v>487</v>
      </c>
      <c r="G247" s="2">
        <f>VALUE(MID($F247,SEARCH("quarto",$F247)-2,2))</f>
        <v>2</v>
      </c>
      <c r="H247" s="2">
        <f>VALUE(IF(ISERR(MID($F247,SEARCH("suíte",$F247)-2,2)),0,MID($F247,SEARCH("suíte",$F247)-2,2)))</f>
        <v>0</v>
      </c>
      <c r="I247" s="2">
        <f>VALUE(IF(ISERR(MID($F247,SEARCH("vaga",$F247)-2,2)),0,MID($F247,SEARCH("vaga",$F247)-2,2)))</f>
        <v>1</v>
      </c>
      <c r="J247" s="3">
        <f>VALUE(IF(ISERR(MID($F247,SEARCH("m2",$F247)-2,2)),0,MID($F247,SEARCH("m2",$F247)-3,3)))</f>
        <v>66</v>
      </c>
      <c r="K247" s="5">
        <f>B247/J247</f>
        <v>3636.3636363636365</v>
      </c>
    </row>
    <row r="248" spans="1:11" x14ac:dyDescent="0.25">
      <c r="A248">
        <v>449</v>
      </c>
      <c r="B248" s="1">
        <v>240000</v>
      </c>
      <c r="C248" t="s">
        <v>225</v>
      </c>
      <c r="D248" t="s">
        <v>314</v>
      </c>
      <c r="E248" t="s">
        <v>8</v>
      </c>
      <c r="F248" t="s">
        <v>517</v>
      </c>
      <c r="G248" s="2">
        <f>VALUE(MID($F248,SEARCH("quarto",$F248)-2,2))</f>
        <v>2</v>
      </c>
      <c r="H248" s="2">
        <f>VALUE(IF(ISERR(MID($F248,SEARCH("suíte",$F248)-2,2)),0,MID($F248,SEARCH("suíte",$F248)-2,2)))</f>
        <v>1</v>
      </c>
      <c r="I248" s="2">
        <f>VALUE(IF(ISERR(MID($F248,SEARCH("vaga",$F248)-2,2)),0,MID($F248,SEARCH("vaga",$F248)-2,2)))</f>
        <v>1</v>
      </c>
      <c r="J248" s="3">
        <f>VALUE(IF(ISERR(MID($F248,SEARCH("m2",$F248)-2,2)),0,MID($F248,SEARCH("m2",$F248)-3,3)))</f>
        <v>66</v>
      </c>
      <c r="K248" s="5">
        <f>B248/J248</f>
        <v>3636.3636363636365</v>
      </c>
    </row>
    <row r="249" spans="1:11" x14ac:dyDescent="0.25">
      <c r="A249">
        <v>1728</v>
      </c>
      <c r="B249" s="1">
        <v>550000</v>
      </c>
      <c r="C249" t="s">
        <v>51</v>
      </c>
      <c r="D249" t="s">
        <v>61</v>
      </c>
      <c r="E249" t="s">
        <v>8</v>
      </c>
      <c r="F249" t="s">
        <v>816</v>
      </c>
      <c r="G249" s="2">
        <f>VALUE(MID($F249,SEARCH("quarto",$F249)-2,2))</f>
        <v>3</v>
      </c>
      <c r="H249" s="2">
        <f>VALUE(IF(ISERR(MID($F249,SEARCH("suíte",$F249)-2,2)),0,MID($F249,SEARCH("suíte",$F249)-2,2)))</f>
        <v>1</v>
      </c>
      <c r="I249" s="2">
        <f>VALUE(IF(ISERR(MID($F249,SEARCH("vaga",$F249)-2,2)),0,MID($F249,SEARCH("vaga",$F249)-2,2)))</f>
        <v>2</v>
      </c>
      <c r="J249" s="3">
        <f>VALUE(IF(ISERR(MID($F249,SEARCH("m2",$F249)-2,2)),0,MID($F249,SEARCH("m2",$F249)-3,3)))</f>
        <v>151</v>
      </c>
      <c r="K249" s="5">
        <f>B249/J249</f>
        <v>3642.3841059602651</v>
      </c>
    </row>
    <row r="250" spans="1:11" x14ac:dyDescent="0.25">
      <c r="A250">
        <v>1440</v>
      </c>
      <c r="B250" s="1">
        <v>430000</v>
      </c>
      <c r="C250" t="s">
        <v>70</v>
      </c>
      <c r="D250" t="s">
        <v>315</v>
      </c>
      <c r="E250" t="s">
        <v>8</v>
      </c>
      <c r="F250" t="s">
        <v>706</v>
      </c>
      <c r="G250" s="2">
        <f>VALUE(MID($F250,SEARCH("quarto",$F250)-2,2))</f>
        <v>3</v>
      </c>
      <c r="H250" s="2">
        <f>VALUE(IF(ISERR(MID($F250,SEARCH("suíte",$F250)-2,2)),0,MID($F250,SEARCH("suíte",$F250)-2,2)))</f>
        <v>1</v>
      </c>
      <c r="I250" s="2">
        <f>VALUE(IF(ISERR(MID($F250,SEARCH("vaga",$F250)-2,2)),0,MID($F250,SEARCH("vaga",$F250)-2,2)))</f>
        <v>2</v>
      </c>
      <c r="J250" s="3">
        <f>VALUE(IF(ISERR(MID($F250,SEARCH("m2",$F250)-2,2)),0,MID($F250,SEARCH("m2",$F250)-3,3)))</f>
        <v>118</v>
      </c>
      <c r="K250" s="5">
        <f>B250/J250</f>
        <v>3644.0677966101694</v>
      </c>
    </row>
    <row r="251" spans="1:11" x14ac:dyDescent="0.25">
      <c r="A251">
        <v>87</v>
      </c>
      <c r="B251" s="1">
        <v>197000</v>
      </c>
      <c r="C251" t="s">
        <v>269</v>
      </c>
      <c r="D251" t="s">
        <v>250</v>
      </c>
      <c r="E251" t="s">
        <v>8</v>
      </c>
      <c r="F251" t="s">
        <v>440</v>
      </c>
      <c r="G251" s="2">
        <f>VALUE(MID($F251,SEARCH("quarto",$F251)-2,2))</f>
        <v>2</v>
      </c>
      <c r="H251" s="2">
        <f>VALUE(IF(ISERR(MID($F251,SEARCH("suíte",$F251)-2,2)),0,MID($F251,SEARCH("suíte",$F251)-2,2)))</f>
        <v>0</v>
      </c>
      <c r="I251" s="2">
        <f>VALUE(IF(ISERR(MID($F251,SEARCH("vaga",$F251)-2,2)),0,MID($F251,SEARCH("vaga",$F251)-2,2)))</f>
        <v>1</v>
      </c>
      <c r="J251" s="3">
        <f>VALUE(IF(ISERR(MID($F251,SEARCH("m2",$F251)-2,2)),0,MID($F251,SEARCH("m2",$F251)-3,3)))</f>
        <v>54</v>
      </c>
      <c r="K251" s="5">
        <f>B251/J251</f>
        <v>3648.1481481481483</v>
      </c>
    </row>
    <row r="252" spans="1:11" x14ac:dyDescent="0.25">
      <c r="A252">
        <v>673</v>
      </c>
      <c r="B252" s="1">
        <v>270000</v>
      </c>
      <c r="C252" t="s">
        <v>146</v>
      </c>
      <c r="D252" t="s">
        <v>246</v>
      </c>
      <c r="E252" t="s">
        <v>8</v>
      </c>
      <c r="F252" t="s">
        <v>511</v>
      </c>
      <c r="G252" s="2">
        <f>VALUE(MID($F252,SEARCH("quarto",$F252)-2,2))</f>
        <v>2</v>
      </c>
      <c r="H252" s="2">
        <f>VALUE(IF(ISERR(MID($F252,SEARCH("suíte",$F252)-2,2)),0,MID($F252,SEARCH("suíte",$F252)-2,2)))</f>
        <v>0</v>
      </c>
      <c r="I252" s="2">
        <f>VALUE(IF(ISERR(MID($F252,SEARCH("vaga",$F252)-2,2)),0,MID($F252,SEARCH("vaga",$F252)-2,2)))</f>
        <v>1</v>
      </c>
      <c r="J252" s="3">
        <f>VALUE(IF(ISERR(MID($F252,SEARCH("m2",$F252)-2,2)),0,MID($F252,SEARCH("m2",$F252)-3,3)))</f>
        <v>74</v>
      </c>
      <c r="K252" s="5">
        <f>B252/J252</f>
        <v>3648.6486486486488</v>
      </c>
    </row>
    <row r="253" spans="1:11" x14ac:dyDescent="0.25">
      <c r="A253">
        <v>757</v>
      </c>
      <c r="B253" s="1">
        <v>281000</v>
      </c>
      <c r="C253" t="s">
        <v>146</v>
      </c>
      <c r="E253" t="s">
        <v>8</v>
      </c>
      <c r="F253" t="s">
        <v>475</v>
      </c>
      <c r="G253" s="2">
        <f>VALUE(MID($F253,SEARCH("quarto",$F253)-2,2))</f>
        <v>2</v>
      </c>
      <c r="H253" s="2">
        <f>VALUE(IF(ISERR(MID($F253,SEARCH("suíte",$F253)-2,2)),0,MID($F253,SEARCH("suíte",$F253)-2,2)))</f>
        <v>0</v>
      </c>
      <c r="I253" s="2">
        <f>VALUE(IF(ISERR(MID($F253,SEARCH("vaga",$F253)-2,2)),0,MID($F253,SEARCH("vaga",$F253)-2,2)))</f>
        <v>1</v>
      </c>
      <c r="J253" s="3">
        <f>VALUE(IF(ISERR(MID($F253,SEARCH("m2",$F253)-2,2)),0,MID($F253,SEARCH("m2",$F253)-3,3)))</f>
        <v>77</v>
      </c>
      <c r="K253" s="5">
        <f>B253/J253</f>
        <v>3649.3506493506493</v>
      </c>
    </row>
    <row r="254" spans="1:11" x14ac:dyDescent="0.25">
      <c r="A254">
        <v>16</v>
      </c>
      <c r="B254" s="1">
        <v>179000</v>
      </c>
      <c r="C254" t="s">
        <v>34</v>
      </c>
      <c r="D254" t="s">
        <v>161</v>
      </c>
      <c r="E254" t="s">
        <v>8</v>
      </c>
      <c r="F254" t="s">
        <v>442</v>
      </c>
      <c r="G254" s="2">
        <f>VALUE(MID($F254,SEARCH("quarto",$F254)-2,2))</f>
        <v>2</v>
      </c>
      <c r="H254" s="2">
        <f>VALUE(IF(ISERR(MID($F254,SEARCH("suíte",$F254)-2,2)),0,MID($F254,SEARCH("suíte",$F254)-2,2)))</f>
        <v>0</v>
      </c>
      <c r="I254" s="2">
        <f>VALUE(IF(ISERR(MID($F254,SEARCH("vaga",$F254)-2,2)),0,MID($F254,SEARCH("vaga",$F254)-2,2)))</f>
        <v>0</v>
      </c>
      <c r="J254" s="3">
        <f>VALUE(IF(ISERR(MID($F254,SEARCH("m2",$F254)-2,2)),0,MID($F254,SEARCH("m2",$F254)-3,3)))</f>
        <v>49</v>
      </c>
      <c r="K254" s="5">
        <f>B254/J254</f>
        <v>3653.0612244897961</v>
      </c>
    </row>
    <row r="255" spans="1:11" x14ac:dyDescent="0.25">
      <c r="A255">
        <v>17</v>
      </c>
      <c r="B255" s="1">
        <v>179000</v>
      </c>
      <c r="C255" t="s">
        <v>34</v>
      </c>
      <c r="D255" t="s">
        <v>161</v>
      </c>
      <c r="E255" t="s">
        <v>8</v>
      </c>
      <c r="F255" t="s">
        <v>435</v>
      </c>
      <c r="G255" s="2">
        <f>VALUE(MID($F255,SEARCH("quarto",$F255)-2,2))</f>
        <v>2</v>
      </c>
      <c r="H255" s="2">
        <f>VALUE(IF(ISERR(MID($F255,SEARCH("suíte",$F255)-2,2)),0,MID($F255,SEARCH("suíte",$F255)-2,2)))</f>
        <v>0</v>
      </c>
      <c r="I255" s="2">
        <f>VALUE(IF(ISERR(MID($F255,SEARCH("vaga",$F255)-2,2)),0,MID($F255,SEARCH("vaga",$F255)-2,2)))</f>
        <v>1</v>
      </c>
      <c r="J255" s="3">
        <f>VALUE(IF(ISERR(MID($F255,SEARCH("m2",$F255)-2,2)),0,MID($F255,SEARCH("m2",$F255)-3,3)))</f>
        <v>49</v>
      </c>
      <c r="K255" s="5">
        <f>B255/J255</f>
        <v>3653.0612244897961</v>
      </c>
    </row>
    <row r="256" spans="1:11" x14ac:dyDescent="0.25">
      <c r="A256">
        <v>1211</v>
      </c>
      <c r="B256" s="1">
        <v>380000</v>
      </c>
      <c r="C256" t="s">
        <v>75</v>
      </c>
      <c r="D256" t="s">
        <v>21</v>
      </c>
      <c r="E256" t="s">
        <v>8</v>
      </c>
      <c r="F256" t="s">
        <v>685</v>
      </c>
      <c r="G256" s="2">
        <f>VALUE(MID($F256,SEARCH("quarto",$F256)-2,2))</f>
        <v>3</v>
      </c>
      <c r="H256" s="2">
        <f>VALUE(IF(ISERR(MID($F256,SEARCH("suíte",$F256)-2,2)),0,MID($F256,SEARCH("suíte",$F256)-2,2)))</f>
        <v>1</v>
      </c>
      <c r="I256" s="2">
        <f>VALUE(IF(ISERR(MID($F256,SEARCH("vaga",$F256)-2,2)),0,MID($F256,SEARCH("vaga",$F256)-2,2)))</f>
        <v>1</v>
      </c>
      <c r="J256" s="3">
        <f>VALUE(IF(ISERR(MID($F256,SEARCH("m2",$F256)-2,2)),0,MID($F256,SEARCH("m2",$F256)-3,3)))</f>
        <v>104</v>
      </c>
      <c r="K256" s="5">
        <f>B256/J256</f>
        <v>3653.8461538461538</v>
      </c>
    </row>
    <row r="257" spans="1:11" x14ac:dyDescent="0.25">
      <c r="A257">
        <v>52</v>
      </c>
      <c r="B257" s="1">
        <v>190000</v>
      </c>
      <c r="C257" t="s">
        <v>75</v>
      </c>
      <c r="E257" t="s">
        <v>8</v>
      </c>
      <c r="F257" t="s">
        <v>439</v>
      </c>
      <c r="G257" s="2">
        <f>VALUE(MID($F257,SEARCH("quarto",$F257)-2,2))</f>
        <v>2</v>
      </c>
      <c r="H257" s="2">
        <f>VALUE(IF(ISERR(MID($F257,SEARCH("suíte",$F257)-2,2)),0,MID($F257,SEARCH("suíte",$F257)-2,2)))</f>
        <v>0</v>
      </c>
      <c r="I257" s="2">
        <f>VALUE(IF(ISERR(MID($F257,SEARCH("vaga",$F257)-2,2)),0,MID($F257,SEARCH("vaga",$F257)-2,2)))</f>
        <v>1</v>
      </c>
      <c r="J257" s="3">
        <f>VALUE(IF(ISERR(MID($F257,SEARCH("m2",$F257)-2,2)),0,MID($F257,SEARCH("m2",$F257)-3,3)))</f>
        <v>52</v>
      </c>
      <c r="K257" s="5">
        <f>B257/J257</f>
        <v>3653.8461538461538</v>
      </c>
    </row>
    <row r="258" spans="1:11" x14ac:dyDescent="0.25">
      <c r="A258">
        <v>57</v>
      </c>
      <c r="B258" s="1">
        <v>190000</v>
      </c>
      <c r="C258" t="s">
        <v>75</v>
      </c>
      <c r="D258" t="s">
        <v>161</v>
      </c>
      <c r="E258" t="s">
        <v>8</v>
      </c>
      <c r="F258" t="s">
        <v>439</v>
      </c>
      <c r="G258" s="2">
        <f>VALUE(MID($F258,SEARCH("quarto",$F258)-2,2))</f>
        <v>2</v>
      </c>
      <c r="H258" s="2">
        <f>VALUE(IF(ISERR(MID($F258,SEARCH("suíte",$F258)-2,2)),0,MID($F258,SEARCH("suíte",$F258)-2,2)))</f>
        <v>0</v>
      </c>
      <c r="I258" s="2">
        <f>VALUE(IF(ISERR(MID($F258,SEARCH("vaga",$F258)-2,2)),0,MID($F258,SEARCH("vaga",$F258)-2,2)))</f>
        <v>1</v>
      </c>
      <c r="J258" s="3">
        <f>VALUE(IF(ISERR(MID($F258,SEARCH("m2",$F258)-2,2)),0,MID($F258,SEARCH("m2",$F258)-3,3)))</f>
        <v>52</v>
      </c>
      <c r="K258" s="5">
        <f>B258/J258</f>
        <v>3653.8461538461538</v>
      </c>
    </row>
    <row r="259" spans="1:11" x14ac:dyDescent="0.25">
      <c r="A259">
        <v>63</v>
      </c>
      <c r="B259" s="1">
        <v>190000</v>
      </c>
      <c r="C259" t="s">
        <v>76</v>
      </c>
      <c r="D259" t="s">
        <v>77</v>
      </c>
      <c r="E259" t="s">
        <v>8</v>
      </c>
      <c r="F259" t="s">
        <v>439</v>
      </c>
      <c r="G259" s="2">
        <f>VALUE(MID($F259,SEARCH("quarto",$F259)-2,2))</f>
        <v>2</v>
      </c>
      <c r="H259" s="2">
        <f>VALUE(IF(ISERR(MID($F259,SEARCH("suíte",$F259)-2,2)),0,MID($F259,SEARCH("suíte",$F259)-2,2)))</f>
        <v>0</v>
      </c>
      <c r="I259" s="2">
        <f>VALUE(IF(ISERR(MID($F259,SEARCH("vaga",$F259)-2,2)),0,MID($F259,SEARCH("vaga",$F259)-2,2)))</f>
        <v>1</v>
      </c>
      <c r="J259" s="3">
        <f>VALUE(IF(ISERR(MID($F259,SEARCH("m2",$F259)-2,2)),0,MID($F259,SEARCH("m2",$F259)-3,3)))</f>
        <v>52</v>
      </c>
      <c r="K259" s="5">
        <f>B259/J259</f>
        <v>3653.8461538461538</v>
      </c>
    </row>
    <row r="260" spans="1:11" x14ac:dyDescent="0.25">
      <c r="A260">
        <v>64</v>
      </c>
      <c r="B260" s="1">
        <v>190000</v>
      </c>
      <c r="C260" t="s">
        <v>34</v>
      </c>
      <c r="D260" t="s">
        <v>161</v>
      </c>
      <c r="E260" t="s">
        <v>8</v>
      </c>
      <c r="F260" t="s">
        <v>453</v>
      </c>
      <c r="G260" s="2">
        <f>VALUE(MID($F260,SEARCH("quarto",$F260)-2,2))</f>
        <v>2</v>
      </c>
      <c r="H260" s="2">
        <f>VALUE(IF(ISERR(MID($F260,SEARCH("suíte",$F260)-2,2)),0,MID($F260,SEARCH("suíte",$F260)-2,2)))</f>
        <v>0</v>
      </c>
      <c r="I260" s="2">
        <f>VALUE(IF(ISERR(MID($F260,SEARCH("vaga",$F260)-2,2)),0,MID($F260,SEARCH("vaga",$F260)-2,2)))</f>
        <v>0</v>
      </c>
      <c r="J260" s="3">
        <f>VALUE(IF(ISERR(MID($F260,SEARCH("m2",$F260)-2,2)),0,MID($F260,SEARCH("m2",$F260)-3,3)))</f>
        <v>52</v>
      </c>
      <c r="K260" s="5">
        <f>B260/J260</f>
        <v>3653.8461538461538</v>
      </c>
    </row>
    <row r="261" spans="1:11" x14ac:dyDescent="0.25">
      <c r="A261">
        <v>198</v>
      </c>
      <c r="B261" s="1">
        <v>212000</v>
      </c>
      <c r="C261" t="s">
        <v>144</v>
      </c>
      <c r="E261" t="s">
        <v>8</v>
      </c>
      <c r="F261" t="s">
        <v>448</v>
      </c>
      <c r="G261" s="2">
        <f>VALUE(MID($F261,SEARCH("quarto",$F261)-2,2))</f>
        <v>2</v>
      </c>
      <c r="H261" s="2">
        <f>VALUE(IF(ISERR(MID($F261,SEARCH("suíte",$F261)-2,2)),0,MID($F261,SEARCH("suíte",$F261)-2,2)))</f>
        <v>0</v>
      </c>
      <c r="I261" s="2">
        <f>VALUE(IF(ISERR(MID($F261,SEARCH("vaga",$F261)-2,2)),0,MID($F261,SEARCH("vaga",$F261)-2,2)))</f>
        <v>1</v>
      </c>
      <c r="J261" s="3">
        <f>VALUE(IF(ISERR(MID($F261,SEARCH("m2",$F261)-2,2)),0,MID($F261,SEARCH("m2",$F261)-3,3)))</f>
        <v>58</v>
      </c>
      <c r="K261" s="5">
        <f>B261/J261</f>
        <v>3655.1724137931033</v>
      </c>
    </row>
    <row r="262" spans="1:11" x14ac:dyDescent="0.25">
      <c r="A262">
        <v>136</v>
      </c>
      <c r="B262" s="1">
        <v>205000</v>
      </c>
      <c r="C262" t="s">
        <v>84</v>
      </c>
      <c r="E262" t="s">
        <v>8</v>
      </c>
      <c r="F262" t="s">
        <v>451</v>
      </c>
      <c r="G262" s="2">
        <f>VALUE(MID($F262,SEARCH("quarto",$F262)-2,2))</f>
        <v>2</v>
      </c>
      <c r="H262" s="2">
        <f>VALUE(IF(ISERR(MID($F262,SEARCH("suíte",$F262)-2,2)),0,MID($F262,SEARCH("suíte",$F262)-2,2)))</f>
        <v>0</v>
      </c>
      <c r="I262" s="2">
        <f>VALUE(IF(ISERR(MID($F262,SEARCH("vaga",$F262)-2,2)),0,MID($F262,SEARCH("vaga",$F262)-2,2)))</f>
        <v>1</v>
      </c>
      <c r="J262" s="3">
        <f>VALUE(IF(ISERR(MID($F262,SEARCH("m2",$F262)-2,2)),0,MID($F262,SEARCH("m2",$F262)-3,3)))</f>
        <v>56</v>
      </c>
      <c r="K262" s="5">
        <f>B262/J262</f>
        <v>3660.7142857142858</v>
      </c>
    </row>
    <row r="263" spans="1:11" x14ac:dyDescent="0.25">
      <c r="A263">
        <v>90</v>
      </c>
      <c r="B263" s="1">
        <v>198000</v>
      </c>
      <c r="C263" t="s">
        <v>289</v>
      </c>
      <c r="D263" t="s">
        <v>77</v>
      </c>
      <c r="E263" t="s">
        <v>8</v>
      </c>
      <c r="F263" t="s">
        <v>440</v>
      </c>
      <c r="G263" s="2">
        <f>VALUE(MID($F263,SEARCH("quarto",$F263)-2,2))</f>
        <v>2</v>
      </c>
      <c r="H263" s="2">
        <f>VALUE(IF(ISERR(MID($F263,SEARCH("suíte",$F263)-2,2)),0,MID($F263,SEARCH("suíte",$F263)-2,2)))</f>
        <v>0</v>
      </c>
      <c r="I263" s="2">
        <f>VALUE(IF(ISERR(MID($F263,SEARCH("vaga",$F263)-2,2)),0,MID($F263,SEARCH("vaga",$F263)-2,2)))</f>
        <v>1</v>
      </c>
      <c r="J263" s="3">
        <f>VALUE(IF(ISERR(MID($F263,SEARCH("m2",$F263)-2,2)),0,MID($F263,SEARCH("m2",$F263)-3,3)))</f>
        <v>54</v>
      </c>
      <c r="K263" s="5">
        <f>B263/J263</f>
        <v>3666.6666666666665</v>
      </c>
    </row>
    <row r="264" spans="1:11" x14ac:dyDescent="0.25">
      <c r="A264">
        <v>256</v>
      </c>
      <c r="B264" s="1">
        <v>220000</v>
      </c>
      <c r="C264" t="s">
        <v>56</v>
      </c>
      <c r="D264" t="s">
        <v>59</v>
      </c>
      <c r="E264" t="s">
        <v>8</v>
      </c>
      <c r="F264" t="s">
        <v>457</v>
      </c>
      <c r="G264" s="2">
        <f>VALUE(MID($F264,SEARCH("quarto",$F264)-2,2))</f>
        <v>2</v>
      </c>
      <c r="H264" s="2">
        <f>VALUE(IF(ISERR(MID($F264,SEARCH("suíte",$F264)-2,2)),0,MID($F264,SEARCH("suíte",$F264)-2,2)))</f>
        <v>0</v>
      </c>
      <c r="I264" s="2">
        <f>VALUE(IF(ISERR(MID($F264,SEARCH("vaga",$F264)-2,2)),0,MID($F264,SEARCH("vaga",$F264)-2,2)))</f>
        <v>1</v>
      </c>
      <c r="J264" s="3">
        <f>VALUE(IF(ISERR(MID($F264,SEARCH("m2",$F264)-2,2)),0,MID($F264,SEARCH("m2",$F264)-3,3)))</f>
        <v>60</v>
      </c>
      <c r="K264" s="5">
        <f>B264/J264</f>
        <v>3666.6666666666665</v>
      </c>
    </row>
    <row r="265" spans="1:11" x14ac:dyDescent="0.25">
      <c r="A265">
        <v>288</v>
      </c>
      <c r="B265" s="1">
        <v>220000</v>
      </c>
      <c r="C265" t="s">
        <v>65</v>
      </c>
      <c r="E265" t="s">
        <v>8</v>
      </c>
      <c r="F265" t="s">
        <v>469</v>
      </c>
      <c r="G265" s="2">
        <f>VALUE(MID($F265,SEARCH("quarto",$F265)-2,2))</f>
        <v>2</v>
      </c>
      <c r="H265" s="2">
        <f>VALUE(IF(ISERR(MID($F265,SEARCH("suíte",$F265)-2,2)),0,MID($F265,SEARCH("suíte",$F265)-2,2)))</f>
        <v>1</v>
      </c>
      <c r="I265" s="2">
        <f>VALUE(IF(ISERR(MID($F265,SEARCH("vaga",$F265)-2,2)),0,MID($F265,SEARCH("vaga",$F265)-2,2)))</f>
        <v>1</v>
      </c>
      <c r="J265" s="3">
        <f>VALUE(IF(ISERR(MID($F265,SEARCH("m2",$F265)-2,2)),0,MID($F265,SEARCH("m2",$F265)-3,3)))</f>
        <v>60</v>
      </c>
      <c r="K265" s="5">
        <f>B265/J265</f>
        <v>3666.6666666666665</v>
      </c>
    </row>
    <row r="266" spans="1:11" x14ac:dyDescent="0.25">
      <c r="A266">
        <v>294</v>
      </c>
      <c r="B266" s="1">
        <v>220000</v>
      </c>
      <c r="C266" t="s">
        <v>45</v>
      </c>
      <c r="D266" t="s">
        <v>108</v>
      </c>
      <c r="E266" t="s">
        <v>8</v>
      </c>
      <c r="F266" t="s">
        <v>457</v>
      </c>
      <c r="G266" s="2">
        <f>VALUE(MID($F266,SEARCH("quarto",$F266)-2,2))</f>
        <v>2</v>
      </c>
      <c r="H266" s="2">
        <f>VALUE(IF(ISERR(MID($F266,SEARCH("suíte",$F266)-2,2)),0,MID($F266,SEARCH("suíte",$F266)-2,2)))</f>
        <v>0</v>
      </c>
      <c r="I266" s="2">
        <f>VALUE(IF(ISERR(MID($F266,SEARCH("vaga",$F266)-2,2)),0,MID($F266,SEARCH("vaga",$F266)-2,2)))</f>
        <v>1</v>
      </c>
      <c r="J266" s="3">
        <f>VALUE(IF(ISERR(MID($F266,SEARCH("m2",$F266)-2,2)),0,MID($F266,SEARCH("m2",$F266)-3,3)))</f>
        <v>60</v>
      </c>
      <c r="K266" s="5">
        <f>B266/J266</f>
        <v>3666.6666666666665</v>
      </c>
    </row>
    <row r="267" spans="1:11" x14ac:dyDescent="0.25">
      <c r="A267">
        <v>296</v>
      </c>
      <c r="B267" s="1">
        <v>220000</v>
      </c>
      <c r="C267" t="s">
        <v>81</v>
      </c>
      <c r="D267" t="s">
        <v>82</v>
      </c>
      <c r="E267" t="s">
        <v>8</v>
      </c>
      <c r="F267" t="s">
        <v>457</v>
      </c>
      <c r="G267" s="2">
        <f>VALUE(MID($F267,SEARCH("quarto",$F267)-2,2))</f>
        <v>2</v>
      </c>
      <c r="H267" s="2">
        <f>VALUE(IF(ISERR(MID($F267,SEARCH("suíte",$F267)-2,2)),0,MID($F267,SEARCH("suíte",$F267)-2,2)))</f>
        <v>0</v>
      </c>
      <c r="I267" s="2">
        <f>VALUE(IF(ISERR(MID($F267,SEARCH("vaga",$F267)-2,2)),0,MID($F267,SEARCH("vaga",$F267)-2,2)))</f>
        <v>1</v>
      </c>
      <c r="J267" s="3">
        <f>VALUE(IF(ISERR(MID($F267,SEARCH("m2",$F267)-2,2)),0,MID($F267,SEARCH("m2",$F267)-3,3)))</f>
        <v>60</v>
      </c>
      <c r="K267" s="5">
        <f>B267/J267</f>
        <v>3666.6666666666665</v>
      </c>
    </row>
    <row r="268" spans="1:11" x14ac:dyDescent="0.25">
      <c r="A268">
        <v>1125</v>
      </c>
      <c r="B268" s="1">
        <v>360000</v>
      </c>
      <c r="C268" t="s">
        <v>243</v>
      </c>
      <c r="D268" t="s">
        <v>99</v>
      </c>
      <c r="E268" t="s">
        <v>8</v>
      </c>
      <c r="F268" t="s">
        <v>670</v>
      </c>
      <c r="G268" s="2">
        <f>VALUE(MID($F268,SEARCH("quarto",$F268)-2,2))</f>
        <v>3</v>
      </c>
      <c r="H268" s="2">
        <f>VALUE(IF(ISERR(MID($F268,SEARCH("suíte",$F268)-2,2)),0,MID($F268,SEARCH("suíte",$F268)-2,2)))</f>
        <v>1</v>
      </c>
      <c r="I268" s="2">
        <f>VALUE(IF(ISERR(MID($F268,SEARCH("vaga",$F268)-2,2)),0,MID($F268,SEARCH("vaga",$F268)-2,2)))</f>
        <v>2</v>
      </c>
      <c r="J268" s="3">
        <f>VALUE(IF(ISERR(MID($F268,SEARCH("m2",$F268)-2,2)),0,MID($F268,SEARCH("m2",$F268)-3,3)))</f>
        <v>98</v>
      </c>
      <c r="K268" s="5">
        <f>B268/J268</f>
        <v>3673.4693877551022</v>
      </c>
    </row>
    <row r="269" spans="1:11" x14ac:dyDescent="0.25">
      <c r="A269">
        <v>1712</v>
      </c>
      <c r="B269" s="1">
        <v>540000</v>
      </c>
      <c r="C269" t="s">
        <v>115</v>
      </c>
      <c r="E269" t="s">
        <v>8</v>
      </c>
      <c r="F269" t="s">
        <v>767</v>
      </c>
      <c r="G269" s="2">
        <f>VALUE(MID($F269,SEARCH("quarto",$F269)-2,2))</f>
        <v>3</v>
      </c>
      <c r="H269" s="2">
        <f>VALUE(IF(ISERR(MID($F269,SEARCH("suíte",$F269)-2,2)),0,MID($F269,SEARCH("suíte",$F269)-2,2)))</f>
        <v>1</v>
      </c>
      <c r="I269" s="2">
        <f>VALUE(IF(ISERR(MID($F269,SEARCH("vaga",$F269)-2,2)),0,MID($F269,SEARCH("vaga",$F269)-2,2)))</f>
        <v>2</v>
      </c>
      <c r="J269" s="3">
        <f>VALUE(IF(ISERR(MID($F269,SEARCH("m2",$F269)-2,2)),0,MID($F269,SEARCH("m2",$F269)-3,3)))</f>
        <v>147</v>
      </c>
      <c r="K269" s="5">
        <f>B269/J269</f>
        <v>3673.4693877551022</v>
      </c>
    </row>
    <row r="270" spans="1:11" x14ac:dyDescent="0.25">
      <c r="A270">
        <v>1714</v>
      </c>
      <c r="B270" s="1">
        <v>540000</v>
      </c>
      <c r="C270" t="s">
        <v>48</v>
      </c>
      <c r="D270" t="s">
        <v>301</v>
      </c>
      <c r="E270" t="s">
        <v>8</v>
      </c>
      <c r="F270" t="s">
        <v>767</v>
      </c>
      <c r="G270" s="2">
        <f>VALUE(MID($F270,SEARCH("quarto",$F270)-2,2))</f>
        <v>3</v>
      </c>
      <c r="H270" s="2">
        <f>VALUE(IF(ISERR(MID($F270,SEARCH("suíte",$F270)-2,2)),0,MID($F270,SEARCH("suíte",$F270)-2,2)))</f>
        <v>1</v>
      </c>
      <c r="I270" s="2">
        <f>VALUE(IF(ISERR(MID($F270,SEARCH("vaga",$F270)-2,2)),0,MID($F270,SEARCH("vaga",$F270)-2,2)))</f>
        <v>2</v>
      </c>
      <c r="J270" s="3">
        <f>VALUE(IF(ISERR(MID($F270,SEARCH("m2",$F270)-2,2)),0,MID($F270,SEARCH("m2",$F270)-3,3)))</f>
        <v>147</v>
      </c>
      <c r="K270" s="5">
        <f>B270/J270</f>
        <v>3673.4693877551022</v>
      </c>
    </row>
    <row r="271" spans="1:11" x14ac:dyDescent="0.25">
      <c r="A271">
        <v>20</v>
      </c>
      <c r="B271" s="1">
        <v>180000</v>
      </c>
      <c r="C271" t="s">
        <v>45</v>
      </c>
      <c r="D271" t="s">
        <v>22</v>
      </c>
      <c r="E271" t="s">
        <v>8</v>
      </c>
      <c r="F271" t="s">
        <v>435</v>
      </c>
      <c r="G271" s="2">
        <f>VALUE(MID($F271,SEARCH("quarto",$F271)-2,2))</f>
        <v>2</v>
      </c>
      <c r="H271" s="2">
        <f>VALUE(IF(ISERR(MID($F271,SEARCH("suíte",$F271)-2,2)),0,MID($F271,SEARCH("suíte",$F271)-2,2)))</f>
        <v>0</v>
      </c>
      <c r="I271" s="2">
        <f>VALUE(IF(ISERR(MID($F271,SEARCH("vaga",$F271)-2,2)),0,MID($F271,SEARCH("vaga",$F271)-2,2)))</f>
        <v>1</v>
      </c>
      <c r="J271" s="3">
        <f>VALUE(IF(ISERR(MID($F271,SEARCH("m2",$F271)-2,2)),0,MID($F271,SEARCH("m2",$F271)-3,3)))</f>
        <v>49</v>
      </c>
      <c r="K271" s="5">
        <f>B271/J271</f>
        <v>3673.4693877551022</v>
      </c>
    </row>
    <row r="272" spans="1:11" x14ac:dyDescent="0.25">
      <c r="A272">
        <v>959</v>
      </c>
      <c r="B272" s="1">
        <v>320000</v>
      </c>
      <c r="C272" t="s">
        <v>16</v>
      </c>
      <c r="D272" t="s">
        <v>417</v>
      </c>
      <c r="E272" t="s">
        <v>8</v>
      </c>
      <c r="F272" t="s">
        <v>626</v>
      </c>
      <c r="G272" s="2">
        <f>VALUE(MID($F272,SEARCH("quarto",$F272)-2,2))</f>
        <v>3</v>
      </c>
      <c r="H272" s="2">
        <f>VALUE(IF(ISERR(MID($F272,SEARCH("suíte",$F272)-2,2)),0,MID($F272,SEARCH("suíte",$F272)-2,2)))</f>
        <v>1</v>
      </c>
      <c r="I272" s="2">
        <f>VALUE(IF(ISERR(MID($F272,SEARCH("vaga",$F272)-2,2)),0,MID($F272,SEARCH("vaga",$F272)-2,2)))</f>
        <v>1</v>
      </c>
      <c r="J272" s="3">
        <f>VALUE(IF(ISERR(MID($F272,SEARCH("m2",$F272)-2,2)),0,MID($F272,SEARCH("m2",$F272)-3,3)))</f>
        <v>87</v>
      </c>
      <c r="K272" s="5">
        <f>B272/J272</f>
        <v>3678.1609195402298</v>
      </c>
    </row>
    <row r="273" spans="1:11" x14ac:dyDescent="0.25">
      <c r="A273">
        <v>152</v>
      </c>
      <c r="B273" s="1">
        <v>206000</v>
      </c>
      <c r="C273" t="s">
        <v>75</v>
      </c>
      <c r="E273" t="s">
        <v>8</v>
      </c>
      <c r="F273" t="s">
        <v>451</v>
      </c>
      <c r="G273" s="2">
        <f>VALUE(MID($F273,SEARCH("quarto",$F273)-2,2))</f>
        <v>2</v>
      </c>
      <c r="H273" s="2">
        <f>VALUE(IF(ISERR(MID($F273,SEARCH("suíte",$F273)-2,2)),0,MID($F273,SEARCH("suíte",$F273)-2,2)))</f>
        <v>0</v>
      </c>
      <c r="I273" s="2">
        <f>VALUE(IF(ISERR(MID($F273,SEARCH("vaga",$F273)-2,2)),0,MID($F273,SEARCH("vaga",$F273)-2,2)))</f>
        <v>1</v>
      </c>
      <c r="J273" s="3">
        <f>VALUE(IF(ISERR(MID($F273,SEARCH("m2",$F273)-2,2)),0,MID($F273,SEARCH("m2",$F273)-3,3)))</f>
        <v>56</v>
      </c>
      <c r="K273" s="5">
        <f>B273/J273</f>
        <v>3678.5714285714284</v>
      </c>
    </row>
    <row r="274" spans="1:11" x14ac:dyDescent="0.25">
      <c r="A274">
        <v>172</v>
      </c>
      <c r="B274" s="1">
        <v>210000</v>
      </c>
      <c r="C274" t="s">
        <v>318</v>
      </c>
      <c r="D274" t="s">
        <v>166</v>
      </c>
      <c r="E274" t="s">
        <v>8</v>
      </c>
      <c r="F274" t="s">
        <v>461</v>
      </c>
      <c r="G274" s="2">
        <f>VALUE(MID($F274,SEARCH("quarto",$F274)-2,2))</f>
        <v>2</v>
      </c>
      <c r="H274" s="2">
        <f>VALUE(IF(ISERR(MID($F274,SEARCH("suíte",$F274)-2,2)),0,MID($F274,SEARCH("suíte",$F274)-2,2)))</f>
        <v>0</v>
      </c>
      <c r="I274" s="2">
        <f>VALUE(IF(ISERR(MID($F274,SEARCH("vaga",$F274)-2,2)),0,MID($F274,SEARCH("vaga",$F274)-2,2)))</f>
        <v>1</v>
      </c>
      <c r="J274" s="3">
        <f>VALUE(IF(ISERR(MID($F274,SEARCH("m2",$F274)-2,2)),0,MID($F274,SEARCH("m2",$F274)-3,3)))</f>
        <v>57</v>
      </c>
      <c r="K274" s="5">
        <f>B274/J274</f>
        <v>3684.2105263157896</v>
      </c>
    </row>
    <row r="275" spans="1:11" x14ac:dyDescent="0.25">
      <c r="A275">
        <v>37</v>
      </c>
      <c r="B275" s="1">
        <v>188000</v>
      </c>
      <c r="C275" t="s">
        <v>34</v>
      </c>
      <c r="D275" t="s">
        <v>71</v>
      </c>
      <c r="E275" t="s">
        <v>8</v>
      </c>
      <c r="F275" t="s">
        <v>438</v>
      </c>
      <c r="G275" s="2">
        <f>VALUE(MID($F275,SEARCH("quarto",$F275)-2,2))</f>
        <v>2</v>
      </c>
      <c r="H275" s="2">
        <f>VALUE(IF(ISERR(MID($F275,SEARCH("suíte",$F275)-2,2)),0,MID($F275,SEARCH("suíte",$F275)-2,2)))</f>
        <v>0</v>
      </c>
      <c r="I275" s="2">
        <f>VALUE(IF(ISERR(MID($F275,SEARCH("vaga",$F275)-2,2)),0,MID($F275,SEARCH("vaga",$F275)-2,2)))</f>
        <v>1</v>
      </c>
      <c r="J275" s="3">
        <f>VALUE(IF(ISERR(MID($F275,SEARCH("m2",$F275)-2,2)),0,MID($F275,SEARCH("m2",$F275)-3,3)))</f>
        <v>51</v>
      </c>
      <c r="K275" s="5">
        <f>B275/J275</f>
        <v>3686.2745098039218</v>
      </c>
    </row>
    <row r="276" spans="1:11" x14ac:dyDescent="0.25">
      <c r="A276">
        <v>1989</v>
      </c>
      <c r="B276" s="1">
        <v>730000</v>
      </c>
      <c r="C276" t="s">
        <v>51</v>
      </c>
      <c r="E276" t="s">
        <v>8</v>
      </c>
      <c r="F276" t="s">
        <v>903</v>
      </c>
      <c r="G276" s="2">
        <f>VALUE(MID($F276,SEARCH("quarto",$F276)-2,2))</f>
        <v>4</v>
      </c>
      <c r="H276" s="2">
        <f>VALUE(IF(ISERR(MID($F276,SEARCH("suíte",$F276)-2,2)),0,MID($F276,SEARCH("suíte",$F276)-2,2)))</f>
        <v>1</v>
      </c>
      <c r="I276" s="2">
        <f>VALUE(IF(ISERR(MID($F276,SEARCH("vaga",$F276)-2,2)),0,MID($F276,SEARCH("vaga",$F276)-2,2)))</f>
        <v>3</v>
      </c>
      <c r="J276" s="3">
        <f>VALUE(IF(ISERR(MID($F276,SEARCH("m2",$F276)-2,2)),0,MID($F276,SEARCH("m2",$F276)-3,3)))</f>
        <v>198</v>
      </c>
      <c r="K276" s="5">
        <f>B276/J276</f>
        <v>3686.8686868686868</v>
      </c>
    </row>
    <row r="277" spans="1:11" x14ac:dyDescent="0.25">
      <c r="A277">
        <v>1499</v>
      </c>
      <c r="B277" s="1">
        <v>450000</v>
      </c>
      <c r="C277" t="s">
        <v>51</v>
      </c>
      <c r="D277" t="s">
        <v>24</v>
      </c>
      <c r="E277" t="s">
        <v>8</v>
      </c>
      <c r="F277" t="s">
        <v>769</v>
      </c>
      <c r="G277" s="2">
        <f>VALUE(MID($F277,SEARCH("quarto",$F277)-2,2))</f>
        <v>3</v>
      </c>
      <c r="H277" s="2">
        <f>VALUE(IF(ISERR(MID($F277,SEARCH("suíte",$F277)-2,2)),0,MID($F277,SEARCH("suíte",$F277)-2,2)))</f>
        <v>3</v>
      </c>
      <c r="I277" s="2">
        <f>VALUE(IF(ISERR(MID($F277,SEARCH("vaga",$F277)-2,2)),0,MID($F277,SEARCH("vaga",$F277)-2,2)))</f>
        <v>1</v>
      </c>
      <c r="J277" s="3">
        <f>VALUE(IF(ISERR(MID($F277,SEARCH("m2",$F277)-2,2)),0,MID($F277,SEARCH("m2",$F277)-3,3)))</f>
        <v>122</v>
      </c>
      <c r="K277" s="5">
        <f>B277/J277</f>
        <v>3688.5245901639346</v>
      </c>
    </row>
    <row r="278" spans="1:11" x14ac:dyDescent="0.25">
      <c r="A278">
        <v>2031</v>
      </c>
      <c r="B278" s="1">
        <v>760000</v>
      </c>
      <c r="C278" t="s">
        <v>51</v>
      </c>
      <c r="D278" t="s">
        <v>182</v>
      </c>
      <c r="E278" t="s">
        <v>8</v>
      </c>
      <c r="F278" t="s">
        <v>918</v>
      </c>
      <c r="G278" s="2">
        <f>VALUE(MID($F278,SEARCH("quarto",$F278)-2,2))</f>
        <v>3</v>
      </c>
      <c r="H278" s="2">
        <f>VALUE(IF(ISERR(MID($F278,SEARCH("suíte",$F278)-2,2)),0,MID($F278,SEARCH("suíte",$F278)-2,2)))</f>
        <v>3</v>
      </c>
      <c r="I278" s="2">
        <f>VALUE(IF(ISERR(MID($F278,SEARCH("vaga",$F278)-2,2)),0,MID($F278,SEARCH("vaga",$F278)-2,2)))</f>
        <v>3</v>
      </c>
      <c r="J278" s="3">
        <f>VALUE(IF(ISERR(MID($F278,SEARCH("m2",$F278)-2,2)),0,MID($F278,SEARCH("m2",$F278)-3,3)))</f>
        <v>206</v>
      </c>
      <c r="K278" s="5">
        <f>B278/J278</f>
        <v>3689.3203883495144</v>
      </c>
    </row>
    <row r="279" spans="1:11" x14ac:dyDescent="0.25">
      <c r="A279">
        <v>68</v>
      </c>
      <c r="B279" s="1">
        <v>192000</v>
      </c>
      <c r="C279" t="s">
        <v>25</v>
      </c>
      <c r="E279" t="s">
        <v>8</v>
      </c>
      <c r="F279" t="s">
        <v>439</v>
      </c>
      <c r="G279" s="2">
        <f>VALUE(MID($F279,SEARCH("quarto",$F279)-2,2))</f>
        <v>2</v>
      </c>
      <c r="H279" s="2">
        <f>VALUE(IF(ISERR(MID($F279,SEARCH("suíte",$F279)-2,2)),0,MID($F279,SEARCH("suíte",$F279)-2,2)))</f>
        <v>0</v>
      </c>
      <c r="I279" s="2">
        <f>VALUE(IF(ISERR(MID($F279,SEARCH("vaga",$F279)-2,2)),0,MID($F279,SEARCH("vaga",$F279)-2,2)))</f>
        <v>1</v>
      </c>
      <c r="J279" s="3">
        <f>VALUE(IF(ISERR(MID($F279,SEARCH("m2",$F279)-2,2)),0,MID($F279,SEARCH("m2",$F279)-3,3)))</f>
        <v>52</v>
      </c>
      <c r="K279" s="5">
        <f>B279/J279</f>
        <v>3692.3076923076924</v>
      </c>
    </row>
    <row r="280" spans="1:11" x14ac:dyDescent="0.25">
      <c r="A280">
        <v>972</v>
      </c>
      <c r="B280" s="1">
        <v>325000</v>
      </c>
      <c r="C280" t="s">
        <v>191</v>
      </c>
      <c r="D280" t="s">
        <v>192</v>
      </c>
      <c r="E280" t="s">
        <v>8</v>
      </c>
      <c r="F280" t="s">
        <v>627</v>
      </c>
      <c r="G280" s="2">
        <f>VALUE(MID($F280,SEARCH("quarto",$F280)-2,2))</f>
        <v>2</v>
      </c>
      <c r="H280" s="2">
        <f>VALUE(IF(ISERR(MID($F280,SEARCH("suíte",$F280)-2,2)),0,MID($F280,SEARCH("suíte",$F280)-2,2)))</f>
        <v>1</v>
      </c>
      <c r="I280" s="2">
        <f>VALUE(IF(ISERR(MID($F280,SEARCH("vaga",$F280)-2,2)),0,MID($F280,SEARCH("vaga",$F280)-2,2)))</f>
        <v>2</v>
      </c>
      <c r="J280" s="3">
        <f>VALUE(IF(ISERR(MID($F280,SEARCH("m2",$F280)-2,2)),0,MID($F280,SEARCH("m2",$F280)-3,3)))</f>
        <v>88</v>
      </c>
      <c r="K280" s="5">
        <f>B280/J280</f>
        <v>3693.181818181818</v>
      </c>
    </row>
    <row r="281" spans="1:11" x14ac:dyDescent="0.25">
      <c r="A281">
        <v>251</v>
      </c>
      <c r="B281" s="1">
        <v>218000</v>
      </c>
      <c r="C281" t="s">
        <v>81</v>
      </c>
      <c r="D281" t="s">
        <v>249</v>
      </c>
      <c r="E281" t="s">
        <v>8</v>
      </c>
      <c r="F281" t="s">
        <v>468</v>
      </c>
      <c r="G281" s="2">
        <f>VALUE(MID($F281,SEARCH("quarto",$F281)-2,2))</f>
        <v>2</v>
      </c>
      <c r="H281" s="2">
        <f>VALUE(IF(ISERR(MID($F281,SEARCH("suíte",$F281)-2,2)),0,MID($F281,SEARCH("suíte",$F281)-2,2)))</f>
        <v>0</v>
      </c>
      <c r="I281" s="2">
        <f>VALUE(IF(ISERR(MID($F281,SEARCH("vaga",$F281)-2,2)),0,MID($F281,SEARCH("vaga",$F281)-2,2)))</f>
        <v>0</v>
      </c>
      <c r="J281" s="3">
        <f>VALUE(IF(ISERR(MID($F281,SEARCH("m2",$F281)-2,2)),0,MID($F281,SEARCH("m2",$F281)-3,3)))</f>
        <v>59</v>
      </c>
      <c r="K281" s="5">
        <f>B281/J281</f>
        <v>3694.9152542372881</v>
      </c>
    </row>
    <row r="282" spans="1:11" x14ac:dyDescent="0.25">
      <c r="A282">
        <v>2094</v>
      </c>
      <c r="B282" s="1">
        <v>850000</v>
      </c>
      <c r="C282" t="s">
        <v>112</v>
      </c>
      <c r="D282" t="s">
        <v>116</v>
      </c>
      <c r="E282" t="s">
        <v>8</v>
      </c>
      <c r="F282" t="s">
        <v>961</v>
      </c>
      <c r="G282" s="2">
        <f>VALUE(MID($F282,SEARCH("quarto",$F282)-2,2))</f>
        <v>3</v>
      </c>
      <c r="H282" s="2">
        <f>VALUE(IF(ISERR(MID($F282,SEARCH("suíte",$F282)-2,2)),0,MID($F282,SEARCH("suíte",$F282)-2,2)))</f>
        <v>0</v>
      </c>
      <c r="I282" s="2">
        <f>VALUE(IF(ISERR(MID($F282,SEARCH("vaga",$F282)-2,2)),0,MID($F282,SEARCH("vaga",$F282)-2,2)))</f>
        <v>2</v>
      </c>
      <c r="J282" s="3">
        <f>VALUE(IF(ISERR(MID($F282,SEARCH("m2",$F282)-2,2)),0,MID($F282,SEARCH("m2",$F282)-3,3)))</f>
        <v>230</v>
      </c>
      <c r="K282" s="5">
        <f>B282/J282</f>
        <v>3695.6521739130435</v>
      </c>
    </row>
    <row r="283" spans="1:11" x14ac:dyDescent="0.25">
      <c r="A283">
        <v>1528</v>
      </c>
      <c r="B283" s="1">
        <v>455000</v>
      </c>
      <c r="C283" t="s">
        <v>316</v>
      </c>
      <c r="D283" t="s">
        <v>308</v>
      </c>
      <c r="E283" t="s">
        <v>8</v>
      </c>
      <c r="F283" t="s">
        <v>750</v>
      </c>
      <c r="G283" s="2">
        <f>VALUE(MID($F283,SEARCH("quarto",$F283)-2,2))</f>
        <v>3</v>
      </c>
      <c r="H283" s="2">
        <f>VALUE(IF(ISERR(MID($F283,SEARCH("suíte",$F283)-2,2)),0,MID($F283,SEARCH("suíte",$F283)-2,2)))</f>
        <v>1</v>
      </c>
      <c r="I283" s="2">
        <f>VALUE(IF(ISERR(MID($F283,SEARCH("vaga",$F283)-2,2)),0,MID($F283,SEARCH("vaga",$F283)-2,2)))</f>
        <v>1</v>
      </c>
      <c r="J283" s="3">
        <f>VALUE(IF(ISERR(MID($F283,SEARCH("m2",$F283)-2,2)),0,MID($F283,SEARCH("m2",$F283)-3,3)))</f>
        <v>123</v>
      </c>
      <c r="K283" s="5">
        <f>B283/J283</f>
        <v>3699.1869918699185</v>
      </c>
    </row>
    <row r="284" spans="1:11" x14ac:dyDescent="0.25">
      <c r="A284">
        <v>103</v>
      </c>
      <c r="B284" s="1">
        <v>200000</v>
      </c>
      <c r="C284" t="s">
        <v>16</v>
      </c>
      <c r="E284" t="s">
        <v>8</v>
      </c>
      <c r="F284" t="s">
        <v>440</v>
      </c>
      <c r="G284" s="2">
        <f>VALUE(MID($F284,SEARCH("quarto",$F284)-2,2))</f>
        <v>2</v>
      </c>
      <c r="H284" s="2">
        <f>VALUE(IF(ISERR(MID($F284,SEARCH("suíte",$F284)-2,2)),0,MID($F284,SEARCH("suíte",$F284)-2,2)))</f>
        <v>0</v>
      </c>
      <c r="I284" s="2">
        <f>VALUE(IF(ISERR(MID($F284,SEARCH("vaga",$F284)-2,2)),0,MID($F284,SEARCH("vaga",$F284)-2,2)))</f>
        <v>1</v>
      </c>
      <c r="J284" s="3">
        <f>VALUE(IF(ISERR(MID($F284,SEARCH("m2",$F284)-2,2)),0,MID($F284,SEARCH("m2",$F284)-3,3)))</f>
        <v>54</v>
      </c>
      <c r="K284" s="5">
        <f>B284/J284</f>
        <v>3703.7037037037039</v>
      </c>
    </row>
    <row r="285" spans="1:11" x14ac:dyDescent="0.25">
      <c r="A285">
        <v>105</v>
      </c>
      <c r="B285" s="1">
        <v>200000</v>
      </c>
      <c r="C285" t="s">
        <v>203</v>
      </c>
      <c r="D285" t="s">
        <v>204</v>
      </c>
      <c r="E285" t="s">
        <v>8</v>
      </c>
      <c r="F285" t="s">
        <v>440</v>
      </c>
      <c r="G285" s="2">
        <f>VALUE(MID($F285,SEARCH("quarto",$F285)-2,2))</f>
        <v>2</v>
      </c>
      <c r="H285" s="2">
        <f>VALUE(IF(ISERR(MID($F285,SEARCH("suíte",$F285)-2,2)),0,MID($F285,SEARCH("suíte",$F285)-2,2)))</f>
        <v>0</v>
      </c>
      <c r="I285" s="2">
        <f>VALUE(IF(ISERR(MID($F285,SEARCH("vaga",$F285)-2,2)),0,MID($F285,SEARCH("vaga",$F285)-2,2)))</f>
        <v>1</v>
      </c>
      <c r="J285" s="3">
        <f>VALUE(IF(ISERR(MID($F285,SEARCH("m2",$F285)-2,2)),0,MID($F285,SEARCH("m2",$F285)-3,3)))</f>
        <v>54</v>
      </c>
      <c r="K285" s="5">
        <f>B285/J285</f>
        <v>3703.7037037037039</v>
      </c>
    </row>
    <row r="286" spans="1:11" x14ac:dyDescent="0.25">
      <c r="A286">
        <v>117</v>
      </c>
      <c r="B286" s="1">
        <v>200000</v>
      </c>
      <c r="C286" t="s">
        <v>63</v>
      </c>
      <c r="D286" t="s">
        <v>134</v>
      </c>
      <c r="E286" t="s">
        <v>8</v>
      </c>
      <c r="F286" t="s">
        <v>440</v>
      </c>
      <c r="G286" s="2">
        <f>VALUE(MID($F286,SEARCH("quarto",$F286)-2,2))</f>
        <v>2</v>
      </c>
      <c r="H286" s="2">
        <f>VALUE(IF(ISERR(MID($F286,SEARCH("suíte",$F286)-2,2)),0,MID($F286,SEARCH("suíte",$F286)-2,2)))</f>
        <v>0</v>
      </c>
      <c r="I286" s="2">
        <f>VALUE(IF(ISERR(MID($F286,SEARCH("vaga",$F286)-2,2)),0,MID($F286,SEARCH("vaga",$F286)-2,2)))</f>
        <v>1</v>
      </c>
      <c r="J286" s="3">
        <f>VALUE(IF(ISERR(MID($F286,SEARCH("m2",$F286)-2,2)),0,MID($F286,SEARCH("m2",$F286)-3,3)))</f>
        <v>54</v>
      </c>
      <c r="K286" s="5">
        <f>B286/J286</f>
        <v>3703.7037037037039</v>
      </c>
    </row>
    <row r="287" spans="1:11" x14ac:dyDescent="0.25">
      <c r="A287">
        <v>120</v>
      </c>
      <c r="B287" s="1">
        <v>200000</v>
      </c>
      <c r="C287" t="s">
        <v>203</v>
      </c>
      <c r="E287" t="s">
        <v>8</v>
      </c>
      <c r="F287" t="s">
        <v>440</v>
      </c>
      <c r="G287" s="2">
        <f>VALUE(MID($F287,SEARCH("quarto",$F287)-2,2))</f>
        <v>2</v>
      </c>
      <c r="H287" s="2">
        <f>VALUE(IF(ISERR(MID($F287,SEARCH("suíte",$F287)-2,2)),0,MID($F287,SEARCH("suíte",$F287)-2,2)))</f>
        <v>0</v>
      </c>
      <c r="I287" s="2">
        <f>VALUE(IF(ISERR(MID($F287,SEARCH("vaga",$F287)-2,2)),0,MID($F287,SEARCH("vaga",$F287)-2,2)))</f>
        <v>1</v>
      </c>
      <c r="J287" s="3">
        <f>VALUE(IF(ISERR(MID($F287,SEARCH("m2",$F287)-2,2)),0,MID($F287,SEARCH("m2",$F287)-3,3)))</f>
        <v>54</v>
      </c>
      <c r="K287" s="5">
        <f>B287/J287</f>
        <v>3703.7037037037039</v>
      </c>
    </row>
    <row r="288" spans="1:11" x14ac:dyDescent="0.25">
      <c r="A288">
        <v>122</v>
      </c>
      <c r="B288" s="1">
        <v>200000</v>
      </c>
      <c r="C288" t="s">
        <v>76</v>
      </c>
      <c r="D288" t="s">
        <v>77</v>
      </c>
      <c r="E288" t="s">
        <v>8</v>
      </c>
      <c r="F288" t="s">
        <v>440</v>
      </c>
      <c r="G288" s="2">
        <f>VALUE(MID($F288,SEARCH("quarto",$F288)-2,2))</f>
        <v>2</v>
      </c>
      <c r="H288" s="2">
        <f>VALUE(IF(ISERR(MID($F288,SEARCH("suíte",$F288)-2,2)),0,MID($F288,SEARCH("suíte",$F288)-2,2)))</f>
        <v>0</v>
      </c>
      <c r="I288" s="2">
        <f>VALUE(IF(ISERR(MID($F288,SEARCH("vaga",$F288)-2,2)),0,MID($F288,SEARCH("vaga",$F288)-2,2)))</f>
        <v>1</v>
      </c>
      <c r="J288" s="3">
        <f>VALUE(IF(ISERR(MID($F288,SEARCH("m2",$F288)-2,2)),0,MID($F288,SEARCH("m2",$F288)-3,3)))</f>
        <v>54</v>
      </c>
      <c r="K288" s="5">
        <f>B288/J288</f>
        <v>3703.7037037037039</v>
      </c>
    </row>
    <row r="289" spans="1:11" x14ac:dyDescent="0.25">
      <c r="A289">
        <v>224</v>
      </c>
      <c r="B289" s="1">
        <v>215000</v>
      </c>
      <c r="C289" t="s">
        <v>32</v>
      </c>
      <c r="D289" t="s">
        <v>21</v>
      </c>
      <c r="E289" t="s">
        <v>8</v>
      </c>
      <c r="F289" t="s">
        <v>448</v>
      </c>
      <c r="G289" s="2">
        <f>VALUE(MID($F289,SEARCH("quarto",$F289)-2,2))</f>
        <v>2</v>
      </c>
      <c r="H289" s="2">
        <f>VALUE(IF(ISERR(MID($F289,SEARCH("suíte",$F289)-2,2)),0,MID($F289,SEARCH("suíte",$F289)-2,2)))</f>
        <v>0</v>
      </c>
      <c r="I289" s="2">
        <f>VALUE(IF(ISERR(MID($F289,SEARCH("vaga",$F289)-2,2)),0,MID($F289,SEARCH("vaga",$F289)-2,2)))</f>
        <v>1</v>
      </c>
      <c r="J289" s="3">
        <f>VALUE(IF(ISERR(MID($F289,SEARCH("m2",$F289)-2,2)),0,MID($F289,SEARCH("m2",$F289)-3,3)))</f>
        <v>58</v>
      </c>
      <c r="K289" s="5">
        <f>B289/J289</f>
        <v>3706.8965517241381</v>
      </c>
    </row>
    <row r="290" spans="1:11" x14ac:dyDescent="0.25">
      <c r="A290">
        <v>239</v>
      </c>
      <c r="B290" s="1">
        <v>215000</v>
      </c>
      <c r="C290" t="s">
        <v>240</v>
      </c>
      <c r="D290" t="s">
        <v>21</v>
      </c>
      <c r="E290" t="s">
        <v>8</v>
      </c>
      <c r="F290" t="s">
        <v>448</v>
      </c>
      <c r="G290" s="2">
        <f>VALUE(MID($F290,SEARCH("quarto",$F290)-2,2))</f>
        <v>2</v>
      </c>
      <c r="H290" s="2">
        <f>VALUE(IF(ISERR(MID($F290,SEARCH("suíte",$F290)-2,2)),0,MID($F290,SEARCH("suíte",$F290)-2,2)))</f>
        <v>0</v>
      </c>
      <c r="I290" s="2">
        <f>VALUE(IF(ISERR(MID($F290,SEARCH("vaga",$F290)-2,2)),0,MID($F290,SEARCH("vaga",$F290)-2,2)))</f>
        <v>1</v>
      </c>
      <c r="J290" s="3">
        <f>VALUE(IF(ISERR(MID($F290,SEARCH("m2",$F290)-2,2)),0,MID($F290,SEARCH("m2",$F290)-3,3)))</f>
        <v>58</v>
      </c>
      <c r="K290" s="5">
        <f>B290/J290</f>
        <v>3706.8965517241381</v>
      </c>
    </row>
    <row r="291" spans="1:11" x14ac:dyDescent="0.25">
      <c r="A291">
        <v>982</v>
      </c>
      <c r="B291" s="1">
        <v>330000</v>
      </c>
      <c r="C291" t="s">
        <v>16</v>
      </c>
      <c r="E291" t="s">
        <v>8</v>
      </c>
      <c r="F291" t="s">
        <v>630</v>
      </c>
      <c r="G291" s="2">
        <f>VALUE(MID($F291,SEARCH("quarto",$F291)-2,2))</f>
        <v>3</v>
      </c>
      <c r="H291" s="2">
        <f>VALUE(IF(ISERR(MID($F291,SEARCH("suíte",$F291)-2,2)),0,MID($F291,SEARCH("suíte",$F291)-2,2)))</f>
        <v>0</v>
      </c>
      <c r="I291" s="2">
        <f>VALUE(IF(ISERR(MID($F291,SEARCH("vaga",$F291)-2,2)),0,MID($F291,SEARCH("vaga",$F291)-2,2)))</f>
        <v>1</v>
      </c>
      <c r="J291" s="3">
        <f>VALUE(IF(ISERR(MID($F291,SEARCH("m2",$F291)-2,2)),0,MID($F291,SEARCH("m2",$F291)-3,3)))</f>
        <v>89</v>
      </c>
      <c r="K291" s="5">
        <f>B291/J291</f>
        <v>3707.8651685393256</v>
      </c>
    </row>
    <row r="292" spans="1:11" x14ac:dyDescent="0.25">
      <c r="A292">
        <v>1187</v>
      </c>
      <c r="B292" s="1">
        <v>371000</v>
      </c>
      <c r="C292" t="s">
        <v>70</v>
      </c>
      <c r="E292" t="s">
        <v>8</v>
      </c>
      <c r="F292" t="s">
        <v>682</v>
      </c>
      <c r="G292" s="2">
        <f>VALUE(MID($F292,SEARCH("quarto",$F292)-2,2))</f>
        <v>3</v>
      </c>
      <c r="H292" s="2">
        <f>VALUE(IF(ISERR(MID($F292,SEARCH("suíte",$F292)-2,2)),0,MID($F292,SEARCH("suíte",$F292)-2,2)))</f>
        <v>1</v>
      </c>
      <c r="I292" s="2">
        <f>VALUE(IF(ISERR(MID($F292,SEARCH("vaga",$F292)-2,2)),0,MID($F292,SEARCH("vaga",$F292)-2,2)))</f>
        <v>1</v>
      </c>
      <c r="J292" s="3">
        <f>VALUE(IF(ISERR(MID($F292,SEARCH("m2",$F292)-2,2)),0,MID($F292,SEARCH("m2",$F292)-3,3)))</f>
        <v>100</v>
      </c>
      <c r="K292" s="5">
        <f>B292/J292</f>
        <v>3710</v>
      </c>
    </row>
    <row r="293" spans="1:11" x14ac:dyDescent="0.25">
      <c r="A293">
        <v>481</v>
      </c>
      <c r="B293" s="1">
        <v>245000</v>
      </c>
      <c r="C293" t="s">
        <v>255</v>
      </c>
      <c r="E293" t="s">
        <v>8</v>
      </c>
      <c r="F293" t="s">
        <v>487</v>
      </c>
      <c r="G293" s="2">
        <f>VALUE(MID($F293,SEARCH("quarto",$F293)-2,2))</f>
        <v>2</v>
      </c>
      <c r="H293" s="2">
        <f>VALUE(IF(ISERR(MID($F293,SEARCH("suíte",$F293)-2,2)),0,MID($F293,SEARCH("suíte",$F293)-2,2)))</f>
        <v>0</v>
      </c>
      <c r="I293" s="2">
        <f>VALUE(IF(ISERR(MID($F293,SEARCH("vaga",$F293)-2,2)),0,MID($F293,SEARCH("vaga",$F293)-2,2)))</f>
        <v>1</v>
      </c>
      <c r="J293" s="3">
        <f>VALUE(IF(ISERR(MID($F293,SEARCH("m2",$F293)-2,2)),0,MID($F293,SEARCH("m2",$F293)-3,3)))</f>
        <v>66</v>
      </c>
      <c r="K293" s="5">
        <f>B293/J293</f>
        <v>3712.121212121212</v>
      </c>
    </row>
    <row r="294" spans="1:11" x14ac:dyDescent="0.25">
      <c r="A294">
        <v>609</v>
      </c>
      <c r="B294" s="1">
        <v>260000</v>
      </c>
      <c r="C294" t="s">
        <v>255</v>
      </c>
      <c r="D294" t="s">
        <v>105</v>
      </c>
      <c r="E294" t="s">
        <v>8</v>
      </c>
      <c r="F294" t="s">
        <v>472</v>
      </c>
      <c r="G294" s="2">
        <f>VALUE(MID($F294,SEARCH("quarto",$F294)-2,2))</f>
        <v>2</v>
      </c>
      <c r="H294" s="2">
        <f>VALUE(IF(ISERR(MID($F294,SEARCH("suíte",$F294)-2,2)),0,MID($F294,SEARCH("suíte",$F294)-2,2)))</f>
        <v>0</v>
      </c>
      <c r="I294" s="2">
        <f>VALUE(IF(ISERR(MID($F294,SEARCH("vaga",$F294)-2,2)),0,MID($F294,SEARCH("vaga",$F294)-2,2)))</f>
        <v>1</v>
      </c>
      <c r="J294" s="3">
        <f>VALUE(IF(ISERR(MID($F294,SEARCH("m2",$F294)-2,2)),0,MID($F294,SEARCH("m2",$F294)-3,3)))</f>
        <v>70</v>
      </c>
      <c r="K294" s="5">
        <f>B294/J294</f>
        <v>3714.2857142857142</v>
      </c>
    </row>
    <row r="295" spans="1:11" x14ac:dyDescent="0.25">
      <c r="A295">
        <v>301</v>
      </c>
      <c r="B295" s="1">
        <v>223000</v>
      </c>
      <c r="C295" t="s">
        <v>81</v>
      </c>
      <c r="D295" t="s">
        <v>82</v>
      </c>
      <c r="E295" t="s">
        <v>8</v>
      </c>
      <c r="F295" t="s">
        <v>457</v>
      </c>
      <c r="G295" s="2">
        <f>VALUE(MID($F295,SEARCH("quarto",$F295)-2,2))</f>
        <v>2</v>
      </c>
      <c r="H295" s="2">
        <f>VALUE(IF(ISERR(MID($F295,SEARCH("suíte",$F295)-2,2)),0,MID($F295,SEARCH("suíte",$F295)-2,2)))</f>
        <v>0</v>
      </c>
      <c r="I295" s="2">
        <f>VALUE(IF(ISERR(MID($F295,SEARCH("vaga",$F295)-2,2)),0,MID($F295,SEARCH("vaga",$F295)-2,2)))</f>
        <v>1</v>
      </c>
      <c r="J295" s="3">
        <f>VALUE(IF(ISERR(MID($F295,SEARCH("m2",$F295)-2,2)),0,MID($F295,SEARCH("m2",$F295)-3,3)))</f>
        <v>60</v>
      </c>
      <c r="K295" s="5">
        <f>B295/J295</f>
        <v>3716.6666666666665</v>
      </c>
    </row>
    <row r="296" spans="1:11" x14ac:dyDescent="0.25">
      <c r="A296">
        <v>307</v>
      </c>
      <c r="B296" s="1">
        <v>223000</v>
      </c>
      <c r="C296" t="s">
        <v>81</v>
      </c>
      <c r="E296" t="s">
        <v>8</v>
      </c>
      <c r="F296" t="s">
        <v>457</v>
      </c>
      <c r="G296" s="2">
        <f>VALUE(MID($F296,SEARCH("quarto",$F296)-2,2))</f>
        <v>2</v>
      </c>
      <c r="H296" s="2">
        <f>VALUE(IF(ISERR(MID($F296,SEARCH("suíte",$F296)-2,2)),0,MID($F296,SEARCH("suíte",$F296)-2,2)))</f>
        <v>0</v>
      </c>
      <c r="I296" s="2">
        <f>VALUE(IF(ISERR(MID($F296,SEARCH("vaga",$F296)-2,2)),0,MID($F296,SEARCH("vaga",$F296)-2,2)))</f>
        <v>1</v>
      </c>
      <c r="J296" s="3">
        <f>VALUE(IF(ISERR(MID($F296,SEARCH("m2",$F296)-2,2)),0,MID($F296,SEARCH("m2",$F296)-3,3)))</f>
        <v>60</v>
      </c>
      <c r="K296" s="5">
        <f>B296/J296</f>
        <v>3716.6666666666665</v>
      </c>
    </row>
    <row r="297" spans="1:11" x14ac:dyDescent="0.25">
      <c r="A297">
        <v>2334</v>
      </c>
      <c r="B297" s="1">
        <v>2120000</v>
      </c>
      <c r="C297" t="s">
        <v>6</v>
      </c>
      <c r="D297" t="s">
        <v>19</v>
      </c>
      <c r="E297" t="s">
        <v>8</v>
      </c>
      <c r="F297" t="s">
        <v>1086</v>
      </c>
      <c r="G297" s="2">
        <f>VALUE(MID($F297,SEARCH("quarto",$F297)-2,2))</f>
        <v>4</v>
      </c>
      <c r="H297" s="2">
        <f>VALUE(IF(ISERR(MID($F297,SEARCH("suíte",$F297)-2,2)),0,MID($F297,SEARCH("suíte",$F297)-2,2)))</f>
        <v>0</v>
      </c>
      <c r="I297" s="2">
        <f>VALUE(IF(ISERR(MID($F297,SEARCH("vaga",$F297)-2,2)),0,MID($F297,SEARCH("vaga",$F297)-2,2)))</f>
        <v>5</v>
      </c>
      <c r="J297" s="3">
        <f>VALUE(IF(ISERR(MID($F297,SEARCH("m2",$F297)-2,2)),0,MID($F297,SEARCH("m2",$F297)-3,3)))</f>
        <v>570</v>
      </c>
      <c r="K297" s="5">
        <f>B297/J297</f>
        <v>3719.2982456140353</v>
      </c>
    </row>
    <row r="298" spans="1:11" x14ac:dyDescent="0.25">
      <c r="A298">
        <v>184</v>
      </c>
      <c r="B298" s="1">
        <v>212000</v>
      </c>
      <c r="C298" t="s">
        <v>69</v>
      </c>
      <c r="D298" t="s">
        <v>29</v>
      </c>
      <c r="E298" t="s">
        <v>8</v>
      </c>
      <c r="F298" t="s">
        <v>461</v>
      </c>
      <c r="G298" s="2">
        <f>VALUE(MID($F298,SEARCH("quarto",$F298)-2,2))</f>
        <v>2</v>
      </c>
      <c r="H298" s="2">
        <f>VALUE(IF(ISERR(MID($F298,SEARCH("suíte",$F298)-2,2)),0,MID($F298,SEARCH("suíte",$F298)-2,2)))</f>
        <v>0</v>
      </c>
      <c r="I298" s="2">
        <f>VALUE(IF(ISERR(MID($F298,SEARCH("vaga",$F298)-2,2)),0,MID($F298,SEARCH("vaga",$F298)-2,2)))</f>
        <v>1</v>
      </c>
      <c r="J298" s="3">
        <f>VALUE(IF(ISERR(MID($F298,SEARCH("m2",$F298)-2,2)),0,MID($F298,SEARCH("m2",$F298)-3,3)))</f>
        <v>57</v>
      </c>
      <c r="K298" s="5">
        <f>B298/J298</f>
        <v>3719.2982456140353</v>
      </c>
    </row>
    <row r="299" spans="1:11" x14ac:dyDescent="0.25">
      <c r="A299">
        <v>1078</v>
      </c>
      <c r="B299" s="1">
        <v>350000</v>
      </c>
      <c r="C299" t="s">
        <v>184</v>
      </c>
      <c r="D299" t="s">
        <v>185</v>
      </c>
      <c r="E299" t="s">
        <v>8</v>
      </c>
      <c r="F299" t="s">
        <v>657</v>
      </c>
      <c r="G299" s="2">
        <f>VALUE(MID($F299,SEARCH("quarto",$F299)-2,2))</f>
        <v>3</v>
      </c>
      <c r="H299" s="2">
        <f>VALUE(IF(ISERR(MID($F299,SEARCH("suíte",$F299)-2,2)),0,MID($F299,SEARCH("suíte",$F299)-2,2)))</f>
        <v>1</v>
      </c>
      <c r="I299" s="2">
        <f>VALUE(IF(ISERR(MID($F299,SEARCH("vaga",$F299)-2,2)),0,MID($F299,SEARCH("vaga",$F299)-2,2)))</f>
        <v>1</v>
      </c>
      <c r="J299" s="3">
        <f>VALUE(IF(ISERR(MID($F299,SEARCH("m2",$F299)-2,2)),0,MID($F299,SEARCH("m2",$F299)-3,3)))</f>
        <v>94</v>
      </c>
      <c r="K299" s="5">
        <f>B299/J299</f>
        <v>3723.4042553191489</v>
      </c>
    </row>
    <row r="300" spans="1:11" x14ac:dyDescent="0.25">
      <c r="A300">
        <v>1722</v>
      </c>
      <c r="B300" s="1">
        <v>540000</v>
      </c>
      <c r="C300" t="s">
        <v>225</v>
      </c>
      <c r="D300" t="s">
        <v>333</v>
      </c>
      <c r="E300" t="s">
        <v>8</v>
      </c>
      <c r="F300" t="s">
        <v>815</v>
      </c>
      <c r="G300" s="2">
        <f>VALUE(MID($F300,SEARCH("quarto",$F300)-2,2))</f>
        <v>3</v>
      </c>
      <c r="H300" s="2">
        <f>VALUE(IF(ISERR(MID($F300,SEARCH("suíte",$F300)-2,2)),0,MID($F300,SEARCH("suíte",$F300)-2,2)))</f>
        <v>1</v>
      </c>
      <c r="I300" s="2">
        <f>VALUE(IF(ISERR(MID($F300,SEARCH("vaga",$F300)-2,2)),0,MID($F300,SEARCH("vaga",$F300)-2,2)))</f>
        <v>2</v>
      </c>
      <c r="J300" s="3">
        <f>VALUE(IF(ISERR(MID($F300,SEARCH("m2",$F300)-2,2)),0,MID($F300,SEARCH("m2",$F300)-3,3)))</f>
        <v>145</v>
      </c>
      <c r="K300" s="5">
        <f>B300/J300</f>
        <v>3724.1379310344828</v>
      </c>
    </row>
    <row r="301" spans="1:11" x14ac:dyDescent="0.25">
      <c r="A301">
        <v>48</v>
      </c>
      <c r="B301" s="1">
        <v>190000</v>
      </c>
      <c r="C301" t="s">
        <v>34</v>
      </c>
      <c r="D301" t="s">
        <v>21</v>
      </c>
      <c r="E301" t="s">
        <v>8</v>
      </c>
      <c r="F301" t="s">
        <v>438</v>
      </c>
      <c r="G301" s="2">
        <f>VALUE(MID($F301,SEARCH("quarto",$F301)-2,2))</f>
        <v>2</v>
      </c>
      <c r="H301" s="2">
        <f>VALUE(IF(ISERR(MID($F301,SEARCH("suíte",$F301)-2,2)),0,MID($F301,SEARCH("suíte",$F301)-2,2)))</f>
        <v>0</v>
      </c>
      <c r="I301" s="2">
        <f>VALUE(IF(ISERR(MID($F301,SEARCH("vaga",$F301)-2,2)),0,MID($F301,SEARCH("vaga",$F301)-2,2)))</f>
        <v>1</v>
      </c>
      <c r="J301" s="3">
        <f>VALUE(IF(ISERR(MID($F301,SEARCH("m2",$F301)-2,2)),0,MID($F301,SEARCH("m2",$F301)-3,3)))</f>
        <v>51</v>
      </c>
      <c r="K301" s="5">
        <f>B301/J301</f>
        <v>3725.4901960784314</v>
      </c>
    </row>
    <row r="302" spans="1:11" x14ac:dyDescent="0.25">
      <c r="A302">
        <v>150</v>
      </c>
      <c r="B302" s="1">
        <v>205000</v>
      </c>
      <c r="C302" t="s">
        <v>305</v>
      </c>
      <c r="D302" t="s">
        <v>394</v>
      </c>
      <c r="E302" t="s">
        <v>8</v>
      </c>
      <c r="F302" t="s">
        <v>456</v>
      </c>
      <c r="G302" s="2">
        <f>VALUE(MID($F302,SEARCH("quarto",$F302)-2,2))</f>
        <v>2</v>
      </c>
      <c r="H302" s="2">
        <f>VALUE(IF(ISERR(MID($F302,SEARCH("suíte",$F302)-2,2)),0,MID($F302,SEARCH("suíte",$F302)-2,2)))</f>
        <v>0</v>
      </c>
      <c r="I302" s="2">
        <f>VALUE(IF(ISERR(MID($F302,SEARCH("vaga",$F302)-2,2)),0,MID($F302,SEARCH("vaga",$F302)-2,2)))</f>
        <v>1</v>
      </c>
      <c r="J302" s="3">
        <f>VALUE(IF(ISERR(MID($F302,SEARCH("m2",$F302)-2,2)),0,MID($F302,SEARCH("m2",$F302)-3,3)))</f>
        <v>55</v>
      </c>
      <c r="K302" s="5">
        <f>B302/J302</f>
        <v>3727.2727272727275</v>
      </c>
    </row>
    <row r="303" spans="1:11" x14ac:dyDescent="0.25">
      <c r="A303">
        <v>285</v>
      </c>
      <c r="B303" s="1">
        <v>220000</v>
      </c>
      <c r="C303" t="s">
        <v>63</v>
      </c>
      <c r="D303" t="s">
        <v>359</v>
      </c>
      <c r="E303" t="s">
        <v>8</v>
      </c>
      <c r="F303" t="s">
        <v>468</v>
      </c>
      <c r="G303" s="2">
        <f>VALUE(MID($F303,SEARCH("quarto",$F303)-2,2))</f>
        <v>2</v>
      </c>
      <c r="H303" s="2">
        <f>VALUE(IF(ISERR(MID($F303,SEARCH("suíte",$F303)-2,2)),0,MID($F303,SEARCH("suíte",$F303)-2,2)))</f>
        <v>0</v>
      </c>
      <c r="I303" s="2">
        <f>VALUE(IF(ISERR(MID($F303,SEARCH("vaga",$F303)-2,2)),0,MID($F303,SEARCH("vaga",$F303)-2,2)))</f>
        <v>0</v>
      </c>
      <c r="J303" s="3">
        <f>VALUE(IF(ISERR(MID($F303,SEARCH("m2",$F303)-2,2)),0,MID($F303,SEARCH("m2",$F303)-3,3)))</f>
        <v>59</v>
      </c>
      <c r="K303" s="5">
        <f>B303/J303</f>
        <v>3728.8135593220341</v>
      </c>
    </row>
    <row r="304" spans="1:11" x14ac:dyDescent="0.25">
      <c r="A304">
        <v>286</v>
      </c>
      <c r="B304" s="1">
        <v>220000</v>
      </c>
      <c r="C304" t="s">
        <v>32</v>
      </c>
      <c r="D304" t="s">
        <v>72</v>
      </c>
      <c r="E304" t="s">
        <v>8</v>
      </c>
      <c r="F304" t="s">
        <v>459</v>
      </c>
      <c r="G304" s="2">
        <f>VALUE(MID($F304,SEARCH("quarto",$F304)-2,2))</f>
        <v>2</v>
      </c>
      <c r="H304" s="2">
        <f>VALUE(IF(ISERR(MID($F304,SEARCH("suíte",$F304)-2,2)),0,MID($F304,SEARCH("suíte",$F304)-2,2)))</f>
        <v>0</v>
      </c>
      <c r="I304" s="2">
        <f>VALUE(IF(ISERR(MID($F304,SEARCH("vaga",$F304)-2,2)),0,MID($F304,SEARCH("vaga",$F304)-2,2)))</f>
        <v>1</v>
      </c>
      <c r="J304" s="3">
        <f>VALUE(IF(ISERR(MID($F304,SEARCH("m2",$F304)-2,2)),0,MID($F304,SEARCH("m2",$F304)-3,3)))</f>
        <v>59</v>
      </c>
      <c r="K304" s="5">
        <f>B304/J304</f>
        <v>3728.8135593220341</v>
      </c>
    </row>
    <row r="305" spans="1:11" x14ac:dyDescent="0.25">
      <c r="A305">
        <v>1959</v>
      </c>
      <c r="B305" s="1">
        <v>690000</v>
      </c>
      <c r="C305" t="s">
        <v>51</v>
      </c>
      <c r="D305" t="s">
        <v>111</v>
      </c>
      <c r="E305" t="s">
        <v>8</v>
      </c>
      <c r="F305" t="s">
        <v>891</v>
      </c>
      <c r="G305" s="2">
        <f>VALUE(MID($F305,SEARCH("quarto",$F305)-2,2))</f>
        <v>4</v>
      </c>
      <c r="H305" s="2">
        <f>VALUE(IF(ISERR(MID($F305,SEARCH("suíte",$F305)-2,2)),0,MID($F305,SEARCH("suíte",$F305)-2,2)))</f>
        <v>1</v>
      </c>
      <c r="I305" s="2">
        <f>VALUE(IF(ISERR(MID($F305,SEARCH("vaga",$F305)-2,2)),0,MID($F305,SEARCH("vaga",$F305)-2,2)))</f>
        <v>2</v>
      </c>
      <c r="J305" s="3">
        <f>VALUE(IF(ISERR(MID($F305,SEARCH("m2",$F305)-2,2)),0,MID($F305,SEARCH("m2",$F305)-3,3)))</f>
        <v>185</v>
      </c>
      <c r="K305" s="5">
        <f>B305/J305</f>
        <v>3729.7297297297296</v>
      </c>
    </row>
    <row r="306" spans="1:11" x14ac:dyDescent="0.25">
      <c r="A306">
        <v>1956</v>
      </c>
      <c r="B306" s="1">
        <v>690000</v>
      </c>
      <c r="C306" t="s">
        <v>51</v>
      </c>
      <c r="D306" t="s">
        <v>111</v>
      </c>
      <c r="E306" t="s">
        <v>8</v>
      </c>
      <c r="F306" t="s">
        <v>889</v>
      </c>
      <c r="G306" s="2">
        <f>VALUE(MID($F306,SEARCH("quarto",$F306)-2,2))</f>
        <v>3</v>
      </c>
      <c r="H306" s="2">
        <f>VALUE(IF(ISERR(MID($F306,SEARCH("suíte",$F306)-2,2)),0,MID($F306,SEARCH("suíte",$F306)-2,2)))</f>
        <v>1</v>
      </c>
      <c r="I306" s="2">
        <f>VALUE(IF(ISERR(MID($F306,SEARCH("vaga",$F306)-2,2)),0,MID($F306,SEARCH("vaga",$F306)-2,2)))</f>
        <v>2</v>
      </c>
      <c r="J306" s="3">
        <f>VALUE(IF(ISERR(MID($F306,SEARCH("m2",$F306)-2,2)),0,MID($F306,SEARCH("m2",$F306)-3,3)))</f>
        <v>185</v>
      </c>
      <c r="K306" s="5">
        <f>B306/J306</f>
        <v>3729.7297297297296</v>
      </c>
    </row>
    <row r="307" spans="1:11" x14ac:dyDescent="0.25">
      <c r="A307">
        <v>408</v>
      </c>
      <c r="B307" s="1">
        <v>235000</v>
      </c>
      <c r="C307" t="s">
        <v>34</v>
      </c>
      <c r="D307" t="s">
        <v>35</v>
      </c>
      <c r="E307" t="s">
        <v>8</v>
      </c>
      <c r="F307" t="s">
        <v>507</v>
      </c>
      <c r="G307" s="2">
        <f>VALUE(MID($F307,SEARCH("quarto",$F307)-2,2))</f>
        <v>2</v>
      </c>
      <c r="H307" s="2">
        <f>VALUE(IF(ISERR(MID($F307,SEARCH("suíte",$F307)-2,2)),0,MID($F307,SEARCH("suíte",$F307)-2,2)))</f>
        <v>0</v>
      </c>
      <c r="I307" s="2">
        <f>VALUE(IF(ISERR(MID($F307,SEARCH("vaga",$F307)-2,2)),0,MID($F307,SEARCH("vaga",$F307)-2,2)))</f>
        <v>1</v>
      </c>
      <c r="J307" s="3">
        <f>VALUE(IF(ISERR(MID($F307,SEARCH("m2",$F307)-2,2)),0,MID($F307,SEARCH("m2",$F307)-3,3)))</f>
        <v>63</v>
      </c>
      <c r="K307" s="5">
        <f>B307/J307</f>
        <v>3730.1587301587301</v>
      </c>
    </row>
    <row r="308" spans="1:11" x14ac:dyDescent="0.25">
      <c r="A308">
        <v>629</v>
      </c>
      <c r="B308" s="1">
        <v>265000</v>
      </c>
      <c r="C308" t="s">
        <v>290</v>
      </c>
      <c r="D308" t="s">
        <v>291</v>
      </c>
      <c r="E308" t="s">
        <v>8</v>
      </c>
      <c r="F308" t="s">
        <v>498</v>
      </c>
      <c r="G308" s="2">
        <f>VALUE(MID($F308,SEARCH("quarto",$F308)-2,2))</f>
        <v>3</v>
      </c>
      <c r="H308" s="2">
        <f>VALUE(IF(ISERR(MID($F308,SEARCH("suíte",$F308)-2,2)),0,MID($F308,SEARCH("suíte",$F308)-2,2)))</f>
        <v>0</v>
      </c>
      <c r="I308" s="2">
        <f>VALUE(IF(ISERR(MID($F308,SEARCH("vaga",$F308)-2,2)),0,MID($F308,SEARCH("vaga",$F308)-2,2)))</f>
        <v>1</v>
      </c>
      <c r="J308" s="3">
        <f>VALUE(IF(ISERR(MID($F308,SEARCH("m2",$F308)-2,2)),0,MID($F308,SEARCH("m2",$F308)-3,3)))</f>
        <v>71</v>
      </c>
      <c r="K308" s="5">
        <f>B308/J308</f>
        <v>3732.394366197183</v>
      </c>
    </row>
    <row r="309" spans="1:11" x14ac:dyDescent="0.25">
      <c r="A309">
        <v>753</v>
      </c>
      <c r="B309" s="1">
        <v>280000</v>
      </c>
      <c r="C309" t="s">
        <v>363</v>
      </c>
      <c r="D309" t="s">
        <v>364</v>
      </c>
      <c r="E309" t="s">
        <v>8</v>
      </c>
      <c r="F309" t="s">
        <v>564</v>
      </c>
      <c r="G309" s="2">
        <f>VALUE(MID($F309,SEARCH("quarto",$F309)-2,2))</f>
        <v>3</v>
      </c>
      <c r="H309" s="2">
        <f>VALUE(IF(ISERR(MID($F309,SEARCH("suíte",$F309)-2,2)),0,MID($F309,SEARCH("suíte",$F309)-2,2)))</f>
        <v>1</v>
      </c>
      <c r="I309" s="2">
        <f>VALUE(IF(ISERR(MID($F309,SEARCH("vaga",$F309)-2,2)),0,MID($F309,SEARCH("vaga",$F309)-2,2)))</f>
        <v>2</v>
      </c>
      <c r="J309" s="3">
        <f>VALUE(IF(ISERR(MID($F309,SEARCH("m2",$F309)-2,2)),0,MID($F309,SEARCH("m2",$F309)-3,3)))</f>
        <v>75</v>
      </c>
      <c r="K309" s="5">
        <f>B309/J309</f>
        <v>3733.3333333333335</v>
      </c>
    </row>
    <row r="310" spans="1:11" x14ac:dyDescent="0.25">
      <c r="A310">
        <v>1756</v>
      </c>
      <c r="B310" s="1">
        <v>560000</v>
      </c>
      <c r="C310" t="s">
        <v>207</v>
      </c>
      <c r="D310" t="s">
        <v>175</v>
      </c>
      <c r="E310" t="s">
        <v>8</v>
      </c>
      <c r="F310" t="s">
        <v>763</v>
      </c>
      <c r="G310" s="2">
        <f>VALUE(MID($F310,SEARCH("quarto",$F310)-2,2))</f>
        <v>3</v>
      </c>
      <c r="H310" s="2">
        <f>VALUE(IF(ISERR(MID($F310,SEARCH("suíte",$F310)-2,2)),0,MID($F310,SEARCH("suíte",$F310)-2,2)))</f>
        <v>1</v>
      </c>
      <c r="I310" s="2">
        <f>VALUE(IF(ISERR(MID($F310,SEARCH("vaga",$F310)-2,2)),0,MID($F310,SEARCH("vaga",$F310)-2,2)))</f>
        <v>2</v>
      </c>
      <c r="J310" s="3">
        <f>VALUE(IF(ISERR(MID($F310,SEARCH("m2",$F310)-2,2)),0,MID($F310,SEARCH("m2",$F310)-3,3)))</f>
        <v>150</v>
      </c>
      <c r="K310" s="5">
        <f>B310/J310</f>
        <v>3733.3333333333335</v>
      </c>
    </row>
    <row r="311" spans="1:11" x14ac:dyDescent="0.25">
      <c r="A311">
        <v>1889</v>
      </c>
      <c r="B311" s="1">
        <v>650000</v>
      </c>
      <c r="C311" t="s">
        <v>51</v>
      </c>
      <c r="D311" t="s">
        <v>220</v>
      </c>
      <c r="E311" t="s">
        <v>8</v>
      </c>
      <c r="F311" t="s">
        <v>771</v>
      </c>
      <c r="G311" s="2">
        <f>VALUE(MID($F311,SEARCH("quarto",$F311)-2,2))</f>
        <v>3</v>
      </c>
      <c r="H311" s="2">
        <f>VALUE(IF(ISERR(MID($F311,SEARCH("suíte",$F311)-2,2)),0,MID($F311,SEARCH("suíte",$F311)-2,2)))</f>
        <v>1</v>
      </c>
      <c r="I311" s="2">
        <f>VALUE(IF(ISERR(MID($F311,SEARCH("vaga",$F311)-2,2)),0,MID($F311,SEARCH("vaga",$F311)-2,2)))</f>
        <v>2</v>
      </c>
      <c r="J311" s="3">
        <f>VALUE(IF(ISERR(MID($F311,SEARCH("m2",$F311)-2,2)),0,MID($F311,SEARCH("m2",$F311)-3,3)))</f>
        <v>174</v>
      </c>
      <c r="K311" s="5">
        <f>B311/J311</f>
        <v>3735.632183908046</v>
      </c>
    </row>
    <row r="312" spans="1:11" x14ac:dyDescent="0.25">
      <c r="A312">
        <v>127</v>
      </c>
      <c r="B312" s="1">
        <v>202000</v>
      </c>
      <c r="C312" t="s">
        <v>65</v>
      </c>
      <c r="D312" t="s">
        <v>46</v>
      </c>
      <c r="E312" t="s">
        <v>8</v>
      </c>
      <c r="F312" t="s">
        <v>440</v>
      </c>
      <c r="G312" s="2">
        <f>VALUE(MID($F312,SEARCH("quarto",$F312)-2,2))</f>
        <v>2</v>
      </c>
      <c r="H312" s="2">
        <f>VALUE(IF(ISERR(MID($F312,SEARCH("suíte",$F312)-2,2)),0,MID($F312,SEARCH("suíte",$F312)-2,2)))</f>
        <v>0</v>
      </c>
      <c r="I312" s="2">
        <f>VALUE(IF(ISERR(MID($F312,SEARCH("vaga",$F312)-2,2)),0,MID($F312,SEARCH("vaga",$F312)-2,2)))</f>
        <v>1</v>
      </c>
      <c r="J312" s="3">
        <f>VALUE(IF(ISERR(MID($F312,SEARCH("m2",$F312)-2,2)),0,MID($F312,SEARCH("m2",$F312)-3,3)))</f>
        <v>54</v>
      </c>
      <c r="K312" s="5">
        <f>B312/J312</f>
        <v>3740.7407407407409</v>
      </c>
    </row>
    <row r="313" spans="1:11" x14ac:dyDescent="0.25">
      <c r="A313">
        <v>573</v>
      </c>
      <c r="B313" s="1">
        <v>255000</v>
      </c>
      <c r="C313" t="s">
        <v>240</v>
      </c>
      <c r="D313" t="s">
        <v>91</v>
      </c>
      <c r="E313" t="s">
        <v>8</v>
      </c>
      <c r="F313" t="s">
        <v>454</v>
      </c>
      <c r="G313" s="2">
        <f>VALUE(MID($F313,SEARCH("quarto",$F313)-2,2))</f>
        <v>3</v>
      </c>
      <c r="H313" s="2">
        <f>VALUE(IF(ISERR(MID($F313,SEARCH("suíte",$F313)-2,2)),0,MID($F313,SEARCH("suíte",$F313)-2,2)))</f>
        <v>1</v>
      </c>
      <c r="I313" s="2">
        <f>VALUE(IF(ISERR(MID($F313,SEARCH("vaga",$F313)-2,2)),0,MID($F313,SEARCH("vaga",$F313)-2,2)))</f>
        <v>1</v>
      </c>
      <c r="J313" s="3">
        <f>VALUE(IF(ISERR(MID($F313,SEARCH("m2",$F313)-2,2)),0,MID($F313,SEARCH("m2",$F313)-3,3)))</f>
        <v>68</v>
      </c>
      <c r="K313" s="5">
        <f>B313/J313</f>
        <v>3750</v>
      </c>
    </row>
    <row r="314" spans="1:11" x14ac:dyDescent="0.25">
      <c r="A314">
        <v>1126</v>
      </c>
      <c r="B314" s="1">
        <v>360000</v>
      </c>
      <c r="C314" t="s">
        <v>51</v>
      </c>
      <c r="E314" t="s">
        <v>8</v>
      </c>
      <c r="F314" t="s">
        <v>671</v>
      </c>
      <c r="G314" s="2">
        <f>VALUE(MID($F314,SEARCH("quarto",$F314)-2,2))</f>
        <v>3</v>
      </c>
      <c r="H314" s="2">
        <f>VALUE(IF(ISERR(MID($F314,SEARCH("suíte",$F314)-2,2)),0,MID($F314,SEARCH("suíte",$F314)-2,2)))</f>
        <v>1</v>
      </c>
      <c r="I314" s="2">
        <f>VALUE(IF(ISERR(MID($F314,SEARCH("vaga",$F314)-2,2)),0,MID($F314,SEARCH("vaga",$F314)-2,2)))</f>
        <v>1</v>
      </c>
      <c r="J314" s="3">
        <f>VALUE(IF(ISERR(MID($F314,SEARCH("m2",$F314)-2,2)),0,MID($F314,SEARCH("m2",$F314)-3,3)))</f>
        <v>96</v>
      </c>
      <c r="K314" s="5">
        <f>B314/J314</f>
        <v>3750</v>
      </c>
    </row>
    <row r="315" spans="1:11" x14ac:dyDescent="0.25">
      <c r="A315">
        <v>1202</v>
      </c>
      <c r="B315" s="1">
        <v>375000</v>
      </c>
      <c r="C315" t="s">
        <v>70</v>
      </c>
      <c r="D315" t="s">
        <v>22</v>
      </c>
      <c r="E315" t="s">
        <v>8</v>
      </c>
      <c r="F315" t="s">
        <v>682</v>
      </c>
      <c r="G315" s="2">
        <f>VALUE(MID($F315,SEARCH("quarto",$F315)-2,2))</f>
        <v>3</v>
      </c>
      <c r="H315" s="2">
        <f>VALUE(IF(ISERR(MID($F315,SEARCH("suíte",$F315)-2,2)),0,MID($F315,SEARCH("suíte",$F315)-2,2)))</f>
        <v>1</v>
      </c>
      <c r="I315" s="2">
        <f>VALUE(IF(ISERR(MID($F315,SEARCH("vaga",$F315)-2,2)),0,MID($F315,SEARCH("vaga",$F315)-2,2)))</f>
        <v>1</v>
      </c>
      <c r="J315" s="3">
        <f>VALUE(IF(ISERR(MID($F315,SEARCH("m2",$F315)-2,2)),0,MID($F315,SEARCH("m2",$F315)-3,3)))</f>
        <v>100</v>
      </c>
      <c r="K315" s="5">
        <f>B315/J315</f>
        <v>3750</v>
      </c>
    </row>
    <row r="316" spans="1:11" x14ac:dyDescent="0.25">
      <c r="A316">
        <v>1954</v>
      </c>
      <c r="B316" s="1">
        <v>690000</v>
      </c>
      <c r="C316" t="s">
        <v>51</v>
      </c>
      <c r="D316" t="s">
        <v>111</v>
      </c>
      <c r="E316" t="s">
        <v>8</v>
      </c>
      <c r="F316" t="s">
        <v>888</v>
      </c>
      <c r="G316" s="2">
        <f>VALUE(MID($F316,SEARCH("quarto",$F316)-2,2))</f>
        <v>3</v>
      </c>
      <c r="H316" s="2">
        <f>VALUE(IF(ISERR(MID($F316,SEARCH("suíte",$F316)-2,2)),0,MID($F316,SEARCH("suíte",$F316)-2,2)))</f>
        <v>1</v>
      </c>
      <c r="I316" s="2">
        <f>VALUE(IF(ISERR(MID($F316,SEARCH("vaga",$F316)-2,2)),0,MID($F316,SEARCH("vaga",$F316)-2,2)))</f>
        <v>2</v>
      </c>
      <c r="J316" s="3">
        <f>VALUE(IF(ISERR(MID($F316,SEARCH("m2",$F316)-2,2)),0,MID($F316,SEARCH("m2",$F316)-3,3)))</f>
        <v>184</v>
      </c>
      <c r="K316" s="5">
        <f>B316/J316</f>
        <v>3750</v>
      </c>
    </row>
    <row r="317" spans="1:11" x14ac:dyDescent="0.25">
      <c r="A317">
        <v>160</v>
      </c>
      <c r="B317" s="1">
        <v>210000</v>
      </c>
      <c r="C317" t="s">
        <v>63</v>
      </c>
      <c r="D317" t="s">
        <v>64</v>
      </c>
      <c r="E317" t="s">
        <v>8</v>
      </c>
      <c r="F317" t="s">
        <v>451</v>
      </c>
      <c r="G317" s="2">
        <f>VALUE(MID($F317,SEARCH("quarto",$F317)-2,2))</f>
        <v>2</v>
      </c>
      <c r="H317" s="2">
        <f>VALUE(IF(ISERR(MID($F317,SEARCH("suíte",$F317)-2,2)),0,MID($F317,SEARCH("suíte",$F317)-2,2)))</f>
        <v>0</v>
      </c>
      <c r="I317" s="2">
        <f>VALUE(IF(ISERR(MID($F317,SEARCH("vaga",$F317)-2,2)),0,MID($F317,SEARCH("vaga",$F317)-2,2)))</f>
        <v>1</v>
      </c>
      <c r="J317" s="3">
        <f>VALUE(IF(ISERR(MID($F317,SEARCH("m2",$F317)-2,2)),0,MID($F317,SEARCH("m2",$F317)-3,3)))</f>
        <v>56</v>
      </c>
      <c r="K317" s="5">
        <f>B317/J317</f>
        <v>3750</v>
      </c>
    </row>
    <row r="318" spans="1:11" x14ac:dyDescent="0.25">
      <c r="A318">
        <v>170</v>
      </c>
      <c r="B318" s="1">
        <v>210000</v>
      </c>
      <c r="C318" t="s">
        <v>295</v>
      </c>
      <c r="D318" t="s">
        <v>296</v>
      </c>
      <c r="E318" t="s">
        <v>8</v>
      </c>
      <c r="F318" t="s">
        <v>451</v>
      </c>
      <c r="G318" s="2">
        <f>VALUE(MID($F318,SEARCH("quarto",$F318)-2,2))</f>
        <v>2</v>
      </c>
      <c r="H318" s="2">
        <f>VALUE(IF(ISERR(MID($F318,SEARCH("suíte",$F318)-2,2)),0,MID($F318,SEARCH("suíte",$F318)-2,2)))</f>
        <v>0</v>
      </c>
      <c r="I318" s="2">
        <f>VALUE(IF(ISERR(MID($F318,SEARCH("vaga",$F318)-2,2)),0,MID($F318,SEARCH("vaga",$F318)-2,2)))</f>
        <v>1</v>
      </c>
      <c r="J318" s="3">
        <f>VALUE(IF(ISERR(MID($F318,SEARCH("m2",$F318)-2,2)),0,MID($F318,SEARCH("m2",$F318)-3,3)))</f>
        <v>56</v>
      </c>
      <c r="K318" s="5">
        <f>B318/J318</f>
        <v>3750</v>
      </c>
    </row>
    <row r="319" spans="1:11" x14ac:dyDescent="0.25">
      <c r="A319">
        <v>171</v>
      </c>
      <c r="B319" s="1">
        <v>210000</v>
      </c>
      <c r="C319" t="s">
        <v>34</v>
      </c>
      <c r="D319" t="s">
        <v>35</v>
      </c>
      <c r="E319" t="s">
        <v>8</v>
      </c>
      <c r="F319" t="s">
        <v>471</v>
      </c>
      <c r="G319" s="2">
        <f>VALUE(MID($F319,SEARCH("quarto",$F319)-2,2))</f>
        <v>2</v>
      </c>
      <c r="H319" s="2">
        <f>VALUE(IF(ISERR(MID($F319,SEARCH("suíte",$F319)-2,2)),0,MID($F319,SEARCH("suíte",$F319)-2,2)))</f>
        <v>0</v>
      </c>
      <c r="I319" s="2">
        <f>VALUE(IF(ISERR(MID($F319,SEARCH("vaga",$F319)-2,2)),0,MID($F319,SEARCH("vaga",$F319)-2,2)))</f>
        <v>2</v>
      </c>
      <c r="J319" s="3">
        <f>VALUE(IF(ISERR(MID($F319,SEARCH("m2",$F319)-2,2)),0,MID($F319,SEARCH("m2",$F319)-3,3)))</f>
        <v>56</v>
      </c>
      <c r="K319" s="5">
        <f>B319/J319</f>
        <v>3750</v>
      </c>
    </row>
    <row r="320" spans="1:11" x14ac:dyDescent="0.25">
      <c r="A320">
        <v>320</v>
      </c>
      <c r="B320" s="1">
        <v>225000</v>
      </c>
      <c r="C320" t="s">
        <v>54</v>
      </c>
      <c r="E320" t="s">
        <v>8</v>
      </c>
      <c r="F320" t="s">
        <v>457</v>
      </c>
      <c r="G320" s="2">
        <f>VALUE(MID($F320,SEARCH("quarto",$F320)-2,2))</f>
        <v>2</v>
      </c>
      <c r="H320" s="2">
        <f>VALUE(IF(ISERR(MID($F320,SEARCH("suíte",$F320)-2,2)),0,MID($F320,SEARCH("suíte",$F320)-2,2)))</f>
        <v>0</v>
      </c>
      <c r="I320" s="2">
        <f>VALUE(IF(ISERR(MID($F320,SEARCH("vaga",$F320)-2,2)),0,MID($F320,SEARCH("vaga",$F320)-2,2)))</f>
        <v>1</v>
      </c>
      <c r="J320" s="3">
        <f>VALUE(IF(ISERR(MID($F320,SEARCH("m2",$F320)-2,2)),0,MID($F320,SEARCH("m2",$F320)-3,3)))</f>
        <v>60</v>
      </c>
      <c r="K320" s="5">
        <f>B320/J320</f>
        <v>3750</v>
      </c>
    </row>
    <row r="321" spans="1:11" x14ac:dyDescent="0.25">
      <c r="A321">
        <v>331</v>
      </c>
      <c r="B321" s="1">
        <v>225000</v>
      </c>
      <c r="C321" t="s">
        <v>81</v>
      </c>
      <c r="D321" t="s">
        <v>22</v>
      </c>
      <c r="E321" t="s">
        <v>8</v>
      </c>
      <c r="F321" t="s">
        <v>457</v>
      </c>
      <c r="G321" s="2">
        <f>VALUE(MID($F321,SEARCH("quarto",$F321)-2,2))</f>
        <v>2</v>
      </c>
      <c r="H321" s="2">
        <f>VALUE(IF(ISERR(MID($F321,SEARCH("suíte",$F321)-2,2)),0,MID($F321,SEARCH("suíte",$F321)-2,2)))</f>
        <v>0</v>
      </c>
      <c r="I321" s="2">
        <f>VALUE(IF(ISERR(MID($F321,SEARCH("vaga",$F321)-2,2)),0,MID($F321,SEARCH("vaga",$F321)-2,2)))</f>
        <v>1</v>
      </c>
      <c r="J321" s="3">
        <f>VALUE(IF(ISERR(MID($F321,SEARCH("m2",$F321)-2,2)),0,MID($F321,SEARCH("m2",$F321)-3,3)))</f>
        <v>60</v>
      </c>
      <c r="K321" s="5">
        <f>B321/J321</f>
        <v>3750</v>
      </c>
    </row>
    <row r="322" spans="1:11" x14ac:dyDescent="0.25">
      <c r="A322">
        <v>446</v>
      </c>
      <c r="B322" s="1">
        <v>240000</v>
      </c>
      <c r="C322" t="s">
        <v>133</v>
      </c>
      <c r="D322" t="s">
        <v>21</v>
      </c>
      <c r="E322" t="s">
        <v>8</v>
      </c>
      <c r="F322" t="s">
        <v>441</v>
      </c>
      <c r="G322" s="2">
        <f>VALUE(MID($F322,SEARCH("quarto",$F322)-2,2))</f>
        <v>2</v>
      </c>
      <c r="H322" s="2">
        <f>VALUE(IF(ISERR(MID($F322,SEARCH("suíte",$F322)-2,2)),0,MID($F322,SEARCH("suíte",$F322)-2,2)))</f>
        <v>0</v>
      </c>
      <c r="I322" s="2">
        <f>VALUE(IF(ISERR(MID($F322,SEARCH("vaga",$F322)-2,2)),0,MID($F322,SEARCH("vaga",$F322)-2,2)))</f>
        <v>1</v>
      </c>
      <c r="J322" s="3">
        <f>VALUE(IF(ISERR(MID($F322,SEARCH("m2",$F322)-2,2)),0,MID($F322,SEARCH("m2",$F322)-3,3)))</f>
        <v>64</v>
      </c>
      <c r="K322" s="5">
        <f>B322/J322</f>
        <v>3750</v>
      </c>
    </row>
    <row r="323" spans="1:11" x14ac:dyDescent="0.25">
      <c r="A323">
        <v>455</v>
      </c>
      <c r="B323" s="1">
        <v>240000</v>
      </c>
      <c r="C323" t="s">
        <v>124</v>
      </c>
      <c r="D323" t="s">
        <v>291</v>
      </c>
      <c r="E323" t="s">
        <v>8</v>
      </c>
      <c r="F323" t="s">
        <v>441</v>
      </c>
      <c r="G323" s="2">
        <f>VALUE(MID($F323,SEARCH("quarto",$F323)-2,2))</f>
        <v>2</v>
      </c>
      <c r="H323" s="2">
        <f>VALUE(IF(ISERR(MID($F323,SEARCH("suíte",$F323)-2,2)),0,MID($F323,SEARCH("suíte",$F323)-2,2)))</f>
        <v>0</v>
      </c>
      <c r="I323" s="2">
        <f>VALUE(IF(ISERR(MID($F323,SEARCH("vaga",$F323)-2,2)),0,MID($F323,SEARCH("vaga",$F323)-2,2)))</f>
        <v>1</v>
      </c>
      <c r="J323" s="3">
        <f>VALUE(IF(ISERR(MID($F323,SEARCH("m2",$F323)-2,2)),0,MID($F323,SEARCH("m2",$F323)-3,3)))</f>
        <v>64</v>
      </c>
      <c r="K323" s="5">
        <f>B323/J323</f>
        <v>3750</v>
      </c>
    </row>
    <row r="324" spans="1:11" x14ac:dyDescent="0.25">
      <c r="A324">
        <v>459</v>
      </c>
      <c r="B324" s="1">
        <v>240000</v>
      </c>
      <c r="C324" t="s">
        <v>28</v>
      </c>
      <c r="E324" t="s">
        <v>8</v>
      </c>
      <c r="F324" t="s">
        <v>441</v>
      </c>
      <c r="G324" s="2">
        <f>VALUE(MID($F324,SEARCH("quarto",$F324)-2,2))</f>
        <v>2</v>
      </c>
      <c r="H324" s="2">
        <f>VALUE(IF(ISERR(MID($F324,SEARCH("suíte",$F324)-2,2)),0,MID($F324,SEARCH("suíte",$F324)-2,2)))</f>
        <v>0</v>
      </c>
      <c r="I324" s="2">
        <f>VALUE(IF(ISERR(MID($F324,SEARCH("vaga",$F324)-2,2)),0,MID($F324,SEARCH("vaga",$F324)-2,2)))</f>
        <v>1</v>
      </c>
      <c r="J324" s="3">
        <f>VALUE(IF(ISERR(MID($F324,SEARCH("m2",$F324)-2,2)),0,MID($F324,SEARCH("m2",$F324)-3,3)))</f>
        <v>64</v>
      </c>
      <c r="K324" s="5">
        <f>B324/J324</f>
        <v>3750</v>
      </c>
    </row>
    <row r="325" spans="1:11" x14ac:dyDescent="0.25">
      <c r="A325">
        <v>461</v>
      </c>
      <c r="B325" s="1">
        <v>240000</v>
      </c>
      <c r="C325" t="s">
        <v>28</v>
      </c>
      <c r="D325" t="s">
        <v>22</v>
      </c>
      <c r="E325" t="s">
        <v>8</v>
      </c>
      <c r="F325" t="s">
        <v>441</v>
      </c>
      <c r="G325" s="2">
        <f>VALUE(MID($F325,SEARCH("quarto",$F325)-2,2))</f>
        <v>2</v>
      </c>
      <c r="H325" s="2">
        <f>VALUE(IF(ISERR(MID($F325,SEARCH("suíte",$F325)-2,2)),0,MID($F325,SEARCH("suíte",$F325)-2,2)))</f>
        <v>0</v>
      </c>
      <c r="I325" s="2">
        <f>VALUE(IF(ISERR(MID($F325,SEARCH("vaga",$F325)-2,2)),0,MID($F325,SEARCH("vaga",$F325)-2,2)))</f>
        <v>1</v>
      </c>
      <c r="J325" s="3">
        <f>VALUE(IF(ISERR(MID($F325,SEARCH("m2",$F325)-2,2)),0,MID($F325,SEARCH("m2",$F325)-3,3)))</f>
        <v>64</v>
      </c>
      <c r="K325" s="5">
        <f>B325/J325</f>
        <v>3750</v>
      </c>
    </row>
    <row r="326" spans="1:11" x14ac:dyDescent="0.25">
      <c r="A326">
        <v>1389</v>
      </c>
      <c r="B326" s="1">
        <v>420000</v>
      </c>
      <c r="C326" t="s">
        <v>70</v>
      </c>
      <c r="D326" t="s">
        <v>315</v>
      </c>
      <c r="E326" t="s">
        <v>8</v>
      </c>
      <c r="F326" t="s">
        <v>738</v>
      </c>
      <c r="G326" s="2">
        <f>VALUE(MID($F326,SEARCH("quarto",$F326)-2,2))</f>
        <v>2</v>
      </c>
      <c r="H326" s="2">
        <f>VALUE(IF(ISERR(MID($F326,SEARCH("suíte",$F326)-2,2)),0,MID($F326,SEARCH("suíte",$F326)-2,2)))</f>
        <v>1</v>
      </c>
      <c r="I326" s="2">
        <f>VALUE(IF(ISERR(MID($F326,SEARCH("vaga",$F326)-2,2)),0,MID($F326,SEARCH("vaga",$F326)-2,2)))</f>
        <v>1</v>
      </c>
      <c r="J326" s="3">
        <f>VALUE(IF(ISERR(MID($F326,SEARCH("m2",$F326)-2,2)),0,MID($F326,SEARCH("m2",$F326)-3,3)))</f>
        <v>112</v>
      </c>
      <c r="K326" s="5">
        <f>B326/J326</f>
        <v>3750</v>
      </c>
    </row>
    <row r="327" spans="1:11" x14ac:dyDescent="0.25">
      <c r="A327">
        <v>386</v>
      </c>
      <c r="B327" s="1">
        <v>233000</v>
      </c>
      <c r="C327" t="s">
        <v>66</v>
      </c>
      <c r="D327" t="s">
        <v>105</v>
      </c>
      <c r="E327" t="s">
        <v>8</v>
      </c>
      <c r="F327" t="s">
        <v>492</v>
      </c>
      <c r="G327" s="2">
        <f>VALUE(MID($F327,SEARCH("quarto",$F327)-2,2))</f>
        <v>2</v>
      </c>
      <c r="H327" s="2">
        <f>VALUE(IF(ISERR(MID($F327,SEARCH("suíte",$F327)-2,2)),0,MID($F327,SEARCH("suíte",$F327)-2,2)))</f>
        <v>0</v>
      </c>
      <c r="I327" s="2">
        <f>VALUE(IF(ISERR(MID($F327,SEARCH("vaga",$F327)-2,2)),0,MID($F327,SEARCH("vaga",$F327)-2,2)))</f>
        <v>1</v>
      </c>
      <c r="J327" s="3">
        <f>VALUE(IF(ISERR(MID($F327,SEARCH("m2",$F327)-2,2)),0,MID($F327,SEARCH("m2",$F327)-3,3)))</f>
        <v>62</v>
      </c>
      <c r="K327" s="5">
        <f>B327/J327</f>
        <v>3758.0645161290322</v>
      </c>
    </row>
    <row r="328" spans="1:11" x14ac:dyDescent="0.25">
      <c r="A328">
        <v>134</v>
      </c>
      <c r="B328" s="1">
        <v>203000</v>
      </c>
      <c r="C328" t="s">
        <v>222</v>
      </c>
      <c r="D328" t="s">
        <v>21</v>
      </c>
      <c r="E328" t="s">
        <v>8</v>
      </c>
      <c r="F328" t="s">
        <v>440</v>
      </c>
      <c r="G328" s="2">
        <f>VALUE(MID($F328,SEARCH("quarto",$F328)-2,2))</f>
        <v>2</v>
      </c>
      <c r="H328" s="2">
        <f>VALUE(IF(ISERR(MID($F328,SEARCH("suíte",$F328)-2,2)),0,MID($F328,SEARCH("suíte",$F328)-2,2)))</f>
        <v>0</v>
      </c>
      <c r="I328" s="2">
        <f>VALUE(IF(ISERR(MID($F328,SEARCH("vaga",$F328)-2,2)),0,MID($F328,SEARCH("vaga",$F328)-2,2)))</f>
        <v>1</v>
      </c>
      <c r="J328" s="3">
        <f>VALUE(IF(ISERR(MID($F328,SEARCH("m2",$F328)-2,2)),0,MID($F328,SEARCH("m2",$F328)-3,3)))</f>
        <v>54</v>
      </c>
      <c r="K328" s="5">
        <f>B328/J328</f>
        <v>3759.2592592592591</v>
      </c>
    </row>
    <row r="329" spans="1:11" x14ac:dyDescent="0.25">
      <c r="A329">
        <v>1080</v>
      </c>
      <c r="B329" s="1">
        <v>350000</v>
      </c>
      <c r="C329" t="s">
        <v>51</v>
      </c>
      <c r="E329" t="s">
        <v>8</v>
      </c>
      <c r="F329" t="s">
        <v>658</v>
      </c>
      <c r="G329" s="2">
        <f>VALUE(MID($F329,SEARCH("quarto",$F329)-2,2))</f>
        <v>2</v>
      </c>
      <c r="H329" s="2">
        <f>VALUE(IF(ISERR(MID($F329,SEARCH("suíte",$F329)-2,2)),0,MID($F329,SEARCH("suíte",$F329)-2,2)))</f>
        <v>1</v>
      </c>
      <c r="I329" s="2">
        <f>VALUE(IF(ISERR(MID($F329,SEARCH("vaga",$F329)-2,2)),0,MID($F329,SEARCH("vaga",$F329)-2,2)))</f>
        <v>1</v>
      </c>
      <c r="J329" s="3">
        <f>VALUE(IF(ISERR(MID($F329,SEARCH("m2",$F329)-2,2)),0,MID($F329,SEARCH("m2",$F329)-3,3)))</f>
        <v>93</v>
      </c>
      <c r="K329" s="5">
        <f>B329/J329</f>
        <v>3763.4408602150538</v>
      </c>
    </row>
    <row r="330" spans="1:11" x14ac:dyDescent="0.25">
      <c r="A330">
        <v>929</v>
      </c>
      <c r="B330" s="1">
        <v>320000</v>
      </c>
      <c r="C330" t="s">
        <v>51</v>
      </c>
      <c r="D330" t="s">
        <v>284</v>
      </c>
      <c r="E330" t="s">
        <v>8</v>
      </c>
      <c r="F330" t="s">
        <v>616</v>
      </c>
      <c r="G330" s="2">
        <f>VALUE(MID($F330,SEARCH("quarto",$F330)-2,2))</f>
        <v>1</v>
      </c>
      <c r="H330" s="2">
        <f>VALUE(IF(ISERR(MID($F330,SEARCH("suíte",$F330)-2,2)),0,MID($F330,SEARCH("suíte",$F330)-2,2)))</f>
        <v>1</v>
      </c>
      <c r="I330" s="2">
        <f>VALUE(IF(ISERR(MID($F330,SEARCH("vaga",$F330)-2,2)),0,MID($F330,SEARCH("vaga",$F330)-2,2)))</f>
        <v>1</v>
      </c>
      <c r="J330" s="3">
        <f>VALUE(IF(ISERR(MID($F330,SEARCH("m2",$F330)-2,2)),0,MID($F330,SEARCH("m2",$F330)-3,3)))</f>
        <v>85</v>
      </c>
      <c r="K330" s="5">
        <f>B330/J330</f>
        <v>3764.705882352941</v>
      </c>
    </row>
    <row r="331" spans="1:11" x14ac:dyDescent="0.25">
      <c r="A331">
        <v>792</v>
      </c>
      <c r="B331" s="1">
        <v>290000</v>
      </c>
      <c r="C331" t="s">
        <v>186</v>
      </c>
      <c r="D331" t="s">
        <v>176</v>
      </c>
      <c r="E331" t="s">
        <v>8</v>
      </c>
      <c r="F331" t="s">
        <v>574</v>
      </c>
      <c r="G331" s="2">
        <f>VALUE(MID($F331,SEARCH("quarto",$F331)-2,2))</f>
        <v>2</v>
      </c>
      <c r="H331" s="2">
        <f>VALUE(IF(ISERR(MID($F331,SEARCH("suíte",$F331)-2,2)),0,MID($F331,SEARCH("suíte",$F331)-2,2)))</f>
        <v>1</v>
      </c>
      <c r="I331" s="2">
        <f>VALUE(IF(ISERR(MID($F331,SEARCH("vaga",$F331)-2,2)),0,MID($F331,SEARCH("vaga",$F331)-2,2)))</f>
        <v>1</v>
      </c>
      <c r="J331" s="3">
        <f>VALUE(IF(ISERR(MID($F331,SEARCH("m2",$F331)-2,2)),0,MID($F331,SEARCH("m2",$F331)-3,3)))</f>
        <v>77</v>
      </c>
      <c r="K331" s="5">
        <f>B331/J331</f>
        <v>3766.2337662337663</v>
      </c>
    </row>
    <row r="332" spans="1:11" x14ac:dyDescent="0.25">
      <c r="A332">
        <v>1731</v>
      </c>
      <c r="B332" s="1">
        <v>550000</v>
      </c>
      <c r="C332" t="s">
        <v>225</v>
      </c>
      <c r="E332" t="s">
        <v>8</v>
      </c>
      <c r="F332" t="s">
        <v>818</v>
      </c>
      <c r="G332" s="2">
        <f>VALUE(MID($F332,SEARCH("quarto",$F332)-2,2))</f>
        <v>3</v>
      </c>
      <c r="H332" s="2">
        <f>VALUE(IF(ISERR(MID($F332,SEARCH("suíte",$F332)-2,2)),0,MID($F332,SEARCH("suíte",$F332)-2,2)))</f>
        <v>1</v>
      </c>
      <c r="I332" s="2">
        <f>VALUE(IF(ISERR(MID($F332,SEARCH("vaga",$F332)-2,2)),0,MID($F332,SEARCH("vaga",$F332)-2,2)))</f>
        <v>2</v>
      </c>
      <c r="J332" s="3">
        <f>VALUE(IF(ISERR(MID($F332,SEARCH("m2",$F332)-2,2)),0,MID($F332,SEARCH("m2",$F332)-3,3)))</f>
        <v>146</v>
      </c>
      <c r="K332" s="5">
        <f>B332/J332</f>
        <v>3767.1232876712329</v>
      </c>
    </row>
    <row r="333" spans="1:11" x14ac:dyDescent="0.25">
      <c r="A333">
        <v>209</v>
      </c>
      <c r="B333" s="1">
        <v>215000</v>
      </c>
      <c r="C333" t="s">
        <v>32</v>
      </c>
      <c r="D333" t="s">
        <v>72</v>
      </c>
      <c r="E333" t="s">
        <v>8</v>
      </c>
      <c r="F333" t="s">
        <v>461</v>
      </c>
      <c r="G333" s="2">
        <f>VALUE(MID($F333,SEARCH("quarto",$F333)-2,2))</f>
        <v>2</v>
      </c>
      <c r="H333" s="2">
        <f>VALUE(IF(ISERR(MID($F333,SEARCH("suíte",$F333)-2,2)),0,MID($F333,SEARCH("suíte",$F333)-2,2)))</f>
        <v>0</v>
      </c>
      <c r="I333" s="2">
        <f>VALUE(IF(ISERR(MID($F333,SEARCH("vaga",$F333)-2,2)),0,MID($F333,SEARCH("vaga",$F333)-2,2)))</f>
        <v>1</v>
      </c>
      <c r="J333" s="3">
        <f>VALUE(IF(ISERR(MID($F333,SEARCH("m2",$F333)-2,2)),0,MID($F333,SEARCH("m2",$F333)-3,3)))</f>
        <v>57</v>
      </c>
      <c r="K333" s="5">
        <f>B333/J333</f>
        <v>3771.9298245614036</v>
      </c>
    </row>
    <row r="334" spans="1:11" x14ac:dyDescent="0.25">
      <c r="A334">
        <v>216</v>
      </c>
      <c r="B334" s="1">
        <v>215000</v>
      </c>
      <c r="C334" t="s">
        <v>90</v>
      </c>
      <c r="D334" t="s">
        <v>91</v>
      </c>
      <c r="E334" t="s">
        <v>8</v>
      </c>
      <c r="F334" t="s">
        <v>461</v>
      </c>
      <c r="G334" s="2">
        <f>VALUE(MID($F334,SEARCH("quarto",$F334)-2,2))</f>
        <v>2</v>
      </c>
      <c r="H334" s="2">
        <f>VALUE(IF(ISERR(MID($F334,SEARCH("suíte",$F334)-2,2)),0,MID($F334,SEARCH("suíte",$F334)-2,2)))</f>
        <v>0</v>
      </c>
      <c r="I334" s="2">
        <f>VALUE(IF(ISERR(MID($F334,SEARCH("vaga",$F334)-2,2)),0,MID($F334,SEARCH("vaga",$F334)-2,2)))</f>
        <v>1</v>
      </c>
      <c r="J334" s="3">
        <f>VALUE(IF(ISERR(MID($F334,SEARCH("m2",$F334)-2,2)),0,MID($F334,SEARCH("m2",$F334)-3,3)))</f>
        <v>57</v>
      </c>
      <c r="K334" s="5">
        <f>B334/J334</f>
        <v>3771.9298245614036</v>
      </c>
    </row>
    <row r="335" spans="1:11" x14ac:dyDescent="0.25">
      <c r="A335">
        <v>241</v>
      </c>
      <c r="B335" s="1">
        <v>215000</v>
      </c>
      <c r="C335" t="s">
        <v>344</v>
      </c>
      <c r="D335" t="s">
        <v>345</v>
      </c>
      <c r="E335" t="s">
        <v>8</v>
      </c>
      <c r="F335" t="s">
        <v>461</v>
      </c>
      <c r="G335" s="2">
        <f>VALUE(MID($F335,SEARCH("quarto",$F335)-2,2))</f>
        <v>2</v>
      </c>
      <c r="H335" s="2">
        <f>VALUE(IF(ISERR(MID($F335,SEARCH("suíte",$F335)-2,2)),0,MID($F335,SEARCH("suíte",$F335)-2,2)))</f>
        <v>0</v>
      </c>
      <c r="I335" s="2">
        <f>VALUE(IF(ISERR(MID($F335,SEARCH("vaga",$F335)-2,2)),0,MID($F335,SEARCH("vaga",$F335)-2,2)))</f>
        <v>1</v>
      </c>
      <c r="J335" s="3">
        <f>VALUE(IF(ISERR(MID($F335,SEARCH("m2",$F335)-2,2)),0,MID($F335,SEARCH("m2",$F335)-3,3)))</f>
        <v>57</v>
      </c>
      <c r="K335" s="5">
        <f>B335/J335</f>
        <v>3771.9298245614036</v>
      </c>
    </row>
    <row r="336" spans="1:11" x14ac:dyDescent="0.25">
      <c r="A336">
        <v>244</v>
      </c>
      <c r="B336" s="1">
        <v>215000</v>
      </c>
      <c r="C336" t="s">
        <v>75</v>
      </c>
      <c r="D336" t="s">
        <v>21</v>
      </c>
      <c r="E336" t="s">
        <v>8</v>
      </c>
      <c r="F336" t="s">
        <v>461</v>
      </c>
      <c r="G336" s="2">
        <f>VALUE(MID($F336,SEARCH("quarto",$F336)-2,2))</f>
        <v>2</v>
      </c>
      <c r="H336" s="2">
        <f>VALUE(IF(ISERR(MID($F336,SEARCH("suíte",$F336)-2,2)),0,MID($F336,SEARCH("suíte",$F336)-2,2)))</f>
        <v>0</v>
      </c>
      <c r="I336" s="2">
        <f>VALUE(IF(ISERR(MID($F336,SEARCH("vaga",$F336)-2,2)),0,MID($F336,SEARCH("vaga",$F336)-2,2)))</f>
        <v>1</v>
      </c>
      <c r="J336" s="3">
        <f>VALUE(IF(ISERR(MID($F336,SEARCH("m2",$F336)-2,2)),0,MID($F336,SEARCH("m2",$F336)-3,3)))</f>
        <v>57</v>
      </c>
      <c r="K336" s="5">
        <f>B336/J336</f>
        <v>3771.9298245614036</v>
      </c>
    </row>
    <row r="337" spans="1:11" x14ac:dyDescent="0.25">
      <c r="A337">
        <v>199</v>
      </c>
      <c r="B337" s="1">
        <v>212000</v>
      </c>
      <c r="C337" t="s">
        <v>69</v>
      </c>
      <c r="D337" t="s">
        <v>29</v>
      </c>
      <c r="E337" t="s">
        <v>8</v>
      </c>
      <c r="F337" t="s">
        <v>451</v>
      </c>
      <c r="G337" s="2">
        <f>VALUE(MID($F337,SEARCH("quarto",$F337)-2,2))</f>
        <v>2</v>
      </c>
      <c r="H337" s="2">
        <f>VALUE(IF(ISERR(MID($F337,SEARCH("suíte",$F337)-2,2)),0,MID($F337,SEARCH("suíte",$F337)-2,2)))</f>
        <v>0</v>
      </c>
      <c r="I337" s="2">
        <f>VALUE(IF(ISERR(MID($F337,SEARCH("vaga",$F337)-2,2)),0,MID($F337,SEARCH("vaga",$F337)-2,2)))</f>
        <v>1</v>
      </c>
      <c r="J337" s="3">
        <f>VALUE(IF(ISERR(MID($F337,SEARCH("m2",$F337)-2,2)),0,MID($F337,SEARCH("m2",$F337)-3,3)))</f>
        <v>56</v>
      </c>
      <c r="K337" s="5">
        <f>B337/J337</f>
        <v>3785.7142857142858</v>
      </c>
    </row>
    <row r="338" spans="1:11" x14ac:dyDescent="0.25">
      <c r="A338">
        <v>636</v>
      </c>
      <c r="B338" s="1">
        <v>265000</v>
      </c>
      <c r="C338" t="s">
        <v>65</v>
      </c>
      <c r="E338" t="s">
        <v>8</v>
      </c>
      <c r="F338" t="s">
        <v>479</v>
      </c>
      <c r="G338" s="2">
        <f>VALUE(MID($F338,SEARCH("quarto",$F338)-2,2))</f>
        <v>2</v>
      </c>
      <c r="H338" s="2">
        <f>VALUE(IF(ISERR(MID($F338,SEARCH("suíte",$F338)-2,2)),0,MID($F338,SEARCH("suíte",$F338)-2,2)))</f>
        <v>1</v>
      </c>
      <c r="I338" s="2">
        <f>VALUE(IF(ISERR(MID($F338,SEARCH("vaga",$F338)-2,2)),0,MID($F338,SEARCH("vaga",$F338)-2,2)))</f>
        <v>1</v>
      </c>
      <c r="J338" s="3">
        <f>VALUE(IF(ISERR(MID($F338,SEARCH("m2",$F338)-2,2)),0,MID($F338,SEARCH("m2",$F338)-3,3)))</f>
        <v>70</v>
      </c>
      <c r="K338" s="5">
        <f>B338/J338</f>
        <v>3785.7142857142858</v>
      </c>
    </row>
    <row r="339" spans="1:11" x14ac:dyDescent="0.25">
      <c r="A339">
        <v>503</v>
      </c>
      <c r="B339" s="1">
        <v>250000</v>
      </c>
      <c r="C339" t="s">
        <v>81</v>
      </c>
      <c r="D339" t="s">
        <v>22</v>
      </c>
      <c r="E339" t="s">
        <v>8</v>
      </c>
      <c r="F339" t="s">
        <v>487</v>
      </c>
      <c r="G339" s="2">
        <f>VALUE(MID($F339,SEARCH("quarto",$F339)-2,2))</f>
        <v>2</v>
      </c>
      <c r="H339" s="2">
        <f>VALUE(IF(ISERR(MID($F339,SEARCH("suíte",$F339)-2,2)),0,MID($F339,SEARCH("suíte",$F339)-2,2)))</f>
        <v>0</v>
      </c>
      <c r="I339" s="2">
        <f>VALUE(IF(ISERR(MID($F339,SEARCH("vaga",$F339)-2,2)),0,MID($F339,SEARCH("vaga",$F339)-2,2)))</f>
        <v>1</v>
      </c>
      <c r="J339" s="3">
        <f>VALUE(IF(ISERR(MID($F339,SEARCH("m2",$F339)-2,2)),0,MID($F339,SEARCH("m2",$F339)-3,3)))</f>
        <v>66</v>
      </c>
      <c r="K339" s="5">
        <f>B339/J339</f>
        <v>3787.878787878788</v>
      </c>
    </row>
    <row r="340" spans="1:11" x14ac:dyDescent="0.25">
      <c r="A340">
        <v>278</v>
      </c>
      <c r="B340" s="1">
        <v>220000</v>
      </c>
      <c r="C340" t="s">
        <v>32</v>
      </c>
      <c r="D340" t="s">
        <v>72</v>
      </c>
      <c r="E340" t="s">
        <v>8</v>
      </c>
      <c r="F340" t="s">
        <v>448</v>
      </c>
      <c r="G340" s="2">
        <f>VALUE(MID($F340,SEARCH("quarto",$F340)-2,2))</f>
        <v>2</v>
      </c>
      <c r="H340" s="2">
        <f>VALUE(IF(ISERR(MID($F340,SEARCH("suíte",$F340)-2,2)),0,MID($F340,SEARCH("suíte",$F340)-2,2)))</f>
        <v>0</v>
      </c>
      <c r="I340" s="2">
        <f>VALUE(IF(ISERR(MID($F340,SEARCH("vaga",$F340)-2,2)),0,MID($F340,SEARCH("vaga",$F340)-2,2)))</f>
        <v>1</v>
      </c>
      <c r="J340" s="3">
        <f>VALUE(IF(ISERR(MID($F340,SEARCH("m2",$F340)-2,2)),0,MID($F340,SEARCH("m2",$F340)-3,3)))</f>
        <v>58</v>
      </c>
      <c r="K340" s="5">
        <f>B340/J340</f>
        <v>3793.1034482758619</v>
      </c>
    </row>
    <row r="341" spans="1:11" x14ac:dyDescent="0.25">
      <c r="A341">
        <v>283</v>
      </c>
      <c r="B341" s="1">
        <v>220000</v>
      </c>
      <c r="C341" t="s">
        <v>302</v>
      </c>
      <c r="D341" t="s">
        <v>21</v>
      </c>
      <c r="E341" t="s">
        <v>8</v>
      </c>
      <c r="F341" t="s">
        <v>448</v>
      </c>
      <c r="G341" s="2">
        <f>VALUE(MID($F341,SEARCH("quarto",$F341)-2,2))</f>
        <v>2</v>
      </c>
      <c r="H341" s="2">
        <f>VALUE(IF(ISERR(MID($F341,SEARCH("suíte",$F341)-2,2)),0,MID($F341,SEARCH("suíte",$F341)-2,2)))</f>
        <v>0</v>
      </c>
      <c r="I341" s="2">
        <f>VALUE(IF(ISERR(MID($F341,SEARCH("vaga",$F341)-2,2)),0,MID($F341,SEARCH("vaga",$F341)-2,2)))</f>
        <v>1</v>
      </c>
      <c r="J341" s="3">
        <f>VALUE(IF(ISERR(MID($F341,SEARCH("m2",$F341)-2,2)),0,MID($F341,SEARCH("m2",$F341)-3,3)))</f>
        <v>58</v>
      </c>
      <c r="K341" s="5">
        <f>B341/J341</f>
        <v>3793.1034482758619</v>
      </c>
    </row>
    <row r="342" spans="1:11" x14ac:dyDescent="0.25">
      <c r="A342">
        <v>295</v>
      </c>
      <c r="B342" s="1">
        <v>220000</v>
      </c>
      <c r="C342" t="s">
        <v>34</v>
      </c>
      <c r="D342" t="s">
        <v>22</v>
      </c>
      <c r="E342" t="s">
        <v>8</v>
      </c>
      <c r="F342" t="s">
        <v>494</v>
      </c>
      <c r="G342" s="2">
        <f>VALUE(MID($F342,SEARCH("quarto",$F342)-2,2))</f>
        <v>2</v>
      </c>
      <c r="H342" s="2">
        <f>VALUE(IF(ISERR(MID($F342,SEARCH("suíte",$F342)-2,2)),0,MID($F342,SEARCH("suíte",$F342)-2,2)))</f>
        <v>1</v>
      </c>
      <c r="I342" s="2">
        <f>VALUE(IF(ISERR(MID($F342,SEARCH("vaga",$F342)-2,2)),0,MID($F342,SEARCH("vaga",$F342)-2,2)))</f>
        <v>1</v>
      </c>
      <c r="J342" s="3">
        <f>VALUE(IF(ISERR(MID($F342,SEARCH("m2",$F342)-2,2)),0,MID($F342,SEARCH("m2",$F342)-3,3)))</f>
        <v>58</v>
      </c>
      <c r="K342" s="5">
        <f>B342/J342</f>
        <v>3793.1034482758619</v>
      </c>
    </row>
    <row r="343" spans="1:11" x14ac:dyDescent="0.25">
      <c r="A343">
        <v>299</v>
      </c>
      <c r="B343" s="1">
        <v>220000</v>
      </c>
      <c r="C343" t="s">
        <v>428</v>
      </c>
      <c r="D343" t="s">
        <v>72</v>
      </c>
      <c r="E343" t="s">
        <v>8</v>
      </c>
      <c r="F343" t="s">
        <v>448</v>
      </c>
      <c r="G343" s="2">
        <f>VALUE(MID($F343,SEARCH("quarto",$F343)-2,2))</f>
        <v>2</v>
      </c>
      <c r="H343" s="2">
        <f>VALUE(IF(ISERR(MID($F343,SEARCH("suíte",$F343)-2,2)),0,MID($F343,SEARCH("suíte",$F343)-2,2)))</f>
        <v>0</v>
      </c>
      <c r="I343" s="2">
        <f>VALUE(IF(ISERR(MID($F343,SEARCH("vaga",$F343)-2,2)),0,MID($F343,SEARCH("vaga",$F343)-2,2)))</f>
        <v>1</v>
      </c>
      <c r="J343" s="3">
        <f>VALUE(IF(ISERR(MID($F343,SEARCH("m2",$F343)-2,2)),0,MID($F343,SEARCH("m2",$F343)-3,3)))</f>
        <v>58</v>
      </c>
      <c r="K343" s="5">
        <f>B343/J343</f>
        <v>3793.1034482758619</v>
      </c>
    </row>
    <row r="344" spans="1:11" x14ac:dyDescent="0.25">
      <c r="A344">
        <v>36</v>
      </c>
      <c r="B344" s="1">
        <v>186000</v>
      </c>
      <c r="C344" t="s">
        <v>34</v>
      </c>
      <c r="D344" t="s">
        <v>161</v>
      </c>
      <c r="E344" t="s">
        <v>8</v>
      </c>
      <c r="F344" t="s">
        <v>435</v>
      </c>
      <c r="G344" s="2">
        <f>VALUE(MID($F344,SEARCH("quarto",$F344)-2,2))</f>
        <v>2</v>
      </c>
      <c r="H344" s="2">
        <f>VALUE(IF(ISERR(MID($F344,SEARCH("suíte",$F344)-2,2)),0,MID($F344,SEARCH("suíte",$F344)-2,2)))</f>
        <v>0</v>
      </c>
      <c r="I344" s="2">
        <f>VALUE(IF(ISERR(MID($F344,SEARCH("vaga",$F344)-2,2)),0,MID($F344,SEARCH("vaga",$F344)-2,2)))</f>
        <v>1</v>
      </c>
      <c r="J344" s="3">
        <f>VALUE(IF(ISERR(MID($F344,SEARCH("m2",$F344)-2,2)),0,MID($F344,SEARCH("m2",$F344)-3,3)))</f>
        <v>49</v>
      </c>
      <c r="K344" s="5">
        <f>B344/J344</f>
        <v>3795.9183673469388</v>
      </c>
    </row>
    <row r="345" spans="1:11" x14ac:dyDescent="0.25">
      <c r="A345">
        <v>141</v>
      </c>
      <c r="B345" s="1">
        <v>205000</v>
      </c>
      <c r="C345" t="s">
        <v>76</v>
      </c>
      <c r="D345" t="s">
        <v>271</v>
      </c>
      <c r="E345" t="s">
        <v>8</v>
      </c>
      <c r="F345" t="s">
        <v>440</v>
      </c>
      <c r="G345" s="2">
        <f>VALUE(MID($F345,SEARCH("quarto",$F345)-2,2))</f>
        <v>2</v>
      </c>
      <c r="H345" s="2">
        <f>VALUE(IF(ISERR(MID($F345,SEARCH("suíte",$F345)-2,2)),0,MID($F345,SEARCH("suíte",$F345)-2,2)))</f>
        <v>0</v>
      </c>
      <c r="I345" s="2">
        <f>VALUE(IF(ISERR(MID($F345,SEARCH("vaga",$F345)-2,2)),0,MID($F345,SEARCH("vaga",$F345)-2,2)))</f>
        <v>1</v>
      </c>
      <c r="J345" s="3">
        <f>VALUE(IF(ISERR(MID($F345,SEARCH("m2",$F345)-2,2)),0,MID($F345,SEARCH("m2",$F345)-3,3)))</f>
        <v>54</v>
      </c>
      <c r="K345" s="5">
        <f>B345/J345</f>
        <v>3796.2962962962961</v>
      </c>
    </row>
    <row r="346" spans="1:11" x14ac:dyDescent="0.25">
      <c r="A346">
        <v>143</v>
      </c>
      <c r="B346" s="1">
        <v>205000</v>
      </c>
      <c r="C346" t="s">
        <v>65</v>
      </c>
      <c r="D346" t="s">
        <v>297</v>
      </c>
      <c r="E346" t="s">
        <v>8</v>
      </c>
      <c r="F346" t="s">
        <v>440</v>
      </c>
      <c r="G346" s="2">
        <f>VALUE(MID($F346,SEARCH("quarto",$F346)-2,2))</f>
        <v>2</v>
      </c>
      <c r="H346" s="2">
        <f>VALUE(IF(ISERR(MID($F346,SEARCH("suíte",$F346)-2,2)),0,MID($F346,SEARCH("suíte",$F346)-2,2)))</f>
        <v>0</v>
      </c>
      <c r="I346" s="2">
        <f>VALUE(IF(ISERR(MID($F346,SEARCH("vaga",$F346)-2,2)),0,MID($F346,SEARCH("vaga",$F346)-2,2)))</f>
        <v>1</v>
      </c>
      <c r="J346" s="3">
        <f>VALUE(IF(ISERR(MID($F346,SEARCH("m2",$F346)-2,2)),0,MID($F346,SEARCH("m2",$F346)-3,3)))</f>
        <v>54</v>
      </c>
      <c r="K346" s="5">
        <f>B346/J346</f>
        <v>3796.2962962962961</v>
      </c>
    </row>
    <row r="347" spans="1:11" x14ac:dyDescent="0.25">
      <c r="A347">
        <v>1524</v>
      </c>
      <c r="B347" s="1">
        <v>451990</v>
      </c>
      <c r="C347" t="s">
        <v>81</v>
      </c>
      <c r="D347" t="s">
        <v>224</v>
      </c>
      <c r="E347" t="s">
        <v>8</v>
      </c>
      <c r="F347" t="s">
        <v>778</v>
      </c>
      <c r="G347" s="2">
        <f>VALUE(MID($F347,SEARCH("quarto",$F347)-2,2))</f>
        <v>3</v>
      </c>
      <c r="H347" s="2">
        <f>VALUE(IF(ISERR(MID($F347,SEARCH("suíte",$F347)-2,2)),0,MID($F347,SEARCH("suíte",$F347)-2,2)))</f>
        <v>2</v>
      </c>
      <c r="I347" s="2">
        <f>VALUE(IF(ISERR(MID($F347,SEARCH("vaga",$F347)-2,2)),0,MID($F347,SEARCH("vaga",$F347)-2,2)))</f>
        <v>2</v>
      </c>
      <c r="J347" s="3">
        <f>VALUE(IF(ISERR(MID($F347,SEARCH("m2",$F347)-2,2)),0,MID($F347,SEARCH("m2",$F347)-3,3)))</f>
        <v>119</v>
      </c>
      <c r="K347" s="5">
        <f>B347/J347</f>
        <v>3798.2352941176468</v>
      </c>
    </row>
    <row r="348" spans="1:11" x14ac:dyDescent="0.25">
      <c r="A348">
        <v>1234</v>
      </c>
      <c r="B348" s="1">
        <v>380000</v>
      </c>
      <c r="C348" t="s">
        <v>353</v>
      </c>
      <c r="D348" t="s">
        <v>293</v>
      </c>
      <c r="E348" t="s">
        <v>8</v>
      </c>
      <c r="F348" t="s">
        <v>673</v>
      </c>
      <c r="G348" s="2">
        <f>VALUE(MID($F348,SEARCH("quarto",$F348)-2,2))</f>
        <v>3</v>
      </c>
      <c r="H348" s="2">
        <f>VALUE(IF(ISERR(MID($F348,SEARCH("suíte",$F348)-2,2)),0,MID($F348,SEARCH("suíte",$F348)-2,2)))</f>
        <v>1</v>
      </c>
      <c r="I348" s="2">
        <f>VALUE(IF(ISERR(MID($F348,SEARCH("vaga",$F348)-2,2)),0,MID($F348,SEARCH("vaga",$F348)-2,2)))</f>
        <v>2</v>
      </c>
      <c r="J348" s="3">
        <f>VALUE(IF(ISERR(MID($F348,SEARCH("m2",$F348)-2,2)),0,MID($F348,SEARCH("m2",$F348)-3,3)))</f>
        <v>100</v>
      </c>
      <c r="K348" s="5">
        <f>B348/J348</f>
        <v>3800</v>
      </c>
    </row>
    <row r="349" spans="1:11" x14ac:dyDescent="0.25">
      <c r="A349">
        <v>1250</v>
      </c>
      <c r="B349" s="1">
        <v>380000</v>
      </c>
      <c r="C349" t="s">
        <v>170</v>
      </c>
      <c r="E349" t="s">
        <v>8</v>
      </c>
      <c r="F349" t="s">
        <v>682</v>
      </c>
      <c r="G349" s="2">
        <f>VALUE(MID($F349,SEARCH("quarto",$F349)-2,2))</f>
        <v>3</v>
      </c>
      <c r="H349" s="2">
        <f>VALUE(IF(ISERR(MID($F349,SEARCH("suíte",$F349)-2,2)),0,MID($F349,SEARCH("suíte",$F349)-2,2)))</f>
        <v>1</v>
      </c>
      <c r="I349" s="2">
        <f>VALUE(IF(ISERR(MID($F349,SEARCH("vaga",$F349)-2,2)),0,MID($F349,SEARCH("vaga",$F349)-2,2)))</f>
        <v>1</v>
      </c>
      <c r="J349" s="3">
        <f>VALUE(IF(ISERR(MID($F349,SEARCH("m2",$F349)-2,2)),0,MID($F349,SEARCH("m2",$F349)-3,3)))</f>
        <v>100</v>
      </c>
      <c r="K349" s="5">
        <f>B349/J349</f>
        <v>3800</v>
      </c>
    </row>
    <row r="350" spans="1:11" x14ac:dyDescent="0.25">
      <c r="A350">
        <v>50</v>
      </c>
      <c r="B350" s="1">
        <v>190000</v>
      </c>
      <c r="C350" t="s">
        <v>45</v>
      </c>
      <c r="D350" t="s">
        <v>128</v>
      </c>
      <c r="E350" t="s">
        <v>8</v>
      </c>
      <c r="F350" t="s">
        <v>436</v>
      </c>
      <c r="G350" s="2">
        <f>VALUE(MID($F350,SEARCH("quarto",$F350)-2,2))</f>
        <v>2</v>
      </c>
      <c r="H350" s="2">
        <f>VALUE(IF(ISERR(MID($F350,SEARCH("suíte",$F350)-2,2)),0,MID($F350,SEARCH("suíte",$F350)-2,2)))</f>
        <v>0</v>
      </c>
      <c r="I350" s="2">
        <f>VALUE(IF(ISERR(MID($F350,SEARCH("vaga",$F350)-2,2)),0,MID($F350,SEARCH("vaga",$F350)-2,2)))</f>
        <v>1</v>
      </c>
      <c r="J350" s="3">
        <f>VALUE(IF(ISERR(MID($F350,SEARCH("m2",$F350)-2,2)),0,MID($F350,SEARCH("m2",$F350)-3,3)))</f>
        <v>50</v>
      </c>
      <c r="K350" s="5">
        <f>B350/J350</f>
        <v>3800</v>
      </c>
    </row>
    <row r="351" spans="1:11" x14ac:dyDescent="0.25">
      <c r="A351">
        <v>51</v>
      </c>
      <c r="B351" s="1">
        <v>190000</v>
      </c>
      <c r="C351" t="s">
        <v>34</v>
      </c>
      <c r="D351" t="s">
        <v>161</v>
      </c>
      <c r="E351" t="s">
        <v>8</v>
      </c>
      <c r="F351" t="s">
        <v>436</v>
      </c>
      <c r="G351" s="2">
        <f>VALUE(MID($F351,SEARCH("quarto",$F351)-2,2))</f>
        <v>2</v>
      </c>
      <c r="H351" s="2">
        <f>VALUE(IF(ISERR(MID($F351,SEARCH("suíte",$F351)-2,2)),0,MID($F351,SEARCH("suíte",$F351)-2,2)))</f>
        <v>0</v>
      </c>
      <c r="I351" s="2">
        <f>VALUE(IF(ISERR(MID($F351,SEARCH("vaga",$F351)-2,2)),0,MID($F351,SEARCH("vaga",$F351)-2,2)))</f>
        <v>1</v>
      </c>
      <c r="J351" s="3">
        <f>VALUE(IF(ISERR(MID($F351,SEARCH("m2",$F351)-2,2)),0,MID($F351,SEARCH("m2",$F351)-3,3)))</f>
        <v>50</v>
      </c>
      <c r="K351" s="5">
        <f>B351/J351</f>
        <v>3800</v>
      </c>
    </row>
    <row r="352" spans="1:11" x14ac:dyDescent="0.25">
      <c r="A352">
        <v>55</v>
      </c>
      <c r="B352" s="1">
        <v>190000</v>
      </c>
      <c r="C352" t="s">
        <v>45</v>
      </c>
      <c r="D352" t="s">
        <v>21</v>
      </c>
      <c r="E352" t="s">
        <v>8</v>
      </c>
      <c r="F352" t="s">
        <v>436</v>
      </c>
      <c r="G352" s="2">
        <f>VALUE(MID($F352,SEARCH("quarto",$F352)-2,2))</f>
        <v>2</v>
      </c>
      <c r="H352" s="2">
        <f>VALUE(IF(ISERR(MID($F352,SEARCH("suíte",$F352)-2,2)),0,MID($F352,SEARCH("suíte",$F352)-2,2)))</f>
        <v>0</v>
      </c>
      <c r="I352" s="2">
        <f>VALUE(IF(ISERR(MID($F352,SEARCH("vaga",$F352)-2,2)),0,MID($F352,SEARCH("vaga",$F352)-2,2)))</f>
        <v>1</v>
      </c>
      <c r="J352" s="3">
        <f>VALUE(IF(ISERR(MID($F352,SEARCH("m2",$F352)-2,2)),0,MID($F352,SEARCH("m2",$F352)-3,3)))</f>
        <v>50</v>
      </c>
      <c r="K352" s="5">
        <f>B352/J352</f>
        <v>3800</v>
      </c>
    </row>
    <row r="353" spans="1:11" x14ac:dyDescent="0.25">
      <c r="A353">
        <v>60</v>
      </c>
      <c r="B353" s="1">
        <v>190000</v>
      </c>
      <c r="C353" t="s">
        <v>211</v>
      </c>
      <c r="D353" t="s">
        <v>71</v>
      </c>
      <c r="E353" t="s">
        <v>8</v>
      </c>
      <c r="F353" t="s">
        <v>436</v>
      </c>
      <c r="G353" s="2">
        <f>VALUE(MID($F353,SEARCH("quarto",$F353)-2,2))</f>
        <v>2</v>
      </c>
      <c r="H353" s="2">
        <f>VALUE(IF(ISERR(MID($F353,SEARCH("suíte",$F353)-2,2)),0,MID($F353,SEARCH("suíte",$F353)-2,2)))</f>
        <v>0</v>
      </c>
      <c r="I353" s="2">
        <f>VALUE(IF(ISERR(MID($F353,SEARCH("vaga",$F353)-2,2)),0,MID($F353,SEARCH("vaga",$F353)-2,2)))</f>
        <v>1</v>
      </c>
      <c r="J353" s="3">
        <f>VALUE(IF(ISERR(MID($F353,SEARCH("m2",$F353)-2,2)),0,MID($F353,SEARCH("m2",$F353)-3,3)))</f>
        <v>50</v>
      </c>
      <c r="K353" s="5">
        <f>B353/J353</f>
        <v>3800</v>
      </c>
    </row>
    <row r="354" spans="1:11" x14ac:dyDescent="0.25">
      <c r="A354">
        <v>61</v>
      </c>
      <c r="B354" s="1">
        <v>190000</v>
      </c>
      <c r="C354" t="s">
        <v>75</v>
      </c>
      <c r="E354" t="s">
        <v>8</v>
      </c>
      <c r="F354" t="s">
        <v>436</v>
      </c>
      <c r="G354" s="2">
        <f>VALUE(MID($F354,SEARCH("quarto",$F354)-2,2))</f>
        <v>2</v>
      </c>
      <c r="H354" s="2">
        <f>VALUE(IF(ISERR(MID($F354,SEARCH("suíte",$F354)-2,2)),0,MID($F354,SEARCH("suíte",$F354)-2,2)))</f>
        <v>0</v>
      </c>
      <c r="I354" s="2">
        <f>VALUE(IF(ISERR(MID($F354,SEARCH("vaga",$F354)-2,2)),0,MID($F354,SEARCH("vaga",$F354)-2,2)))</f>
        <v>1</v>
      </c>
      <c r="J354" s="3">
        <f>VALUE(IF(ISERR(MID($F354,SEARCH("m2",$F354)-2,2)),0,MID($F354,SEARCH("m2",$F354)-3,3)))</f>
        <v>50</v>
      </c>
      <c r="K354" s="5">
        <f>B354/J354</f>
        <v>3800</v>
      </c>
    </row>
    <row r="355" spans="1:11" x14ac:dyDescent="0.25">
      <c r="A355">
        <v>65</v>
      </c>
      <c r="B355" s="1">
        <v>190000</v>
      </c>
      <c r="C355" t="s">
        <v>269</v>
      </c>
      <c r="E355" t="s">
        <v>8</v>
      </c>
      <c r="F355" t="s">
        <v>436</v>
      </c>
      <c r="G355" s="2">
        <f>VALUE(MID($F355,SEARCH("quarto",$F355)-2,2))</f>
        <v>2</v>
      </c>
      <c r="H355" s="2">
        <f>VALUE(IF(ISERR(MID($F355,SEARCH("suíte",$F355)-2,2)),0,MID($F355,SEARCH("suíte",$F355)-2,2)))</f>
        <v>0</v>
      </c>
      <c r="I355" s="2">
        <f>VALUE(IF(ISERR(MID($F355,SEARCH("vaga",$F355)-2,2)),0,MID($F355,SEARCH("vaga",$F355)-2,2)))</f>
        <v>1</v>
      </c>
      <c r="J355" s="3">
        <f>VALUE(IF(ISERR(MID($F355,SEARCH("m2",$F355)-2,2)),0,MID($F355,SEARCH("m2",$F355)-3,3)))</f>
        <v>50</v>
      </c>
      <c r="K355" s="5">
        <f>B355/J355</f>
        <v>3800</v>
      </c>
    </row>
    <row r="356" spans="1:11" x14ac:dyDescent="0.25">
      <c r="A356">
        <v>334</v>
      </c>
      <c r="B356" s="1">
        <v>228000</v>
      </c>
      <c r="C356" t="s">
        <v>56</v>
      </c>
      <c r="D356" t="s">
        <v>210</v>
      </c>
      <c r="E356" t="s">
        <v>8</v>
      </c>
      <c r="F356" t="s">
        <v>457</v>
      </c>
      <c r="G356" s="2">
        <f>VALUE(MID($F356,SEARCH("quarto",$F356)-2,2))</f>
        <v>2</v>
      </c>
      <c r="H356" s="2">
        <f>VALUE(IF(ISERR(MID($F356,SEARCH("suíte",$F356)-2,2)),0,MID($F356,SEARCH("suíte",$F356)-2,2)))</f>
        <v>0</v>
      </c>
      <c r="I356" s="2">
        <f>VALUE(IF(ISERR(MID($F356,SEARCH("vaga",$F356)-2,2)),0,MID($F356,SEARCH("vaga",$F356)-2,2)))</f>
        <v>1</v>
      </c>
      <c r="J356" s="3">
        <f>VALUE(IF(ISERR(MID($F356,SEARCH("m2",$F356)-2,2)),0,MID($F356,SEARCH("m2",$F356)-3,3)))</f>
        <v>60</v>
      </c>
      <c r="K356" s="5">
        <f>B356/J356</f>
        <v>3800</v>
      </c>
    </row>
    <row r="357" spans="1:11" x14ac:dyDescent="0.25">
      <c r="A357">
        <v>1371</v>
      </c>
      <c r="B357" s="1">
        <v>415000</v>
      </c>
      <c r="C357" t="s">
        <v>115</v>
      </c>
      <c r="E357" t="s">
        <v>8</v>
      </c>
      <c r="F357" t="s">
        <v>732</v>
      </c>
      <c r="G357" s="2">
        <f>VALUE(MID($F357,SEARCH("quarto",$F357)-2,2))</f>
        <v>4</v>
      </c>
      <c r="H357" s="2">
        <f>VALUE(IF(ISERR(MID($F357,SEARCH("suíte",$F357)-2,2)),0,MID($F357,SEARCH("suíte",$F357)-2,2)))</f>
        <v>1</v>
      </c>
      <c r="I357" s="2">
        <f>VALUE(IF(ISERR(MID($F357,SEARCH("vaga",$F357)-2,2)),0,MID($F357,SEARCH("vaga",$F357)-2,2)))</f>
        <v>2</v>
      </c>
      <c r="J357" s="3">
        <f>VALUE(IF(ISERR(MID($F357,SEARCH("m2",$F357)-2,2)),0,MID($F357,SEARCH("m2",$F357)-3,3)))</f>
        <v>109</v>
      </c>
      <c r="K357" s="5">
        <f>B357/J357</f>
        <v>3807.3394495412845</v>
      </c>
    </row>
    <row r="358" spans="1:11" x14ac:dyDescent="0.25">
      <c r="A358">
        <v>67</v>
      </c>
      <c r="B358" s="1">
        <v>190800</v>
      </c>
      <c r="C358" t="s">
        <v>34</v>
      </c>
      <c r="D358" t="s">
        <v>161</v>
      </c>
      <c r="E358" t="s">
        <v>8</v>
      </c>
      <c r="F358" t="s">
        <v>436</v>
      </c>
      <c r="G358" s="2">
        <f>VALUE(MID($F358,SEARCH("quarto",$F358)-2,2))</f>
        <v>2</v>
      </c>
      <c r="H358" s="2">
        <f>VALUE(IF(ISERR(MID($F358,SEARCH("suíte",$F358)-2,2)),0,MID($F358,SEARCH("suíte",$F358)-2,2)))</f>
        <v>0</v>
      </c>
      <c r="I358" s="2">
        <f>VALUE(IF(ISERR(MID($F358,SEARCH("vaga",$F358)-2,2)),0,MID($F358,SEARCH("vaga",$F358)-2,2)))</f>
        <v>1</v>
      </c>
      <c r="J358" s="3">
        <f>VALUE(IF(ISERR(MID($F358,SEARCH("m2",$F358)-2,2)),0,MID($F358,SEARCH("m2",$F358)-3,3)))</f>
        <v>50</v>
      </c>
      <c r="K358" s="5">
        <f>B358/J358</f>
        <v>3816</v>
      </c>
    </row>
    <row r="359" spans="1:11" x14ac:dyDescent="0.25">
      <c r="A359">
        <v>77</v>
      </c>
      <c r="B359" s="1">
        <v>195000</v>
      </c>
      <c r="C359" t="s">
        <v>92</v>
      </c>
      <c r="D359" t="s">
        <v>166</v>
      </c>
      <c r="E359" t="s">
        <v>8</v>
      </c>
      <c r="F359" t="s">
        <v>438</v>
      </c>
      <c r="G359" s="2">
        <f>VALUE(MID($F359,SEARCH("quarto",$F359)-2,2))</f>
        <v>2</v>
      </c>
      <c r="H359" s="2">
        <f>VALUE(IF(ISERR(MID($F359,SEARCH("suíte",$F359)-2,2)),0,MID($F359,SEARCH("suíte",$F359)-2,2)))</f>
        <v>0</v>
      </c>
      <c r="I359" s="2">
        <f>VALUE(IF(ISERR(MID($F359,SEARCH("vaga",$F359)-2,2)),0,MID($F359,SEARCH("vaga",$F359)-2,2)))</f>
        <v>1</v>
      </c>
      <c r="J359" s="3">
        <f>VALUE(IF(ISERR(MID($F359,SEARCH("m2",$F359)-2,2)),0,MID($F359,SEARCH("m2",$F359)-3,3)))</f>
        <v>51</v>
      </c>
      <c r="K359" s="5">
        <f>B359/J359</f>
        <v>3823.5294117647059</v>
      </c>
    </row>
    <row r="360" spans="1:11" x14ac:dyDescent="0.25">
      <c r="A360">
        <v>253</v>
      </c>
      <c r="B360" s="1">
        <v>218000</v>
      </c>
      <c r="C360" t="s">
        <v>350</v>
      </c>
      <c r="D360" t="s">
        <v>345</v>
      </c>
      <c r="E360" t="s">
        <v>8</v>
      </c>
      <c r="F360" t="s">
        <v>461</v>
      </c>
      <c r="G360" s="2">
        <f>VALUE(MID($F360,SEARCH("quarto",$F360)-2,2))</f>
        <v>2</v>
      </c>
      <c r="H360" s="2">
        <f>VALUE(IF(ISERR(MID($F360,SEARCH("suíte",$F360)-2,2)),0,MID($F360,SEARCH("suíte",$F360)-2,2)))</f>
        <v>0</v>
      </c>
      <c r="I360" s="2">
        <f>VALUE(IF(ISERR(MID($F360,SEARCH("vaga",$F360)-2,2)),0,MID($F360,SEARCH("vaga",$F360)-2,2)))</f>
        <v>1</v>
      </c>
      <c r="J360" s="3">
        <f>VALUE(IF(ISERR(MID($F360,SEARCH("m2",$F360)-2,2)),0,MID($F360,SEARCH("m2",$F360)-3,3)))</f>
        <v>57</v>
      </c>
      <c r="K360" s="5">
        <f>B360/J360</f>
        <v>3824.5614035087719</v>
      </c>
    </row>
    <row r="361" spans="1:11" x14ac:dyDescent="0.25">
      <c r="A361">
        <v>1189</v>
      </c>
      <c r="B361" s="1">
        <v>375000</v>
      </c>
      <c r="C361" t="s">
        <v>119</v>
      </c>
      <c r="D361" t="s">
        <v>120</v>
      </c>
      <c r="E361" t="s">
        <v>8</v>
      </c>
      <c r="F361" t="s">
        <v>670</v>
      </c>
      <c r="G361" s="2">
        <f>VALUE(MID($F361,SEARCH("quarto",$F361)-2,2))</f>
        <v>3</v>
      </c>
      <c r="H361" s="2">
        <f>VALUE(IF(ISERR(MID($F361,SEARCH("suíte",$F361)-2,2)),0,MID($F361,SEARCH("suíte",$F361)-2,2)))</f>
        <v>1</v>
      </c>
      <c r="I361" s="2">
        <f>VALUE(IF(ISERR(MID($F361,SEARCH("vaga",$F361)-2,2)),0,MID($F361,SEARCH("vaga",$F361)-2,2)))</f>
        <v>2</v>
      </c>
      <c r="J361" s="3">
        <f>VALUE(IF(ISERR(MID($F361,SEARCH("m2",$F361)-2,2)),0,MID($F361,SEARCH("m2",$F361)-3,3)))</f>
        <v>98</v>
      </c>
      <c r="K361" s="5">
        <f>B361/J361</f>
        <v>3826.5306122448978</v>
      </c>
    </row>
    <row r="362" spans="1:11" x14ac:dyDescent="0.25">
      <c r="A362">
        <v>483</v>
      </c>
      <c r="B362" s="1">
        <v>245000</v>
      </c>
      <c r="C362" t="s">
        <v>28</v>
      </c>
      <c r="D362" t="s">
        <v>29</v>
      </c>
      <c r="E362" t="s">
        <v>8</v>
      </c>
      <c r="F362" t="s">
        <v>441</v>
      </c>
      <c r="G362" s="2">
        <f>VALUE(MID($F362,SEARCH("quarto",$F362)-2,2))</f>
        <v>2</v>
      </c>
      <c r="H362" s="2">
        <f>VALUE(IF(ISERR(MID($F362,SEARCH("suíte",$F362)-2,2)),0,MID($F362,SEARCH("suíte",$F362)-2,2)))</f>
        <v>0</v>
      </c>
      <c r="I362" s="2">
        <f>VALUE(IF(ISERR(MID($F362,SEARCH("vaga",$F362)-2,2)),0,MID($F362,SEARCH("vaga",$F362)-2,2)))</f>
        <v>1</v>
      </c>
      <c r="J362" s="3">
        <f>VALUE(IF(ISERR(MID($F362,SEARCH("m2",$F362)-2,2)),0,MID($F362,SEARCH("m2",$F362)-3,3)))</f>
        <v>64</v>
      </c>
      <c r="K362" s="5">
        <f>B362/J362</f>
        <v>3828.125</v>
      </c>
    </row>
    <row r="363" spans="1:11" x14ac:dyDescent="0.25">
      <c r="A363">
        <v>487</v>
      </c>
      <c r="B363" s="1">
        <v>245000</v>
      </c>
      <c r="C363" t="s">
        <v>28</v>
      </c>
      <c r="D363" t="s">
        <v>382</v>
      </c>
      <c r="E363" t="s">
        <v>8</v>
      </c>
      <c r="F363" t="s">
        <v>441</v>
      </c>
      <c r="G363" s="2">
        <f>VALUE(MID($F363,SEARCH("quarto",$F363)-2,2))</f>
        <v>2</v>
      </c>
      <c r="H363" s="2">
        <f>VALUE(IF(ISERR(MID($F363,SEARCH("suíte",$F363)-2,2)),0,MID($F363,SEARCH("suíte",$F363)-2,2)))</f>
        <v>0</v>
      </c>
      <c r="I363" s="2">
        <f>VALUE(IF(ISERR(MID($F363,SEARCH("vaga",$F363)-2,2)),0,MID($F363,SEARCH("vaga",$F363)-2,2)))</f>
        <v>1</v>
      </c>
      <c r="J363" s="3">
        <f>VALUE(IF(ISERR(MID($F363,SEARCH("m2",$F363)-2,2)),0,MID($F363,SEARCH("m2",$F363)-3,3)))</f>
        <v>64</v>
      </c>
      <c r="K363" s="5">
        <f>B363/J363</f>
        <v>3828.125</v>
      </c>
    </row>
    <row r="364" spans="1:11" x14ac:dyDescent="0.25">
      <c r="A364">
        <v>337</v>
      </c>
      <c r="B364" s="1">
        <v>230000</v>
      </c>
      <c r="C364" t="s">
        <v>56</v>
      </c>
      <c r="E364" t="s">
        <v>8</v>
      </c>
      <c r="F364" t="s">
        <v>485</v>
      </c>
      <c r="G364" s="2">
        <f>VALUE(MID($F364,SEARCH("quarto",$F364)-2,2))</f>
        <v>2</v>
      </c>
      <c r="H364" s="2">
        <f>VALUE(IF(ISERR(MID($F364,SEARCH("suíte",$F364)-2,2)),0,MID($F364,SEARCH("suíte",$F364)-2,2)))</f>
        <v>0</v>
      </c>
      <c r="I364" s="2">
        <f>VALUE(IF(ISERR(MID($F364,SEARCH("vaga",$F364)-2,2)),0,MID($F364,SEARCH("vaga",$F364)-2,2)))</f>
        <v>0</v>
      </c>
      <c r="J364" s="3">
        <f>VALUE(IF(ISERR(MID($F364,SEARCH("m2",$F364)-2,2)),0,MID($F364,SEARCH("m2",$F364)-3,3)))</f>
        <v>60</v>
      </c>
      <c r="K364" s="5">
        <f>B364/J364</f>
        <v>3833.3333333333335</v>
      </c>
    </row>
    <row r="365" spans="1:11" x14ac:dyDescent="0.25">
      <c r="A365">
        <v>339</v>
      </c>
      <c r="B365" s="1">
        <v>230000</v>
      </c>
      <c r="C365" t="s">
        <v>81</v>
      </c>
      <c r="D365" t="s">
        <v>82</v>
      </c>
      <c r="E365" t="s">
        <v>8</v>
      </c>
      <c r="F365" t="s">
        <v>499</v>
      </c>
      <c r="G365" s="2">
        <f>VALUE(MID($F365,SEARCH("quarto",$F365)-2,2))</f>
        <v>2</v>
      </c>
      <c r="H365" s="2">
        <f>VALUE(IF(ISERR(MID($F365,SEARCH("suíte",$F365)-2,2)),0,MID($F365,SEARCH("suíte",$F365)-2,2)))</f>
        <v>0</v>
      </c>
      <c r="I365" s="2">
        <f>VALUE(IF(ISERR(MID($F365,SEARCH("vaga",$F365)-2,2)),0,MID($F365,SEARCH("vaga",$F365)-2,2)))</f>
        <v>2</v>
      </c>
      <c r="J365" s="3">
        <f>VALUE(IF(ISERR(MID($F365,SEARCH("m2",$F365)-2,2)),0,MID($F365,SEARCH("m2",$F365)-3,3)))</f>
        <v>60</v>
      </c>
      <c r="K365" s="5">
        <f>B365/J365</f>
        <v>3833.3333333333335</v>
      </c>
    </row>
    <row r="366" spans="1:11" x14ac:dyDescent="0.25">
      <c r="A366">
        <v>341</v>
      </c>
      <c r="B366" s="1">
        <v>230000</v>
      </c>
      <c r="C366" t="s">
        <v>56</v>
      </c>
      <c r="D366" t="s">
        <v>21</v>
      </c>
      <c r="E366" t="s">
        <v>8</v>
      </c>
      <c r="F366" t="s">
        <v>457</v>
      </c>
      <c r="G366" s="2">
        <f>VALUE(MID($F366,SEARCH("quarto",$F366)-2,2))</f>
        <v>2</v>
      </c>
      <c r="H366" s="2">
        <f>VALUE(IF(ISERR(MID($F366,SEARCH("suíte",$F366)-2,2)),0,MID($F366,SEARCH("suíte",$F366)-2,2)))</f>
        <v>0</v>
      </c>
      <c r="I366" s="2">
        <f>VALUE(IF(ISERR(MID($F366,SEARCH("vaga",$F366)-2,2)),0,MID($F366,SEARCH("vaga",$F366)-2,2)))</f>
        <v>1</v>
      </c>
      <c r="J366" s="3">
        <f>VALUE(IF(ISERR(MID($F366,SEARCH("m2",$F366)-2,2)),0,MID($F366,SEARCH("m2",$F366)-3,3)))</f>
        <v>60</v>
      </c>
      <c r="K366" s="5">
        <f>B366/J366</f>
        <v>3833.3333333333335</v>
      </c>
    </row>
    <row r="367" spans="1:11" x14ac:dyDescent="0.25">
      <c r="A367">
        <v>356</v>
      </c>
      <c r="B367" s="1">
        <v>230000</v>
      </c>
      <c r="C367" t="s">
        <v>56</v>
      </c>
      <c r="D367" t="s">
        <v>22</v>
      </c>
      <c r="E367" t="s">
        <v>8</v>
      </c>
      <c r="F367" t="s">
        <v>457</v>
      </c>
      <c r="G367" s="2">
        <f>VALUE(MID($F367,SEARCH("quarto",$F367)-2,2))</f>
        <v>2</v>
      </c>
      <c r="H367" s="2">
        <f>VALUE(IF(ISERR(MID($F367,SEARCH("suíte",$F367)-2,2)),0,MID($F367,SEARCH("suíte",$F367)-2,2)))</f>
        <v>0</v>
      </c>
      <c r="I367" s="2">
        <f>VALUE(IF(ISERR(MID($F367,SEARCH("vaga",$F367)-2,2)),0,MID($F367,SEARCH("vaga",$F367)-2,2)))</f>
        <v>1</v>
      </c>
      <c r="J367" s="3">
        <f>VALUE(IF(ISERR(MID($F367,SEARCH("m2",$F367)-2,2)),0,MID($F367,SEARCH("m2",$F367)-3,3)))</f>
        <v>60</v>
      </c>
      <c r="K367" s="5">
        <f>B367/J367</f>
        <v>3833.3333333333335</v>
      </c>
    </row>
    <row r="368" spans="1:11" x14ac:dyDescent="0.25">
      <c r="A368">
        <v>361</v>
      </c>
      <c r="B368" s="1">
        <v>230000</v>
      </c>
      <c r="C368" t="s">
        <v>56</v>
      </c>
      <c r="E368" t="s">
        <v>8</v>
      </c>
      <c r="F368" t="s">
        <v>457</v>
      </c>
      <c r="G368" s="2">
        <f>VALUE(MID($F368,SEARCH("quarto",$F368)-2,2))</f>
        <v>2</v>
      </c>
      <c r="H368" s="2">
        <f>VALUE(IF(ISERR(MID($F368,SEARCH("suíte",$F368)-2,2)),0,MID($F368,SEARCH("suíte",$F368)-2,2)))</f>
        <v>0</v>
      </c>
      <c r="I368" s="2">
        <f>VALUE(IF(ISERR(MID($F368,SEARCH("vaga",$F368)-2,2)),0,MID($F368,SEARCH("vaga",$F368)-2,2)))</f>
        <v>1</v>
      </c>
      <c r="J368" s="3">
        <f>VALUE(IF(ISERR(MID($F368,SEARCH("m2",$F368)-2,2)),0,MID($F368,SEARCH("m2",$F368)-3,3)))</f>
        <v>60</v>
      </c>
      <c r="K368" s="5">
        <f>B368/J368</f>
        <v>3833.3333333333335</v>
      </c>
    </row>
    <row r="369" spans="1:11" x14ac:dyDescent="0.25">
      <c r="A369">
        <v>362</v>
      </c>
      <c r="B369" s="1">
        <v>230000</v>
      </c>
      <c r="C369" t="s">
        <v>92</v>
      </c>
      <c r="D369" t="s">
        <v>317</v>
      </c>
      <c r="E369" t="s">
        <v>8</v>
      </c>
      <c r="F369" t="s">
        <v>457</v>
      </c>
      <c r="G369" s="2">
        <f>VALUE(MID($F369,SEARCH("quarto",$F369)-2,2))</f>
        <v>2</v>
      </c>
      <c r="H369" s="2">
        <f>VALUE(IF(ISERR(MID($F369,SEARCH("suíte",$F369)-2,2)),0,MID($F369,SEARCH("suíte",$F369)-2,2)))</f>
        <v>0</v>
      </c>
      <c r="I369" s="2">
        <f>VALUE(IF(ISERR(MID($F369,SEARCH("vaga",$F369)-2,2)),0,MID($F369,SEARCH("vaga",$F369)-2,2)))</f>
        <v>1</v>
      </c>
      <c r="J369" s="3">
        <f>VALUE(IF(ISERR(MID($F369,SEARCH("m2",$F369)-2,2)),0,MID($F369,SEARCH("m2",$F369)-3,3)))</f>
        <v>60</v>
      </c>
      <c r="K369" s="5">
        <f>B369/J369</f>
        <v>3833.3333333333335</v>
      </c>
    </row>
    <row r="370" spans="1:11" x14ac:dyDescent="0.25">
      <c r="A370">
        <v>373</v>
      </c>
      <c r="B370" s="1">
        <v>230000</v>
      </c>
      <c r="C370" t="s">
        <v>81</v>
      </c>
      <c r="D370" t="s">
        <v>22</v>
      </c>
      <c r="E370" t="s">
        <v>8</v>
      </c>
      <c r="F370" t="s">
        <v>457</v>
      </c>
      <c r="G370" s="2">
        <f>VALUE(MID($F370,SEARCH("quarto",$F370)-2,2))</f>
        <v>2</v>
      </c>
      <c r="H370" s="2">
        <f>VALUE(IF(ISERR(MID($F370,SEARCH("suíte",$F370)-2,2)),0,MID($F370,SEARCH("suíte",$F370)-2,2)))</f>
        <v>0</v>
      </c>
      <c r="I370" s="2">
        <f>VALUE(IF(ISERR(MID($F370,SEARCH("vaga",$F370)-2,2)),0,MID($F370,SEARCH("vaga",$F370)-2,2)))</f>
        <v>1</v>
      </c>
      <c r="J370" s="3">
        <f>VALUE(IF(ISERR(MID($F370,SEARCH("m2",$F370)-2,2)),0,MID($F370,SEARCH("m2",$F370)-3,3)))</f>
        <v>60</v>
      </c>
      <c r="K370" s="5">
        <f>B370/J370</f>
        <v>3833.3333333333335</v>
      </c>
    </row>
    <row r="371" spans="1:11" x14ac:dyDescent="0.25">
      <c r="A371">
        <v>645</v>
      </c>
      <c r="B371" s="1">
        <v>265000</v>
      </c>
      <c r="C371" t="s">
        <v>70</v>
      </c>
      <c r="D371" t="s">
        <v>315</v>
      </c>
      <c r="E371" t="s">
        <v>8</v>
      </c>
      <c r="F371" t="s">
        <v>542</v>
      </c>
      <c r="G371" s="2">
        <f>VALUE(MID($F371,SEARCH("quarto",$F371)-2,2))</f>
        <v>2</v>
      </c>
      <c r="H371" s="2">
        <f>VALUE(IF(ISERR(MID($F371,SEARCH("suíte",$F371)-2,2)),0,MID($F371,SEARCH("suíte",$F371)-2,2)))</f>
        <v>0</v>
      </c>
      <c r="I371" s="2">
        <f>VALUE(IF(ISERR(MID($F371,SEARCH("vaga",$F371)-2,2)),0,MID($F371,SEARCH("vaga",$F371)-2,2)))</f>
        <v>3</v>
      </c>
      <c r="J371" s="3">
        <f>VALUE(IF(ISERR(MID($F371,SEARCH("m2",$F371)-2,2)),0,MID($F371,SEARCH("m2",$F371)-3,3)))</f>
        <v>69</v>
      </c>
      <c r="K371" s="5">
        <f>B371/J371</f>
        <v>3840.5797101449275</v>
      </c>
    </row>
    <row r="372" spans="1:11" x14ac:dyDescent="0.25">
      <c r="A372">
        <v>646</v>
      </c>
      <c r="B372" s="1">
        <v>265000</v>
      </c>
      <c r="C372" t="s">
        <v>240</v>
      </c>
      <c r="D372" t="s">
        <v>91</v>
      </c>
      <c r="E372" t="s">
        <v>8</v>
      </c>
      <c r="F372" t="s">
        <v>514</v>
      </c>
      <c r="G372" s="2">
        <f>VALUE(MID($F372,SEARCH("quarto",$F372)-2,2))</f>
        <v>2</v>
      </c>
      <c r="H372" s="2">
        <f>VALUE(IF(ISERR(MID($F372,SEARCH("suíte",$F372)-2,2)),0,MID($F372,SEARCH("suíte",$F372)-2,2)))</f>
        <v>0</v>
      </c>
      <c r="I372" s="2">
        <f>VALUE(IF(ISERR(MID($F372,SEARCH("vaga",$F372)-2,2)),0,MID($F372,SEARCH("vaga",$F372)-2,2)))</f>
        <v>1</v>
      </c>
      <c r="J372" s="3">
        <f>VALUE(IF(ISERR(MID($F372,SEARCH("m2",$F372)-2,2)),0,MID($F372,SEARCH("m2",$F372)-3,3)))</f>
        <v>69</v>
      </c>
      <c r="K372" s="5">
        <f>B372/J372</f>
        <v>3840.5797101449275</v>
      </c>
    </row>
    <row r="373" spans="1:11" x14ac:dyDescent="0.25">
      <c r="A373">
        <v>902</v>
      </c>
      <c r="B373" s="1">
        <v>315000</v>
      </c>
      <c r="C373" t="s">
        <v>63</v>
      </c>
      <c r="D373" t="s">
        <v>201</v>
      </c>
      <c r="E373" t="s">
        <v>8</v>
      </c>
      <c r="F373" t="s">
        <v>606</v>
      </c>
      <c r="G373" s="2">
        <f>VALUE(MID($F373,SEARCH("quarto",$F373)-2,2))</f>
        <v>2</v>
      </c>
      <c r="H373" s="2">
        <f>VALUE(IF(ISERR(MID($F373,SEARCH("suíte",$F373)-2,2)),0,MID($F373,SEARCH("suíte",$F373)-2,2)))</f>
        <v>0</v>
      </c>
      <c r="I373" s="2">
        <f>VALUE(IF(ISERR(MID($F373,SEARCH("vaga",$F373)-2,2)),0,MID($F373,SEARCH("vaga",$F373)-2,2)))</f>
        <v>2</v>
      </c>
      <c r="J373" s="3">
        <f>VALUE(IF(ISERR(MID($F373,SEARCH("m2",$F373)-2,2)),0,MID($F373,SEARCH("m2",$F373)-3,3)))</f>
        <v>82</v>
      </c>
      <c r="K373" s="5">
        <f>B373/J373</f>
        <v>3841.4634146341464</v>
      </c>
    </row>
    <row r="374" spans="1:11" x14ac:dyDescent="0.25">
      <c r="A374">
        <v>306</v>
      </c>
      <c r="B374" s="1">
        <v>223000</v>
      </c>
      <c r="C374" t="s">
        <v>66</v>
      </c>
      <c r="E374" t="s">
        <v>8</v>
      </c>
      <c r="F374" t="s">
        <v>448</v>
      </c>
      <c r="G374" s="2">
        <f>VALUE(MID($F374,SEARCH("quarto",$F374)-2,2))</f>
        <v>2</v>
      </c>
      <c r="H374" s="2">
        <f>VALUE(IF(ISERR(MID($F374,SEARCH("suíte",$F374)-2,2)),0,MID($F374,SEARCH("suíte",$F374)-2,2)))</f>
        <v>0</v>
      </c>
      <c r="I374" s="2">
        <f>VALUE(IF(ISERR(MID($F374,SEARCH("vaga",$F374)-2,2)),0,MID($F374,SEARCH("vaga",$F374)-2,2)))</f>
        <v>1</v>
      </c>
      <c r="J374" s="3">
        <f>VALUE(IF(ISERR(MID($F374,SEARCH("m2",$F374)-2,2)),0,MID($F374,SEARCH("m2",$F374)-3,3)))</f>
        <v>58</v>
      </c>
      <c r="K374" s="5">
        <f>B374/J374</f>
        <v>3844.8275862068967</v>
      </c>
    </row>
    <row r="375" spans="1:11" x14ac:dyDescent="0.25">
      <c r="A375">
        <v>118</v>
      </c>
      <c r="B375" s="1">
        <v>200000</v>
      </c>
      <c r="C375" t="s">
        <v>407</v>
      </c>
      <c r="D375" t="s">
        <v>408</v>
      </c>
      <c r="E375" t="s">
        <v>8</v>
      </c>
      <c r="F375" t="s">
        <v>463</v>
      </c>
      <c r="G375" s="2">
        <f>VALUE(MID($F375,SEARCH("quarto",$F375)-2,2))</f>
        <v>2</v>
      </c>
      <c r="H375" s="2">
        <f>VALUE(IF(ISERR(MID($F375,SEARCH("suíte",$F375)-2,2)),0,MID($F375,SEARCH("suíte",$F375)-2,2)))</f>
        <v>0</v>
      </c>
      <c r="I375" s="2">
        <f>VALUE(IF(ISERR(MID($F375,SEARCH("vaga",$F375)-2,2)),0,MID($F375,SEARCH("vaga",$F375)-2,2)))</f>
        <v>2</v>
      </c>
      <c r="J375" s="3">
        <f>VALUE(IF(ISERR(MID($F375,SEARCH("m2",$F375)-2,2)),0,MID($F375,SEARCH("m2",$F375)-3,3)))</f>
        <v>52</v>
      </c>
      <c r="K375" s="5">
        <f>B375/J375</f>
        <v>3846.1538461538462</v>
      </c>
    </row>
    <row r="376" spans="1:11" x14ac:dyDescent="0.25">
      <c r="A376">
        <v>520</v>
      </c>
      <c r="B376" s="1">
        <v>250000</v>
      </c>
      <c r="C376" t="s">
        <v>28</v>
      </c>
      <c r="E376" t="s">
        <v>8</v>
      </c>
      <c r="F376" t="s">
        <v>450</v>
      </c>
      <c r="G376" s="2">
        <f>VALUE(MID($F376,SEARCH("quarto",$F376)-2,2))</f>
        <v>2</v>
      </c>
      <c r="H376" s="2">
        <f>VALUE(IF(ISERR(MID($F376,SEARCH("suíte",$F376)-2,2)),0,MID($F376,SEARCH("suíte",$F376)-2,2)))</f>
        <v>0</v>
      </c>
      <c r="I376" s="2">
        <f>VALUE(IF(ISERR(MID($F376,SEARCH("vaga",$F376)-2,2)),0,MID($F376,SEARCH("vaga",$F376)-2,2)))</f>
        <v>1</v>
      </c>
      <c r="J376" s="3">
        <f>VALUE(IF(ISERR(MID($F376,SEARCH("m2",$F376)-2,2)),0,MID($F376,SEARCH("m2",$F376)-3,3)))</f>
        <v>65</v>
      </c>
      <c r="K376" s="5">
        <f>B376/J376</f>
        <v>3846.1538461538462</v>
      </c>
    </row>
    <row r="377" spans="1:11" x14ac:dyDescent="0.25">
      <c r="A377">
        <v>1677</v>
      </c>
      <c r="B377" s="1">
        <v>520000</v>
      </c>
      <c r="C377" t="s">
        <v>117</v>
      </c>
      <c r="D377" t="s">
        <v>118</v>
      </c>
      <c r="E377" t="s">
        <v>8</v>
      </c>
      <c r="F377" t="s">
        <v>806</v>
      </c>
      <c r="G377" s="2">
        <f>VALUE(MID($F377,SEARCH("quarto",$F377)-2,2))</f>
        <v>3</v>
      </c>
      <c r="H377" s="2">
        <f>VALUE(IF(ISERR(MID($F377,SEARCH("suíte",$F377)-2,2)),0,MID($F377,SEARCH("suíte",$F377)-2,2)))</f>
        <v>3</v>
      </c>
      <c r="I377" s="2">
        <f>VALUE(IF(ISERR(MID($F377,SEARCH("vaga",$F377)-2,2)),0,MID($F377,SEARCH("vaga",$F377)-2,2)))</f>
        <v>2</v>
      </c>
      <c r="J377" s="3">
        <f>VALUE(IF(ISERR(MID($F377,SEARCH("m2",$F377)-2,2)),0,MID($F377,SEARCH("m2",$F377)-3,3)))</f>
        <v>135</v>
      </c>
      <c r="K377" s="5">
        <f>B377/J377</f>
        <v>3851.8518518518517</v>
      </c>
    </row>
    <row r="378" spans="1:11" x14ac:dyDescent="0.25">
      <c r="A378">
        <v>158</v>
      </c>
      <c r="B378" s="1">
        <v>208000</v>
      </c>
      <c r="C378" t="s">
        <v>222</v>
      </c>
      <c r="D378" t="s">
        <v>250</v>
      </c>
      <c r="E378" t="s">
        <v>8</v>
      </c>
      <c r="F378" t="s">
        <v>440</v>
      </c>
      <c r="G378" s="2">
        <f>VALUE(MID($F378,SEARCH("quarto",$F378)-2,2))</f>
        <v>2</v>
      </c>
      <c r="H378" s="2">
        <f>VALUE(IF(ISERR(MID($F378,SEARCH("suíte",$F378)-2,2)),0,MID($F378,SEARCH("suíte",$F378)-2,2)))</f>
        <v>0</v>
      </c>
      <c r="I378" s="2">
        <f>VALUE(IF(ISERR(MID($F378,SEARCH("vaga",$F378)-2,2)),0,MID($F378,SEARCH("vaga",$F378)-2,2)))</f>
        <v>1</v>
      </c>
      <c r="J378" s="3">
        <f>VALUE(IF(ISERR(MID($F378,SEARCH("m2",$F378)-2,2)),0,MID($F378,SEARCH("m2",$F378)-3,3)))</f>
        <v>54</v>
      </c>
      <c r="K378" s="5">
        <f>B378/J378</f>
        <v>3851.8518518518517</v>
      </c>
    </row>
    <row r="379" spans="1:11" x14ac:dyDescent="0.25">
      <c r="A379">
        <v>1179</v>
      </c>
      <c r="B379" s="1">
        <v>370000</v>
      </c>
      <c r="C379" t="s">
        <v>184</v>
      </c>
      <c r="D379" t="s">
        <v>126</v>
      </c>
      <c r="E379" t="s">
        <v>8</v>
      </c>
      <c r="F379" t="s">
        <v>671</v>
      </c>
      <c r="G379" s="2">
        <f>VALUE(MID($F379,SEARCH("quarto",$F379)-2,2))</f>
        <v>3</v>
      </c>
      <c r="H379" s="2">
        <f>VALUE(IF(ISERR(MID($F379,SEARCH("suíte",$F379)-2,2)),0,MID($F379,SEARCH("suíte",$F379)-2,2)))</f>
        <v>1</v>
      </c>
      <c r="I379" s="2">
        <f>VALUE(IF(ISERR(MID($F379,SEARCH("vaga",$F379)-2,2)),0,MID($F379,SEARCH("vaga",$F379)-2,2)))</f>
        <v>1</v>
      </c>
      <c r="J379" s="3">
        <f>VALUE(IF(ISERR(MID($F379,SEARCH("m2",$F379)-2,2)),0,MID($F379,SEARCH("m2",$F379)-3,3)))</f>
        <v>96</v>
      </c>
      <c r="K379" s="5">
        <f>B379/J379</f>
        <v>3854.1666666666665</v>
      </c>
    </row>
    <row r="380" spans="1:11" x14ac:dyDescent="0.25">
      <c r="A380">
        <v>955</v>
      </c>
      <c r="B380" s="1">
        <v>320000</v>
      </c>
      <c r="C380" t="s">
        <v>12</v>
      </c>
      <c r="D380" t="s">
        <v>13</v>
      </c>
      <c r="E380" t="s">
        <v>8</v>
      </c>
      <c r="F380" t="s">
        <v>625</v>
      </c>
      <c r="G380" s="2">
        <f>VALUE(MID($F380,SEARCH("quarto",$F380)-2,2))</f>
        <v>3</v>
      </c>
      <c r="H380" s="2">
        <f>VALUE(IF(ISERR(MID($F380,SEARCH("suíte",$F380)-2,2)),0,MID($F380,SEARCH("suíte",$F380)-2,2)))</f>
        <v>1</v>
      </c>
      <c r="I380" s="2">
        <f>VALUE(IF(ISERR(MID($F380,SEARCH("vaga",$F380)-2,2)),0,MID($F380,SEARCH("vaga",$F380)-2,2)))</f>
        <v>1</v>
      </c>
      <c r="J380" s="3">
        <f>VALUE(IF(ISERR(MID($F380,SEARCH("m2",$F380)-2,2)),0,MID($F380,SEARCH("m2",$F380)-3,3)))</f>
        <v>83</v>
      </c>
      <c r="K380" s="5">
        <f>B380/J380</f>
        <v>3855.4216867469881</v>
      </c>
    </row>
    <row r="381" spans="1:11" x14ac:dyDescent="0.25">
      <c r="A381">
        <v>677</v>
      </c>
      <c r="B381" s="1">
        <v>270000</v>
      </c>
      <c r="C381" t="s">
        <v>90</v>
      </c>
      <c r="D381" t="s">
        <v>91</v>
      </c>
      <c r="E381" t="s">
        <v>8</v>
      </c>
      <c r="F381" t="s">
        <v>549</v>
      </c>
      <c r="G381" s="2">
        <f>VALUE(MID($F381,SEARCH("quarto",$F381)-2,2))</f>
        <v>3</v>
      </c>
      <c r="H381" s="2">
        <f>VALUE(IF(ISERR(MID($F381,SEARCH("suíte",$F381)-2,2)),0,MID($F381,SEARCH("suíte",$F381)-2,2)))</f>
        <v>1</v>
      </c>
      <c r="I381" s="2">
        <f>VALUE(IF(ISERR(MID($F381,SEARCH("vaga",$F381)-2,2)),0,MID($F381,SEARCH("vaga",$F381)-2,2)))</f>
        <v>2</v>
      </c>
      <c r="J381" s="3">
        <f>VALUE(IF(ISERR(MID($F381,SEARCH("m2",$F381)-2,2)),0,MID($F381,SEARCH("m2",$F381)-3,3)))</f>
        <v>70</v>
      </c>
      <c r="K381" s="5">
        <f>B381/J381</f>
        <v>3857.1428571428573</v>
      </c>
    </row>
    <row r="382" spans="1:11" x14ac:dyDescent="0.25">
      <c r="A382">
        <v>2228</v>
      </c>
      <c r="B382" s="1">
        <v>1100000</v>
      </c>
      <c r="C382" t="s">
        <v>36</v>
      </c>
      <c r="E382" t="s">
        <v>8</v>
      </c>
      <c r="F382" t="s">
        <v>1031</v>
      </c>
      <c r="G382" s="2">
        <f>VALUE(MID($F382,SEARCH("quarto",$F382)-2,2))</f>
        <v>4</v>
      </c>
      <c r="H382" s="2">
        <f>VALUE(IF(ISERR(MID($F382,SEARCH("suíte",$F382)-2,2)),0,MID($F382,SEARCH("suíte",$F382)-2,2)))</f>
        <v>1</v>
      </c>
      <c r="I382" s="2">
        <f>VALUE(IF(ISERR(MID($F382,SEARCH("vaga",$F382)-2,2)),0,MID($F382,SEARCH("vaga",$F382)-2,2)))</f>
        <v>3</v>
      </c>
      <c r="J382" s="3">
        <f>VALUE(IF(ISERR(MID($F382,SEARCH("m2",$F382)-2,2)),0,MID($F382,SEARCH("m2",$F382)-3,3)))</f>
        <v>285</v>
      </c>
      <c r="K382" s="5">
        <f>B382/J382</f>
        <v>3859.6491228070176</v>
      </c>
    </row>
    <row r="383" spans="1:11" x14ac:dyDescent="0.25">
      <c r="A383">
        <v>2229</v>
      </c>
      <c r="B383" s="1">
        <v>1100000</v>
      </c>
      <c r="C383" t="s">
        <v>36</v>
      </c>
      <c r="D383" t="s">
        <v>165</v>
      </c>
      <c r="E383" t="s">
        <v>8</v>
      </c>
      <c r="F383" t="s">
        <v>1031</v>
      </c>
      <c r="G383" s="2">
        <f>VALUE(MID($F383,SEARCH("quarto",$F383)-2,2))</f>
        <v>4</v>
      </c>
      <c r="H383" s="2">
        <f>VALUE(IF(ISERR(MID($F383,SEARCH("suíte",$F383)-2,2)),0,MID($F383,SEARCH("suíte",$F383)-2,2)))</f>
        <v>1</v>
      </c>
      <c r="I383" s="2">
        <f>VALUE(IF(ISERR(MID($F383,SEARCH("vaga",$F383)-2,2)),0,MID($F383,SEARCH("vaga",$F383)-2,2)))</f>
        <v>3</v>
      </c>
      <c r="J383" s="3">
        <f>VALUE(IF(ISERR(MID($F383,SEARCH("m2",$F383)-2,2)),0,MID($F383,SEARCH("m2",$F383)-3,3)))</f>
        <v>285</v>
      </c>
      <c r="K383" s="5">
        <f>B383/J383</f>
        <v>3859.6491228070176</v>
      </c>
    </row>
    <row r="384" spans="1:11" x14ac:dyDescent="0.25">
      <c r="A384">
        <v>257</v>
      </c>
      <c r="B384" s="1">
        <v>220000</v>
      </c>
      <c r="C384" t="s">
        <v>81</v>
      </c>
      <c r="D384" t="s">
        <v>121</v>
      </c>
      <c r="E384" t="s">
        <v>8</v>
      </c>
      <c r="F384" t="s">
        <v>461</v>
      </c>
      <c r="G384" s="2">
        <f>VALUE(MID($F384,SEARCH("quarto",$F384)-2,2))</f>
        <v>2</v>
      </c>
      <c r="H384" s="2">
        <f>VALUE(IF(ISERR(MID($F384,SEARCH("suíte",$F384)-2,2)),0,MID($F384,SEARCH("suíte",$F384)-2,2)))</f>
        <v>0</v>
      </c>
      <c r="I384" s="2">
        <f>VALUE(IF(ISERR(MID($F384,SEARCH("vaga",$F384)-2,2)),0,MID($F384,SEARCH("vaga",$F384)-2,2)))</f>
        <v>1</v>
      </c>
      <c r="J384" s="3">
        <f>VALUE(IF(ISERR(MID($F384,SEARCH("m2",$F384)-2,2)),0,MID($F384,SEARCH("m2",$F384)-3,3)))</f>
        <v>57</v>
      </c>
      <c r="K384" s="5">
        <f>B384/J384</f>
        <v>3859.6491228070176</v>
      </c>
    </row>
    <row r="385" spans="1:11" x14ac:dyDescent="0.25">
      <c r="A385">
        <v>280</v>
      </c>
      <c r="B385" s="1">
        <v>220000</v>
      </c>
      <c r="C385" t="s">
        <v>32</v>
      </c>
      <c r="D385" t="s">
        <v>72</v>
      </c>
      <c r="E385" t="s">
        <v>8</v>
      </c>
      <c r="F385" t="s">
        <v>461</v>
      </c>
      <c r="G385" s="2">
        <f>VALUE(MID($F385,SEARCH("quarto",$F385)-2,2))</f>
        <v>2</v>
      </c>
      <c r="H385" s="2">
        <f>VALUE(IF(ISERR(MID($F385,SEARCH("suíte",$F385)-2,2)),0,MID($F385,SEARCH("suíte",$F385)-2,2)))</f>
        <v>0</v>
      </c>
      <c r="I385" s="2">
        <f>VALUE(IF(ISERR(MID($F385,SEARCH("vaga",$F385)-2,2)),0,MID($F385,SEARCH("vaga",$F385)-2,2)))</f>
        <v>1</v>
      </c>
      <c r="J385" s="3">
        <f>VALUE(IF(ISERR(MID($F385,SEARCH("m2",$F385)-2,2)),0,MID($F385,SEARCH("m2",$F385)-3,3)))</f>
        <v>57</v>
      </c>
      <c r="K385" s="5">
        <f>B385/J385</f>
        <v>3859.6491228070176</v>
      </c>
    </row>
    <row r="386" spans="1:11" x14ac:dyDescent="0.25">
      <c r="A386">
        <v>289</v>
      </c>
      <c r="B386" s="1">
        <v>220000</v>
      </c>
      <c r="C386" t="s">
        <v>32</v>
      </c>
      <c r="D386" t="s">
        <v>22</v>
      </c>
      <c r="E386" t="s">
        <v>8</v>
      </c>
      <c r="F386" t="s">
        <v>461</v>
      </c>
      <c r="G386" s="2">
        <f>VALUE(MID($F386,SEARCH("quarto",$F386)-2,2))</f>
        <v>2</v>
      </c>
      <c r="H386" s="2">
        <f>VALUE(IF(ISERR(MID($F386,SEARCH("suíte",$F386)-2,2)),0,MID($F386,SEARCH("suíte",$F386)-2,2)))</f>
        <v>0</v>
      </c>
      <c r="I386" s="2">
        <f>VALUE(IF(ISERR(MID($F386,SEARCH("vaga",$F386)-2,2)),0,MID($F386,SEARCH("vaga",$F386)-2,2)))</f>
        <v>1</v>
      </c>
      <c r="J386" s="3">
        <f>VALUE(IF(ISERR(MID($F386,SEARCH("m2",$F386)-2,2)),0,MID($F386,SEARCH("m2",$F386)-3,3)))</f>
        <v>57</v>
      </c>
      <c r="K386" s="5">
        <f>B386/J386</f>
        <v>3859.6491228070176</v>
      </c>
    </row>
    <row r="387" spans="1:11" x14ac:dyDescent="0.25">
      <c r="A387">
        <v>2110</v>
      </c>
      <c r="B387" s="1">
        <v>850000</v>
      </c>
      <c r="C387" t="s">
        <v>51</v>
      </c>
      <c r="D387" t="s">
        <v>220</v>
      </c>
      <c r="E387" t="s">
        <v>8</v>
      </c>
      <c r="F387" t="s">
        <v>972</v>
      </c>
      <c r="G387" s="2">
        <f>VALUE(MID($F387,SEARCH("quarto",$F387)-2,2))</f>
        <v>3</v>
      </c>
      <c r="H387" s="2">
        <f>VALUE(IF(ISERR(MID($F387,SEARCH("suíte",$F387)-2,2)),0,MID($F387,SEARCH("suíte",$F387)-2,2)))</f>
        <v>3</v>
      </c>
      <c r="I387" s="2">
        <f>VALUE(IF(ISERR(MID($F387,SEARCH("vaga",$F387)-2,2)),0,MID($F387,SEARCH("vaga",$F387)-2,2)))</f>
        <v>2</v>
      </c>
      <c r="J387" s="3">
        <f>VALUE(IF(ISERR(MID($F387,SEARCH("m2",$F387)-2,2)),0,MID($F387,SEARCH("m2",$F387)-3,3)))</f>
        <v>220</v>
      </c>
      <c r="K387" s="5">
        <f>B387/J387</f>
        <v>3863.6363636363635</v>
      </c>
    </row>
    <row r="388" spans="1:11" x14ac:dyDescent="0.25">
      <c r="A388">
        <v>2114</v>
      </c>
      <c r="B388" s="1">
        <v>850000</v>
      </c>
      <c r="C388" t="s">
        <v>6</v>
      </c>
      <c r="D388" t="s">
        <v>22</v>
      </c>
      <c r="E388" t="s">
        <v>8</v>
      </c>
      <c r="F388" t="s">
        <v>975</v>
      </c>
      <c r="G388" s="2">
        <f>VALUE(MID($F388,SEARCH("quarto",$F388)-2,2))</f>
        <v>3</v>
      </c>
      <c r="H388" s="2">
        <f>VALUE(IF(ISERR(MID($F388,SEARCH("suíte",$F388)-2,2)),0,MID($F388,SEARCH("suíte",$F388)-2,2)))</f>
        <v>1</v>
      </c>
      <c r="I388" s="2">
        <f>VALUE(IF(ISERR(MID($F388,SEARCH("vaga",$F388)-2,2)),0,MID($F388,SEARCH("vaga",$F388)-2,2)))</f>
        <v>2</v>
      </c>
      <c r="J388" s="3">
        <f>VALUE(IF(ISERR(MID($F388,SEARCH("m2",$F388)-2,2)),0,MID($F388,SEARCH("m2",$F388)-3,3)))</f>
        <v>220</v>
      </c>
      <c r="K388" s="5">
        <f>B388/J388</f>
        <v>3863.6363636363635</v>
      </c>
    </row>
    <row r="389" spans="1:11" x14ac:dyDescent="0.25">
      <c r="A389">
        <v>558</v>
      </c>
      <c r="B389" s="1">
        <v>255000</v>
      </c>
      <c r="C389" t="s">
        <v>45</v>
      </c>
      <c r="D389" t="s">
        <v>21</v>
      </c>
      <c r="E389" t="s">
        <v>8</v>
      </c>
      <c r="F389" t="s">
        <v>487</v>
      </c>
      <c r="G389" s="2">
        <f>VALUE(MID($F389,SEARCH("quarto",$F389)-2,2))</f>
        <v>2</v>
      </c>
      <c r="H389" s="2">
        <f>VALUE(IF(ISERR(MID($F389,SEARCH("suíte",$F389)-2,2)),0,MID($F389,SEARCH("suíte",$F389)-2,2)))</f>
        <v>0</v>
      </c>
      <c r="I389" s="2">
        <f>VALUE(IF(ISERR(MID($F389,SEARCH("vaga",$F389)-2,2)),0,MID($F389,SEARCH("vaga",$F389)-2,2)))</f>
        <v>1</v>
      </c>
      <c r="J389" s="3">
        <f>VALUE(IF(ISERR(MID($F389,SEARCH("m2",$F389)-2,2)),0,MID($F389,SEARCH("m2",$F389)-3,3)))</f>
        <v>66</v>
      </c>
      <c r="K389" s="5">
        <f>B389/J389</f>
        <v>3863.6363636363635</v>
      </c>
    </row>
    <row r="390" spans="1:11" x14ac:dyDescent="0.25">
      <c r="A390">
        <v>567</v>
      </c>
      <c r="B390" s="1">
        <v>255000</v>
      </c>
      <c r="C390" t="s">
        <v>81</v>
      </c>
      <c r="D390" t="s">
        <v>82</v>
      </c>
      <c r="E390" t="s">
        <v>8</v>
      </c>
      <c r="F390" t="s">
        <v>487</v>
      </c>
      <c r="G390" s="2">
        <f>VALUE(MID($F390,SEARCH("quarto",$F390)-2,2))</f>
        <v>2</v>
      </c>
      <c r="H390" s="2">
        <f>VALUE(IF(ISERR(MID($F390,SEARCH("suíte",$F390)-2,2)),0,MID($F390,SEARCH("suíte",$F390)-2,2)))</f>
        <v>0</v>
      </c>
      <c r="I390" s="2">
        <f>VALUE(IF(ISERR(MID($F390,SEARCH("vaga",$F390)-2,2)),0,MID($F390,SEARCH("vaga",$F390)-2,2)))</f>
        <v>1</v>
      </c>
      <c r="J390" s="3">
        <f>VALUE(IF(ISERR(MID($F390,SEARCH("m2",$F390)-2,2)),0,MID($F390,SEARCH("m2",$F390)-3,3)))</f>
        <v>66</v>
      </c>
      <c r="K390" s="5">
        <f>B390/J390</f>
        <v>3863.6363636363635</v>
      </c>
    </row>
    <row r="391" spans="1:11" x14ac:dyDescent="0.25">
      <c r="A391">
        <v>575</v>
      </c>
      <c r="B391" s="1">
        <v>255000</v>
      </c>
      <c r="C391" t="s">
        <v>81</v>
      </c>
      <c r="E391" t="s">
        <v>8</v>
      </c>
      <c r="F391" t="s">
        <v>487</v>
      </c>
      <c r="G391" s="2">
        <f>VALUE(MID($F391,SEARCH("quarto",$F391)-2,2))</f>
        <v>2</v>
      </c>
      <c r="H391" s="2">
        <f>VALUE(IF(ISERR(MID($F391,SEARCH("suíte",$F391)-2,2)),0,MID($F391,SEARCH("suíte",$F391)-2,2)))</f>
        <v>0</v>
      </c>
      <c r="I391" s="2">
        <f>VALUE(IF(ISERR(MID($F391,SEARCH("vaga",$F391)-2,2)),0,MID($F391,SEARCH("vaga",$F391)-2,2)))</f>
        <v>1</v>
      </c>
      <c r="J391" s="3">
        <f>VALUE(IF(ISERR(MID($F391,SEARCH("m2",$F391)-2,2)),0,MID($F391,SEARCH("m2",$F391)-3,3)))</f>
        <v>66</v>
      </c>
      <c r="K391" s="5">
        <f>B391/J391</f>
        <v>3863.6363636363635</v>
      </c>
    </row>
    <row r="392" spans="1:11" x14ac:dyDescent="0.25">
      <c r="A392">
        <v>798</v>
      </c>
      <c r="B392" s="1">
        <v>290000</v>
      </c>
      <c r="C392" t="s">
        <v>51</v>
      </c>
      <c r="D392" t="s">
        <v>281</v>
      </c>
      <c r="E392" t="s">
        <v>8</v>
      </c>
      <c r="F392" t="s">
        <v>577</v>
      </c>
      <c r="G392" s="2">
        <f>VALUE(MID($F392,SEARCH("quarto",$F392)-2,2))</f>
        <v>3</v>
      </c>
      <c r="H392" s="2">
        <f>VALUE(IF(ISERR(MID($F392,SEARCH("suíte",$F392)-2,2)),0,MID($F392,SEARCH("suíte",$F392)-2,2)))</f>
        <v>0</v>
      </c>
      <c r="I392" s="2">
        <f>VALUE(IF(ISERR(MID($F392,SEARCH("vaga",$F392)-2,2)),0,MID($F392,SEARCH("vaga",$F392)-2,2)))</f>
        <v>1</v>
      </c>
      <c r="J392" s="3">
        <f>VALUE(IF(ISERR(MID($F392,SEARCH("m2",$F392)-2,2)),0,MID($F392,SEARCH("m2",$F392)-3,3)))</f>
        <v>75</v>
      </c>
      <c r="K392" s="5">
        <f>B392/J392</f>
        <v>3866.6666666666665</v>
      </c>
    </row>
    <row r="393" spans="1:11" x14ac:dyDescent="0.25">
      <c r="A393">
        <v>796</v>
      </c>
      <c r="B393" s="1">
        <v>290000</v>
      </c>
      <c r="C393" t="s">
        <v>127</v>
      </c>
      <c r="D393" t="s">
        <v>128</v>
      </c>
      <c r="E393" t="s">
        <v>8</v>
      </c>
      <c r="F393" t="s">
        <v>575</v>
      </c>
      <c r="G393" s="2">
        <f>VALUE(MID($F393,SEARCH("quarto",$F393)-2,2))</f>
        <v>2</v>
      </c>
      <c r="H393" s="2">
        <f>VALUE(IF(ISERR(MID($F393,SEARCH("suíte",$F393)-2,2)),0,MID($F393,SEARCH("suíte",$F393)-2,2)))</f>
        <v>0</v>
      </c>
      <c r="I393" s="2">
        <f>VALUE(IF(ISERR(MID($F393,SEARCH("vaga",$F393)-2,2)),0,MID($F393,SEARCH("vaga",$F393)-2,2)))</f>
        <v>1</v>
      </c>
      <c r="J393" s="3">
        <f>VALUE(IF(ISERR(MID($F393,SEARCH("m2",$F393)-2,2)),0,MID($F393,SEARCH("m2",$F393)-3,3)))</f>
        <v>75</v>
      </c>
      <c r="K393" s="5">
        <f>B393/J393</f>
        <v>3866.6666666666665</v>
      </c>
    </row>
    <row r="394" spans="1:11" x14ac:dyDescent="0.25">
      <c r="A394">
        <v>62</v>
      </c>
      <c r="B394" s="1">
        <v>190000</v>
      </c>
      <c r="C394" t="s">
        <v>137</v>
      </c>
      <c r="D394" t="s">
        <v>21</v>
      </c>
      <c r="E394" t="s">
        <v>8</v>
      </c>
      <c r="F394" t="s">
        <v>435</v>
      </c>
      <c r="G394" s="2">
        <f>VALUE(MID($F394,SEARCH("quarto",$F394)-2,2))</f>
        <v>2</v>
      </c>
      <c r="H394" s="2">
        <f>VALUE(IF(ISERR(MID($F394,SEARCH("suíte",$F394)-2,2)),0,MID($F394,SEARCH("suíte",$F394)-2,2)))</f>
        <v>0</v>
      </c>
      <c r="I394" s="2">
        <f>VALUE(IF(ISERR(MID($F394,SEARCH("vaga",$F394)-2,2)),0,MID($F394,SEARCH("vaga",$F394)-2,2)))</f>
        <v>1</v>
      </c>
      <c r="J394" s="3">
        <f>VALUE(IF(ISERR(MID($F394,SEARCH("m2",$F394)-2,2)),0,MID($F394,SEARCH("m2",$F394)-3,3)))</f>
        <v>49</v>
      </c>
      <c r="K394" s="5">
        <f>B394/J394</f>
        <v>3877.5510204081634</v>
      </c>
    </row>
    <row r="395" spans="1:11" x14ac:dyDescent="0.25">
      <c r="A395">
        <v>66</v>
      </c>
      <c r="B395" s="1">
        <v>190000</v>
      </c>
      <c r="C395" t="s">
        <v>75</v>
      </c>
      <c r="E395" t="s">
        <v>8</v>
      </c>
      <c r="F395" t="s">
        <v>435</v>
      </c>
      <c r="G395" s="2">
        <f>VALUE(MID($F395,SEARCH("quarto",$F395)-2,2))</f>
        <v>2</v>
      </c>
      <c r="H395" s="2">
        <f>VALUE(IF(ISERR(MID($F395,SEARCH("suíte",$F395)-2,2)),0,MID($F395,SEARCH("suíte",$F395)-2,2)))</f>
        <v>0</v>
      </c>
      <c r="I395" s="2">
        <f>VALUE(IF(ISERR(MID($F395,SEARCH("vaga",$F395)-2,2)),0,MID($F395,SEARCH("vaga",$F395)-2,2)))</f>
        <v>1</v>
      </c>
      <c r="J395" s="3">
        <f>VALUE(IF(ISERR(MID($F395,SEARCH("m2",$F395)-2,2)),0,MID($F395,SEARCH("m2",$F395)-3,3)))</f>
        <v>49</v>
      </c>
      <c r="K395" s="5">
        <f>B395/J395</f>
        <v>3877.5510204081634</v>
      </c>
    </row>
    <row r="396" spans="1:11" x14ac:dyDescent="0.25">
      <c r="A396">
        <v>782</v>
      </c>
      <c r="B396" s="1">
        <v>287000</v>
      </c>
      <c r="C396" t="s">
        <v>97</v>
      </c>
      <c r="E396" t="s">
        <v>8</v>
      </c>
      <c r="F396" t="s">
        <v>572</v>
      </c>
      <c r="G396" s="2">
        <f>VALUE(MID($F396,SEARCH("quarto",$F396)-2,2))</f>
        <v>3</v>
      </c>
      <c r="H396" s="2">
        <f>VALUE(IF(ISERR(MID($F396,SEARCH("suíte",$F396)-2,2)),0,MID($F396,SEARCH("suíte",$F396)-2,2)))</f>
        <v>0</v>
      </c>
      <c r="I396" s="2">
        <f>VALUE(IF(ISERR(MID($F396,SEARCH("vaga",$F396)-2,2)),0,MID($F396,SEARCH("vaga",$F396)-2,2)))</f>
        <v>2</v>
      </c>
      <c r="J396" s="3">
        <f>VALUE(IF(ISERR(MID($F396,SEARCH("m2",$F396)-2,2)),0,MID($F396,SEARCH("m2",$F396)-3,3)))</f>
        <v>74</v>
      </c>
      <c r="K396" s="5">
        <f>B396/J396</f>
        <v>3878.3783783783783</v>
      </c>
    </row>
    <row r="397" spans="1:11" x14ac:dyDescent="0.25">
      <c r="A397">
        <v>317</v>
      </c>
      <c r="B397" s="1">
        <v>225000</v>
      </c>
      <c r="C397" t="s">
        <v>32</v>
      </c>
      <c r="D397" t="s">
        <v>72</v>
      </c>
      <c r="E397" t="s">
        <v>8</v>
      </c>
      <c r="F397" t="s">
        <v>448</v>
      </c>
      <c r="G397" s="2">
        <f>VALUE(MID($F397,SEARCH("quarto",$F397)-2,2))</f>
        <v>2</v>
      </c>
      <c r="H397" s="2">
        <f>VALUE(IF(ISERR(MID($F397,SEARCH("suíte",$F397)-2,2)),0,MID($F397,SEARCH("suíte",$F397)-2,2)))</f>
        <v>0</v>
      </c>
      <c r="I397" s="2">
        <f>VALUE(IF(ISERR(MID($F397,SEARCH("vaga",$F397)-2,2)),0,MID($F397,SEARCH("vaga",$F397)-2,2)))</f>
        <v>1</v>
      </c>
      <c r="J397" s="3">
        <f>VALUE(IF(ISERR(MID($F397,SEARCH("m2",$F397)-2,2)),0,MID($F397,SEARCH("m2",$F397)-3,3)))</f>
        <v>58</v>
      </c>
      <c r="K397" s="5">
        <f>B397/J397</f>
        <v>3879.3103448275861</v>
      </c>
    </row>
    <row r="398" spans="1:11" x14ac:dyDescent="0.25">
      <c r="A398">
        <v>978</v>
      </c>
      <c r="B398" s="1">
        <v>330000</v>
      </c>
      <c r="C398" t="s">
        <v>119</v>
      </c>
      <c r="D398" t="s">
        <v>126</v>
      </c>
      <c r="E398" t="s">
        <v>8</v>
      </c>
      <c r="F398" t="s">
        <v>629</v>
      </c>
      <c r="G398" s="2">
        <f>VALUE(MID($F398,SEARCH("quarto",$F398)-2,2))</f>
        <v>3</v>
      </c>
      <c r="H398" s="2">
        <f>VALUE(IF(ISERR(MID($F398,SEARCH("suíte",$F398)-2,2)),0,MID($F398,SEARCH("suíte",$F398)-2,2)))</f>
        <v>0</v>
      </c>
      <c r="I398" s="2">
        <f>VALUE(IF(ISERR(MID($F398,SEARCH("vaga",$F398)-2,2)),0,MID($F398,SEARCH("vaga",$F398)-2,2)))</f>
        <v>0</v>
      </c>
      <c r="J398" s="3">
        <f>VALUE(IF(ISERR(MID($F398,SEARCH("m2",$F398)-2,2)),0,MID($F398,SEARCH("m2",$F398)-3,3)))</f>
        <v>85</v>
      </c>
      <c r="K398" s="5">
        <f>B398/J398</f>
        <v>3882.3529411764707</v>
      </c>
    </row>
    <row r="399" spans="1:11" x14ac:dyDescent="0.25">
      <c r="A399">
        <v>164</v>
      </c>
      <c r="B399" s="1">
        <v>210000</v>
      </c>
      <c r="C399" t="s">
        <v>211</v>
      </c>
      <c r="D399" t="s">
        <v>149</v>
      </c>
      <c r="E399" t="s">
        <v>8</v>
      </c>
      <c r="F399" t="s">
        <v>440</v>
      </c>
      <c r="G399" s="2">
        <f>VALUE(MID($F399,SEARCH("quarto",$F399)-2,2))</f>
        <v>2</v>
      </c>
      <c r="H399" s="2">
        <f>VALUE(IF(ISERR(MID($F399,SEARCH("suíte",$F399)-2,2)),0,MID($F399,SEARCH("suíte",$F399)-2,2)))</f>
        <v>0</v>
      </c>
      <c r="I399" s="2">
        <f>VALUE(IF(ISERR(MID($F399,SEARCH("vaga",$F399)-2,2)),0,MID($F399,SEARCH("vaga",$F399)-2,2)))</f>
        <v>1</v>
      </c>
      <c r="J399" s="3">
        <f>VALUE(IF(ISERR(MID($F399,SEARCH("m2",$F399)-2,2)),0,MID($F399,SEARCH("m2",$F399)-3,3)))</f>
        <v>54</v>
      </c>
      <c r="K399" s="5">
        <f>B399/J399</f>
        <v>3888.8888888888887</v>
      </c>
    </row>
    <row r="400" spans="1:11" x14ac:dyDescent="0.25">
      <c r="A400">
        <v>166</v>
      </c>
      <c r="B400" s="1">
        <v>210000</v>
      </c>
      <c r="C400" t="s">
        <v>203</v>
      </c>
      <c r="D400" t="s">
        <v>204</v>
      </c>
      <c r="E400" t="s">
        <v>8</v>
      </c>
      <c r="F400" t="s">
        <v>440</v>
      </c>
      <c r="G400" s="2">
        <f>VALUE(MID($F400,SEARCH("quarto",$F400)-2,2))</f>
        <v>2</v>
      </c>
      <c r="H400" s="2">
        <f>VALUE(IF(ISERR(MID($F400,SEARCH("suíte",$F400)-2,2)),0,MID($F400,SEARCH("suíte",$F400)-2,2)))</f>
        <v>0</v>
      </c>
      <c r="I400" s="2">
        <f>VALUE(IF(ISERR(MID($F400,SEARCH("vaga",$F400)-2,2)),0,MID($F400,SEARCH("vaga",$F400)-2,2)))</f>
        <v>1</v>
      </c>
      <c r="J400" s="3">
        <f>VALUE(IF(ISERR(MID($F400,SEARCH("m2",$F400)-2,2)),0,MID($F400,SEARCH("m2",$F400)-3,3)))</f>
        <v>54</v>
      </c>
      <c r="K400" s="5">
        <f>B400/J400</f>
        <v>3888.8888888888887</v>
      </c>
    </row>
    <row r="401" spans="1:11" x14ac:dyDescent="0.25">
      <c r="A401">
        <v>176</v>
      </c>
      <c r="B401" s="1">
        <v>210000</v>
      </c>
      <c r="C401" t="s">
        <v>372</v>
      </c>
      <c r="D401" t="s">
        <v>373</v>
      </c>
      <c r="E401" t="s">
        <v>8</v>
      </c>
      <c r="F401" t="s">
        <v>440</v>
      </c>
      <c r="G401" s="2">
        <f>VALUE(MID($F401,SEARCH("quarto",$F401)-2,2))</f>
        <v>2</v>
      </c>
      <c r="H401" s="2">
        <f>VALUE(IF(ISERR(MID($F401,SEARCH("suíte",$F401)-2,2)),0,MID($F401,SEARCH("suíte",$F401)-2,2)))</f>
        <v>0</v>
      </c>
      <c r="I401" s="2">
        <f>VALUE(IF(ISERR(MID($F401,SEARCH("vaga",$F401)-2,2)),0,MID($F401,SEARCH("vaga",$F401)-2,2)))</f>
        <v>1</v>
      </c>
      <c r="J401" s="3">
        <f>VALUE(IF(ISERR(MID($F401,SEARCH("m2",$F401)-2,2)),0,MID($F401,SEARCH("m2",$F401)-3,3)))</f>
        <v>54</v>
      </c>
      <c r="K401" s="5">
        <f>B401/J401</f>
        <v>3888.8888888888887</v>
      </c>
    </row>
    <row r="402" spans="1:11" x14ac:dyDescent="0.25">
      <c r="A402">
        <v>177</v>
      </c>
      <c r="B402" s="1">
        <v>210000</v>
      </c>
      <c r="C402" t="s">
        <v>211</v>
      </c>
      <c r="D402" t="s">
        <v>71</v>
      </c>
      <c r="E402" t="s">
        <v>8</v>
      </c>
      <c r="F402" t="s">
        <v>440</v>
      </c>
      <c r="G402" s="2">
        <f>VALUE(MID($F402,SEARCH("quarto",$F402)-2,2))</f>
        <v>2</v>
      </c>
      <c r="H402" s="2">
        <f>VALUE(IF(ISERR(MID($F402,SEARCH("suíte",$F402)-2,2)),0,MID($F402,SEARCH("suíte",$F402)-2,2)))</f>
        <v>0</v>
      </c>
      <c r="I402" s="2">
        <f>VALUE(IF(ISERR(MID($F402,SEARCH("vaga",$F402)-2,2)),0,MID($F402,SEARCH("vaga",$F402)-2,2)))</f>
        <v>1</v>
      </c>
      <c r="J402" s="3">
        <f>VALUE(IF(ISERR(MID($F402,SEARCH("m2",$F402)-2,2)),0,MID($F402,SEARCH("m2",$F402)-3,3)))</f>
        <v>54</v>
      </c>
      <c r="K402" s="5">
        <f>B402/J402</f>
        <v>3888.8888888888887</v>
      </c>
    </row>
    <row r="403" spans="1:11" x14ac:dyDescent="0.25">
      <c r="A403">
        <v>482</v>
      </c>
      <c r="B403" s="1">
        <v>245000</v>
      </c>
      <c r="C403" t="s">
        <v>184</v>
      </c>
      <c r="D403" t="s">
        <v>21</v>
      </c>
      <c r="E403" t="s">
        <v>8</v>
      </c>
      <c r="F403" t="s">
        <v>507</v>
      </c>
      <c r="G403" s="2">
        <f>VALUE(MID($F403,SEARCH("quarto",$F403)-2,2))</f>
        <v>2</v>
      </c>
      <c r="H403" s="2">
        <f>VALUE(IF(ISERR(MID($F403,SEARCH("suíte",$F403)-2,2)),0,MID($F403,SEARCH("suíte",$F403)-2,2)))</f>
        <v>0</v>
      </c>
      <c r="I403" s="2">
        <f>VALUE(IF(ISERR(MID($F403,SEARCH("vaga",$F403)-2,2)),0,MID($F403,SEARCH("vaga",$F403)-2,2)))</f>
        <v>1</v>
      </c>
      <c r="J403" s="3">
        <f>VALUE(IF(ISERR(MID($F403,SEARCH("m2",$F403)-2,2)),0,MID($F403,SEARCH("m2",$F403)-3,3)))</f>
        <v>63</v>
      </c>
      <c r="K403" s="5">
        <f>B403/J403</f>
        <v>3888.8888888888887</v>
      </c>
    </row>
    <row r="404" spans="1:11" x14ac:dyDescent="0.25">
      <c r="A404">
        <v>1883</v>
      </c>
      <c r="B404" s="1">
        <v>650000</v>
      </c>
      <c r="C404" t="s">
        <v>51</v>
      </c>
      <c r="E404" t="s">
        <v>8</v>
      </c>
      <c r="F404" t="s">
        <v>858</v>
      </c>
      <c r="G404" s="2">
        <f>VALUE(MID($F404,SEARCH("quarto",$F404)-2,2))</f>
        <v>3</v>
      </c>
      <c r="H404" s="2">
        <f>VALUE(IF(ISERR(MID($F404,SEARCH("suíte",$F404)-2,2)),0,MID($F404,SEARCH("suíte",$F404)-2,2)))</f>
        <v>1</v>
      </c>
      <c r="I404" s="2">
        <f>VALUE(IF(ISERR(MID($F404,SEARCH("vaga",$F404)-2,2)),0,MID($F404,SEARCH("vaga",$F404)-2,2)))</f>
        <v>2</v>
      </c>
      <c r="J404" s="3">
        <f>VALUE(IF(ISERR(MID($F404,SEARCH("m2",$F404)-2,2)),0,MID($F404,SEARCH("m2",$F404)-3,3)))</f>
        <v>167</v>
      </c>
      <c r="K404" s="5">
        <f>B404/J404</f>
        <v>3892.2155688622756</v>
      </c>
    </row>
    <row r="405" spans="1:11" x14ac:dyDescent="0.25">
      <c r="A405">
        <v>1012</v>
      </c>
      <c r="B405" s="1">
        <v>335000</v>
      </c>
      <c r="C405" t="s">
        <v>253</v>
      </c>
      <c r="D405" t="s">
        <v>399</v>
      </c>
      <c r="E405" t="s">
        <v>8</v>
      </c>
      <c r="F405" t="s">
        <v>558</v>
      </c>
      <c r="G405" s="2">
        <f>VALUE(MID($F405,SEARCH("quarto",$F405)-2,2))</f>
        <v>3</v>
      </c>
      <c r="H405" s="2">
        <f>VALUE(IF(ISERR(MID($F405,SEARCH("suíte",$F405)-2,2)),0,MID($F405,SEARCH("suíte",$F405)-2,2)))</f>
        <v>1</v>
      </c>
      <c r="I405" s="2">
        <f>VALUE(IF(ISERR(MID($F405,SEARCH("vaga",$F405)-2,2)),0,MID($F405,SEARCH("vaga",$F405)-2,2)))</f>
        <v>1</v>
      </c>
      <c r="J405" s="3">
        <f>VALUE(IF(ISERR(MID($F405,SEARCH("m2",$F405)-2,2)),0,MID($F405,SEARCH("m2",$F405)-3,3)))</f>
        <v>86</v>
      </c>
      <c r="K405" s="5">
        <f>B405/J405</f>
        <v>3895.3488372093025</v>
      </c>
    </row>
    <row r="406" spans="1:11" x14ac:dyDescent="0.25">
      <c r="A406">
        <v>849</v>
      </c>
      <c r="B406" s="1">
        <v>300000</v>
      </c>
      <c r="C406" t="s">
        <v>27</v>
      </c>
      <c r="D406" t="s">
        <v>282</v>
      </c>
      <c r="E406" t="s">
        <v>8</v>
      </c>
      <c r="F406" t="s">
        <v>475</v>
      </c>
      <c r="G406" s="2">
        <f>VALUE(MID($F406,SEARCH("quarto",$F406)-2,2))</f>
        <v>2</v>
      </c>
      <c r="H406" s="2">
        <f>VALUE(IF(ISERR(MID($F406,SEARCH("suíte",$F406)-2,2)),0,MID($F406,SEARCH("suíte",$F406)-2,2)))</f>
        <v>0</v>
      </c>
      <c r="I406" s="2">
        <f>VALUE(IF(ISERR(MID($F406,SEARCH("vaga",$F406)-2,2)),0,MID($F406,SEARCH("vaga",$F406)-2,2)))</f>
        <v>1</v>
      </c>
      <c r="J406" s="3">
        <f>VALUE(IF(ISERR(MID($F406,SEARCH("m2",$F406)-2,2)),0,MID($F406,SEARCH("m2",$F406)-3,3)))</f>
        <v>77</v>
      </c>
      <c r="K406" s="5">
        <f>B406/J406</f>
        <v>3896.1038961038962</v>
      </c>
    </row>
    <row r="407" spans="1:11" x14ac:dyDescent="0.25">
      <c r="A407">
        <v>631</v>
      </c>
      <c r="B407" s="1">
        <v>265000</v>
      </c>
      <c r="C407" t="s">
        <v>127</v>
      </c>
      <c r="D407" t="s">
        <v>128</v>
      </c>
      <c r="E407" t="s">
        <v>8</v>
      </c>
      <c r="F407" t="s">
        <v>497</v>
      </c>
      <c r="G407" s="2">
        <f>VALUE(MID($F407,SEARCH("quarto",$F407)-2,2))</f>
        <v>2</v>
      </c>
      <c r="H407" s="2">
        <f>VALUE(IF(ISERR(MID($F407,SEARCH("suíte",$F407)-2,2)),0,MID($F407,SEARCH("suíte",$F407)-2,2)))</f>
        <v>0</v>
      </c>
      <c r="I407" s="2">
        <f>VALUE(IF(ISERR(MID($F407,SEARCH("vaga",$F407)-2,2)),0,MID($F407,SEARCH("vaga",$F407)-2,2)))</f>
        <v>1</v>
      </c>
      <c r="J407" s="3">
        <f>VALUE(IF(ISERR(MID($F407,SEARCH("m2",$F407)-2,2)),0,MID($F407,SEARCH("m2",$F407)-3,3)))</f>
        <v>68</v>
      </c>
      <c r="K407" s="5">
        <f>B407/J407</f>
        <v>3897.0588235294117</v>
      </c>
    </row>
    <row r="408" spans="1:11" x14ac:dyDescent="0.25">
      <c r="A408">
        <v>344</v>
      </c>
      <c r="B408" s="1">
        <v>230000</v>
      </c>
      <c r="C408" t="s">
        <v>240</v>
      </c>
      <c r="D408" t="s">
        <v>21</v>
      </c>
      <c r="E408" t="s">
        <v>8</v>
      </c>
      <c r="F408" t="s">
        <v>459</v>
      </c>
      <c r="G408" s="2">
        <f>VALUE(MID($F408,SEARCH("quarto",$F408)-2,2))</f>
        <v>2</v>
      </c>
      <c r="H408" s="2">
        <f>VALUE(IF(ISERR(MID($F408,SEARCH("suíte",$F408)-2,2)),0,MID($F408,SEARCH("suíte",$F408)-2,2)))</f>
        <v>0</v>
      </c>
      <c r="I408" s="2">
        <f>VALUE(IF(ISERR(MID($F408,SEARCH("vaga",$F408)-2,2)),0,MID($F408,SEARCH("vaga",$F408)-2,2)))</f>
        <v>1</v>
      </c>
      <c r="J408" s="3">
        <f>VALUE(IF(ISERR(MID($F408,SEARCH("m2",$F408)-2,2)),0,MID($F408,SEARCH("m2",$F408)-3,3)))</f>
        <v>59</v>
      </c>
      <c r="K408" s="5">
        <f>B408/J408</f>
        <v>3898.3050847457625</v>
      </c>
    </row>
    <row r="409" spans="1:11" x14ac:dyDescent="0.25">
      <c r="A409">
        <v>72</v>
      </c>
      <c r="B409" s="1">
        <v>195000</v>
      </c>
      <c r="C409" t="s">
        <v>75</v>
      </c>
      <c r="E409" t="s">
        <v>8</v>
      </c>
      <c r="F409" t="s">
        <v>436</v>
      </c>
      <c r="G409" s="2">
        <f>VALUE(MID($F409,SEARCH("quarto",$F409)-2,2))</f>
        <v>2</v>
      </c>
      <c r="H409" s="2">
        <f>VALUE(IF(ISERR(MID($F409,SEARCH("suíte",$F409)-2,2)),0,MID($F409,SEARCH("suíte",$F409)-2,2)))</f>
        <v>0</v>
      </c>
      <c r="I409" s="2">
        <f>VALUE(IF(ISERR(MID($F409,SEARCH("vaga",$F409)-2,2)),0,MID($F409,SEARCH("vaga",$F409)-2,2)))</f>
        <v>1</v>
      </c>
      <c r="J409" s="3">
        <f>VALUE(IF(ISERR(MID($F409,SEARCH("m2",$F409)-2,2)),0,MID($F409,SEARCH("m2",$F409)-3,3)))</f>
        <v>50</v>
      </c>
      <c r="K409" s="5">
        <f>B409/J409</f>
        <v>3900</v>
      </c>
    </row>
    <row r="410" spans="1:11" x14ac:dyDescent="0.25">
      <c r="A410">
        <v>78</v>
      </c>
      <c r="B410" s="1">
        <v>195000</v>
      </c>
      <c r="C410" t="s">
        <v>34</v>
      </c>
      <c r="D410" t="s">
        <v>161</v>
      </c>
      <c r="E410" t="s">
        <v>8</v>
      </c>
      <c r="F410" t="s">
        <v>436</v>
      </c>
      <c r="G410" s="2">
        <f>VALUE(MID($F410,SEARCH("quarto",$F410)-2,2))</f>
        <v>2</v>
      </c>
      <c r="H410" s="2">
        <f>VALUE(IF(ISERR(MID($F410,SEARCH("suíte",$F410)-2,2)),0,MID($F410,SEARCH("suíte",$F410)-2,2)))</f>
        <v>0</v>
      </c>
      <c r="I410" s="2">
        <f>VALUE(IF(ISERR(MID($F410,SEARCH("vaga",$F410)-2,2)),0,MID($F410,SEARCH("vaga",$F410)-2,2)))</f>
        <v>1</v>
      </c>
      <c r="J410" s="3">
        <f>VALUE(IF(ISERR(MID($F410,SEARCH("m2",$F410)-2,2)),0,MID($F410,SEARCH("m2",$F410)-3,3)))</f>
        <v>50</v>
      </c>
      <c r="K410" s="5">
        <f>B410/J410</f>
        <v>3900</v>
      </c>
    </row>
    <row r="411" spans="1:11" x14ac:dyDescent="0.25">
      <c r="A411">
        <v>79</v>
      </c>
      <c r="B411" s="1">
        <v>195000</v>
      </c>
      <c r="C411" t="s">
        <v>133</v>
      </c>
      <c r="D411" t="s">
        <v>21</v>
      </c>
      <c r="E411" t="s">
        <v>8</v>
      </c>
      <c r="F411" t="s">
        <v>436</v>
      </c>
      <c r="G411" s="2">
        <f>VALUE(MID($F411,SEARCH("quarto",$F411)-2,2))</f>
        <v>2</v>
      </c>
      <c r="H411" s="2">
        <f>VALUE(IF(ISERR(MID($F411,SEARCH("suíte",$F411)-2,2)),0,MID($F411,SEARCH("suíte",$F411)-2,2)))</f>
        <v>0</v>
      </c>
      <c r="I411" s="2">
        <f>VALUE(IF(ISERR(MID($F411,SEARCH("vaga",$F411)-2,2)),0,MID($F411,SEARCH("vaga",$F411)-2,2)))</f>
        <v>1</v>
      </c>
      <c r="J411" s="3">
        <f>VALUE(IF(ISERR(MID($F411,SEARCH("m2",$F411)-2,2)),0,MID($F411,SEARCH("m2",$F411)-3,3)))</f>
        <v>50</v>
      </c>
      <c r="K411" s="5">
        <f>B411/J411</f>
        <v>3900</v>
      </c>
    </row>
    <row r="412" spans="1:11" x14ac:dyDescent="0.25">
      <c r="A412">
        <v>927</v>
      </c>
      <c r="B412" s="1">
        <v>320000</v>
      </c>
      <c r="C412" t="s">
        <v>63</v>
      </c>
      <c r="D412" t="s">
        <v>22</v>
      </c>
      <c r="E412" t="s">
        <v>8</v>
      </c>
      <c r="F412" t="s">
        <v>580</v>
      </c>
      <c r="G412" s="2">
        <f>VALUE(MID($F412,SEARCH("quarto",$F412)-2,2))</f>
        <v>2</v>
      </c>
      <c r="H412" s="2">
        <f>VALUE(IF(ISERR(MID($F412,SEARCH("suíte",$F412)-2,2)),0,MID($F412,SEARCH("suíte",$F412)-2,2)))</f>
        <v>1</v>
      </c>
      <c r="I412" s="2">
        <f>VALUE(IF(ISERR(MID($F412,SEARCH("vaga",$F412)-2,2)),0,MID($F412,SEARCH("vaga",$F412)-2,2)))</f>
        <v>2</v>
      </c>
      <c r="J412" s="3">
        <f>VALUE(IF(ISERR(MID($F412,SEARCH("m2",$F412)-2,2)),0,MID($F412,SEARCH("m2",$F412)-3,3)))</f>
        <v>82</v>
      </c>
      <c r="K412" s="5">
        <f>B412/J412</f>
        <v>3902.439024390244</v>
      </c>
    </row>
    <row r="413" spans="1:11" x14ac:dyDescent="0.25">
      <c r="A413">
        <v>930</v>
      </c>
      <c r="B413" s="1">
        <v>320000</v>
      </c>
      <c r="C413" t="s">
        <v>184</v>
      </c>
      <c r="D413" t="s">
        <v>213</v>
      </c>
      <c r="E413" t="s">
        <v>8</v>
      </c>
      <c r="F413" t="s">
        <v>617</v>
      </c>
      <c r="G413" s="2">
        <f>VALUE(MID($F413,SEARCH("quarto",$F413)-2,2))</f>
        <v>2</v>
      </c>
      <c r="H413" s="2">
        <f>VALUE(IF(ISERR(MID($F413,SEARCH("suíte",$F413)-2,2)),0,MID($F413,SEARCH("suíte",$F413)-2,2)))</f>
        <v>1</v>
      </c>
      <c r="I413" s="2">
        <f>VALUE(IF(ISERR(MID($F413,SEARCH("vaga",$F413)-2,2)),0,MID($F413,SEARCH("vaga",$F413)-2,2)))</f>
        <v>1</v>
      </c>
      <c r="J413" s="3">
        <f>VALUE(IF(ISERR(MID($F413,SEARCH("m2",$F413)-2,2)),0,MID($F413,SEARCH("m2",$F413)-3,3)))</f>
        <v>82</v>
      </c>
      <c r="K413" s="5">
        <f>B413/J413</f>
        <v>3902.439024390244</v>
      </c>
    </row>
    <row r="414" spans="1:11" x14ac:dyDescent="0.25">
      <c r="A414">
        <v>2026</v>
      </c>
      <c r="B414" s="1">
        <v>750000</v>
      </c>
      <c r="C414" t="s">
        <v>6</v>
      </c>
      <c r="E414" t="s">
        <v>8</v>
      </c>
      <c r="F414" t="s">
        <v>915</v>
      </c>
      <c r="G414" s="2">
        <f>VALUE(MID($F414,SEARCH("quarto",$F414)-2,2))</f>
        <v>3</v>
      </c>
      <c r="H414" s="2">
        <f>VALUE(IF(ISERR(MID($F414,SEARCH("suíte",$F414)-2,2)),0,MID($F414,SEARCH("suíte",$F414)-2,2)))</f>
        <v>1</v>
      </c>
      <c r="I414" s="2">
        <f>VALUE(IF(ISERR(MID($F414,SEARCH("vaga",$F414)-2,2)),0,MID($F414,SEARCH("vaga",$F414)-2,2)))</f>
        <v>2</v>
      </c>
      <c r="J414" s="3">
        <f>VALUE(IF(ISERR(MID($F414,SEARCH("m2",$F414)-2,2)),0,MID($F414,SEARCH("m2",$F414)-3,3)))</f>
        <v>192</v>
      </c>
      <c r="K414" s="5">
        <f>B414/J414</f>
        <v>3906.25</v>
      </c>
    </row>
    <row r="415" spans="1:11" x14ac:dyDescent="0.25">
      <c r="A415">
        <v>538</v>
      </c>
      <c r="B415" s="1">
        <v>250000</v>
      </c>
      <c r="C415" t="s">
        <v>69</v>
      </c>
      <c r="D415" t="s">
        <v>29</v>
      </c>
      <c r="E415" t="s">
        <v>8</v>
      </c>
      <c r="F415" t="s">
        <v>441</v>
      </c>
      <c r="G415" s="2">
        <f>VALUE(MID($F415,SEARCH("quarto",$F415)-2,2))</f>
        <v>2</v>
      </c>
      <c r="H415" s="2">
        <f>VALUE(IF(ISERR(MID($F415,SEARCH("suíte",$F415)-2,2)),0,MID($F415,SEARCH("suíte",$F415)-2,2)))</f>
        <v>0</v>
      </c>
      <c r="I415" s="2">
        <f>VALUE(IF(ISERR(MID($F415,SEARCH("vaga",$F415)-2,2)),0,MID($F415,SEARCH("vaga",$F415)-2,2)))</f>
        <v>1</v>
      </c>
      <c r="J415" s="3">
        <f>VALUE(IF(ISERR(MID($F415,SEARCH("m2",$F415)-2,2)),0,MID($F415,SEARCH("m2",$F415)-3,3)))</f>
        <v>64</v>
      </c>
      <c r="K415" s="5">
        <f>B415/J415</f>
        <v>3906.25</v>
      </c>
    </row>
    <row r="416" spans="1:11" x14ac:dyDescent="0.25">
      <c r="A416">
        <v>1807</v>
      </c>
      <c r="B416" s="1">
        <v>590000</v>
      </c>
      <c r="C416" t="s">
        <v>51</v>
      </c>
      <c r="D416" t="s">
        <v>61</v>
      </c>
      <c r="E416" t="s">
        <v>8</v>
      </c>
      <c r="F416" t="s">
        <v>816</v>
      </c>
      <c r="G416" s="2">
        <f>VALUE(MID($F416,SEARCH("quarto",$F416)-2,2))</f>
        <v>3</v>
      </c>
      <c r="H416" s="2">
        <f>VALUE(IF(ISERR(MID($F416,SEARCH("suíte",$F416)-2,2)),0,MID($F416,SEARCH("suíte",$F416)-2,2)))</f>
        <v>1</v>
      </c>
      <c r="I416" s="2">
        <f>VALUE(IF(ISERR(MID($F416,SEARCH("vaga",$F416)-2,2)),0,MID($F416,SEARCH("vaga",$F416)-2,2)))</f>
        <v>2</v>
      </c>
      <c r="J416" s="3">
        <f>VALUE(IF(ISERR(MID($F416,SEARCH("m2",$F416)-2,2)),0,MID($F416,SEARCH("m2",$F416)-3,3)))</f>
        <v>151</v>
      </c>
      <c r="K416" s="5">
        <f>B416/J416</f>
        <v>3907.2847682119204</v>
      </c>
    </row>
    <row r="417" spans="1:11" x14ac:dyDescent="0.25">
      <c r="A417">
        <v>824</v>
      </c>
      <c r="B417" s="1">
        <v>297000</v>
      </c>
      <c r="C417" t="s">
        <v>127</v>
      </c>
      <c r="E417" t="s">
        <v>8</v>
      </c>
      <c r="F417" t="s">
        <v>585</v>
      </c>
      <c r="G417" s="2">
        <f>VALUE(MID($F417,SEARCH("quarto",$F417)-2,2))</f>
        <v>3</v>
      </c>
      <c r="H417" s="2">
        <f>VALUE(IF(ISERR(MID($F417,SEARCH("suíte",$F417)-2,2)),0,MID($F417,SEARCH("suíte",$F417)-2,2)))</f>
        <v>1</v>
      </c>
      <c r="I417" s="2">
        <f>VALUE(IF(ISERR(MID($F417,SEARCH("vaga",$F417)-2,2)),0,MID($F417,SEARCH("vaga",$F417)-2,2)))</f>
        <v>1</v>
      </c>
      <c r="J417" s="3">
        <f>VALUE(IF(ISERR(MID($F417,SEARCH("m2",$F417)-2,2)),0,MID($F417,SEARCH("m2",$F417)-3,3)))</f>
        <v>76</v>
      </c>
      <c r="K417" s="5">
        <f>B417/J417</f>
        <v>3907.8947368421054</v>
      </c>
    </row>
    <row r="418" spans="1:11" x14ac:dyDescent="0.25">
      <c r="A418">
        <v>1033</v>
      </c>
      <c r="B418" s="1">
        <v>340000</v>
      </c>
      <c r="C418" t="s">
        <v>184</v>
      </c>
      <c r="D418" t="s">
        <v>385</v>
      </c>
      <c r="E418" t="s">
        <v>8</v>
      </c>
      <c r="F418" t="s">
        <v>644</v>
      </c>
      <c r="G418" s="2">
        <f>VALUE(MID($F418,SEARCH("quarto",$F418)-2,2))</f>
        <v>3</v>
      </c>
      <c r="H418" s="2">
        <f>VALUE(IF(ISERR(MID($F418,SEARCH("suíte",$F418)-2,2)),0,MID($F418,SEARCH("suíte",$F418)-2,2)))</f>
        <v>1</v>
      </c>
      <c r="I418" s="2">
        <f>VALUE(IF(ISERR(MID($F418,SEARCH("vaga",$F418)-2,2)),0,MID($F418,SEARCH("vaga",$F418)-2,2)))</f>
        <v>2</v>
      </c>
      <c r="J418" s="3">
        <f>VALUE(IF(ISERR(MID($F418,SEARCH("m2",$F418)-2,2)),0,MID($F418,SEARCH("m2",$F418)-3,3)))</f>
        <v>87</v>
      </c>
      <c r="K418" s="5">
        <f>B418/J418</f>
        <v>3908.0459770114944</v>
      </c>
    </row>
    <row r="419" spans="1:11" x14ac:dyDescent="0.25">
      <c r="A419">
        <v>234</v>
      </c>
      <c r="B419" s="1">
        <v>215000</v>
      </c>
      <c r="C419" t="s">
        <v>45</v>
      </c>
      <c r="D419" t="s">
        <v>391</v>
      </c>
      <c r="E419" t="s">
        <v>8</v>
      </c>
      <c r="F419" t="s">
        <v>456</v>
      </c>
      <c r="G419" s="2">
        <f>VALUE(MID($F419,SEARCH("quarto",$F419)-2,2))</f>
        <v>2</v>
      </c>
      <c r="H419" s="2">
        <f>VALUE(IF(ISERR(MID($F419,SEARCH("suíte",$F419)-2,2)),0,MID($F419,SEARCH("suíte",$F419)-2,2)))</f>
        <v>0</v>
      </c>
      <c r="I419" s="2">
        <f>VALUE(IF(ISERR(MID($F419,SEARCH("vaga",$F419)-2,2)),0,MID($F419,SEARCH("vaga",$F419)-2,2)))</f>
        <v>1</v>
      </c>
      <c r="J419" s="3">
        <f>VALUE(IF(ISERR(MID($F419,SEARCH("m2",$F419)-2,2)),0,MID($F419,SEARCH("m2",$F419)-3,3)))</f>
        <v>55</v>
      </c>
      <c r="K419" s="5">
        <f>B419/J419</f>
        <v>3909.090909090909</v>
      </c>
    </row>
    <row r="420" spans="1:11" x14ac:dyDescent="0.25">
      <c r="A420">
        <v>242</v>
      </c>
      <c r="B420" s="1">
        <v>215000</v>
      </c>
      <c r="C420" t="s">
        <v>152</v>
      </c>
      <c r="D420" t="s">
        <v>153</v>
      </c>
      <c r="E420" t="s">
        <v>8</v>
      </c>
      <c r="F420" t="s">
        <v>456</v>
      </c>
      <c r="G420" s="2">
        <f>VALUE(MID($F420,SEARCH("quarto",$F420)-2,2))</f>
        <v>2</v>
      </c>
      <c r="H420" s="2">
        <f>VALUE(IF(ISERR(MID($F420,SEARCH("suíte",$F420)-2,2)),0,MID($F420,SEARCH("suíte",$F420)-2,2)))</f>
        <v>0</v>
      </c>
      <c r="I420" s="2">
        <f>VALUE(IF(ISERR(MID($F420,SEARCH("vaga",$F420)-2,2)),0,MID($F420,SEARCH("vaga",$F420)-2,2)))</f>
        <v>1</v>
      </c>
      <c r="J420" s="3">
        <f>VALUE(IF(ISERR(MID($F420,SEARCH("m2",$F420)-2,2)),0,MID($F420,SEARCH("m2",$F420)-3,3)))</f>
        <v>55</v>
      </c>
      <c r="K420" s="5">
        <f>B420/J420</f>
        <v>3909.090909090909</v>
      </c>
    </row>
    <row r="421" spans="1:11" x14ac:dyDescent="0.25">
      <c r="A421">
        <v>2146</v>
      </c>
      <c r="B421" s="1">
        <v>900000</v>
      </c>
      <c r="C421" t="s">
        <v>186</v>
      </c>
      <c r="D421" t="s">
        <v>176</v>
      </c>
      <c r="E421" t="s">
        <v>8</v>
      </c>
      <c r="F421" t="s">
        <v>992</v>
      </c>
      <c r="G421" s="2">
        <f>VALUE(MID($F421,SEARCH("quarto",$F421)-2,2))</f>
        <v>4</v>
      </c>
      <c r="H421" s="2">
        <f>VALUE(IF(ISERR(MID($F421,SEARCH("suíte",$F421)-2,2)),0,MID($F421,SEARCH("suíte",$F421)-2,2)))</f>
        <v>2</v>
      </c>
      <c r="I421" s="2">
        <f>VALUE(IF(ISERR(MID($F421,SEARCH("vaga",$F421)-2,2)),0,MID($F421,SEARCH("vaga",$F421)-2,2)))</f>
        <v>2</v>
      </c>
      <c r="J421" s="3">
        <f>VALUE(IF(ISERR(MID($F421,SEARCH("m2",$F421)-2,2)),0,MID($F421,SEARCH("m2",$F421)-3,3)))</f>
        <v>230</v>
      </c>
      <c r="K421" s="5">
        <f>B421/J421</f>
        <v>3913.0434782608695</v>
      </c>
    </row>
    <row r="422" spans="1:11" x14ac:dyDescent="0.25">
      <c r="A422">
        <v>2154</v>
      </c>
      <c r="B422" s="1">
        <v>920000</v>
      </c>
      <c r="C422" t="s">
        <v>51</v>
      </c>
      <c r="E422" t="s">
        <v>8</v>
      </c>
      <c r="F422" t="s">
        <v>997</v>
      </c>
      <c r="G422" s="2">
        <f>VALUE(MID($F422,SEARCH("quarto",$F422)-2,2))</f>
        <v>3</v>
      </c>
      <c r="H422" s="2">
        <f>VALUE(IF(ISERR(MID($F422,SEARCH("suíte",$F422)-2,2)),0,MID($F422,SEARCH("suíte",$F422)-2,2)))</f>
        <v>1</v>
      </c>
      <c r="I422" s="2">
        <f>VALUE(IF(ISERR(MID($F422,SEARCH("vaga",$F422)-2,2)),0,MID($F422,SEARCH("vaga",$F422)-2,2)))</f>
        <v>3</v>
      </c>
      <c r="J422" s="3">
        <f>VALUE(IF(ISERR(MID($F422,SEARCH("m2",$F422)-2,2)),0,MID($F422,SEARCH("m2",$F422)-3,3)))</f>
        <v>235</v>
      </c>
      <c r="K422" s="5">
        <f>B422/J422</f>
        <v>3914.8936170212764</v>
      </c>
    </row>
    <row r="423" spans="1:11" x14ac:dyDescent="0.25">
      <c r="A423">
        <v>1571</v>
      </c>
      <c r="B423" s="1">
        <v>470000</v>
      </c>
      <c r="C423" t="s">
        <v>42</v>
      </c>
      <c r="D423" t="s">
        <v>43</v>
      </c>
      <c r="E423" t="s">
        <v>8</v>
      </c>
      <c r="F423" t="s">
        <v>733</v>
      </c>
      <c r="G423" s="2">
        <f>VALUE(MID($F423,SEARCH("quarto",$F423)-2,2))</f>
        <v>3</v>
      </c>
      <c r="H423" s="2">
        <f>VALUE(IF(ISERR(MID($F423,SEARCH("suíte",$F423)-2,2)),0,MID($F423,SEARCH("suíte",$F423)-2,2)))</f>
        <v>1</v>
      </c>
      <c r="I423" s="2">
        <f>VALUE(IF(ISERR(MID($F423,SEARCH("vaga",$F423)-2,2)),0,MID($F423,SEARCH("vaga",$F423)-2,2)))</f>
        <v>2</v>
      </c>
      <c r="J423" s="3">
        <f>VALUE(IF(ISERR(MID($F423,SEARCH("m2",$F423)-2,2)),0,MID($F423,SEARCH("m2",$F423)-3,3)))</f>
        <v>120</v>
      </c>
      <c r="K423" s="5">
        <f>B423/J423</f>
        <v>3916.6666666666665</v>
      </c>
    </row>
    <row r="424" spans="1:11" x14ac:dyDescent="0.25">
      <c r="A424">
        <v>428</v>
      </c>
      <c r="B424" s="1">
        <v>235000</v>
      </c>
      <c r="C424" t="s">
        <v>81</v>
      </c>
      <c r="D424" t="s">
        <v>82</v>
      </c>
      <c r="E424" t="s">
        <v>8</v>
      </c>
      <c r="F424" t="s">
        <v>457</v>
      </c>
      <c r="G424" s="2">
        <f>VALUE(MID($F424,SEARCH("quarto",$F424)-2,2))</f>
        <v>2</v>
      </c>
      <c r="H424" s="2">
        <f>VALUE(IF(ISERR(MID($F424,SEARCH("suíte",$F424)-2,2)),0,MID($F424,SEARCH("suíte",$F424)-2,2)))</f>
        <v>0</v>
      </c>
      <c r="I424" s="2">
        <f>VALUE(IF(ISERR(MID($F424,SEARCH("vaga",$F424)-2,2)),0,MID($F424,SEARCH("vaga",$F424)-2,2)))</f>
        <v>1</v>
      </c>
      <c r="J424" s="3">
        <f>VALUE(IF(ISERR(MID($F424,SEARCH("m2",$F424)-2,2)),0,MID($F424,SEARCH("m2",$F424)-3,3)))</f>
        <v>60</v>
      </c>
      <c r="K424" s="5">
        <f>B424/J424</f>
        <v>3916.6666666666665</v>
      </c>
    </row>
    <row r="425" spans="1:11" x14ac:dyDescent="0.25">
      <c r="A425">
        <v>429</v>
      </c>
      <c r="B425" s="1">
        <v>235000</v>
      </c>
      <c r="C425" t="s">
        <v>56</v>
      </c>
      <c r="D425" t="s">
        <v>317</v>
      </c>
      <c r="E425" t="s">
        <v>8</v>
      </c>
      <c r="F425" t="s">
        <v>499</v>
      </c>
      <c r="G425" s="2">
        <f>VALUE(MID($F425,SEARCH("quarto",$F425)-2,2))</f>
        <v>2</v>
      </c>
      <c r="H425" s="2">
        <f>VALUE(IF(ISERR(MID($F425,SEARCH("suíte",$F425)-2,2)),0,MID($F425,SEARCH("suíte",$F425)-2,2)))</f>
        <v>0</v>
      </c>
      <c r="I425" s="2">
        <f>VALUE(IF(ISERR(MID($F425,SEARCH("vaga",$F425)-2,2)),0,MID($F425,SEARCH("vaga",$F425)-2,2)))</f>
        <v>2</v>
      </c>
      <c r="J425" s="3">
        <f>VALUE(IF(ISERR(MID($F425,SEARCH("m2",$F425)-2,2)),0,MID($F425,SEARCH("m2",$F425)-3,3)))</f>
        <v>60</v>
      </c>
      <c r="K425" s="5">
        <f>B425/J425</f>
        <v>3916.6666666666665</v>
      </c>
    </row>
    <row r="426" spans="1:11" x14ac:dyDescent="0.25">
      <c r="A426">
        <v>801</v>
      </c>
      <c r="B426" s="1">
        <v>290000</v>
      </c>
      <c r="C426" t="s">
        <v>270</v>
      </c>
      <c r="D426" t="s">
        <v>308</v>
      </c>
      <c r="E426" t="s">
        <v>8</v>
      </c>
      <c r="F426" t="s">
        <v>579</v>
      </c>
      <c r="G426" s="2">
        <f>VALUE(MID($F426,SEARCH("quarto",$F426)-2,2))</f>
        <v>3</v>
      </c>
      <c r="H426" s="2">
        <f>VALUE(IF(ISERR(MID($F426,SEARCH("suíte",$F426)-2,2)),0,MID($F426,SEARCH("suíte",$F426)-2,2)))</f>
        <v>1</v>
      </c>
      <c r="I426" s="2">
        <f>VALUE(IF(ISERR(MID($F426,SEARCH("vaga",$F426)-2,2)),0,MID($F426,SEARCH("vaga",$F426)-2,2)))</f>
        <v>1</v>
      </c>
      <c r="J426" s="3">
        <f>VALUE(IF(ISERR(MID($F426,SEARCH("m2",$F426)-2,2)),0,MID($F426,SEARCH("m2",$F426)-3,3)))</f>
        <v>74</v>
      </c>
      <c r="K426" s="5">
        <f>B426/J426</f>
        <v>3918.9189189189187</v>
      </c>
    </row>
    <row r="427" spans="1:11" x14ac:dyDescent="0.25">
      <c r="A427">
        <v>106</v>
      </c>
      <c r="B427" s="1">
        <v>200000</v>
      </c>
      <c r="C427" t="s">
        <v>76</v>
      </c>
      <c r="D427" t="s">
        <v>77</v>
      </c>
      <c r="E427" t="s">
        <v>8</v>
      </c>
      <c r="F427" t="s">
        <v>438</v>
      </c>
      <c r="G427" s="2">
        <f>VALUE(MID($F427,SEARCH("quarto",$F427)-2,2))</f>
        <v>2</v>
      </c>
      <c r="H427" s="2">
        <f>VALUE(IF(ISERR(MID($F427,SEARCH("suíte",$F427)-2,2)),0,MID($F427,SEARCH("suíte",$F427)-2,2)))</f>
        <v>0</v>
      </c>
      <c r="I427" s="2">
        <f>VALUE(IF(ISERR(MID($F427,SEARCH("vaga",$F427)-2,2)),0,MID($F427,SEARCH("vaga",$F427)-2,2)))</f>
        <v>1</v>
      </c>
      <c r="J427" s="3">
        <f>VALUE(IF(ISERR(MID($F427,SEARCH("m2",$F427)-2,2)),0,MID($F427,SEARCH("m2",$F427)-3,3)))</f>
        <v>51</v>
      </c>
      <c r="K427" s="5">
        <f>B427/J427</f>
        <v>3921.5686274509803</v>
      </c>
    </row>
    <row r="428" spans="1:11" x14ac:dyDescent="0.25">
      <c r="A428">
        <v>188</v>
      </c>
      <c r="B428" s="1">
        <v>212000</v>
      </c>
      <c r="C428" t="s">
        <v>50</v>
      </c>
      <c r="E428" t="s">
        <v>8</v>
      </c>
      <c r="F428" t="s">
        <v>440</v>
      </c>
      <c r="G428" s="2">
        <f>VALUE(MID($F428,SEARCH("quarto",$F428)-2,2))</f>
        <v>2</v>
      </c>
      <c r="H428" s="2">
        <f>VALUE(IF(ISERR(MID($F428,SEARCH("suíte",$F428)-2,2)),0,MID($F428,SEARCH("suíte",$F428)-2,2)))</f>
        <v>0</v>
      </c>
      <c r="I428" s="2">
        <f>VALUE(IF(ISERR(MID($F428,SEARCH("vaga",$F428)-2,2)),0,MID($F428,SEARCH("vaga",$F428)-2,2)))</f>
        <v>1</v>
      </c>
      <c r="J428" s="3">
        <f>VALUE(IF(ISERR(MID($F428,SEARCH("m2",$F428)-2,2)),0,MID($F428,SEARCH("m2",$F428)-3,3)))</f>
        <v>54</v>
      </c>
      <c r="K428" s="5">
        <f>B428/J428</f>
        <v>3925.9259259259261</v>
      </c>
    </row>
    <row r="429" spans="1:11" x14ac:dyDescent="0.25">
      <c r="A429">
        <v>267</v>
      </c>
      <c r="B429" s="1">
        <v>220000</v>
      </c>
      <c r="C429" t="s">
        <v>34</v>
      </c>
      <c r="D429" t="s">
        <v>21</v>
      </c>
      <c r="E429" t="s">
        <v>8</v>
      </c>
      <c r="F429" t="s">
        <v>471</v>
      </c>
      <c r="G429" s="2">
        <f>VALUE(MID($F429,SEARCH("quarto",$F429)-2,2))</f>
        <v>2</v>
      </c>
      <c r="H429" s="2">
        <f>VALUE(IF(ISERR(MID($F429,SEARCH("suíte",$F429)-2,2)),0,MID($F429,SEARCH("suíte",$F429)-2,2)))</f>
        <v>0</v>
      </c>
      <c r="I429" s="2">
        <f>VALUE(IF(ISERR(MID($F429,SEARCH("vaga",$F429)-2,2)),0,MID($F429,SEARCH("vaga",$F429)-2,2)))</f>
        <v>2</v>
      </c>
      <c r="J429" s="3">
        <f>VALUE(IF(ISERR(MID($F429,SEARCH("m2",$F429)-2,2)),0,MID($F429,SEARCH("m2",$F429)-3,3)))</f>
        <v>56</v>
      </c>
      <c r="K429" s="5">
        <f>B429/J429</f>
        <v>3928.5714285714284</v>
      </c>
    </row>
    <row r="430" spans="1:11" x14ac:dyDescent="0.25">
      <c r="A430">
        <v>281</v>
      </c>
      <c r="B430" s="1">
        <v>220000</v>
      </c>
      <c r="C430" t="s">
        <v>32</v>
      </c>
      <c r="D430" t="s">
        <v>22</v>
      </c>
      <c r="E430" t="s">
        <v>8</v>
      </c>
      <c r="F430" t="s">
        <v>451</v>
      </c>
      <c r="G430" s="2">
        <f>VALUE(MID($F430,SEARCH("quarto",$F430)-2,2))</f>
        <v>2</v>
      </c>
      <c r="H430" s="2">
        <f>VALUE(IF(ISERR(MID($F430,SEARCH("suíte",$F430)-2,2)),0,MID($F430,SEARCH("suíte",$F430)-2,2)))</f>
        <v>0</v>
      </c>
      <c r="I430" s="2">
        <f>VALUE(IF(ISERR(MID($F430,SEARCH("vaga",$F430)-2,2)),0,MID($F430,SEARCH("vaga",$F430)-2,2)))</f>
        <v>1</v>
      </c>
      <c r="J430" s="3">
        <f>VALUE(IF(ISERR(MID($F430,SEARCH("m2",$F430)-2,2)),0,MID($F430,SEARCH("m2",$F430)-3,3)))</f>
        <v>56</v>
      </c>
      <c r="K430" s="5">
        <f>B430/J430</f>
        <v>3928.5714285714284</v>
      </c>
    </row>
    <row r="431" spans="1:11" x14ac:dyDescent="0.25">
      <c r="A431">
        <v>282</v>
      </c>
      <c r="B431" s="1">
        <v>220000</v>
      </c>
      <c r="C431" t="s">
        <v>336</v>
      </c>
      <c r="D431" t="s">
        <v>22</v>
      </c>
      <c r="E431" t="s">
        <v>8</v>
      </c>
      <c r="F431" t="s">
        <v>451</v>
      </c>
      <c r="G431" s="2">
        <f>VALUE(MID($F431,SEARCH("quarto",$F431)-2,2))</f>
        <v>2</v>
      </c>
      <c r="H431" s="2">
        <f>VALUE(IF(ISERR(MID($F431,SEARCH("suíte",$F431)-2,2)),0,MID($F431,SEARCH("suíte",$F431)-2,2)))</f>
        <v>0</v>
      </c>
      <c r="I431" s="2">
        <f>VALUE(IF(ISERR(MID($F431,SEARCH("vaga",$F431)-2,2)),0,MID($F431,SEARCH("vaga",$F431)-2,2)))</f>
        <v>1</v>
      </c>
      <c r="J431" s="3">
        <f>VALUE(IF(ISERR(MID($F431,SEARCH("m2",$F431)-2,2)),0,MID($F431,SEARCH("m2",$F431)-3,3)))</f>
        <v>56</v>
      </c>
      <c r="K431" s="5">
        <f>B431/J431</f>
        <v>3928.5714285714284</v>
      </c>
    </row>
    <row r="432" spans="1:11" x14ac:dyDescent="0.25">
      <c r="A432">
        <v>290</v>
      </c>
      <c r="B432" s="1">
        <v>220000</v>
      </c>
      <c r="C432" t="s">
        <v>32</v>
      </c>
      <c r="D432" t="s">
        <v>72</v>
      </c>
      <c r="E432" t="s">
        <v>8</v>
      </c>
      <c r="F432" t="s">
        <v>451</v>
      </c>
      <c r="G432" s="2">
        <f>VALUE(MID($F432,SEARCH("quarto",$F432)-2,2))</f>
        <v>2</v>
      </c>
      <c r="H432" s="2">
        <f>VALUE(IF(ISERR(MID($F432,SEARCH("suíte",$F432)-2,2)),0,MID($F432,SEARCH("suíte",$F432)-2,2)))</f>
        <v>0</v>
      </c>
      <c r="I432" s="2">
        <f>VALUE(IF(ISERR(MID($F432,SEARCH("vaga",$F432)-2,2)),0,MID($F432,SEARCH("vaga",$F432)-2,2)))</f>
        <v>1</v>
      </c>
      <c r="J432" s="3">
        <f>VALUE(IF(ISERR(MID($F432,SEARCH("m2",$F432)-2,2)),0,MID($F432,SEARCH("m2",$F432)-3,3)))</f>
        <v>56</v>
      </c>
      <c r="K432" s="5">
        <f>B432/J432</f>
        <v>3928.5714285714284</v>
      </c>
    </row>
    <row r="433" spans="1:11" x14ac:dyDescent="0.25">
      <c r="A433">
        <v>297</v>
      </c>
      <c r="B433" s="1">
        <v>220000</v>
      </c>
      <c r="C433" t="s">
        <v>34</v>
      </c>
      <c r="D433" t="s">
        <v>35</v>
      </c>
      <c r="E433" t="s">
        <v>8</v>
      </c>
      <c r="F433" t="s">
        <v>451</v>
      </c>
      <c r="G433" s="2">
        <f>VALUE(MID($F433,SEARCH("quarto",$F433)-2,2))</f>
        <v>2</v>
      </c>
      <c r="H433" s="2">
        <f>VALUE(IF(ISERR(MID($F433,SEARCH("suíte",$F433)-2,2)),0,MID($F433,SEARCH("suíte",$F433)-2,2)))</f>
        <v>0</v>
      </c>
      <c r="I433" s="2">
        <f>VALUE(IF(ISERR(MID($F433,SEARCH("vaga",$F433)-2,2)),0,MID($F433,SEARCH("vaga",$F433)-2,2)))</f>
        <v>1</v>
      </c>
      <c r="J433" s="3">
        <f>VALUE(IF(ISERR(MID($F433,SEARCH("m2",$F433)-2,2)),0,MID($F433,SEARCH("m2",$F433)-3,3)))</f>
        <v>56</v>
      </c>
      <c r="K433" s="5">
        <f>B433/J433</f>
        <v>3928.5714285714284</v>
      </c>
    </row>
    <row r="434" spans="1:11" x14ac:dyDescent="0.25">
      <c r="A434">
        <v>1805</v>
      </c>
      <c r="B434" s="1">
        <v>590000</v>
      </c>
      <c r="C434" t="s">
        <v>27</v>
      </c>
      <c r="D434" t="s">
        <v>37</v>
      </c>
      <c r="E434" t="s">
        <v>8</v>
      </c>
      <c r="F434" t="s">
        <v>763</v>
      </c>
      <c r="G434" s="2">
        <f>VALUE(MID($F434,SEARCH("quarto",$F434)-2,2))</f>
        <v>3</v>
      </c>
      <c r="H434" s="2">
        <f>VALUE(IF(ISERR(MID($F434,SEARCH("suíte",$F434)-2,2)),0,MID($F434,SEARCH("suíte",$F434)-2,2)))</f>
        <v>1</v>
      </c>
      <c r="I434" s="2">
        <f>VALUE(IF(ISERR(MID($F434,SEARCH("vaga",$F434)-2,2)),0,MID($F434,SEARCH("vaga",$F434)-2,2)))</f>
        <v>2</v>
      </c>
      <c r="J434" s="3">
        <f>VALUE(IF(ISERR(MID($F434,SEARCH("m2",$F434)-2,2)),0,MID($F434,SEARCH("m2",$F434)-3,3)))</f>
        <v>150</v>
      </c>
      <c r="K434" s="5">
        <f>B434/J434</f>
        <v>3933.3333333333335</v>
      </c>
    </row>
    <row r="435" spans="1:11" x14ac:dyDescent="0.25">
      <c r="A435">
        <v>834</v>
      </c>
      <c r="B435" s="1">
        <v>299000</v>
      </c>
      <c r="C435" t="s">
        <v>81</v>
      </c>
      <c r="D435" t="s">
        <v>82</v>
      </c>
      <c r="E435" t="s">
        <v>8</v>
      </c>
      <c r="F435" t="s">
        <v>585</v>
      </c>
      <c r="G435" s="2">
        <f>VALUE(MID($F435,SEARCH("quarto",$F435)-2,2))</f>
        <v>3</v>
      </c>
      <c r="H435" s="2">
        <f>VALUE(IF(ISERR(MID($F435,SEARCH("suíte",$F435)-2,2)),0,MID($F435,SEARCH("suíte",$F435)-2,2)))</f>
        <v>1</v>
      </c>
      <c r="I435" s="2">
        <f>VALUE(IF(ISERR(MID($F435,SEARCH("vaga",$F435)-2,2)),0,MID($F435,SEARCH("vaga",$F435)-2,2)))</f>
        <v>1</v>
      </c>
      <c r="J435" s="3">
        <f>VALUE(IF(ISERR(MID($F435,SEARCH("m2",$F435)-2,2)),0,MID($F435,SEARCH("m2",$F435)-3,3)))</f>
        <v>76</v>
      </c>
      <c r="K435" s="5">
        <f>B435/J435</f>
        <v>3934.2105263157896</v>
      </c>
    </row>
    <row r="436" spans="1:11" x14ac:dyDescent="0.25">
      <c r="A436">
        <v>833</v>
      </c>
      <c r="B436" s="1">
        <v>299000</v>
      </c>
      <c r="C436" t="s">
        <v>112</v>
      </c>
      <c r="D436" t="s">
        <v>113</v>
      </c>
      <c r="E436" t="s">
        <v>8</v>
      </c>
      <c r="F436" t="s">
        <v>589</v>
      </c>
      <c r="G436" s="2">
        <f>VALUE(MID($F436,SEARCH("quarto",$F436)-2,2))</f>
        <v>2</v>
      </c>
      <c r="H436" s="2">
        <f>VALUE(IF(ISERR(MID($F436,SEARCH("suíte",$F436)-2,2)),0,MID($F436,SEARCH("suíte",$F436)-2,2)))</f>
        <v>1</v>
      </c>
      <c r="I436" s="2">
        <f>VALUE(IF(ISERR(MID($F436,SEARCH("vaga",$F436)-2,2)),0,MID($F436,SEARCH("vaga",$F436)-2,2)))</f>
        <v>1</v>
      </c>
      <c r="J436" s="3">
        <f>VALUE(IF(ISERR(MID($F436,SEARCH("m2",$F436)-2,2)),0,MID($F436,SEARCH("m2",$F436)-3,3)))</f>
        <v>76</v>
      </c>
      <c r="K436" s="5">
        <f>B436/J436</f>
        <v>3934.2105263157896</v>
      </c>
    </row>
    <row r="437" spans="1:11" x14ac:dyDescent="0.25">
      <c r="A437">
        <v>838</v>
      </c>
      <c r="B437" s="1">
        <v>299000</v>
      </c>
      <c r="C437" t="s">
        <v>112</v>
      </c>
      <c r="D437" t="s">
        <v>22</v>
      </c>
      <c r="E437" t="s">
        <v>8</v>
      </c>
      <c r="F437" t="s">
        <v>589</v>
      </c>
      <c r="G437" s="2">
        <f>VALUE(MID($F437,SEARCH("quarto",$F437)-2,2))</f>
        <v>2</v>
      </c>
      <c r="H437" s="2">
        <f>VALUE(IF(ISERR(MID($F437,SEARCH("suíte",$F437)-2,2)),0,MID($F437,SEARCH("suíte",$F437)-2,2)))</f>
        <v>1</v>
      </c>
      <c r="I437" s="2">
        <f>VALUE(IF(ISERR(MID($F437,SEARCH("vaga",$F437)-2,2)),0,MID($F437,SEARCH("vaga",$F437)-2,2)))</f>
        <v>1</v>
      </c>
      <c r="J437" s="3">
        <f>VALUE(IF(ISERR(MID($F437,SEARCH("m2",$F437)-2,2)),0,MID($F437,SEARCH("m2",$F437)-3,3)))</f>
        <v>76</v>
      </c>
      <c r="K437" s="5">
        <f>B437/J437</f>
        <v>3934.2105263157896</v>
      </c>
    </row>
    <row r="438" spans="1:11" x14ac:dyDescent="0.25">
      <c r="A438">
        <v>2112</v>
      </c>
      <c r="B438" s="1">
        <v>850000</v>
      </c>
      <c r="C438" t="s">
        <v>27</v>
      </c>
      <c r="D438" t="s">
        <v>129</v>
      </c>
      <c r="E438" t="s">
        <v>8</v>
      </c>
      <c r="F438" t="s">
        <v>974</v>
      </c>
      <c r="G438" s="2">
        <f>VALUE(MID($F438,SEARCH("quarto",$F438)-2,2))</f>
        <v>3</v>
      </c>
      <c r="H438" s="2">
        <f>VALUE(IF(ISERR(MID($F438,SEARCH("suíte",$F438)-2,2)),0,MID($F438,SEARCH("suíte",$F438)-2,2)))</f>
        <v>1</v>
      </c>
      <c r="I438" s="2">
        <f>VALUE(IF(ISERR(MID($F438,SEARCH("vaga",$F438)-2,2)),0,MID($F438,SEARCH("vaga",$F438)-2,2)))</f>
        <v>2</v>
      </c>
      <c r="J438" s="3">
        <f>VALUE(IF(ISERR(MID($F438,SEARCH("m2",$F438)-2,2)),0,MID($F438,SEARCH("m2",$F438)-3,3)))</f>
        <v>216</v>
      </c>
      <c r="K438" s="5">
        <f>B438/J438</f>
        <v>3935.1851851851852</v>
      </c>
    </row>
    <row r="439" spans="1:11" x14ac:dyDescent="0.25">
      <c r="A439">
        <v>32</v>
      </c>
      <c r="B439" s="1">
        <v>185000</v>
      </c>
      <c r="C439" t="s">
        <v>34</v>
      </c>
      <c r="D439" t="s">
        <v>161</v>
      </c>
      <c r="E439" t="s">
        <v>8</v>
      </c>
      <c r="F439" t="s">
        <v>445</v>
      </c>
      <c r="G439" s="2">
        <f>VALUE(MID($F439,SEARCH("quarto",$F439)-2,2))</f>
        <v>2</v>
      </c>
      <c r="H439" s="2">
        <f>VALUE(IF(ISERR(MID($F439,SEARCH("suíte",$F439)-2,2)),0,MID($F439,SEARCH("suíte",$F439)-2,2)))</f>
        <v>0</v>
      </c>
      <c r="I439" s="2">
        <f>VALUE(IF(ISERR(MID($F439,SEARCH("vaga",$F439)-2,2)),0,MID($F439,SEARCH("vaga",$F439)-2,2)))</f>
        <v>1</v>
      </c>
      <c r="J439" s="3">
        <f>VALUE(IF(ISERR(MID($F439,SEARCH("m2",$F439)-2,2)),0,MID($F439,SEARCH("m2",$F439)-3,3)))</f>
        <v>47</v>
      </c>
      <c r="K439" s="5">
        <f>B439/J439</f>
        <v>3936.1702127659573</v>
      </c>
    </row>
    <row r="440" spans="1:11" x14ac:dyDescent="0.25">
      <c r="A440">
        <v>40</v>
      </c>
      <c r="B440" s="1">
        <v>189000</v>
      </c>
      <c r="C440" t="s">
        <v>63</v>
      </c>
      <c r="D440" t="s">
        <v>134</v>
      </c>
      <c r="E440" t="s">
        <v>8</v>
      </c>
      <c r="F440" t="s">
        <v>447</v>
      </c>
      <c r="G440" s="2">
        <f>VALUE(MID($F440,SEARCH("quarto",$F440)-2,2))</f>
        <v>2</v>
      </c>
      <c r="H440" s="2">
        <f>VALUE(IF(ISERR(MID($F440,SEARCH("suíte",$F440)-2,2)),0,MID($F440,SEARCH("suíte",$F440)-2,2)))</f>
        <v>0</v>
      </c>
      <c r="I440" s="2">
        <f>VALUE(IF(ISERR(MID($F440,SEARCH("vaga",$F440)-2,2)),0,MID($F440,SEARCH("vaga",$F440)-2,2)))</f>
        <v>1</v>
      </c>
      <c r="J440" s="3">
        <f>VALUE(IF(ISERR(MID($F440,SEARCH("m2",$F440)-2,2)),0,MID($F440,SEARCH("m2",$F440)-3,3)))</f>
        <v>48</v>
      </c>
      <c r="K440" s="5">
        <f>B440/J440</f>
        <v>3937.5</v>
      </c>
    </row>
    <row r="441" spans="1:11" x14ac:dyDescent="0.25">
      <c r="A441">
        <v>2042</v>
      </c>
      <c r="B441" s="1">
        <v>780000</v>
      </c>
      <c r="C441" t="s">
        <v>42</v>
      </c>
      <c r="D441" t="s">
        <v>308</v>
      </c>
      <c r="E441" t="s">
        <v>8</v>
      </c>
      <c r="F441" t="s">
        <v>925</v>
      </c>
      <c r="G441" s="2">
        <f>VALUE(MID($F441,SEARCH("quarto",$F441)-2,2))</f>
        <v>4</v>
      </c>
      <c r="H441" s="2">
        <f>VALUE(IF(ISERR(MID($F441,SEARCH("suíte",$F441)-2,2)),0,MID($F441,SEARCH("suíte",$F441)-2,2)))</f>
        <v>1</v>
      </c>
      <c r="I441" s="2">
        <f>VALUE(IF(ISERR(MID($F441,SEARCH("vaga",$F441)-2,2)),0,MID($F441,SEARCH("vaga",$F441)-2,2)))</f>
        <v>2</v>
      </c>
      <c r="J441" s="3">
        <f>VALUE(IF(ISERR(MID($F441,SEARCH("m2",$F441)-2,2)),0,MID($F441,SEARCH("m2",$F441)-3,3)))</f>
        <v>198</v>
      </c>
      <c r="K441" s="5">
        <f>B441/J441</f>
        <v>3939.3939393939395</v>
      </c>
    </row>
    <row r="442" spans="1:11" x14ac:dyDescent="0.25">
      <c r="A442">
        <v>591</v>
      </c>
      <c r="B442" s="1">
        <v>260000</v>
      </c>
      <c r="C442" t="s">
        <v>81</v>
      </c>
      <c r="E442" t="s">
        <v>8</v>
      </c>
      <c r="F442" t="s">
        <v>487</v>
      </c>
      <c r="G442" s="2">
        <f>VALUE(MID($F442,SEARCH("quarto",$F442)-2,2))</f>
        <v>2</v>
      </c>
      <c r="H442" s="2">
        <f>VALUE(IF(ISERR(MID($F442,SEARCH("suíte",$F442)-2,2)),0,MID($F442,SEARCH("suíte",$F442)-2,2)))</f>
        <v>0</v>
      </c>
      <c r="I442" s="2">
        <f>VALUE(IF(ISERR(MID($F442,SEARCH("vaga",$F442)-2,2)),0,MID($F442,SEARCH("vaga",$F442)-2,2)))</f>
        <v>1</v>
      </c>
      <c r="J442" s="3">
        <f>VALUE(IF(ISERR(MID($F442,SEARCH("m2",$F442)-2,2)),0,MID($F442,SEARCH("m2",$F442)-3,3)))</f>
        <v>66</v>
      </c>
      <c r="K442" s="5">
        <f>B442/J442</f>
        <v>3939.3939393939395</v>
      </c>
    </row>
    <row r="443" spans="1:11" x14ac:dyDescent="0.25">
      <c r="A443">
        <v>606</v>
      </c>
      <c r="B443" s="1">
        <v>260000</v>
      </c>
      <c r="C443" t="s">
        <v>81</v>
      </c>
      <c r="D443" t="s">
        <v>358</v>
      </c>
      <c r="E443" t="s">
        <v>8</v>
      </c>
      <c r="F443" t="s">
        <v>536</v>
      </c>
      <c r="G443" s="2">
        <f>VALUE(MID($F443,SEARCH("quarto",$F443)-2,2))</f>
        <v>2</v>
      </c>
      <c r="H443" s="2">
        <f>VALUE(IF(ISERR(MID($F443,SEARCH("suíte",$F443)-2,2)),0,MID($F443,SEARCH("suíte",$F443)-2,2)))</f>
        <v>0</v>
      </c>
      <c r="I443" s="2">
        <f>VALUE(IF(ISERR(MID($F443,SEARCH("vaga",$F443)-2,2)),0,MID($F443,SEARCH("vaga",$F443)-2,2)))</f>
        <v>0</v>
      </c>
      <c r="J443" s="3">
        <f>VALUE(IF(ISERR(MID($F443,SEARCH("m2",$F443)-2,2)),0,MID($F443,SEARCH("m2",$F443)-3,3)))</f>
        <v>66</v>
      </c>
      <c r="K443" s="5">
        <f>B443/J443</f>
        <v>3939.3939393939395</v>
      </c>
    </row>
    <row r="444" spans="1:11" x14ac:dyDescent="0.25">
      <c r="A444">
        <v>84</v>
      </c>
      <c r="B444" s="1">
        <v>197000</v>
      </c>
      <c r="C444" t="s">
        <v>152</v>
      </c>
      <c r="E444" t="s">
        <v>8</v>
      </c>
      <c r="F444" t="s">
        <v>436</v>
      </c>
      <c r="G444" s="2">
        <f>VALUE(MID($F444,SEARCH("quarto",$F444)-2,2))</f>
        <v>2</v>
      </c>
      <c r="H444" s="2">
        <f>VALUE(IF(ISERR(MID($F444,SEARCH("suíte",$F444)-2,2)),0,MID($F444,SEARCH("suíte",$F444)-2,2)))</f>
        <v>0</v>
      </c>
      <c r="I444" s="2">
        <f>VALUE(IF(ISERR(MID($F444,SEARCH("vaga",$F444)-2,2)),0,MID($F444,SEARCH("vaga",$F444)-2,2)))</f>
        <v>1</v>
      </c>
      <c r="J444" s="3">
        <f>VALUE(IF(ISERR(MID($F444,SEARCH("m2",$F444)-2,2)),0,MID($F444,SEARCH("m2",$F444)-3,3)))</f>
        <v>50</v>
      </c>
      <c r="K444" s="5">
        <f>B444/J444</f>
        <v>3940</v>
      </c>
    </row>
    <row r="445" spans="1:11" x14ac:dyDescent="0.25">
      <c r="A445">
        <v>1006</v>
      </c>
      <c r="B445" s="1">
        <v>335000</v>
      </c>
      <c r="C445" t="s">
        <v>162</v>
      </c>
      <c r="D445" t="s">
        <v>163</v>
      </c>
      <c r="E445" t="s">
        <v>11</v>
      </c>
      <c r="F445" t="s">
        <v>637</v>
      </c>
      <c r="G445" s="2">
        <f>VALUE(MID($F445,SEARCH("quarto",$F445)-2,2))</f>
        <v>3</v>
      </c>
      <c r="H445" s="2">
        <f>VALUE(IF(ISERR(MID($F445,SEARCH("suíte",$F445)-2,2)),0,MID($F445,SEARCH("suíte",$F445)-2,2)))</f>
        <v>1</v>
      </c>
      <c r="I445" s="2">
        <f>VALUE(IF(ISERR(MID($F445,SEARCH("vaga",$F445)-2,2)),0,MID($F445,SEARCH("vaga",$F445)-2,2)))</f>
        <v>2</v>
      </c>
      <c r="J445" s="3">
        <f>VALUE(IF(ISERR(MID($F445,SEARCH("m2",$F445)-2,2)),0,MID($F445,SEARCH("m2",$F445)-3,3)))</f>
        <v>85</v>
      </c>
      <c r="K445" s="5">
        <f>B445/J445</f>
        <v>3941.1764705882351</v>
      </c>
    </row>
    <row r="446" spans="1:11" x14ac:dyDescent="0.25">
      <c r="A446">
        <v>710</v>
      </c>
      <c r="B446" s="1">
        <v>276000</v>
      </c>
      <c r="C446" t="s">
        <v>63</v>
      </c>
      <c r="E446" t="s">
        <v>8</v>
      </c>
      <c r="F446" t="s">
        <v>472</v>
      </c>
      <c r="G446" s="2">
        <f>VALUE(MID($F446,SEARCH("quarto",$F446)-2,2))</f>
        <v>2</v>
      </c>
      <c r="H446" s="2">
        <f>VALUE(IF(ISERR(MID($F446,SEARCH("suíte",$F446)-2,2)),0,MID($F446,SEARCH("suíte",$F446)-2,2)))</f>
        <v>0</v>
      </c>
      <c r="I446" s="2">
        <f>VALUE(IF(ISERR(MID($F446,SEARCH("vaga",$F446)-2,2)),0,MID($F446,SEARCH("vaga",$F446)-2,2)))</f>
        <v>1</v>
      </c>
      <c r="J446" s="3">
        <f>VALUE(IF(ISERR(MID($F446,SEARCH("m2",$F446)-2,2)),0,MID($F446,SEARCH("m2",$F446)-3,3)))</f>
        <v>70</v>
      </c>
      <c r="K446" s="5">
        <f>B446/J446</f>
        <v>3942.8571428571427</v>
      </c>
    </row>
    <row r="447" spans="1:11" x14ac:dyDescent="0.25">
      <c r="A447">
        <v>728</v>
      </c>
      <c r="B447" s="1">
        <v>280000</v>
      </c>
      <c r="C447" t="s">
        <v>288</v>
      </c>
      <c r="D447" t="s">
        <v>22</v>
      </c>
      <c r="E447" t="s">
        <v>8</v>
      </c>
      <c r="F447" t="s">
        <v>560</v>
      </c>
      <c r="G447" s="2">
        <f>VALUE(MID($F447,SEARCH("quarto",$F447)-2,2))</f>
        <v>2</v>
      </c>
      <c r="H447" s="2">
        <f>VALUE(IF(ISERR(MID($F447,SEARCH("suíte",$F447)-2,2)),0,MID($F447,SEARCH("suíte",$F447)-2,2)))</f>
        <v>1</v>
      </c>
      <c r="I447" s="2">
        <f>VALUE(IF(ISERR(MID($F447,SEARCH("vaga",$F447)-2,2)),0,MID($F447,SEARCH("vaga",$F447)-2,2)))</f>
        <v>2</v>
      </c>
      <c r="J447" s="3">
        <f>VALUE(IF(ISERR(MID($F447,SEARCH("m2",$F447)-2,2)),0,MID($F447,SEARCH("m2",$F447)-3,3)))</f>
        <v>71</v>
      </c>
      <c r="K447" s="5">
        <f>B447/J447</f>
        <v>3943.6619718309857</v>
      </c>
    </row>
    <row r="448" spans="1:11" x14ac:dyDescent="0.25">
      <c r="A448">
        <v>1116</v>
      </c>
      <c r="B448" s="1">
        <v>355000</v>
      </c>
      <c r="C448" t="s">
        <v>98</v>
      </c>
      <c r="D448" t="s">
        <v>21</v>
      </c>
      <c r="E448" t="s">
        <v>8</v>
      </c>
      <c r="F448" t="s">
        <v>668</v>
      </c>
      <c r="G448" s="2">
        <f>VALUE(MID($F448,SEARCH("quarto",$F448)-2,2))</f>
        <v>3</v>
      </c>
      <c r="H448" s="2">
        <f>VALUE(IF(ISERR(MID($F448,SEARCH("suíte",$F448)-2,2)),0,MID($F448,SEARCH("suíte",$F448)-2,2)))</f>
        <v>1</v>
      </c>
      <c r="I448" s="2">
        <f>VALUE(IF(ISERR(MID($F448,SEARCH("vaga",$F448)-2,2)),0,MID($F448,SEARCH("vaga",$F448)-2,2)))</f>
        <v>2</v>
      </c>
      <c r="J448" s="3">
        <f>VALUE(IF(ISERR(MID($F448,SEARCH("m2",$F448)-2,2)),0,MID($F448,SEARCH("m2",$F448)-3,3)))</f>
        <v>90</v>
      </c>
      <c r="K448" s="5">
        <f>B448/J448</f>
        <v>3944.4444444444443</v>
      </c>
    </row>
    <row r="449" spans="1:11" x14ac:dyDescent="0.25">
      <c r="A449">
        <v>1787</v>
      </c>
      <c r="B449" s="1">
        <v>580000</v>
      </c>
      <c r="C449" t="s">
        <v>402</v>
      </c>
      <c r="D449" t="s">
        <v>301</v>
      </c>
      <c r="E449" t="s">
        <v>8</v>
      </c>
      <c r="F449" t="s">
        <v>767</v>
      </c>
      <c r="G449" s="2">
        <f>VALUE(MID($F449,SEARCH("quarto",$F449)-2,2))</f>
        <v>3</v>
      </c>
      <c r="H449" s="2">
        <f>VALUE(IF(ISERR(MID($F449,SEARCH("suíte",$F449)-2,2)),0,MID($F449,SEARCH("suíte",$F449)-2,2)))</f>
        <v>1</v>
      </c>
      <c r="I449" s="2">
        <f>VALUE(IF(ISERR(MID($F449,SEARCH("vaga",$F449)-2,2)),0,MID($F449,SEARCH("vaga",$F449)-2,2)))</f>
        <v>2</v>
      </c>
      <c r="J449" s="3">
        <f>VALUE(IF(ISERR(MID($F449,SEARCH("m2",$F449)-2,2)),0,MID($F449,SEARCH("m2",$F449)-3,3)))</f>
        <v>147</v>
      </c>
      <c r="K449" s="5">
        <f>B449/J449</f>
        <v>3945.5782312925171</v>
      </c>
    </row>
    <row r="450" spans="1:11" x14ac:dyDescent="0.25">
      <c r="A450">
        <v>2006</v>
      </c>
      <c r="B450" s="1">
        <v>750000</v>
      </c>
      <c r="C450" t="s">
        <v>51</v>
      </c>
      <c r="D450" t="s">
        <v>158</v>
      </c>
      <c r="E450" t="s">
        <v>8</v>
      </c>
      <c r="F450" t="s">
        <v>909</v>
      </c>
      <c r="G450" s="2">
        <f>VALUE(MID($F450,SEARCH("quarto",$F450)-2,2))</f>
        <v>3</v>
      </c>
      <c r="H450" s="2">
        <f>VALUE(IF(ISERR(MID($F450,SEARCH("suíte",$F450)-2,2)),0,MID($F450,SEARCH("suíte",$F450)-2,2)))</f>
        <v>2</v>
      </c>
      <c r="I450" s="2">
        <f>VALUE(IF(ISERR(MID($F450,SEARCH("vaga",$F450)-2,2)),0,MID($F450,SEARCH("vaga",$F450)-2,2)))</f>
        <v>2</v>
      </c>
      <c r="J450" s="3">
        <f>VALUE(IF(ISERR(MID($F450,SEARCH("m2",$F450)-2,2)),0,MID($F450,SEARCH("m2",$F450)-3,3)))</f>
        <v>190</v>
      </c>
      <c r="K450" s="5">
        <f>B450/J450</f>
        <v>3947.3684210526317</v>
      </c>
    </row>
    <row r="451" spans="1:11" x14ac:dyDescent="0.25">
      <c r="A451">
        <v>1947</v>
      </c>
      <c r="B451" s="1">
        <v>680000</v>
      </c>
      <c r="C451" t="s">
        <v>152</v>
      </c>
      <c r="D451" t="s">
        <v>22</v>
      </c>
      <c r="E451" t="s">
        <v>8</v>
      </c>
      <c r="F451" t="s">
        <v>886</v>
      </c>
      <c r="G451" s="2">
        <f>VALUE(MID($F451,SEARCH("quarto",$F451)-2,2))</f>
        <v>3</v>
      </c>
      <c r="H451" s="2">
        <f>VALUE(IF(ISERR(MID($F451,SEARCH("suíte",$F451)-2,2)),0,MID($F451,SEARCH("suíte",$F451)-2,2)))</f>
        <v>0</v>
      </c>
      <c r="I451" s="2">
        <f>VALUE(IF(ISERR(MID($F451,SEARCH("vaga",$F451)-2,2)),0,MID($F451,SEARCH("vaga",$F451)-2,2)))</f>
        <v>3</v>
      </c>
      <c r="J451" s="3">
        <f>VALUE(IF(ISERR(MID($F451,SEARCH("m2",$F451)-2,2)),0,MID($F451,SEARCH("m2",$F451)-3,3)))</f>
        <v>172</v>
      </c>
      <c r="K451" s="5">
        <f>B451/J451</f>
        <v>3953.4883720930234</v>
      </c>
    </row>
    <row r="452" spans="1:11" x14ac:dyDescent="0.25">
      <c r="A452">
        <v>627</v>
      </c>
      <c r="B452" s="1">
        <v>265000</v>
      </c>
      <c r="C452" t="s">
        <v>127</v>
      </c>
      <c r="D452" t="s">
        <v>128</v>
      </c>
      <c r="E452" t="s">
        <v>8</v>
      </c>
      <c r="F452" t="s">
        <v>516</v>
      </c>
      <c r="G452" s="2">
        <f>VALUE(MID($F452,SEARCH("quarto",$F452)-2,2))</f>
        <v>2</v>
      </c>
      <c r="H452" s="2">
        <f>VALUE(IF(ISERR(MID($F452,SEARCH("suíte",$F452)-2,2)),0,MID($F452,SEARCH("suíte",$F452)-2,2)))</f>
        <v>0</v>
      </c>
      <c r="I452" s="2">
        <f>VALUE(IF(ISERR(MID($F452,SEARCH("vaga",$F452)-2,2)),0,MID($F452,SEARCH("vaga",$F452)-2,2)))</f>
        <v>1</v>
      </c>
      <c r="J452" s="3">
        <f>VALUE(IF(ISERR(MID($F452,SEARCH("m2",$F452)-2,2)),0,MID($F452,SEARCH("m2",$F452)-3,3)))</f>
        <v>67</v>
      </c>
      <c r="K452" s="5">
        <f>B452/J452</f>
        <v>3955.2238805970151</v>
      </c>
    </row>
    <row r="453" spans="1:11" x14ac:dyDescent="0.25">
      <c r="A453">
        <v>639</v>
      </c>
      <c r="B453" s="1">
        <v>265000</v>
      </c>
      <c r="C453" t="s">
        <v>81</v>
      </c>
      <c r="E453" t="s">
        <v>8</v>
      </c>
      <c r="F453" t="s">
        <v>516</v>
      </c>
      <c r="G453" s="2">
        <f>VALUE(MID($F453,SEARCH("quarto",$F453)-2,2))</f>
        <v>2</v>
      </c>
      <c r="H453" s="2">
        <f>VALUE(IF(ISERR(MID($F453,SEARCH("suíte",$F453)-2,2)),0,MID($F453,SEARCH("suíte",$F453)-2,2)))</f>
        <v>0</v>
      </c>
      <c r="I453" s="2">
        <f>VALUE(IF(ISERR(MID($F453,SEARCH("vaga",$F453)-2,2)),0,MID($F453,SEARCH("vaga",$F453)-2,2)))</f>
        <v>1</v>
      </c>
      <c r="J453" s="3">
        <f>VALUE(IF(ISERR(MID($F453,SEARCH("m2",$F453)-2,2)),0,MID($F453,SEARCH("m2",$F453)-3,3)))</f>
        <v>67</v>
      </c>
      <c r="K453" s="5">
        <f>B453/J453</f>
        <v>3955.2238805970151</v>
      </c>
    </row>
    <row r="454" spans="1:11" x14ac:dyDescent="0.25">
      <c r="A454">
        <v>1248</v>
      </c>
      <c r="B454" s="1">
        <v>380000</v>
      </c>
      <c r="C454" t="s">
        <v>18</v>
      </c>
      <c r="D454" t="s">
        <v>19</v>
      </c>
      <c r="E454" t="s">
        <v>8</v>
      </c>
      <c r="F454" t="s">
        <v>563</v>
      </c>
      <c r="G454" s="2">
        <f>VALUE(MID($F454,SEARCH("quarto",$F454)-2,2))</f>
        <v>3</v>
      </c>
      <c r="H454" s="2">
        <f>VALUE(IF(ISERR(MID($F454,SEARCH("suíte",$F454)-2,2)),0,MID($F454,SEARCH("suíte",$F454)-2,2)))</f>
        <v>0</v>
      </c>
      <c r="I454" s="2">
        <f>VALUE(IF(ISERR(MID($F454,SEARCH("vaga",$F454)-2,2)),0,MID($F454,SEARCH("vaga",$F454)-2,2)))</f>
        <v>1</v>
      </c>
      <c r="J454" s="3">
        <f>VALUE(IF(ISERR(MID($F454,SEARCH("m2",$F454)-2,2)),0,MID($F454,SEARCH("m2",$F454)-3,3)))</f>
        <v>96</v>
      </c>
      <c r="K454" s="5">
        <f>B454/J454</f>
        <v>3958.3333333333335</v>
      </c>
    </row>
    <row r="455" spans="1:11" x14ac:dyDescent="0.25">
      <c r="A455">
        <v>1245</v>
      </c>
      <c r="B455" s="1">
        <v>380000</v>
      </c>
      <c r="C455" t="s">
        <v>184</v>
      </c>
      <c r="E455" t="s">
        <v>8</v>
      </c>
      <c r="F455" t="s">
        <v>694</v>
      </c>
      <c r="G455" s="2">
        <f>VALUE(MID($F455,SEARCH("quarto",$F455)-2,2))</f>
        <v>2</v>
      </c>
      <c r="H455" s="2">
        <f>VALUE(IF(ISERR(MID($F455,SEARCH("suíte",$F455)-2,2)),0,MID($F455,SEARCH("suíte",$F455)-2,2)))</f>
        <v>1</v>
      </c>
      <c r="I455" s="2">
        <f>VALUE(IF(ISERR(MID($F455,SEARCH("vaga",$F455)-2,2)),0,MID($F455,SEARCH("vaga",$F455)-2,2)))</f>
        <v>2</v>
      </c>
      <c r="J455" s="3">
        <f>VALUE(IF(ISERR(MID($F455,SEARCH("m2",$F455)-2,2)),0,MID($F455,SEARCH("m2",$F455)-3,3)))</f>
        <v>96</v>
      </c>
      <c r="K455" s="5">
        <f>B455/J455</f>
        <v>3958.3333333333335</v>
      </c>
    </row>
    <row r="456" spans="1:11" x14ac:dyDescent="0.25">
      <c r="A456">
        <v>130</v>
      </c>
      <c r="B456" s="1">
        <v>202000</v>
      </c>
      <c r="C456" t="s">
        <v>34</v>
      </c>
      <c r="D456" t="s">
        <v>409</v>
      </c>
      <c r="E456" t="s">
        <v>8</v>
      </c>
      <c r="F456" t="s">
        <v>438</v>
      </c>
      <c r="G456" s="2">
        <f>VALUE(MID($F456,SEARCH("quarto",$F456)-2,2))</f>
        <v>2</v>
      </c>
      <c r="H456" s="2">
        <f>VALUE(IF(ISERR(MID($F456,SEARCH("suíte",$F456)-2,2)),0,MID($F456,SEARCH("suíte",$F456)-2,2)))</f>
        <v>0</v>
      </c>
      <c r="I456" s="2">
        <f>VALUE(IF(ISERR(MID($F456,SEARCH("vaga",$F456)-2,2)),0,MID($F456,SEARCH("vaga",$F456)-2,2)))</f>
        <v>1</v>
      </c>
      <c r="J456" s="3">
        <f>VALUE(IF(ISERR(MID($F456,SEARCH("m2",$F456)-2,2)),0,MID($F456,SEARCH("m2",$F456)-3,3)))</f>
        <v>51</v>
      </c>
      <c r="K456" s="5">
        <f>B456/J456</f>
        <v>3960.7843137254904</v>
      </c>
    </row>
    <row r="457" spans="1:11" x14ac:dyDescent="0.25">
      <c r="A457">
        <v>349</v>
      </c>
      <c r="B457" s="1">
        <v>230000</v>
      </c>
      <c r="C457" t="s">
        <v>75</v>
      </c>
      <c r="E457" t="s">
        <v>8</v>
      </c>
      <c r="F457" t="s">
        <v>500</v>
      </c>
      <c r="G457" s="2">
        <f>VALUE(MID($F457,SEARCH("quarto",$F457)-2,2))</f>
        <v>2</v>
      </c>
      <c r="H457" s="2">
        <f>VALUE(IF(ISERR(MID($F457,SEARCH("suíte",$F457)-2,2)),0,MID($F457,SEARCH("suíte",$F457)-2,2)))</f>
        <v>0</v>
      </c>
      <c r="I457" s="2">
        <f>VALUE(IF(ISERR(MID($F457,SEARCH("vaga",$F457)-2,2)),0,MID($F457,SEARCH("vaga",$F457)-2,2)))</f>
        <v>2</v>
      </c>
      <c r="J457" s="3">
        <f>VALUE(IF(ISERR(MID($F457,SEARCH("m2",$F457)-2,2)),0,MID($F457,SEARCH("m2",$F457)-3,3)))</f>
        <v>58</v>
      </c>
      <c r="K457" s="5">
        <f>B457/J457</f>
        <v>3965.5172413793102</v>
      </c>
    </row>
    <row r="458" spans="1:11" x14ac:dyDescent="0.25">
      <c r="A458">
        <v>350</v>
      </c>
      <c r="B458" s="1">
        <v>230000</v>
      </c>
      <c r="C458" t="s">
        <v>144</v>
      </c>
      <c r="D458" t="s">
        <v>35</v>
      </c>
      <c r="E458" t="s">
        <v>8</v>
      </c>
      <c r="F458" t="s">
        <v>448</v>
      </c>
      <c r="G458" s="2">
        <f>VALUE(MID($F458,SEARCH("quarto",$F458)-2,2))</f>
        <v>2</v>
      </c>
      <c r="H458" s="2">
        <f>VALUE(IF(ISERR(MID($F458,SEARCH("suíte",$F458)-2,2)),0,MID($F458,SEARCH("suíte",$F458)-2,2)))</f>
        <v>0</v>
      </c>
      <c r="I458" s="2">
        <f>VALUE(IF(ISERR(MID($F458,SEARCH("vaga",$F458)-2,2)),0,MID($F458,SEARCH("vaga",$F458)-2,2)))</f>
        <v>1</v>
      </c>
      <c r="J458" s="3">
        <f>VALUE(IF(ISERR(MID($F458,SEARCH("m2",$F458)-2,2)),0,MID($F458,SEARCH("m2",$F458)-3,3)))</f>
        <v>58</v>
      </c>
      <c r="K458" s="5">
        <f>B458/J458</f>
        <v>3965.5172413793102</v>
      </c>
    </row>
    <row r="459" spans="1:11" x14ac:dyDescent="0.25">
      <c r="A459">
        <v>351</v>
      </c>
      <c r="B459" s="1">
        <v>230000</v>
      </c>
      <c r="C459" t="s">
        <v>32</v>
      </c>
      <c r="D459" t="s">
        <v>72</v>
      </c>
      <c r="E459" t="s">
        <v>8</v>
      </c>
      <c r="F459" t="s">
        <v>448</v>
      </c>
      <c r="G459" s="2">
        <f>VALUE(MID($F459,SEARCH("quarto",$F459)-2,2))</f>
        <v>2</v>
      </c>
      <c r="H459" s="2">
        <f>VALUE(IF(ISERR(MID($F459,SEARCH("suíte",$F459)-2,2)),0,MID($F459,SEARCH("suíte",$F459)-2,2)))</f>
        <v>0</v>
      </c>
      <c r="I459" s="2">
        <f>VALUE(IF(ISERR(MID($F459,SEARCH("vaga",$F459)-2,2)),0,MID($F459,SEARCH("vaga",$F459)-2,2)))</f>
        <v>1</v>
      </c>
      <c r="J459" s="3">
        <f>VALUE(IF(ISERR(MID($F459,SEARCH("m2",$F459)-2,2)),0,MID($F459,SEARCH("m2",$F459)-3,3)))</f>
        <v>58</v>
      </c>
      <c r="K459" s="5">
        <f>B459/J459</f>
        <v>3965.5172413793102</v>
      </c>
    </row>
    <row r="460" spans="1:11" x14ac:dyDescent="0.25">
      <c r="A460">
        <v>364</v>
      </c>
      <c r="B460" s="1">
        <v>230000</v>
      </c>
      <c r="C460" t="s">
        <v>34</v>
      </c>
      <c r="D460" t="s">
        <v>22</v>
      </c>
      <c r="E460" t="s">
        <v>8</v>
      </c>
      <c r="F460" t="s">
        <v>448</v>
      </c>
      <c r="G460" s="2">
        <f>VALUE(MID($F460,SEARCH("quarto",$F460)-2,2))</f>
        <v>2</v>
      </c>
      <c r="H460" s="2">
        <f>VALUE(IF(ISERR(MID($F460,SEARCH("suíte",$F460)-2,2)),0,MID($F460,SEARCH("suíte",$F460)-2,2)))</f>
        <v>0</v>
      </c>
      <c r="I460" s="2">
        <f>VALUE(IF(ISERR(MID($F460,SEARCH("vaga",$F460)-2,2)),0,MID($F460,SEARCH("vaga",$F460)-2,2)))</f>
        <v>1</v>
      </c>
      <c r="J460" s="3">
        <f>VALUE(IF(ISERR(MID($F460,SEARCH("m2",$F460)-2,2)),0,MID($F460,SEARCH("m2",$F460)-3,3)))</f>
        <v>58</v>
      </c>
      <c r="K460" s="5">
        <f>B460/J460</f>
        <v>3965.5172413793102</v>
      </c>
    </row>
    <row r="461" spans="1:11" x14ac:dyDescent="0.25">
      <c r="A461">
        <v>365</v>
      </c>
      <c r="B461" s="1">
        <v>230000</v>
      </c>
      <c r="C461" t="s">
        <v>34</v>
      </c>
      <c r="D461" t="s">
        <v>35</v>
      </c>
      <c r="E461" t="s">
        <v>8</v>
      </c>
      <c r="F461" t="s">
        <v>500</v>
      </c>
      <c r="G461" s="2">
        <f>VALUE(MID($F461,SEARCH("quarto",$F461)-2,2))</f>
        <v>2</v>
      </c>
      <c r="H461" s="2">
        <f>VALUE(IF(ISERR(MID($F461,SEARCH("suíte",$F461)-2,2)),0,MID($F461,SEARCH("suíte",$F461)-2,2)))</f>
        <v>0</v>
      </c>
      <c r="I461" s="2">
        <f>VALUE(IF(ISERR(MID($F461,SEARCH("vaga",$F461)-2,2)),0,MID($F461,SEARCH("vaga",$F461)-2,2)))</f>
        <v>2</v>
      </c>
      <c r="J461" s="3">
        <f>VALUE(IF(ISERR(MID($F461,SEARCH("m2",$F461)-2,2)),0,MID($F461,SEARCH("m2",$F461)-3,3)))</f>
        <v>58</v>
      </c>
      <c r="K461" s="5">
        <f>B461/J461</f>
        <v>3965.5172413793102</v>
      </c>
    </row>
    <row r="462" spans="1:11" x14ac:dyDescent="0.25">
      <c r="A462">
        <v>394</v>
      </c>
      <c r="B462" s="1">
        <v>234000</v>
      </c>
      <c r="C462" t="s">
        <v>262</v>
      </c>
      <c r="D462" t="s">
        <v>105</v>
      </c>
      <c r="E462" t="s">
        <v>8</v>
      </c>
      <c r="F462" t="s">
        <v>459</v>
      </c>
      <c r="G462" s="2">
        <f>VALUE(MID($F462,SEARCH("quarto",$F462)-2,2))</f>
        <v>2</v>
      </c>
      <c r="H462" s="2">
        <f>VALUE(IF(ISERR(MID($F462,SEARCH("suíte",$F462)-2,2)),0,MID($F462,SEARCH("suíte",$F462)-2,2)))</f>
        <v>0</v>
      </c>
      <c r="I462" s="2">
        <f>VALUE(IF(ISERR(MID($F462,SEARCH("vaga",$F462)-2,2)),0,MID($F462,SEARCH("vaga",$F462)-2,2)))</f>
        <v>1</v>
      </c>
      <c r="J462" s="3">
        <f>VALUE(IF(ISERR(MID($F462,SEARCH("m2",$F462)-2,2)),0,MID($F462,SEARCH("m2",$F462)-3,3)))</f>
        <v>59</v>
      </c>
      <c r="K462" s="5">
        <f>B462/J462</f>
        <v>3966.101694915254</v>
      </c>
    </row>
    <row r="463" spans="1:11" x14ac:dyDescent="0.25">
      <c r="A463">
        <v>435</v>
      </c>
      <c r="B463" s="1">
        <v>238000</v>
      </c>
      <c r="C463" t="s">
        <v>54</v>
      </c>
      <c r="E463" t="s">
        <v>8</v>
      </c>
      <c r="F463" t="s">
        <v>457</v>
      </c>
      <c r="G463" s="2">
        <f>VALUE(MID($F463,SEARCH("quarto",$F463)-2,2))</f>
        <v>2</v>
      </c>
      <c r="H463" s="2">
        <f>VALUE(IF(ISERR(MID($F463,SEARCH("suíte",$F463)-2,2)),0,MID($F463,SEARCH("suíte",$F463)-2,2)))</f>
        <v>0</v>
      </c>
      <c r="I463" s="2">
        <f>VALUE(IF(ISERR(MID($F463,SEARCH("vaga",$F463)-2,2)),0,MID($F463,SEARCH("vaga",$F463)-2,2)))</f>
        <v>1</v>
      </c>
      <c r="J463" s="3">
        <f>VALUE(IF(ISERR(MID($F463,SEARCH("m2",$F463)-2,2)),0,MID($F463,SEARCH("m2",$F463)-3,3)))</f>
        <v>60</v>
      </c>
      <c r="K463" s="5">
        <f>B463/J463</f>
        <v>3966.6666666666665</v>
      </c>
    </row>
    <row r="464" spans="1:11" x14ac:dyDescent="0.25">
      <c r="A464">
        <v>685</v>
      </c>
      <c r="B464" s="1">
        <v>270000</v>
      </c>
      <c r="C464" t="s">
        <v>66</v>
      </c>
      <c r="D464" t="s">
        <v>105</v>
      </c>
      <c r="E464" t="s">
        <v>8</v>
      </c>
      <c r="F464" t="s">
        <v>550</v>
      </c>
      <c r="G464" s="2">
        <f>VALUE(MID($F464,SEARCH("quarto",$F464)-2,2))</f>
        <v>3</v>
      </c>
      <c r="H464" s="2">
        <f>VALUE(IF(ISERR(MID($F464,SEARCH("suíte",$F464)-2,2)),0,MID($F464,SEARCH("suíte",$F464)-2,2)))</f>
        <v>0</v>
      </c>
      <c r="I464" s="2">
        <f>VALUE(IF(ISERR(MID($F464,SEARCH("vaga",$F464)-2,2)),0,MID($F464,SEARCH("vaga",$F464)-2,2)))</f>
        <v>2</v>
      </c>
      <c r="J464" s="3">
        <f>VALUE(IF(ISERR(MID($F464,SEARCH("m2",$F464)-2,2)),0,MID($F464,SEARCH("m2",$F464)-3,3)))</f>
        <v>68</v>
      </c>
      <c r="K464" s="5">
        <f>B464/J464</f>
        <v>3970.5882352941176</v>
      </c>
    </row>
    <row r="465" spans="1:11" x14ac:dyDescent="0.25">
      <c r="A465">
        <v>2105</v>
      </c>
      <c r="B465" s="1">
        <v>850000</v>
      </c>
      <c r="C465" t="s">
        <v>45</v>
      </c>
      <c r="E465" t="s">
        <v>8</v>
      </c>
      <c r="F465" t="s">
        <v>968</v>
      </c>
      <c r="G465" s="2">
        <f>VALUE(MID($F465,SEARCH("quarto",$F465)-2,2))</f>
        <v>4</v>
      </c>
      <c r="H465" s="2">
        <f>VALUE(IF(ISERR(MID($F465,SEARCH("suíte",$F465)-2,2)),0,MID($F465,SEARCH("suíte",$F465)-2,2)))</f>
        <v>2</v>
      </c>
      <c r="I465" s="2">
        <f>VALUE(IF(ISERR(MID($F465,SEARCH("vaga",$F465)-2,2)),0,MID($F465,SEARCH("vaga",$F465)-2,2)))</f>
        <v>2</v>
      </c>
      <c r="J465" s="3">
        <f>VALUE(IF(ISERR(MID($F465,SEARCH("m2",$F465)-2,2)),0,MID($F465,SEARCH("m2",$F465)-3,3)))</f>
        <v>214</v>
      </c>
      <c r="K465" s="5">
        <f>B465/J465</f>
        <v>3971.9626168224299</v>
      </c>
    </row>
    <row r="466" spans="1:11" x14ac:dyDescent="0.25">
      <c r="A466">
        <v>2108</v>
      </c>
      <c r="B466" s="1">
        <v>850000</v>
      </c>
      <c r="C466" t="s">
        <v>65</v>
      </c>
      <c r="D466" t="s">
        <v>22</v>
      </c>
      <c r="E466" t="s">
        <v>8</v>
      </c>
      <c r="F466" t="s">
        <v>968</v>
      </c>
      <c r="G466" s="2">
        <f>VALUE(MID($F466,SEARCH("quarto",$F466)-2,2))</f>
        <v>4</v>
      </c>
      <c r="H466" s="2">
        <f>VALUE(IF(ISERR(MID($F466,SEARCH("suíte",$F466)-2,2)),0,MID($F466,SEARCH("suíte",$F466)-2,2)))</f>
        <v>2</v>
      </c>
      <c r="I466" s="2">
        <f>VALUE(IF(ISERR(MID($F466,SEARCH("vaga",$F466)-2,2)),0,MID($F466,SEARCH("vaga",$F466)-2,2)))</f>
        <v>2</v>
      </c>
      <c r="J466" s="3">
        <f>VALUE(IF(ISERR(MID($F466,SEARCH("m2",$F466)-2,2)),0,MID($F466,SEARCH("m2",$F466)-3,3)))</f>
        <v>214</v>
      </c>
      <c r="K466" s="5">
        <f>B466/J466</f>
        <v>3971.9626168224299</v>
      </c>
    </row>
    <row r="467" spans="1:11" x14ac:dyDescent="0.25">
      <c r="A467">
        <v>867</v>
      </c>
      <c r="B467" s="1">
        <v>302000</v>
      </c>
      <c r="C467" t="s">
        <v>112</v>
      </c>
      <c r="D467" t="s">
        <v>113</v>
      </c>
      <c r="E467" t="s">
        <v>8</v>
      </c>
      <c r="F467" t="s">
        <v>589</v>
      </c>
      <c r="G467" s="2">
        <f>VALUE(MID($F467,SEARCH("quarto",$F467)-2,2))</f>
        <v>2</v>
      </c>
      <c r="H467" s="2">
        <f>VALUE(IF(ISERR(MID($F467,SEARCH("suíte",$F467)-2,2)),0,MID($F467,SEARCH("suíte",$F467)-2,2)))</f>
        <v>1</v>
      </c>
      <c r="I467" s="2">
        <f>VALUE(IF(ISERR(MID($F467,SEARCH("vaga",$F467)-2,2)),0,MID($F467,SEARCH("vaga",$F467)-2,2)))</f>
        <v>1</v>
      </c>
      <c r="J467" s="3">
        <f>VALUE(IF(ISERR(MID($F467,SEARCH("m2",$F467)-2,2)),0,MID($F467,SEARCH("m2",$F467)-3,3)))</f>
        <v>76</v>
      </c>
      <c r="K467" s="5">
        <f>B467/J467</f>
        <v>3973.6842105263158</v>
      </c>
    </row>
    <row r="468" spans="1:11" x14ac:dyDescent="0.25">
      <c r="A468">
        <v>882</v>
      </c>
      <c r="B468" s="1">
        <v>310000</v>
      </c>
      <c r="C468" t="s">
        <v>81</v>
      </c>
      <c r="D468" t="s">
        <v>214</v>
      </c>
      <c r="E468" t="s">
        <v>8</v>
      </c>
      <c r="F468" t="s">
        <v>603</v>
      </c>
      <c r="G468" s="2">
        <f>VALUE(MID($F468,SEARCH("quarto",$F468)-2,2))</f>
        <v>3</v>
      </c>
      <c r="H468" s="2">
        <f>VALUE(IF(ISERR(MID($F468,SEARCH("suíte",$F468)-2,2)),0,MID($F468,SEARCH("suíte",$F468)-2,2)))</f>
        <v>1</v>
      </c>
      <c r="I468" s="2">
        <f>VALUE(IF(ISERR(MID($F468,SEARCH("vaga",$F468)-2,2)),0,MID($F468,SEARCH("vaga",$F468)-2,2)))</f>
        <v>2</v>
      </c>
      <c r="J468" s="3">
        <f>VALUE(IF(ISERR(MID($F468,SEARCH("m2",$F468)-2,2)),0,MID($F468,SEARCH("m2",$F468)-3,3)))</f>
        <v>78</v>
      </c>
      <c r="K468" s="5">
        <f>B468/J468</f>
        <v>3974.3589743589741</v>
      </c>
    </row>
    <row r="469" spans="1:11" x14ac:dyDescent="0.25">
      <c r="A469">
        <v>81</v>
      </c>
      <c r="B469" s="1">
        <v>195000</v>
      </c>
      <c r="C469" t="s">
        <v>387</v>
      </c>
      <c r="E469" t="s">
        <v>8</v>
      </c>
      <c r="F469" t="s">
        <v>435</v>
      </c>
      <c r="G469" s="2">
        <f>VALUE(MID($F469,SEARCH("quarto",$F469)-2,2))</f>
        <v>2</v>
      </c>
      <c r="H469" s="2">
        <f>VALUE(IF(ISERR(MID($F469,SEARCH("suíte",$F469)-2,2)),0,MID($F469,SEARCH("suíte",$F469)-2,2)))</f>
        <v>0</v>
      </c>
      <c r="I469" s="2">
        <f>VALUE(IF(ISERR(MID($F469,SEARCH("vaga",$F469)-2,2)),0,MID($F469,SEARCH("vaga",$F469)-2,2)))</f>
        <v>1</v>
      </c>
      <c r="J469" s="3">
        <f>VALUE(IF(ISERR(MID($F469,SEARCH("m2",$F469)-2,2)),0,MID($F469,SEARCH("m2",$F469)-3,3)))</f>
        <v>49</v>
      </c>
      <c r="K469" s="5">
        <f>B469/J469</f>
        <v>3979.591836734694</v>
      </c>
    </row>
    <row r="470" spans="1:11" x14ac:dyDescent="0.25">
      <c r="A470">
        <v>212</v>
      </c>
      <c r="B470" s="1">
        <v>215000</v>
      </c>
      <c r="C470" t="s">
        <v>146</v>
      </c>
      <c r="D470" t="s">
        <v>39</v>
      </c>
      <c r="E470" t="s">
        <v>8</v>
      </c>
      <c r="F470" t="s">
        <v>440</v>
      </c>
      <c r="G470" s="2">
        <f>VALUE(MID($F470,SEARCH("quarto",$F470)-2,2))</f>
        <v>2</v>
      </c>
      <c r="H470" s="2">
        <f>VALUE(IF(ISERR(MID($F470,SEARCH("suíte",$F470)-2,2)),0,MID($F470,SEARCH("suíte",$F470)-2,2)))</f>
        <v>0</v>
      </c>
      <c r="I470" s="2">
        <f>VALUE(IF(ISERR(MID($F470,SEARCH("vaga",$F470)-2,2)),0,MID($F470,SEARCH("vaga",$F470)-2,2)))</f>
        <v>1</v>
      </c>
      <c r="J470" s="3">
        <f>VALUE(IF(ISERR(MID($F470,SEARCH("m2",$F470)-2,2)),0,MID($F470,SEARCH("m2",$F470)-3,3)))</f>
        <v>54</v>
      </c>
      <c r="K470" s="5">
        <f>B470/J470</f>
        <v>3981.4814814814813</v>
      </c>
    </row>
    <row r="471" spans="1:11" x14ac:dyDescent="0.25">
      <c r="A471">
        <v>221</v>
      </c>
      <c r="B471" s="1">
        <v>215000</v>
      </c>
      <c r="C471" t="s">
        <v>16</v>
      </c>
      <c r="E471" t="s">
        <v>8</v>
      </c>
      <c r="F471" t="s">
        <v>440</v>
      </c>
      <c r="G471" s="2">
        <f>VALUE(MID($F471,SEARCH("quarto",$F471)-2,2))</f>
        <v>2</v>
      </c>
      <c r="H471" s="2">
        <f>VALUE(IF(ISERR(MID($F471,SEARCH("suíte",$F471)-2,2)),0,MID($F471,SEARCH("suíte",$F471)-2,2)))</f>
        <v>0</v>
      </c>
      <c r="I471" s="2">
        <f>VALUE(IF(ISERR(MID($F471,SEARCH("vaga",$F471)-2,2)),0,MID($F471,SEARCH("vaga",$F471)-2,2)))</f>
        <v>1</v>
      </c>
      <c r="J471" s="3">
        <f>VALUE(IF(ISERR(MID($F471,SEARCH("m2",$F471)-2,2)),0,MID($F471,SEARCH("m2",$F471)-3,3)))</f>
        <v>54</v>
      </c>
      <c r="K471" s="5">
        <f>B471/J471</f>
        <v>3981.4814814814813</v>
      </c>
    </row>
    <row r="472" spans="1:11" x14ac:dyDescent="0.25">
      <c r="A472">
        <v>223</v>
      </c>
      <c r="B472" s="1">
        <v>215000</v>
      </c>
      <c r="C472" t="s">
        <v>75</v>
      </c>
      <c r="D472" t="s">
        <v>161</v>
      </c>
      <c r="E472" t="s">
        <v>8</v>
      </c>
      <c r="F472" t="s">
        <v>440</v>
      </c>
      <c r="G472" s="2">
        <f>VALUE(MID($F472,SEARCH("quarto",$F472)-2,2))</f>
        <v>2</v>
      </c>
      <c r="H472" s="2">
        <f>VALUE(IF(ISERR(MID($F472,SEARCH("suíte",$F472)-2,2)),0,MID($F472,SEARCH("suíte",$F472)-2,2)))</f>
        <v>0</v>
      </c>
      <c r="I472" s="2">
        <f>VALUE(IF(ISERR(MID($F472,SEARCH("vaga",$F472)-2,2)),0,MID($F472,SEARCH("vaga",$F472)-2,2)))</f>
        <v>1</v>
      </c>
      <c r="J472" s="3">
        <f>VALUE(IF(ISERR(MID($F472,SEARCH("m2",$F472)-2,2)),0,MID($F472,SEARCH("m2",$F472)-3,3)))</f>
        <v>54</v>
      </c>
      <c r="K472" s="5">
        <f>B472/J472</f>
        <v>3981.4814814814813</v>
      </c>
    </row>
    <row r="473" spans="1:11" x14ac:dyDescent="0.25">
      <c r="A473">
        <v>232</v>
      </c>
      <c r="B473" s="1">
        <v>215000</v>
      </c>
      <c r="C473" t="s">
        <v>203</v>
      </c>
      <c r="D473" t="s">
        <v>22</v>
      </c>
      <c r="E473" t="s">
        <v>8</v>
      </c>
      <c r="F473" t="s">
        <v>440</v>
      </c>
      <c r="G473" s="2">
        <f>VALUE(MID($F473,SEARCH("quarto",$F473)-2,2))</f>
        <v>2</v>
      </c>
      <c r="H473" s="2">
        <f>VALUE(IF(ISERR(MID($F473,SEARCH("suíte",$F473)-2,2)),0,MID($F473,SEARCH("suíte",$F473)-2,2)))</f>
        <v>0</v>
      </c>
      <c r="I473" s="2">
        <f>VALUE(IF(ISERR(MID($F473,SEARCH("vaga",$F473)-2,2)),0,MID($F473,SEARCH("vaga",$F473)-2,2)))</f>
        <v>1</v>
      </c>
      <c r="J473" s="3">
        <f>VALUE(IF(ISERR(MID($F473,SEARCH("m2",$F473)-2,2)),0,MID($F473,SEARCH("m2",$F473)-3,3)))</f>
        <v>54</v>
      </c>
      <c r="K473" s="5">
        <f>B473/J473</f>
        <v>3981.4814814814813</v>
      </c>
    </row>
    <row r="474" spans="1:11" x14ac:dyDescent="0.25">
      <c r="A474">
        <v>238</v>
      </c>
      <c r="B474" s="1">
        <v>215000</v>
      </c>
      <c r="C474" t="s">
        <v>65</v>
      </c>
      <c r="D474" t="s">
        <v>297</v>
      </c>
      <c r="E474" t="s">
        <v>8</v>
      </c>
      <c r="F474" t="s">
        <v>440</v>
      </c>
      <c r="G474" s="2">
        <f>VALUE(MID($F474,SEARCH("quarto",$F474)-2,2))</f>
        <v>2</v>
      </c>
      <c r="H474" s="2">
        <f>VALUE(IF(ISERR(MID($F474,SEARCH("suíte",$F474)-2,2)),0,MID($F474,SEARCH("suíte",$F474)-2,2)))</f>
        <v>0</v>
      </c>
      <c r="I474" s="2">
        <f>VALUE(IF(ISERR(MID($F474,SEARCH("vaga",$F474)-2,2)),0,MID($F474,SEARCH("vaga",$F474)-2,2)))</f>
        <v>1</v>
      </c>
      <c r="J474" s="3">
        <f>VALUE(IF(ISERR(MID($F474,SEARCH("m2",$F474)-2,2)),0,MID($F474,SEARCH("m2",$F474)-3,3)))</f>
        <v>54</v>
      </c>
      <c r="K474" s="5">
        <f>B474/J474</f>
        <v>3981.4814814814813</v>
      </c>
    </row>
    <row r="475" spans="1:11" x14ac:dyDescent="0.25">
      <c r="A475">
        <v>302</v>
      </c>
      <c r="B475" s="1">
        <v>223000</v>
      </c>
      <c r="C475" t="s">
        <v>84</v>
      </c>
      <c r="E475" t="s">
        <v>8</v>
      </c>
      <c r="F475" t="s">
        <v>451</v>
      </c>
      <c r="G475" s="2">
        <f>VALUE(MID($F475,SEARCH("quarto",$F475)-2,2))</f>
        <v>2</v>
      </c>
      <c r="H475" s="2">
        <f>VALUE(IF(ISERR(MID($F475,SEARCH("suíte",$F475)-2,2)),0,MID($F475,SEARCH("suíte",$F475)-2,2)))</f>
        <v>0</v>
      </c>
      <c r="I475" s="2">
        <f>VALUE(IF(ISERR(MID($F475,SEARCH("vaga",$F475)-2,2)),0,MID($F475,SEARCH("vaga",$F475)-2,2)))</f>
        <v>1</v>
      </c>
      <c r="J475" s="3">
        <f>VALUE(IF(ISERR(MID($F475,SEARCH("m2",$F475)-2,2)),0,MID($F475,SEARCH("m2",$F475)-3,3)))</f>
        <v>56</v>
      </c>
      <c r="K475" s="5">
        <f>B475/J475</f>
        <v>3982.1428571428573</v>
      </c>
    </row>
    <row r="476" spans="1:11" x14ac:dyDescent="0.25">
      <c r="A476">
        <v>304</v>
      </c>
      <c r="B476" s="1">
        <v>223000</v>
      </c>
      <c r="C476" t="s">
        <v>63</v>
      </c>
      <c r="E476" t="s">
        <v>8</v>
      </c>
      <c r="F476" t="s">
        <v>451</v>
      </c>
      <c r="G476" s="2">
        <f>VALUE(MID($F476,SEARCH("quarto",$F476)-2,2))</f>
        <v>2</v>
      </c>
      <c r="H476" s="2">
        <f>VALUE(IF(ISERR(MID($F476,SEARCH("suíte",$F476)-2,2)),0,MID($F476,SEARCH("suíte",$F476)-2,2)))</f>
        <v>0</v>
      </c>
      <c r="I476" s="2">
        <f>VALUE(IF(ISERR(MID($F476,SEARCH("vaga",$F476)-2,2)),0,MID($F476,SEARCH("vaga",$F476)-2,2)))</f>
        <v>1</v>
      </c>
      <c r="J476" s="3">
        <f>VALUE(IF(ISERR(MID($F476,SEARCH("m2",$F476)-2,2)),0,MID($F476,SEARCH("m2",$F476)-3,3)))</f>
        <v>56</v>
      </c>
      <c r="K476" s="5">
        <f>B476/J476</f>
        <v>3982.1428571428573</v>
      </c>
    </row>
    <row r="477" spans="1:11" x14ac:dyDescent="0.25">
      <c r="A477">
        <v>1516</v>
      </c>
      <c r="B477" s="1">
        <v>450000</v>
      </c>
      <c r="C477" t="s">
        <v>27</v>
      </c>
      <c r="D477" t="s">
        <v>37</v>
      </c>
      <c r="E477" t="s">
        <v>8</v>
      </c>
      <c r="F477" t="s">
        <v>775</v>
      </c>
      <c r="G477" s="2">
        <f>VALUE(MID($F477,SEARCH("quarto",$F477)-2,2))</f>
        <v>3</v>
      </c>
      <c r="H477" s="2">
        <f>VALUE(IF(ISERR(MID($F477,SEARCH("suíte",$F477)-2,2)),0,MID($F477,SEARCH("suíte",$F477)-2,2)))</f>
        <v>1</v>
      </c>
      <c r="I477" s="2">
        <f>VALUE(IF(ISERR(MID($F477,SEARCH("vaga",$F477)-2,2)),0,MID($F477,SEARCH("vaga",$F477)-2,2)))</f>
        <v>2</v>
      </c>
      <c r="J477" s="3">
        <f>VALUE(IF(ISERR(MID($F477,SEARCH("m2",$F477)-2,2)),0,MID($F477,SEARCH("m2",$F477)-3,3)))</f>
        <v>113</v>
      </c>
      <c r="K477" s="5">
        <f>B477/J477</f>
        <v>3982.3008849557523</v>
      </c>
    </row>
    <row r="478" spans="1:11" x14ac:dyDescent="0.25">
      <c r="A478">
        <v>555</v>
      </c>
      <c r="B478" s="1">
        <v>255000</v>
      </c>
      <c r="C478" t="s">
        <v>124</v>
      </c>
      <c r="D478" t="s">
        <v>125</v>
      </c>
      <c r="E478" t="s">
        <v>8</v>
      </c>
      <c r="F478" t="s">
        <v>441</v>
      </c>
      <c r="G478" s="2">
        <f>VALUE(MID($F478,SEARCH("quarto",$F478)-2,2))</f>
        <v>2</v>
      </c>
      <c r="H478" s="2">
        <f>VALUE(IF(ISERR(MID($F478,SEARCH("suíte",$F478)-2,2)),0,MID($F478,SEARCH("suíte",$F478)-2,2)))</f>
        <v>0</v>
      </c>
      <c r="I478" s="2">
        <f>VALUE(IF(ISERR(MID($F478,SEARCH("vaga",$F478)-2,2)),0,MID($F478,SEARCH("vaga",$F478)-2,2)))</f>
        <v>1</v>
      </c>
      <c r="J478" s="3">
        <f>VALUE(IF(ISERR(MID($F478,SEARCH("m2",$F478)-2,2)),0,MID($F478,SEARCH("m2",$F478)-3,3)))</f>
        <v>64</v>
      </c>
      <c r="K478" s="5">
        <f>B478/J478</f>
        <v>3984.375</v>
      </c>
    </row>
    <row r="479" spans="1:11" x14ac:dyDescent="0.25">
      <c r="A479">
        <v>571</v>
      </c>
      <c r="B479" s="1">
        <v>255000</v>
      </c>
      <c r="C479" t="s">
        <v>124</v>
      </c>
      <c r="E479" t="s">
        <v>8</v>
      </c>
      <c r="F479" t="s">
        <v>441</v>
      </c>
      <c r="G479" s="2">
        <f>VALUE(MID($F479,SEARCH("quarto",$F479)-2,2))</f>
        <v>2</v>
      </c>
      <c r="H479" s="2">
        <f>VALUE(IF(ISERR(MID($F479,SEARCH("suíte",$F479)-2,2)),0,MID($F479,SEARCH("suíte",$F479)-2,2)))</f>
        <v>0</v>
      </c>
      <c r="I479" s="2">
        <f>VALUE(IF(ISERR(MID($F479,SEARCH("vaga",$F479)-2,2)),0,MID($F479,SEARCH("vaga",$F479)-2,2)))</f>
        <v>1</v>
      </c>
      <c r="J479" s="3">
        <f>VALUE(IF(ISERR(MID($F479,SEARCH("m2",$F479)-2,2)),0,MID($F479,SEARCH("m2",$F479)-3,3)))</f>
        <v>64</v>
      </c>
      <c r="K479" s="5">
        <f>B479/J479</f>
        <v>3984.375</v>
      </c>
    </row>
    <row r="480" spans="1:11" x14ac:dyDescent="0.25">
      <c r="A480">
        <v>1302</v>
      </c>
      <c r="B480" s="1">
        <v>395000</v>
      </c>
      <c r="C480" t="s">
        <v>170</v>
      </c>
      <c r="D480" t="s">
        <v>239</v>
      </c>
      <c r="E480" t="s">
        <v>8</v>
      </c>
      <c r="F480" t="s">
        <v>710</v>
      </c>
      <c r="G480" s="2">
        <f>VALUE(MID($F480,SEARCH("quarto",$F480)-2,2))</f>
        <v>3</v>
      </c>
      <c r="H480" s="2">
        <f>VALUE(IF(ISERR(MID($F480,SEARCH("suíte",$F480)-2,2)),0,MID($F480,SEARCH("suíte",$F480)-2,2)))</f>
        <v>1</v>
      </c>
      <c r="I480" s="2">
        <f>VALUE(IF(ISERR(MID($F480,SEARCH("vaga",$F480)-2,2)),0,MID($F480,SEARCH("vaga",$F480)-2,2)))</f>
        <v>1</v>
      </c>
      <c r="J480" s="3">
        <f>VALUE(IF(ISERR(MID($F480,SEARCH("m2",$F480)-2,2)),0,MID($F480,SEARCH("m2",$F480)-3,3)))</f>
        <v>99</v>
      </c>
      <c r="K480" s="5">
        <f>B480/J480</f>
        <v>3989.8989898989898</v>
      </c>
    </row>
    <row r="481" spans="1:11" x14ac:dyDescent="0.25">
      <c r="A481">
        <v>844</v>
      </c>
      <c r="B481" s="1">
        <v>300000</v>
      </c>
      <c r="C481" t="s">
        <v>217</v>
      </c>
      <c r="D481" t="s">
        <v>218</v>
      </c>
      <c r="E481" t="s">
        <v>8</v>
      </c>
      <c r="F481" t="s">
        <v>577</v>
      </c>
      <c r="G481" s="2">
        <f>VALUE(MID($F481,SEARCH("quarto",$F481)-2,2))</f>
        <v>3</v>
      </c>
      <c r="H481" s="2">
        <f>VALUE(IF(ISERR(MID($F481,SEARCH("suíte",$F481)-2,2)),0,MID($F481,SEARCH("suíte",$F481)-2,2)))</f>
        <v>0</v>
      </c>
      <c r="I481" s="2">
        <f>VALUE(IF(ISERR(MID($F481,SEARCH("vaga",$F481)-2,2)),0,MID($F481,SEARCH("vaga",$F481)-2,2)))</f>
        <v>1</v>
      </c>
      <c r="J481" s="3">
        <f>VALUE(IF(ISERR(MID($F481,SEARCH("m2",$F481)-2,2)),0,MID($F481,SEARCH("m2",$F481)-3,3)))</f>
        <v>75</v>
      </c>
      <c r="K481" s="5">
        <f>B481/J481</f>
        <v>4000</v>
      </c>
    </row>
    <row r="482" spans="1:11" x14ac:dyDescent="0.25">
      <c r="A482">
        <v>863</v>
      </c>
      <c r="B482" s="1">
        <v>300000</v>
      </c>
      <c r="C482" t="s">
        <v>127</v>
      </c>
      <c r="E482" t="s">
        <v>8</v>
      </c>
      <c r="F482" t="s">
        <v>564</v>
      </c>
      <c r="G482" s="2">
        <f>VALUE(MID($F482,SEARCH("quarto",$F482)-2,2))</f>
        <v>3</v>
      </c>
      <c r="H482" s="2">
        <f>VALUE(IF(ISERR(MID($F482,SEARCH("suíte",$F482)-2,2)),0,MID($F482,SEARCH("suíte",$F482)-2,2)))</f>
        <v>1</v>
      </c>
      <c r="I482" s="2">
        <f>VALUE(IF(ISERR(MID($F482,SEARCH("vaga",$F482)-2,2)),0,MID($F482,SEARCH("vaga",$F482)-2,2)))</f>
        <v>2</v>
      </c>
      <c r="J482" s="3">
        <f>VALUE(IF(ISERR(MID($F482,SEARCH("m2",$F482)-2,2)),0,MID($F482,SEARCH("m2",$F482)-3,3)))</f>
        <v>75</v>
      </c>
      <c r="K482" s="5">
        <f>B482/J482</f>
        <v>4000</v>
      </c>
    </row>
    <row r="483" spans="1:11" x14ac:dyDescent="0.25">
      <c r="A483">
        <v>942</v>
      </c>
      <c r="B483" s="1">
        <v>320000</v>
      </c>
      <c r="C483" t="s">
        <v>363</v>
      </c>
      <c r="D483" t="s">
        <v>364</v>
      </c>
      <c r="E483" t="s">
        <v>8</v>
      </c>
      <c r="F483" t="s">
        <v>621</v>
      </c>
      <c r="G483" s="2">
        <f>VALUE(MID($F483,SEARCH("quarto",$F483)-2,2))</f>
        <v>3</v>
      </c>
      <c r="H483" s="2">
        <f>VALUE(IF(ISERR(MID($F483,SEARCH("suíte",$F483)-2,2)),0,MID($F483,SEARCH("suíte",$F483)-2,2)))</f>
        <v>1</v>
      </c>
      <c r="I483" s="2">
        <f>VALUE(IF(ISERR(MID($F483,SEARCH("vaga",$F483)-2,2)),0,MID($F483,SEARCH("vaga",$F483)-2,2)))</f>
        <v>2</v>
      </c>
      <c r="J483" s="3">
        <f>VALUE(IF(ISERR(MID($F483,SEARCH("m2",$F483)-2,2)),0,MID($F483,SEARCH("m2",$F483)-3,3)))</f>
        <v>80</v>
      </c>
      <c r="K483" s="5">
        <f>B483/J483</f>
        <v>4000</v>
      </c>
    </row>
    <row r="484" spans="1:11" x14ac:dyDescent="0.25">
      <c r="A484">
        <v>1317</v>
      </c>
      <c r="B484" s="1">
        <v>400000</v>
      </c>
      <c r="C484" t="s">
        <v>98</v>
      </c>
      <c r="E484" t="s">
        <v>8</v>
      </c>
      <c r="F484" t="s">
        <v>673</v>
      </c>
      <c r="G484" s="2">
        <f>VALUE(MID($F484,SEARCH("quarto",$F484)-2,2))</f>
        <v>3</v>
      </c>
      <c r="H484" s="2">
        <f>VALUE(IF(ISERR(MID($F484,SEARCH("suíte",$F484)-2,2)),0,MID($F484,SEARCH("suíte",$F484)-2,2)))</f>
        <v>1</v>
      </c>
      <c r="I484" s="2">
        <f>VALUE(IF(ISERR(MID($F484,SEARCH("vaga",$F484)-2,2)),0,MID($F484,SEARCH("vaga",$F484)-2,2)))</f>
        <v>2</v>
      </c>
      <c r="J484" s="3">
        <f>VALUE(IF(ISERR(MID($F484,SEARCH("m2",$F484)-2,2)),0,MID($F484,SEARCH("m2",$F484)-3,3)))</f>
        <v>100</v>
      </c>
      <c r="K484" s="5">
        <f>B484/J484</f>
        <v>4000</v>
      </c>
    </row>
    <row r="485" spans="1:11" x14ac:dyDescent="0.25">
      <c r="A485" s="4">
        <v>1321</v>
      </c>
      <c r="B485" s="1">
        <v>400000</v>
      </c>
      <c r="C485" t="s">
        <v>18</v>
      </c>
      <c r="D485" t="s">
        <v>19</v>
      </c>
      <c r="E485" t="s">
        <v>8</v>
      </c>
      <c r="F485" t="s">
        <v>673</v>
      </c>
      <c r="G485" s="2">
        <f>VALUE(MID($F485,SEARCH("quarto",$F485)-2,2))</f>
        <v>3</v>
      </c>
      <c r="H485" s="2">
        <f>VALUE(IF(ISERR(MID($F485,SEARCH("suíte",$F485)-2,2)),0,MID($F485,SEARCH("suíte",$F485)-2,2)))</f>
        <v>1</v>
      </c>
      <c r="I485" s="2">
        <f>VALUE(IF(ISERR(MID($F485,SEARCH("vaga",$F485)-2,2)),0,MID($F485,SEARCH("vaga",$F485)-2,2)))</f>
        <v>2</v>
      </c>
      <c r="J485" s="3">
        <f>VALUE(IF(ISERR(MID($F485,SEARCH("m2",$F485)-2,2)),0,MID($F485,SEARCH("m2",$F485)-3,3)))</f>
        <v>100</v>
      </c>
      <c r="K485" s="5">
        <f>B485/J485</f>
        <v>4000</v>
      </c>
    </row>
    <row r="486" spans="1:11" x14ac:dyDescent="0.25">
      <c r="A486">
        <v>1327</v>
      </c>
      <c r="B486" s="1">
        <v>400000</v>
      </c>
      <c r="C486" t="s">
        <v>28</v>
      </c>
      <c r="D486" t="s">
        <v>29</v>
      </c>
      <c r="E486" t="s">
        <v>8</v>
      </c>
      <c r="F486" t="s">
        <v>673</v>
      </c>
      <c r="G486" s="2">
        <f>VALUE(MID($F486,SEARCH("quarto",$F486)-2,2))</f>
        <v>3</v>
      </c>
      <c r="H486" s="2">
        <f>VALUE(IF(ISERR(MID($F486,SEARCH("suíte",$F486)-2,2)),0,MID($F486,SEARCH("suíte",$F486)-2,2)))</f>
        <v>1</v>
      </c>
      <c r="I486" s="2">
        <f>VALUE(IF(ISERR(MID($F486,SEARCH("vaga",$F486)-2,2)),0,MID($F486,SEARCH("vaga",$F486)-2,2)))</f>
        <v>2</v>
      </c>
      <c r="J486" s="3">
        <f>VALUE(IF(ISERR(MID($F486,SEARCH("m2",$F486)-2,2)),0,MID($F486,SEARCH("m2",$F486)-3,3)))</f>
        <v>100</v>
      </c>
      <c r="K486" s="5">
        <f>B486/J486</f>
        <v>4000</v>
      </c>
    </row>
    <row r="487" spans="1:11" x14ac:dyDescent="0.25">
      <c r="A487">
        <v>1329</v>
      </c>
      <c r="B487" s="1">
        <v>400000</v>
      </c>
      <c r="C487" t="s">
        <v>98</v>
      </c>
      <c r="D487" t="s">
        <v>293</v>
      </c>
      <c r="E487" t="s">
        <v>8</v>
      </c>
      <c r="F487" t="s">
        <v>673</v>
      </c>
      <c r="G487" s="2">
        <f>VALUE(MID($F487,SEARCH("quarto",$F487)-2,2))</f>
        <v>3</v>
      </c>
      <c r="H487" s="2">
        <f>VALUE(IF(ISERR(MID($F487,SEARCH("suíte",$F487)-2,2)),0,MID($F487,SEARCH("suíte",$F487)-2,2)))</f>
        <v>1</v>
      </c>
      <c r="I487" s="2">
        <f>VALUE(IF(ISERR(MID($F487,SEARCH("vaga",$F487)-2,2)),0,MID($F487,SEARCH("vaga",$F487)-2,2)))</f>
        <v>2</v>
      </c>
      <c r="J487" s="3">
        <f>VALUE(IF(ISERR(MID($F487,SEARCH("m2",$F487)-2,2)),0,MID($F487,SEARCH("m2",$F487)-3,3)))</f>
        <v>100</v>
      </c>
      <c r="K487" s="5">
        <f>B487/J487</f>
        <v>4000</v>
      </c>
    </row>
    <row r="488" spans="1:11" x14ac:dyDescent="0.25">
      <c r="A488">
        <v>98</v>
      </c>
      <c r="B488" s="1">
        <v>200000</v>
      </c>
      <c r="C488" t="s">
        <v>34</v>
      </c>
      <c r="D488" t="s">
        <v>161</v>
      </c>
      <c r="E488" t="s">
        <v>8</v>
      </c>
      <c r="F488" t="s">
        <v>460</v>
      </c>
      <c r="G488" s="2">
        <f>VALUE(MID($F488,SEARCH("quarto",$F488)-2,2))</f>
        <v>2</v>
      </c>
      <c r="H488" s="2">
        <f>VALUE(IF(ISERR(MID($F488,SEARCH("suíte",$F488)-2,2)),0,MID($F488,SEARCH("suíte",$F488)-2,2)))</f>
        <v>0</v>
      </c>
      <c r="I488" s="2">
        <f>VALUE(IF(ISERR(MID($F488,SEARCH("vaga",$F488)-2,2)),0,MID($F488,SEARCH("vaga",$F488)-2,2)))</f>
        <v>0</v>
      </c>
      <c r="J488" s="3">
        <f>VALUE(IF(ISERR(MID($F488,SEARCH("m2",$F488)-2,2)),0,MID($F488,SEARCH("m2",$F488)-3,3)))</f>
        <v>50</v>
      </c>
      <c r="K488" s="5">
        <f>B488/J488</f>
        <v>4000</v>
      </c>
    </row>
    <row r="489" spans="1:11" x14ac:dyDescent="0.25">
      <c r="A489">
        <v>123</v>
      </c>
      <c r="B489" s="1">
        <v>200000</v>
      </c>
      <c r="C489" t="s">
        <v>146</v>
      </c>
      <c r="E489" t="s">
        <v>8</v>
      </c>
      <c r="F489" t="s">
        <v>436</v>
      </c>
      <c r="G489" s="2">
        <f>VALUE(MID($F489,SEARCH("quarto",$F489)-2,2))</f>
        <v>2</v>
      </c>
      <c r="H489" s="2">
        <f>VALUE(IF(ISERR(MID($F489,SEARCH("suíte",$F489)-2,2)),0,MID($F489,SEARCH("suíte",$F489)-2,2)))</f>
        <v>0</v>
      </c>
      <c r="I489" s="2">
        <f>VALUE(IF(ISERR(MID($F489,SEARCH("vaga",$F489)-2,2)),0,MID($F489,SEARCH("vaga",$F489)-2,2)))</f>
        <v>1</v>
      </c>
      <c r="J489" s="3">
        <f>VALUE(IF(ISERR(MID($F489,SEARCH("m2",$F489)-2,2)),0,MID($F489,SEARCH("m2",$F489)-3,3)))</f>
        <v>50</v>
      </c>
      <c r="K489" s="5">
        <f>B489/J489</f>
        <v>4000</v>
      </c>
    </row>
    <row r="490" spans="1:11" x14ac:dyDescent="0.25">
      <c r="A490">
        <v>135</v>
      </c>
      <c r="B490" s="1">
        <v>204000</v>
      </c>
      <c r="C490" t="s">
        <v>34</v>
      </c>
      <c r="D490" t="s">
        <v>161</v>
      </c>
      <c r="E490" t="s">
        <v>8</v>
      </c>
      <c r="F490" t="s">
        <v>466</v>
      </c>
      <c r="G490" s="2">
        <f>VALUE(MID($F490,SEARCH("quarto",$F490)-2,2))</f>
        <v>2</v>
      </c>
      <c r="H490" s="2">
        <f>VALUE(IF(ISERR(MID($F490,SEARCH("suíte",$F490)-2,2)),0,MID($F490,SEARCH("suíte",$F490)-2,2)))</f>
        <v>0</v>
      </c>
      <c r="I490" s="2">
        <f>VALUE(IF(ISERR(MID($F490,SEARCH("vaga",$F490)-2,2)),0,MID($F490,SEARCH("vaga",$F490)-2,2)))</f>
        <v>0</v>
      </c>
      <c r="J490" s="3">
        <f>VALUE(IF(ISERR(MID($F490,SEARCH("m2",$F490)-2,2)),0,MID($F490,SEARCH("m2",$F490)-3,3)))</f>
        <v>51</v>
      </c>
      <c r="K490" s="5">
        <f>B490/J490</f>
        <v>4000</v>
      </c>
    </row>
    <row r="491" spans="1:11" x14ac:dyDescent="0.25">
      <c r="A491">
        <v>293</v>
      </c>
      <c r="B491" s="1">
        <v>220000</v>
      </c>
      <c r="C491" t="s">
        <v>115</v>
      </c>
      <c r="D491" t="s">
        <v>22</v>
      </c>
      <c r="E491" t="s">
        <v>8</v>
      </c>
      <c r="F491" t="s">
        <v>456</v>
      </c>
      <c r="G491" s="2">
        <f>VALUE(MID($F491,SEARCH("quarto",$F491)-2,2))</f>
        <v>2</v>
      </c>
      <c r="H491" s="2">
        <f>VALUE(IF(ISERR(MID($F491,SEARCH("suíte",$F491)-2,2)),0,MID($F491,SEARCH("suíte",$F491)-2,2)))</f>
        <v>0</v>
      </c>
      <c r="I491" s="2">
        <f>VALUE(IF(ISERR(MID($F491,SEARCH("vaga",$F491)-2,2)),0,MID($F491,SEARCH("vaga",$F491)-2,2)))</f>
        <v>1</v>
      </c>
      <c r="J491" s="3">
        <f>VALUE(IF(ISERR(MID($F491,SEARCH("m2",$F491)-2,2)),0,MID($F491,SEARCH("m2",$F491)-3,3)))</f>
        <v>55</v>
      </c>
      <c r="K491" s="5">
        <f>B491/J491</f>
        <v>4000</v>
      </c>
    </row>
    <row r="492" spans="1:11" x14ac:dyDescent="0.25">
      <c r="A492">
        <v>298</v>
      </c>
      <c r="B492" s="1">
        <v>220000</v>
      </c>
      <c r="C492" t="s">
        <v>34</v>
      </c>
      <c r="D492" t="s">
        <v>35</v>
      </c>
      <c r="E492" t="s">
        <v>8</v>
      </c>
      <c r="F492" t="s">
        <v>456</v>
      </c>
      <c r="G492" s="2">
        <f>VALUE(MID($F492,SEARCH("quarto",$F492)-2,2))</f>
        <v>2</v>
      </c>
      <c r="H492" s="2">
        <f>VALUE(IF(ISERR(MID($F492,SEARCH("suíte",$F492)-2,2)),0,MID($F492,SEARCH("suíte",$F492)-2,2)))</f>
        <v>0</v>
      </c>
      <c r="I492" s="2">
        <f>VALUE(IF(ISERR(MID($F492,SEARCH("vaga",$F492)-2,2)),0,MID($F492,SEARCH("vaga",$F492)-2,2)))</f>
        <v>1</v>
      </c>
      <c r="J492" s="3">
        <f>VALUE(IF(ISERR(MID($F492,SEARCH("m2",$F492)-2,2)),0,MID($F492,SEARCH("m2",$F492)-3,3)))</f>
        <v>55</v>
      </c>
      <c r="K492" s="5">
        <f>B492/J492</f>
        <v>4000</v>
      </c>
    </row>
    <row r="493" spans="1:11" x14ac:dyDescent="0.25">
      <c r="A493">
        <v>448</v>
      </c>
      <c r="B493" s="1">
        <v>240000</v>
      </c>
      <c r="C493" t="s">
        <v>255</v>
      </c>
      <c r="D493" t="s">
        <v>22</v>
      </c>
      <c r="E493" t="s">
        <v>8</v>
      </c>
      <c r="F493" t="s">
        <v>457</v>
      </c>
      <c r="G493" s="2">
        <f>VALUE(MID($F493,SEARCH("quarto",$F493)-2,2))</f>
        <v>2</v>
      </c>
      <c r="H493" s="2">
        <f>VALUE(IF(ISERR(MID($F493,SEARCH("suíte",$F493)-2,2)),0,MID($F493,SEARCH("suíte",$F493)-2,2)))</f>
        <v>0</v>
      </c>
      <c r="I493" s="2">
        <f>VALUE(IF(ISERR(MID($F493,SEARCH("vaga",$F493)-2,2)),0,MID($F493,SEARCH("vaga",$F493)-2,2)))</f>
        <v>1</v>
      </c>
      <c r="J493" s="3">
        <f>VALUE(IF(ISERR(MID($F493,SEARCH("m2",$F493)-2,2)),0,MID($F493,SEARCH("m2",$F493)-3,3)))</f>
        <v>60</v>
      </c>
      <c r="K493" s="5">
        <f>B493/J493</f>
        <v>4000</v>
      </c>
    </row>
    <row r="494" spans="1:11" x14ac:dyDescent="0.25">
      <c r="A494">
        <v>463</v>
      </c>
      <c r="B494" s="1">
        <v>240000</v>
      </c>
      <c r="C494" t="s">
        <v>54</v>
      </c>
      <c r="D494" t="s">
        <v>107</v>
      </c>
      <c r="E494" t="s">
        <v>8</v>
      </c>
      <c r="F494" t="s">
        <v>457</v>
      </c>
      <c r="G494" s="2">
        <f>VALUE(MID($F494,SEARCH("quarto",$F494)-2,2))</f>
        <v>2</v>
      </c>
      <c r="H494" s="2">
        <f>VALUE(IF(ISERR(MID($F494,SEARCH("suíte",$F494)-2,2)),0,MID($F494,SEARCH("suíte",$F494)-2,2)))</f>
        <v>0</v>
      </c>
      <c r="I494" s="2">
        <f>VALUE(IF(ISERR(MID($F494,SEARCH("vaga",$F494)-2,2)),0,MID($F494,SEARCH("vaga",$F494)-2,2)))</f>
        <v>1</v>
      </c>
      <c r="J494" s="3">
        <f>VALUE(IF(ISERR(MID($F494,SEARCH("m2",$F494)-2,2)),0,MID($F494,SEARCH("m2",$F494)-3,3)))</f>
        <v>60</v>
      </c>
      <c r="K494" s="5">
        <f>B494/J494</f>
        <v>4000</v>
      </c>
    </row>
    <row r="495" spans="1:11" x14ac:dyDescent="0.25">
      <c r="A495">
        <v>581</v>
      </c>
      <c r="B495" s="1">
        <v>256000</v>
      </c>
      <c r="C495" t="s">
        <v>28</v>
      </c>
      <c r="E495" t="s">
        <v>8</v>
      </c>
      <c r="F495" t="s">
        <v>441</v>
      </c>
      <c r="G495" s="2">
        <f>VALUE(MID($F495,SEARCH("quarto",$F495)-2,2))</f>
        <v>2</v>
      </c>
      <c r="H495" s="2">
        <f>VALUE(IF(ISERR(MID($F495,SEARCH("suíte",$F495)-2,2)),0,MID($F495,SEARCH("suíte",$F495)-2,2)))</f>
        <v>0</v>
      </c>
      <c r="I495" s="2">
        <f>VALUE(IF(ISERR(MID($F495,SEARCH("vaga",$F495)-2,2)),0,MID($F495,SEARCH("vaga",$F495)-2,2)))</f>
        <v>1</v>
      </c>
      <c r="J495" s="3">
        <f>VALUE(IF(ISERR(MID($F495,SEARCH("m2",$F495)-2,2)),0,MID($F495,SEARCH("m2",$F495)-3,3)))</f>
        <v>64</v>
      </c>
      <c r="K495" s="5">
        <f>B495/J495</f>
        <v>4000</v>
      </c>
    </row>
    <row r="496" spans="1:11" x14ac:dyDescent="0.25">
      <c r="A496">
        <v>2033</v>
      </c>
      <c r="B496" s="1">
        <v>764628</v>
      </c>
      <c r="C496" t="s">
        <v>56</v>
      </c>
      <c r="D496" t="s">
        <v>182</v>
      </c>
      <c r="E496" t="s">
        <v>8</v>
      </c>
      <c r="F496" t="s">
        <v>920</v>
      </c>
      <c r="G496" s="2">
        <f>VALUE(MID($F496,SEARCH("quarto",$F496)-2,2))</f>
        <v>3</v>
      </c>
      <c r="H496" s="2">
        <f>VALUE(IF(ISERR(MID($F496,SEARCH("suíte",$F496)-2,2)),0,MID($F496,SEARCH("suíte",$F496)-2,2)))</f>
        <v>1</v>
      </c>
      <c r="I496" s="2">
        <f>VALUE(IF(ISERR(MID($F496,SEARCH("vaga",$F496)-2,2)),0,MID($F496,SEARCH("vaga",$F496)-2,2)))</f>
        <v>2</v>
      </c>
      <c r="J496" s="3">
        <f>VALUE(IF(ISERR(MID($F496,SEARCH("m2",$F496)-2,2)),0,MID($F496,SEARCH("m2",$F496)-3,3)))</f>
        <v>191</v>
      </c>
      <c r="K496" s="5">
        <f>B496/J496</f>
        <v>4003.2879581151833</v>
      </c>
    </row>
    <row r="497" spans="1:11" x14ac:dyDescent="0.25">
      <c r="A497">
        <v>893</v>
      </c>
      <c r="B497" s="1">
        <v>313160</v>
      </c>
      <c r="C497" t="s">
        <v>45</v>
      </c>
      <c r="D497" t="s">
        <v>80</v>
      </c>
      <c r="E497" t="s">
        <v>8</v>
      </c>
      <c r="F497" t="s">
        <v>555</v>
      </c>
      <c r="G497" s="2">
        <f>VALUE(MID($F497,SEARCH("quarto",$F497)-2,2))</f>
        <v>3</v>
      </c>
      <c r="H497" s="2">
        <f>VALUE(IF(ISERR(MID($F497,SEARCH("suíte",$F497)-2,2)),0,MID($F497,SEARCH("suíte",$F497)-2,2)))</f>
        <v>1</v>
      </c>
      <c r="I497" s="2">
        <f>VALUE(IF(ISERR(MID($F497,SEARCH("vaga",$F497)-2,2)),0,MID($F497,SEARCH("vaga",$F497)-2,2)))</f>
        <v>1</v>
      </c>
      <c r="J497" s="3">
        <f>VALUE(IF(ISERR(MID($F497,SEARCH("m2",$F497)-2,2)),0,MID($F497,SEARCH("m2",$F497)-3,3)))</f>
        <v>78</v>
      </c>
      <c r="K497" s="5">
        <f>B497/J497</f>
        <v>4014.8717948717949</v>
      </c>
    </row>
    <row r="498" spans="1:11" x14ac:dyDescent="0.25">
      <c r="A498">
        <v>894</v>
      </c>
      <c r="B498" s="1">
        <v>313160</v>
      </c>
      <c r="C498" t="s">
        <v>79</v>
      </c>
      <c r="D498" t="s">
        <v>80</v>
      </c>
      <c r="E498" t="s">
        <v>8</v>
      </c>
      <c r="F498" t="s">
        <v>555</v>
      </c>
      <c r="G498" s="2">
        <f>VALUE(MID($F498,SEARCH("quarto",$F498)-2,2))</f>
        <v>3</v>
      </c>
      <c r="H498" s="2">
        <f>VALUE(IF(ISERR(MID($F498,SEARCH("suíte",$F498)-2,2)),0,MID($F498,SEARCH("suíte",$F498)-2,2)))</f>
        <v>1</v>
      </c>
      <c r="I498" s="2">
        <f>VALUE(IF(ISERR(MID($F498,SEARCH("vaga",$F498)-2,2)),0,MID($F498,SEARCH("vaga",$F498)-2,2)))</f>
        <v>1</v>
      </c>
      <c r="J498" s="3">
        <f>VALUE(IF(ISERR(MID($F498,SEARCH("m2",$F498)-2,2)),0,MID($F498,SEARCH("m2",$F498)-3,3)))</f>
        <v>78</v>
      </c>
      <c r="K498" s="5">
        <f>B498/J498</f>
        <v>4014.8717948717949</v>
      </c>
    </row>
    <row r="499" spans="1:11" x14ac:dyDescent="0.25">
      <c r="A499">
        <v>651</v>
      </c>
      <c r="B499" s="1">
        <v>265000</v>
      </c>
      <c r="C499" t="s">
        <v>66</v>
      </c>
      <c r="E499" t="s">
        <v>8</v>
      </c>
      <c r="F499" t="s">
        <v>543</v>
      </c>
      <c r="G499" s="2">
        <f>VALUE(MID($F499,SEARCH("quarto",$F499)-2,2))</f>
        <v>3</v>
      </c>
      <c r="H499" s="2">
        <f>VALUE(IF(ISERR(MID($F499,SEARCH("suíte",$F499)-2,2)),0,MID($F499,SEARCH("suíte",$F499)-2,2)))</f>
        <v>0</v>
      </c>
      <c r="I499" s="2">
        <f>VALUE(IF(ISERR(MID($F499,SEARCH("vaga",$F499)-2,2)),0,MID($F499,SEARCH("vaga",$F499)-2,2)))</f>
        <v>2</v>
      </c>
      <c r="J499" s="3">
        <f>VALUE(IF(ISERR(MID($F499,SEARCH("m2",$F499)-2,2)),0,MID($F499,SEARCH("m2",$F499)-3,3)))</f>
        <v>66</v>
      </c>
      <c r="K499" s="5">
        <f>B499/J499</f>
        <v>4015.151515151515</v>
      </c>
    </row>
    <row r="500" spans="1:11" x14ac:dyDescent="0.25">
      <c r="A500">
        <v>628</v>
      </c>
      <c r="B500" s="1">
        <v>265000</v>
      </c>
      <c r="C500" t="s">
        <v>81</v>
      </c>
      <c r="E500" t="s">
        <v>8</v>
      </c>
      <c r="F500" t="s">
        <v>487</v>
      </c>
      <c r="G500" s="2">
        <f>VALUE(MID($F500,SEARCH("quarto",$F500)-2,2))</f>
        <v>2</v>
      </c>
      <c r="H500" s="2">
        <f>VALUE(IF(ISERR(MID($F500,SEARCH("suíte",$F500)-2,2)),0,MID($F500,SEARCH("suíte",$F500)-2,2)))</f>
        <v>0</v>
      </c>
      <c r="I500" s="2">
        <f>VALUE(IF(ISERR(MID($F500,SEARCH("vaga",$F500)-2,2)),0,MID($F500,SEARCH("vaga",$F500)-2,2)))</f>
        <v>1</v>
      </c>
      <c r="J500" s="3">
        <f>VALUE(IF(ISERR(MID($F500,SEARCH("m2",$F500)-2,2)),0,MID($F500,SEARCH("m2",$F500)-3,3)))</f>
        <v>66</v>
      </c>
      <c r="K500" s="5">
        <f>B500/J500</f>
        <v>4015.151515151515</v>
      </c>
    </row>
    <row r="501" spans="1:11" x14ac:dyDescent="0.25">
      <c r="A501">
        <v>632</v>
      </c>
      <c r="B501" s="1">
        <v>265000</v>
      </c>
      <c r="C501" t="s">
        <v>81</v>
      </c>
      <c r="D501" t="s">
        <v>82</v>
      </c>
      <c r="E501" t="s">
        <v>8</v>
      </c>
      <c r="F501" t="s">
        <v>487</v>
      </c>
      <c r="G501" s="2">
        <f>VALUE(MID($F501,SEARCH("quarto",$F501)-2,2))</f>
        <v>2</v>
      </c>
      <c r="H501" s="2">
        <f>VALUE(IF(ISERR(MID($F501,SEARCH("suíte",$F501)-2,2)),0,MID($F501,SEARCH("suíte",$F501)-2,2)))</f>
        <v>0</v>
      </c>
      <c r="I501" s="2">
        <f>VALUE(IF(ISERR(MID($F501,SEARCH("vaga",$F501)-2,2)),0,MID($F501,SEARCH("vaga",$F501)-2,2)))</f>
        <v>1</v>
      </c>
      <c r="J501" s="3">
        <f>VALUE(IF(ISERR(MID($F501,SEARCH("m2",$F501)-2,2)),0,MID($F501,SEARCH("m2",$F501)-3,3)))</f>
        <v>66</v>
      </c>
      <c r="K501" s="5">
        <f>B501/J501</f>
        <v>4015.151515151515</v>
      </c>
    </row>
    <row r="502" spans="1:11" x14ac:dyDescent="0.25">
      <c r="A502">
        <v>1504</v>
      </c>
      <c r="B502" s="1">
        <v>450000</v>
      </c>
      <c r="C502" t="s">
        <v>312</v>
      </c>
      <c r="D502" t="s">
        <v>325</v>
      </c>
      <c r="E502" t="s">
        <v>8</v>
      </c>
      <c r="F502" t="s">
        <v>773</v>
      </c>
      <c r="G502" s="2">
        <f>VALUE(MID($F502,SEARCH("quarto",$F502)-2,2))</f>
        <v>3</v>
      </c>
      <c r="H502" s="2">
        <f>VALUE(IF(ISERR(MID($F502,SEARCH("suíte",$F502)-2,2)),0,MID($F502,SEARCH("suíte",$F502)-2,2)))</f>
        <v>1</v>
      </c>
      <c r="I502" s="2">
        <f>VALUE(IF(ISERR(MID($F502,SEARCH("vaga",$F502)-2,2)),0,MID($F502,SEARCH("vaga",$F502)-2,2)))</f>
        <v>2</v>
      </c>
      <c r="J502" s="3">
        <f>VALUE(IF(ISERR(MID($F502,SEARCH("m2",$F502)-2,2)),0,MID($F502,SEARCH("m2",$F502)-3,3)))</f>
        <v>112</v>
      </c>
      <c r="K502" s="5">
        <f>B502/J502</f>
        <v>4017.8571428571427</v>
      </c>
    </row>
    <row r="503" spans="1:11" x14ac:dyDescent="0.25">
      <c r="A503">
        <v>321</v>
      </c>
      <c r="B503" s="1">
        <v>225000</v>
      </c>
      <c r="C503" t="s">
        <v>344</v>
      </c>
      <c r="D503" t="s">
        <v>345</v>
      </c>
      <c r="E503" t="s">
        <v>8</v>
      </c>
      <c r="F503" t="s">
        <v>451</v>
      </c>
      <c r="G503" s="2">
        <f>VALUE(MID($F503,SEARCH("quarto",$F503)-2,2))</f>
        <v>2</v>
      </c>
      <c r="H503" s="2">
        <f>VALUE(IF(ISERR(MID($F503,SEARCH("suíte",$F503)-2,2)),0,MID($F503,SEARCH("suíte",$F503)-2,2)))</f>
        <v>0</v>
      </c>
      <c r="I503" s="2">
        <f>VALUE(IF(ISERR(MID($F503,SEARCH("vaga",$F503)-2,2)),0,MID($F503,SEARCH("vaga",$F503)-2,2)))</f>
        <v>1</v>
      </c>
      <c r="J503" s="3">
        <f>VALUE(IF(ISERR(MID($F503,SEARCH("m2",$F503)-2,2)),0,MID($F503,SEARCH("m2",$F503)-3,3)))</f>
        <v>56</v>
      </c>
      <c r="K503" s="5">
        <f>B503/J503</f>
        <v>4017.8571428571427</v>
      </c>
    </row>
    <row r="504" spans="1:11" x14ac:dyDescent="0.25">
      <c r="A504">
        <v>330</v>
      </c>
      <c r="B504" s="1">
        <v>225000</v>
      </c>
      <c r="C504" t="s">
        <v>16</v>
      </c>
      <c r="E504" t="s">
        <v>8</v>
      </c>
      <c r="F504" t="s">
        <v>451</v>
      </c>
      <c r="G504" s="2">
        <f>VALUE(MID($F504,SEARCH("quarto",$F504)-2,2))</f>
        <v>2</v>
      </c>
      <c r="H504" s="2">
        <f>VALUE(IF(ISERR(MID($F504,SEARCH("suíte",$F504)-2,2)),0,MID($F504,SEARCH("suíte",$F504)-2,2)))</f>
        <v>0</v>
      </c>
      <c r="I504" s="2">
        <f>VALUE(IF(ISERR(MID($F504,SEARCH("vaga",$F504)-2,2)),0,MID($F504,SEARCH("vaga",$F504)-2,2)))</f>
        <v>1</v>
      </c>
      <c r="J504" s="3">
        <f>VALUE(IF(ISERR(MID($F504,SEARCH("m2",$F504)-2,2)),0,MID($F504,SEARCH("m2",$F504)-3,3)))</f>
        <v>56</v>
      </c>
      <c r="K504" s="5">
        <f>B504/J504</f>
        <v>4017.8571428571427</v>
      </c>
    </row>
    <row r="505" spans="1:11" x14ac:dyDescent="0.25">
      <c r="A505">
        <v>1497</v>
      </c>
      <c r="B505" s="1">
        <v>450000</v>
      </c>
      <c r="C505" t="s">
        <v>70</v>
      </c>
      <c r="D505" t="s">
        <v>21</v>
      </c>
      <c r="E505" t="s">
        <v>8</v>
      </c>
      <c r="F505" t="s">
        <v>738</v>
      </c>
      <c r="G505" s="2">
        <f>VALUE(MID($F505,SEARCH("quarto",$F505)-2,2))</f>
        <v>2</v>
      </c>
      <c r="H505" s="2">
        <f>VALUE(IF(ISERR(MID($F505,SEARCH("suíte",$F505)-2,2)),0,MID($F505,SEARCH("suíte",$F505)-2,2)))</f>
        <v>1</v>
      </c>
      <c r="I505" s="2">
        <f>VALUE(IF(ISERR(MID($F505,SEARCH("vaga",$F505)-2,2)),0,MID($F505,SEARCH("vaga",$F505)-2,2)))</f>
        <v>1</v>
      </c>
      <c r="J505" s="3">
        <f>VALUE(IF(ISERR(MID($F505,SEARCH("m2",$F505)-2,2)),0,MID($F505,SEARCH("m2",$F505)-3,3)))</f>
        <v>112</v>
      </c>
      <c r="K505" s="5">
        <f>B505/J505</f>
        <v>4017.8571428571427</v>
      </c>
    </row>
    <row r="506" spans="1:11" x14ac:dyDescent="0.25">
      <c r="A506">
        <v>139</v>
      </c>
      <c r="B506" s="1">
        <v>205000</v>
      </c>
      <c r="C506" t="s">
        <v>34</v>
      </c>
      <c r="D506" t="s">
        <v>265</v>
      </c>
      <c r="E506" t="s">
        <v>8</v>
      </c>
      <c r="F506" t="s">
        <v>438</v>
      </c>
      <c r="G506" s="2">
        <f>VALUE(MID($F506,SEARCH("quarto",$F506)-2,2))</f>
        <v>2</v>
      </c>
      <c r="H506" s="2">
        <f>VALUE(IF(ISERR(MID($F506,SEARCH("suíte",$F506)-2,2)),0,MID($F506,SEARCH("suíte",$F506)-2,2)))</f>
        <v>0</v>
      </c>
      <c r="I506" s="2">
        <f>VALUE(IF(ISERR(MID($F506,SEARCH("vaga",$F506)-2,2)),0,MID($F506,SEARCH("vaga",$F506)-2,2)))</f>
        <v>1</v>
      </c>
      <c r="J506" s="3">
        <f>VALUE(IF(ISERR(MID($F506,SEARCH("m2",$F506)-2,2)),0,MID($F506,SEARCH("m2",$F506)-3,3)))</f>
        <v>51</v>
      </c>
      <c r="K506" s="5">
        <f>B506/J506</f>
        <v>4019.6078431372548</v>
      </c>
    </row>
    <row r="507" spans="1:11" x14ac:dyDescent="0.25">
      <c r="A507">
        <v>146</v>
      </c>
      <c r="B507" s="1">
        <v>205000</v>
      </c>
      <c r="C507" t="s">
        <v>92</v>
      </c>
      <c r="D507" t="s">
        <v>166</v>
      </c>
      <c r="E507" t="s">
        <v>8</v>
      </c>
      <c r="F507" t="s">
        <v>438</v>
      </c>
      <c r="G507" s="2">
        <f>VALUE(MID($F507,SEARCH("quarto",$F507)-2,2))</f>
        <v>2</v>
      </c>
      <c r="H507" s="2">
        <f>VALUE(IF(ISERR(MID($F507,SEARCH("suíte",$F507)-2,2)),0,MID($F507,SEARCH("suíte",$F507)-2,2)))</f>
        <v>0</v>
      </c>
      <c r="I507" s="2">
        <f>VALUE(IF(ISERR(MID($F507,SEARCH("vaga",$F507)-2,2)),0,MID($F507,SEARCH("vaga",$F507)-2,2)))</f>
        <v>1</v>
      </c>
      <c r="J507" s="3">
        <f>VALUE(IF(ISERR(MID($F507,SEARCH("m2",$F507)-2,2)),0,MID($F507,SEARCH("m2",$F507)-3,3)))</f>
        <v>51</v>
      </c>
      <c r="K507" s="5">
        <f>B507/J507</f>
        <v>4019.6078431372548</v>
      </c>
    </row>
    <row r="508" spans="1:11" x14ac:dyDescent="0.25">
      <c r="A508">
        <v>85</v>
      </c>
      <c r="B508" s="1">
        <v>197000</v>
      </c>
      <c r="C508" t="s">
        <v>76</v>
      </c>
      <c r="E508" t="s">
        <v>8</v>
      </c>
      <c r="F508" t="s">
        <v>435</v>
      </c>
      <c r="G508" s="2">
        <f>VALUE(MID($F508,SEARCH("quarto",$F508)-2,2))</f>
        <v>2</v>
      </c>
      <c r="H508" s="2">
        <f>VALUE(IF(ISERR(MID($F508,SEARCH("suíte",$F508)-2,2)),0,MID($F508,SEARCH("suíte",$F508)-2,2)))</f>
        <v>0</v>
      </c>
      <c r="I508" s="2">
        <f>VALUE(IF(ISERR(MID($F508,SEARCH("vaga",$F508)-2,2)),0,MID($F508,SEARCH("vaga",$F508)-2,2)))</f>
        <v>1</v>
      </c>
      <c r="J508" s="3">
        <f>VALUE(IF(ISERR(MID($F508,SEARCH("m2",$F508)-2,2)),0,MID($F508,SEARCH("m2",$F508)-3,3)))</f>
        <v>49</v>
      </c>
      <c r="K508" s="5">
        <f>B508/J508</f>
        <v>4020.408163265306</v>
      </c>
    </row>
    <row r="509" spans="1:11" x14ac:dyDescent="0.25">
      <c r="A509">
        <v>86</v>
      </c>
      <c r="B509" s="1">
        <v>197000</v>
      </c>
      <c r="C509" t="s">
        <v>34</v>
      </c>
      <c r="D509" t="s">
        <v>22</v>
      </c>
      <c r="E509" t="s">
        <v>8</v>
      </c>
      <c r="F509" t="s">
        <v>435</v>
      </c>
      <c r="G509" s="2">
        <f>VALUE(MID($F509,SEARCH("quarto",$F509)-2,2))</f>
        <v>2</v>
      </c>
      <c r="H509" s="2">
        <f>VALUE(IF(ISERR(MID($F509,SEARCH("suíte",$F509)-2,2)),0,MID($F509,SEARCH("suíte",$F509)-2,2)))</f>
        <v>0</v>
      </c>
      <c r="I509" s="2">
        <f>VALUE(IF(ISERR(MID($F509,SEARCH("vaga",$F509)-2,2)),0,MID($F509,SEARCH("vaga",$F509)-2,2)))</f>
        <v>1</v>
      </c>
      <c r="J509" s="3">
        <f>VALUE(IF(ISERR(MID($F509,SEARCH("m2",$F509)-2,2)),0,MID($F509,SEARCH("m2",$F509)-3,3)))</f>
        <v>49</v>
      </c>
      <c r="K509" s="5">
        <f>B509/J509</f>
        <v>4020.408163265306</v>
      </c>
    </row>
    <row r="510" spans="1:11" x14ac:dyDescent="0.25">
      <c r="A510">
        <v>69</v>
      </c>
      <c r="B510" s="1">
        <v>193000</v>
      </c>
      <c r="C510" t="s">
        <v>137</v>
      </c>
      <c r="D510" t="s">
        <v>138</v>
      </c>
      <c r="E510" t="s">
        <v>8</v>
      </c>
      <c r="F510" t="s">
        <v>447</v>
      </c>
      <c r="G510" s="2">
        <f>VALUE(MID($F510,SEARCH("quarto",$F510)-2,2))</f>
        <v>2</v>
      </c>
      <c r="H510" s="2">
        <f>VALUE(IF(ISERR(MID($F510,SEARCH("suíte",$F510)-2,2)),0,MID($F510,SEARCH("suíte",$F510)-2,2)))</f>
        <v>0</v>
      </c>
      <c r="I510" s="2">
        <f>VALUE(IF(ISERR(MID($F510,SEARCH("vaga",$F510)-2,2)),0,MID($F510,SEARCH("vaga",$F510)-2,2)))</f>
        <v>1</v>
      </c>
      <c r="J510" s="3">
        <f>VALUE(IF(ISERR(MID($F510,SEARCH("m2",$F510)-2,2)),0,MID($F510,SEARCH("m2",$F510)-3,3)))</f>
        <v>48</v>
      </c>
      <c r="K510" s="5">
        <f>B510/J510</f>
        <v>4020.8333333333335</v>
      </c>
    </row>
    <row r="511" spans="1:11" x14ac:dyDescent="0.25">
      <c r="A511">
        <v>1169</v>
      </c>
      <c r="B511" s="1">
        <v>370000</v>
      </c>
      <c r="C511" t="s">
        <v>88</v>
      </c>
      <c r="D511" t="s">
        <v>180</v>
      </c>
      <c r="E511" t="s">
        <v>8</v>
      </c>
      <c r="F511" t="s">
        <v>611</v>
      </c>
      <c r="G511" s="2">
        <f>VALUE(MID($F511,SEARCH("quarto",$F511)-2,2))</f>
        <v>2</v>
      </c>
      <c r="H511" s="2">
        <f>VALUE(IF(ISERR(MID($F511,SEARCH("suíte",$F511)-2,2)),0,MID($F511,SEARCH("suíte",$F511)-2,2)))</f>
        <v>1</v>
      </c>
      <c r="I511" s="2">
        <f>VALUE(IF(ISERR(MID($F511,SEARCH("vaga",$F511)-2,2)),0,MID($F511,SEARCH("vaga",$F511)-2,2)))</f>
        <v>1</v>
      </c>
      <c r="J511" s="3">
        <f>VALUE(IF(ISERR(MID($F511,SEARCH("m2",$F511)-2,2)),0,MID($F511,SEARCH("m2",$F511)-3,3)))</f>
        <v>92</v>
      </c>
      <c r="K511" s="5">
        <f>B511/J511</f>
        <v>4021.7391304347825</v>
      </c>
    </row>
    <row r="512" spans="1:11" x14ac:dyDescent="0.25">
      <c r="A512">
        <v>1178</v>
      </c>
      <c r="B512" s="1">
        <v>370000</v>
      </c>
      <c r="C512" t="s">
        <v>184</v>
      </c>
      <c r="D512" t="s">
        <v>126</v>
      </c>
      <c r="E512" t="s">
        <v>8</v>
      </c>
      <c r="F512" t="s">
        <v>680</v>
      </c>
      <c r="G512" s="2">
        <f>VALUE(MID($F512,SEARCH("quarto",$F512)-2,2))</f>
        <v>2</v>
      </c>
      <c r="H512" s="2">
        <f>VALUE(IF(ISERR(MID($F512,SEARCH("suíte",$F512)-2,2)),0,MID($F512,SEARCH("suíte",$F512)-2,2)))</f>
        <v>0</v>
      </c>
      <c r="I512" s="2">
        <f>VALUE(IF(ISERR(MID($F512,SEARCH("vaga",$F512)-2,2)),0,MID($F512,SEARCH("vaga",$F512)-2,2)))</f>
        <v>2</v>
      </c>
      <c r="J512" s="3">
        <f>VALUE(IF(ISERR(MID($F512,SEARCH("m2",$F512)-2,2)),0,MID($F512,SEARCH("m2",$F512)-3,3)))</f>
        <v>92</v>
      </c>
      <c r="K512" s="5">
        <f>B512/J512</f>
        <v>4021.7391304347825</v>
      </c>
    </row>
    <row r="513" spans="1:11" x14ac:dyDescent="0.25">
      <c r="A513">
        <v>866</v>
      </c>
      <c r="B513" s="1">
        <v>302000</v>
      </c>
      <c r="C513" t="s">
        <v>115</v>
      </c>
      <c r="E513" t="s">
        <v>8</v>
      </c>
      <c r="F513" t="s">
        <v>483</v>
      </c>
      <c r="G513" s="2">
        <f>VALUE(MID($F513,SEARCH("quarto",$F513)-2,2))</f>
        <v>2</v>
      </c>
      <c r="H513" s="2">
        <f>VALUE(IF(ISERR(MID($F513,SEARCH("suíte",$F513)-2,2)),0,MID($F513,SEARCH("suíte",$F513)-2,2)))</f>
        <v>1</v>
      </c>
      <c r="I513" s="2">
        <f>VALUE(IF(ISERR(MID($F513,SEARCH("vaga",$F513)-2,2)),0,MID($F513,SEARCH("vaga",$F513)-2,2)))</f>
        <v>1</v>
      </c>
      <c r="J513" s="3">
        <f>VALUE(IF(ISERR(MID($F513,SEARCH("m2",$F513)-2,2)),0,MID($F513,SEARCH("m2",$F513)-3,3)))</f>
        <v>75</v>
      </c>
      <c r="K513" s="5">
        <f>B513/J513</f>
        <v>4026.6666666666665</v>
      </c>
    </row>
    <row r="514" spans="1:11" x14ac:dyDescent="0.25">
      <c r="A514">
        <v>1821</v>
      </c>
      <c r="B514" s="1">
        <v>600000</v>
      </c>
      <c r="C514" t="s">
        <v>51</v>
      </c>
      <c r="E514" t="s">
        <v>8</v>
      </c>
      <c r="F514" t="s">
        <v>840</v>
      </c>
      <c r="G514" s="2">
        <f>VALUE(MID($F514,SEARCH("quarto",$F514)-2,2))</f>
        <v>3</v>
      </c>
      <c r="H514" s="2">
        <f>VALUE(IF(ISERR(MID($F514,SEARCH("suíte",$F514)-2,2)),0,MID($F514,SEARCH("suíte",$F514)-2,2)))</f>
        <v>1</v>
      </c>
      <c r="I514" s="2">
        <f>VALUE(IF(ISERR(MID($F514,SEARCH("vaga",$F514)-2,2)),0,MID($F514,SEARCH("vaga",$F514)-2,2)))</f>
        <v>2</v>
      </c>
      <c r="J514" s="3">
        <f>VALUE(IF(ISERR(MID($F514,SEARCH("m2",$F514)-2,2)),0,MID($F514,SEARCH("m2",$F514)-3,3)))</f>
        <v>149</v>
      </c>
      <c r="K514" s="5">
        <f>B514/J514</f>
        <v>4026.8456375838928</v>
      </c>
    </row>
    <row r="515" spans="1:11" x14ac:dyDescent="0.25">
      <c r="A515">
        <v>2017</v>
      </c>
      <c r="B515" s="1">
        <v>750000</v>
      </c>
      <c r="C515" t="s">
        <v>51</v>
      </c>
      <c r="E515" t="s">
        <v>8</v>
      </c>
      <c r="F515" t="s">
        <v>914</v>
      </c>
      <c r="G515" s="2">
        <f>VALUE(MID($F515,SEARCH("quarto",$F515)-2,2))</f>
        <v>4</v>
      </c>
      <c r="H515" s="2">
        <f>VALUE(IF(ISERR(MID($F515,SEARCH("suíte",$F515)-2,2)),0,MID($F515,SEARCH("suíte",$F515)-2,2)))</f>
        <v>2</v>
      </c>
      <c r="I515" s="2">
        <f>VALUE(IF(ISERR(MID($F515,SEARCH("vaga",$F515)-2,2)),0,MID($F515,SEARCH("vaga",$F515)-2,2)))</f>
        <v>2</v>
      </c>
      <c r="J515" s="3">
        <f>VALUE(IF(ISERR(MID($F515,SEARCH("m2",$F515)-2,2)),0,MID($F515,SEARCH("m2",$F515)-3,3)))</f>
        <v>186</v>
      </c>
      <c r="K515" s="5">
        <f>B515/J515</f>
        <v>4032.2580645161293</v>
      </c>
    </row>
    <row r="516" spans="1:11" x14ac:dyDescent="0.25">
      <c r="A516">
        <v>393</v>
      </c>
      <c r="B516" s="1">
        <v>234000</v>
      </c>
      <c r="C516" t="s">
        <v>146</v>
      </c>
      <c r="E516" t="s">
        <v>8</v>
      </c>
      <c r="F516" t="s">
        <v>448</v>
      </c>
      <c r="G516" s="2">
        <f>VALUE(MID($F516,SEARCH("quarto",$F516)-2,2))</f>
        <v>2</v>
      </c>
      <c r="H516" s="2">
        <f>VALUE(IF(ISERR(MID($F516,SEARCH("suíte",$F516)-2,2)),0,MID($F516,SEARCH("suíte",$F516)-2,2)))</f>
        <v>0</v>
      </c>
      <c r="I516" s="2">
        <f>VALUE(IF(ISERR(MID($F516,SEARCH("vaga",$F516)-2,2)),0,MID($F516,SEARCH("vaga",$F516)-2,2)))</f>
        <v>1</v>
      </c>
      <c r="J516" s="3">
        <f>VALUE(IF(ISERR(MID($F516,SEARCH("m2",$F516)-2,2)),0,MID($F516,SEARCH("m2",$F516)-3,3)))</f>
        <v>58</v>
      </c>
      <c r="K516" s="5">
        <f>B516/J516</f>
        <v>4034.4827586206898</v>
      </c>
    </row>
    <row r="517" spans="1:11" x14ac:dyDescent="0.25">
      <c r="A517">
        <v>250</v>
      </c>
      <c r="B517" s="1">
        <v>218000</v>
      </c>
      <c r="C517" t="s">
        <v>65</v>
      </c>
      <c r="E517" t="s">
        <v>8</v>
      </c>
      <c r="F517" t="s">
        <v>440</v>
      </c>
      <c r="G517" s="2">
        <f>VALUE(MID($F517,SEARCH("quarto",$F517)-2,2))</f>
        <v>2</v>
      </c>
      <c r="H517" s="2">
        <f>VALUE(IF(ISERR(MID($F517,SEARCH("suíte",$F517)-2,2)),0,MID($F517,SEARCH("suíte",$F517)-2,2)))</f>
        <v>0</v>
      </c>
      <c r="I517" s="2">
        <f>VALUE(IF(ISERR(MID($F517,SEARCH("vaga",$F517)-2,2)),0,MID($F517,SEARCH("vaga",$F517)-2,2)))</f>
        <v>1</v>
      </c>
      <c r="J517" s="3">
        <f>VALUE(IF(ISERR(MID($F517,SEARCH("m2",$F517)-2,2)),0,MID($F517,SEARCH("m2",$F517)-3,3)))</f>
        <v>54</v>
      </c>
      <c r="K517" s="5">
        <f>B517/J517</f>
        <v>4037.037037037037</v>
      </c>
    </row>
    <row r="518" spans="1:11" x14ac:dyDescent="0.25">
      <c r="A518">
        <v>252</v>
      </c>
      <c r="B518" s="1">
        <v>218000</v>
      </c>
      <c r="C518" t="s">
        <v>302</v>
      </c>
      <c r="D518" t="s">
        <v>39</v>
      </c>
      <c r="E518" t="s">
        <v>8</v>
      </c>
      <c r="F518" t="s">
        <v>486</v>
      </c>
      <c r="G518" s="2">
        <f>VALUE(MID($F518,SEARCH("quarto",$F518)-2,2))</f>
        <v>2</v>
      </c>
      <c r="H518" s="2">
        <f>VALUE(IF(ISERR(MID($F518,SEARCH("suíte",$F518)-2,2)),0,MID($F518,SEARCH("suíte",$F518)-2,2)))</f>
        <v>0</v>
      </c>
      <c r="I518" s="2">
        <f>VALUE(IF(ISERR(MID($F518,SEARCH("vaga",$F518)-2,2)),0,MID($F518,SEARCH("vaga",$F518)-2,2)))</f>
        <v>2</v>
      </c>
      <c r="J518" s="3">
        <f>VALUE(IF(ISERR(MID($F518,SEARCH("m2",$F518)-2,2)),0,MID($F518,SEARCH("m2",$F518)-3,3)))</f>
        <v>54</v>
      </c>
      <c r="K518" s="5">
        <f>B518/J518</f>
        <v>4037.037037037037</v>
      </c>
    </row>
    <row r="519" spans="1:11" x14ac:dyDescent="0.25">
      <c r="A519">
        <v>1683</v>
      </c>
      <c r="B519" s="1">
        <v>525000</v>
      </c>
      <c r="C519" t="s">
        <v>51</v>
      </c>
      <c r="E519" t="s">
        <v>8</v>
      </c>
      <c r="F519" t="s">
        <v>810</v>
      </c>
      <c r="G519" s="2">
        <f>VALUE(MID($F519,SEARCH("quarto",$F519)-2,2))</f>
        <v>3</v>
      </c>
      <c r="H519" s="2">
        <f>VALUE(IF(ISERR(MID($F519,SEARCH("suíte",$F519)-2,2)),0,MID($F519,SEARCH("suíte",$F519)-2,2)))</f>
        <v>1</v>
      </c>
      <c r="I519" s="2">
        <f>VALUE(IF(ISERR(MID($F519,SEARCH("vaga",$F519)-2,2)),0,MID($F519,SEARCH("vaga",$F519)-2,2)))</f>
        <v>2</v>
      </c>
      <c r="J519" s="3">
        <f>VALUE(IF(ISERR(MID($F519,SEARCH("m2",$F519)-2,2)),0,MID($F519,SEARCH("m2",$F519)-3,3)))</f>
        <v>130</v>
      </c>
      <c r="K519" s="5">
        <f>B519/J519</f>
        <v>4038.4615384615386</v>
      </c>
    </row>
    <row r="520" spans="1:11" x14ac:dyDescent="0.25">
      <c r="A520">
        <v>161</v>
      </c>
      <c r="B520" s="1">
        <v>210000</v>
      </c>
      <c r="C520" t="s">
        <v>75</v>
      </c>
      <c r="E520" t="s">
        <v>8</v>
      </c>
      <c r="F520" t="s">
        <v>439</v>
      </c>
      <c r="G520" s="2">
        <f>VALUE(MID($F520,SEARCH("quarto",$F520)-2,2))</f>
        <v>2</v>
      </c>
      <c r="H520" s="2">
        <f>VALUE(IF(ISERR(MID($F520,SEARCH("suíte",$F520)-2,2)),0,MID($F520,SEARCH("suíte",$F520)-2,2)))</f>
        <v>0</v>
      </c>
      <c r="I520" s="2">
        <f>VALUE(IF(ISERR(MID($F520,SEARCH("vaga",$F520)-2,2)),0,MID($F520,SEARCH("vaga",$F520)-2,2)))</f>
        <v>1</v>
      </c>
      <c r="J520" s="3">
        <f>VALUE(IF(ISERR(MID($F520,SEARCH("m2",$F520)-2,2)),0,MID($F520,SEARCH("m2",$F520)-3,3)))</f>
        <v>52</v>
      </c>
      <c r="K520" s="5">
        <f>B520/J520</f>
        <v>4038.4615384615386</v>
      </c>
    </row>
    <row r="521" spans="1:11" x14ac:dyDescent="0.25">
      <c r="A521">
        <v>178</v>
      </c>
      <c r="B521" s="1">
        <v>210000</v>
      </c>
      <c r="C521" t="s">
        <v>92</v>
      </c>
      <c r="D521" t="s">
        <v>166</v>
      </c>
      <c r="E521" t="s">
        <v>8</v>
      </c>
      <c r="F521" t="s">
        <v>439</v>
      </c>
      <c r="G521" s="2">
        <f>VALUE(MID($F521,SEARCH("quarto",$F521)-2,2))</f>
        <v>2</v>
      </c>
      <c r="H521" s="2">
        <f>VALUE(IF(ISERR(MID($F521,SEARCH("suíte",$F521)-2,2)),0,MID($F521,SEARCH("suíte",$F521)-2,2)))</f>
        <v>0</v>
      </c>
      <c r="I521" s="2">
        <f>VALUE(IF(ISERR(MID($F521,SEARCH("vaga",$F521)-2,2)),0,MID($F521,SEARCH("vaga",$F521)-2,2)))</f>
        <v>1</v>
      </c>
      <c r="J521" s="3">
        <f>VALUE(IF(ISERR(MID($F521,SEARCH("m2",$F521)-2,2)),0,MID($F521,SEARCH("m2",$F521)-3,3)))</f>
        <v>52</v>
      </c>
      <c r="K521" s="5">
        <f>B521/J521</f>
        <v>4038.4615384615386</v>
      </c>
    </row>
    <row r="522" spans="1:11" x14ac:dyDescent="0.25">
      <c r="A522">
        <v>126</v>
      </c>
      <c r="B522" s="1">
        <v>202000</v>
      </c>
      <c r="C522" t="s">
        <v>75</v>
      </c>
      <c r="E522" t="s">
        <v>8</v>
      </c>
      <c r="F522" t="s">
        <v>436</v>
      </c>
      <c r="G522" s="2">
        <f>VALUE(MID($F522,SEARCH("quarto",$F522)-2,2))</f>
        <v>2</v>
      </c>
      <c r="H522" s="2">
        <f>VALUE(IF(ISERR(MID($F522,SEARCH("suíte",$F522)-2,2)),0,MID($F522,SEARCH("suíte",$F522)-2,2)))</f>
        <v>0</v>
      </c>
      <c r="I522" s="2">
        <f>VALUE(IF(ISERR(MID($F522,SEARCH("vaga",$F522)-2,2)),0,MID($F522,SEARCH("vaga",$F522)-2,2)))</f>
        <v>1</v>
      </c>
      <c r="J522" s="3">
        <f>VALUE(IF(ISERR(MID($F522,SEARCH("m2",$F522)-2,2)),0,MID($F522,SEARCH("m2",$F522)-3,3)))</f>
        <v>50</v>
      </c>
      <c r="K522" s="5">
        <f>B522/J522</f>
        <v>4040</v>
      </c>
    </row>
    <row r="523" spans="1:11" x14ac:dyDescent="0.25">
      <c r="A523">
        <v>89</v>
      </c>
      <c r="B523" s="1">
        <v>198000</v>
      </c>
      <c r="C523" t="s">
        <v>289</v>
      </c>
      <c r="D523" t="s">
        <v>77</v>
      </c>
      <c r="E523" t="s">
        <v>8</v>
      </c>
      <c r="F523" t="s">
        <v>435</v>
      </c>
      <c r="G523" s="2">
        <f>VALUE(MID($F523,SEARCH("quarto",$F523)-2,2))</f>
        <v>2</v>
      </c>
      <c r="H523" s="2">
        <f>VALUE(IF(ISERR(MID($F523,SEARCH("suíte",$F523)-2,2)),0,MID($F523,SEARCH("suíte",$F523)-2,2)))</f>
        <v>0</v>
      </c>
      <c r="I523" s="2">
        <f>VALUE(IF(ISERR(MID($F523,SEARCH("vaga",$F523)-2,2)),0,MID($F523,SEARCH("vaga",$F523)-2,2)))</f>
        <v>1</v>
      </c>
      <c r="J523" s="3">
        <f>VALUE(IF(ISERR(MID($F523,SEARCH("m2",$F523)-2,2)),0,MID($F523,SEARCH("m2",$F523)-3,3)))</f>
        <v>49</v>
      </c>
      <c r="K523" s="5">
        <f>B523/J523</f>
        <v>4040.8163265306121</v>
      </c>
    </row>
    <row r="524" spans="1:11" x14ac:dyDescent="0.25">
      <c r="A524">
        <v>662</v>
      </c>
      <c r="B524" s="1">
        <v>267000</v>
      </c>
      <c r="C524" t="s">
        <v>106</v>
      </c>
      <c r="D524" t="s">
        <v>107</v>
      </c>
      <c r="E524" t="s">
        <v>8</v>
      </c>
      <c r="F524" t="s">
        <v>547</v>
      </c>
      <c r="G524" s="2">
        <f>VALUE(MID($F524,SEARCH("quarto",$F524)-2,2))</f>
        <v>3</v>
      </c>
      <c r="H524" s="2">
        <f>VALUE(IF(ISERR(MID($F524,SEARCH("suíte",$F524)-2,2)),0,MID($F524,SEARCH("suíte",$F524)-2,2)))</f>
        <v>1</v>
      </c>
      <c r="I524" s="2">
        <f>VALUE(IF(ISERR(MID($F524,SEARCH("vaga",$F524)-2,2)),0,MID($F524,SEARCH("vaga",$F524)-2,2)))</f>
        <v>1</v>
      </c>
      <c r="J524" s="3">
        <f>VALUE(IF(ISERR(MID($F524,SEARCH("m2",$F524)-2,2)),0,MID($F524,SEARCH("m2",$F524)-3,3)))</f>
        <v>66</v>
      </c>
      <c r="K524" s="5">
        <f>B524/J524</f>
        <v>4045.4545454545455</v>
      </c>
    </row>
    <row r="525" spans="1:11" x14ac:dyDescent="0.25">
      <c r="A525">
        <v>1815</v>
      </c>
      <c r="B525" s="1">
        <v>595000</v>
      </c>
      <c r="C525" t="s">
        <v>40</v>
      </c>
      <c r="D525" t="s">
        <v>326</v>
      </c>
      <c r="E525" t="s">
        <v>8</v>
      </c>
      <c r="F525" t="s">
        <v>767</v>
      </c>
      <c r="G525" s="2">
        <f>VALUE(MID($F525,SEARCH("quarto",$F525)-2,2))</f>
        <v>3</v>
      </c>
      <c r="H525" s="2">
        <f>VALUE(IF(ISERR(MID($F525,SEARCH("suíte",$F525)-2,2)),0,MID($F525,SEARCH("suíte",$F525)-2,2)))</f>
        <v>1</v>
      </c>
      <c r="I525" s="2">
        <f>VALUE(IF(ISERR(MID($F525,SEARCH("vaga",$F525)-2,2)),0,MID($F525,SEARCH("vaga",$F525)-2,2)))</f>
        <v>2</v>
      </c>
      <c r="J525" s="3">
        <f>VALUE(IF(ISERR(MID($F525,SEARCH("m2",$F525)-2,2)),0,MID($F525,SEARCH("m2",$F525)-3,3)))</f>
        <v>147</v>
      </c>
      <c r="K525" s="5">
        <f>B525/J525</f>
        <v>4047.6190476190477</v>
      </c>
    </row>
    <row r="526" spans="1:11" x14ac:dyDescent="0.25">
      <c r="A526">
        <v>924</v>
      </c>
      <c r="B526" s="1">
        <v>320000</v>
      </c>
      <c r="C526" t="s">
        <v>262</v>
      </c>
      <c r="D526" t="s">
        <v>263</v>
      </c>
      <c r="E526" t="s">
        <v>8</v>
      </c>
      <c r="F526" t="s">
        <v>614</v>
      </c>
      <c r="G526" s="2">
        <f>VALUE(MID($F526,SEARCH("quarto",$F526)-2,2))</f>
        <v>3</v>
      </c>
      <c r="H526" s="2">
        <f>VALUE(IF(ISERR(MID($F526,SEARCH("suíte",$F526)-2,2)),0,MID($F526,SEARCH("suíte",$F526)-2,2)))</f>
        <v>0</v>
      </c>
      <c r="I526" s="2">
        <f>VALUE(IF(ISERR(MID($F526,SEARCH("vaga",$F526)-2,2)),0,MID($F526,SEARCH("vaga",$F526)-2,2)))</f>
        <v>1</v>
      </c>
      <c r="J526" s="3">
        <f>VALUE(IF(ISERR(MID($F526,SEARCH("m2",$F526)-2,2)),0,MID($F526,SEARCH("m2",$F526)-3,3)))</f>
        <v>79</v>
      </c>
      <c r="K526" s="5">
        <f>B526/J526</f>
        <v>4050.6329113924053</v>
      </c>
    </row>
    <row r="527" spans="1:11" x14ac:dyDescent="0.25">
      <c r="A527">
        <v>398</v>
      </c>
      <c r="B527" s="1">
        <v>235000</v>
      </c>
      <c r="C527" t="s">
        <v>38</v>
      </c>
      <c r="D527" t="s">
        <v>39</v>
      </c>
      <c r="E527" t="s">
        <v>8</v>
      </c>
      <c r="F527" t="s">
        <v>448</v>
      </c>
      <c r="G527" s="2">
        <f>VALUE(MID($F527,SEARCH("quarto",$F527)-2,2))</f>
        <v>2</v>
      </c>
      <c r="H527" s="2">
        <f>VALUE(IF(ISERR(MID($F527,SEARCH("suíte",$F527)-2,2)),0,MID($F527,SEARCH("suíte",$F527)-2,2)))</f>
        <v>0</v>
      </c>
      <c r="I527" s="2">
        <f>VALUE(IF(ISERR(MID($F527,SEARCH("vaga",$F527)-2,2)),0,MID($F527,SEARCH("vaga",$F527)-2,2)))</f>
        <v>1</v>
      </c>
      <c r="J527" s="3">
        <f>VALUE(IF(ISERR(MID($F527,SEARCH("m2",$F527)-2,2)),0,MID($F527,SEARCH("m2",$F527)-3,3)))</f>
        <v>58</v>
      </c>
      <c r="K527" s="5">
        <f>B527/J527</f>
        <v>4051.7241379310344</v>
      </c>
    </row>
    <row r="528" spans="1:11" x14ac:dyDescent="0.25">
      <c r="A528">
        <v>407</v>
      </c>
      <c r="B528" s="1">
        <v>235000</v>
      </c>
      <c r="C528" t="s">
        <v>66</v>
      </c>
      <c r="D528" t="s">
        <v>105</v>
      </c>
      <c r="E528" t="s">
        <v>8</v>
      </c>
      <c r="F528" t="s">
        <v>448</v>
      </c>
      <c r="G528" s="2">
        <f>VALUE(MID($F528,SEARCH("quarto",$F528)-2,2))</f>
        <v>2</v>
      </c>
      <c r="H528" s="2">
        <f>VALUE(IF(ISERR(MID($F528,SEARCH("suíte",$F528)-2,2)),0,MID($F528,SEARCH("suíte",$F528)-2,2)))</f>
        <v>0</v>
      </c>
      <c r="I528" s="2">
        <f>VALUE(IF(ISERR(MID($F528,SEARCH("vaga",$F528)-2,2)),0,MID($F528,SEARCH("vaga",$F528)-2,2)))</f>
        <v>1</v>
      </c>
      <c r="J528" s="3">
        <f>VALUE(IF(ISERR(MID($F528,SEARCH("m2",$F528)-2,2)),0,MID($F528,SEARCH("m2",$F528)-3,3)))</f>
        <v>58</v>
      </c>
      <c r="K528" s="5">
        <f>B528/J528</f>
        <v>4051.7241379310344</v>
      </c>
    </row>
    <row r="529" spans="1:11" x14ac:dyDescent="0.25">
      <c r="A529">
        <v>415</v>
      </c>
      <c r="B529" s="1">
        <v>235000</v>
      </c>
      <c r="C529" t="s">
        <v>90</v>
      </c>
      <c r="D529" t="s">
        <v>91</v>
      </c>
      <c r="E529" t="s">
        <v>8</v>
      </c>
      <c r="F529" t="s">
        <v>448</v>
      </c>
      <c r="G529" s="2">
        <f>VALUE(MID($F529,SEARCH("quarto",$F529)-2,2))</f>
        <v>2</v>
      </c>
      <c r="H529" s="2">
        <f>VALUE(IF(ISERR(MID($F529,SEARCH("suíte",$F529)-2,2)),0,MID($F529,SEARCH("suíte",$F529)-2,2)))</f>
        <v>0</v>
      </c>
      <c r="I529" s="2">
        <f>VALUE(IF(ISERR(MID($F529,SEARCH("vaga",$F529)-2,2)),0,MID($F529,SEARCH("vaga",$F529)-2,2)))</f>
        <v>1</v>
      </c>
      <c r="J529" s="3">
        <f>VALUE(IF(ISERR(MID($F529,SEARCH("m2",$F529)-2,2)),0,MID($F529,SEARCH("m2",$F529)-3,3)))</f>
        <v>58</v>
      </c>
      <c r="K529" s="5">
        <f>B529/J529</f>
        <v>4051.7241379310344</v>
      </c>
    </row>
    <row r="530" spans="1:11" x14ac:dyDescent="0.25">
      <c r="A530">
        <v>419</v>
      </c>
      <c r="B530" s="1">
        <v>235000</v>
      </c>
      <c r="C530" t="s">
        <v>360</v>
      </c>
      <c r="D530" t="s">
        <v>214</v>
      </c>
      <c r="E530" t="s">
        <v>8</v>
      </c>
      <c r="F530" t="s">
        <v>448</v>
      </c>
      <c r="G530" s="2">
        <f>VALUE(MID($F530,SEARCH("quarto",$F530)-2,2))</f>
        <v>2</v>
      </c>
      <c r="H530" s="2">
        <f>VALUE(IF(ISERR(MID($F530,SEARCH("suíte",$F530)-2,2)),0,MID($F530,SEARCH("suíte",$F530)-2,2)))</f>
        <v>0</v>
      </c>
      <c r="I530" s="2">
        <f>VALUE(IF(ISERR(MID($F530,SEARCH("vaga",$F530)-2,2)),0,MID($F530,SEARCH("vaga",$F530)-2,2)))</f>
        <v>1</v>
      </c>
      <c r="J530" s="3">
        <f>VALUE(IF(ISERR(MID($F530,SEARCH("m2",$F530)-2,2)),0,MID($F530,SEARCH("m2",$F530)-3,3)))</f>
        <v>58</v>
      </c>
      <c r="K530" s="5">
        <f>B530/J530</f>
        <v>4051.7241379310344</v>
      </c>
    </row>
    <row r="531" spans="1:11" x14ac:dyDescent="0.25">
      <c r="A531">
        <v>421</v>
      </c>
      <c r="B531" s="1">
        <v>235000</v>
      </c>
      <c r="C531" t="s">
        <v>66</v>
      </c>
      <c r="D531" t="s">
        <v>21</v>
      </c>
      <c r="E531" t="s">
        <v>8</v>
      </c>
      <c r="F531" t="s">
        <v>448</v>
      </c>
      <c r="G531" s="2">
        <f>VALUE(MID($F531,SEARCH("quarto",$F531)-2,2))</f>
        <v>2</v>
      </c>
      <c r="H531" s="2">
        <f>VALUE(IF(ISERR(MID($F531,SEARCH("suíte",$F531)-2,2)),0,MID($F531,SEARCH("suíte",$F531)-2,2)))</f>
        <v>0</v>
      </c>
      <c r="I531" s="2">
        <f>VALUE(IF(ISERR(MID($F531,SEARCH("vaga",$F531)-2,2)),0,MID($F531,SEARCH("vaga",$F531)-2,2)))</f>
        <v>1</v>
      </c>
      <c r="J531" s="3">
        <f>VALUE(IF(ISERR(MID($F531,SEARCH("m2",$F531)-2,2)),0,MID($F531,SEARCH("m2",$F531)-3,3)))</f>
        <v>58</v>
      </c>
      <c r="K531" s="5">
        <f>B531/J531</f>
        <v>4051.7241379310344</v>
      </c>
    </row>
    <row r="532" spans="1:11" x14ac:dyDescent="0.25">
      <c r="A532">
        <v>423</v>
      </c>
      <c r="B532" s="1">
        <v>235000</v>
      </c>
      <c r="C532" t="s">
        <v>36</v>
      </c>
      <c r="D532" t="s">
        <v>22</v>
      </c>
      <c r="E532" t="s">
        <v>8</v>
      </c>
      <c r="F532" t="s">
        <v>448</v>
      </c>
      <c r="G532" s="2">
        <f>VALUE(MID($F532,SEARCH("quarto",$F532)-2,2))</f>
        <v>2</v>
      </c>
      <c r="H532" s="2">
        <f>VALUE(IF(ISERR(MID($F532,SEARCH("suíte",$F532)-2,2)),0,MID($F532,SEARCH("suíte",$F532)-2,2)))</f>
        <v>0</v>
      </c>
      <c r="I532" s="2">
        <f>VALUE(IF(ISERR(MID($F532,SEARCH("vaga",$F532)-2,2)),0,MID($F532,SEARCH("vaga",$F532)-2,2)))</f>
        <v>1</v>
      </c>
      <c r="J532" s="3">
        <f>VALUE(IF(ISERR(MID($F532,SEARCH("m2",$F532)-2,2)),0,MID($F532,SEARCH("m2",$F532)-3,3)))</f>
        <v>58</v>
      </c>
      <c r="K532" s="5">
        <f>B532/J532</f>
        <v>4051.7241379310344</v>
      </c>
    </row>
    <row r="533" spans="1:11" x14ac:dyDescent="0.25">
      <c r="A533">
        <v>713</v>
      </c>
      <c r="B533" s="1">
        <v>276000</v>
      </c>
      <c r="C533" t="s">
        <v>115</v>
      </c>
      <c r="E533" t="s">
        <v>8</v>
      </c>
      <c r="F533" t="s">
        <v>454</v>
      </c>
      <c r="G533" s="2">
        <f>VALUE(MID($F533,SEARCH("quarto",$F533)-2,2))</f>
        <v>3</v>
      </c>
      <c r="H533" s="2">
        <f>VALUE(IF(ISERR(MID($F533,SEARCH("suíte",$F533)-2,2)),0,MID($F533,SEARCH("suíte",$F533)-2,2)))</f>
        <v>1</v>
      </c>
      <c r="I533" s="2">
        <f>VALUE(IF(ISERR(MID($F533,SEARCH("vaga",$F533)-2,2)),0,MID($F533,SEARCH("vaga",$F533)-2,2)))</f>
        <v>1</v>
      </c>
      <c r="J533" s="3">
        <f>VALUE(IF(ISERR(MID($F533,SEARCH("m2",$F533)-2,2)),0,MID($F533,SEARCH("m2",$F533)-3,3)))</f>
        <v>68</v>
      </c>
      <c r="K533" s="5">
        <f>B533/J533</f>
        <v>4058.8235294117649</v>
      </c>
    </row>
    <row r="534" spans="1:11" x14ac:dyDescent="0.25">
      <c r="A534">
        <v>133</v>
      </c>
      <c r="B534" s="1">
        <v>203000</v>
      </c>
      <c r="C534" t="s">
        <v>75</v>
      </c>
      <c r="E534" t="s">
        <v>8</v>
      </c>
      <c r="F534" t="s">
        <v>436</v>
      </c>
      <c r="G534" s="2">
        <f>VALUE(MID($F534,SEARCH("quarto",$F534)-2,2))</f>
        <v>2</v>
      </c>
      <c r="H534" s="2">
        <f>VALUE(IF(ISERR(MID($F534,SEARCH("suíte",$F534)-2,2)),0,MID($F534,SEARCH("suíte",$F534)-2,2)))</f>
        <v>0</v>
      </c>
      <c r="I534" s="2">
        <f>VALUE(IF(ISERR(MID($F534,SEARCH("vaga",$F534)-2,2)),0,MID($F534,SEARCH("vaga",$F534)-2,2)))</f>
        <v>1</v>
      </c>
      <c r="J534" s="3">
        <f>VALUE(IF(ISERR(MID($F534,SEARCH("m2",$F534)-2,2)),0,MID($F534,SEARCH("m2",$F534)-3,3)))</f>
        <v>50</v>
      </c>
      <c r="K534" s="5">
        <f>B534/J534</f>
        <v>4060</v>
      </c>
    </row>
    <row r="535" spans="1:11" x14ac:dyDescent="0.25">
      <c r="A535">
        <v>74</v>
      </c>
      <c r="B535" s="1">
        <v>195000</v>
      </c>
      <c r="C535" t="s">
        <v>137</v>
      </c>
      <c r="D535" t="s">
        <v>140</v>
      </c>
      <c r="E535" t="s">
        <v>8</v>
      </c>
      <c r="F535" t="s">
        <v>447</v>
      </c>
      <c r="G535" s="2">
        <f>VALUE(MID($F535,SEARCH("quarto",$F535)-2,2))</f>
        <v>2</v>
      </c>
      <c r="H535" s="2">
        <f>VALUE(IF(ISERR(MID($F535,SEARCH("suíte",$F535)-2,2)),0,MID($F535,SEARCH("suíte",$F535)-2,2)))</f>
        <v>0</v>
      </c>
      <c r="I535" s="2">
        <f>VALUE(IF(ISERR(MID($F535,SEARCH("vaga",$F535)-2,2)),0,MID($F535,SEARCH("vaga",$F535)-2,2)))</f>
        <v>1</v>
      </c>
      <c r="J535" s="3">
        <f>VALUE(IF(ISERR(MID($F535,SEARCH("m2",$F535)-2,2)),0,MID($F535,SEARCH("m2",$F535)-3,3)))</f>
        <v>48</v>
      </c>
      <c r="K535" s="5">
        <f>B535/J535</f>
        <v>4062.5</v>
      </c>
    </row>
    <row r="536" spans="1:11" x14ac:dyDescent="0.25">
      <c r="A536">
        <v>600</v>
      </c>
      <c r="B536" s="1">
        <v>260000</v>
      </c>
      <c r="C536" t="s">
        <v>28</v>
      </c>
      <c r="E536" t="s">
        <v>8</v>
      </c>
      <c r="F536" t="s">
        <v>441</v>
      </c>
      <c r="G536" s="2">
        <f>VALUE(MID($F536,SEARCH("quarto",$F536)-2,2))</f>
        <v>2</v>
      </c>
      <c r="H536" s="2">
        <f>VALUE(IF(ISERR(MID($F536,SEARCH("suíte",$F536)-2,2)),0,MID($F536,SEARCH("suíte",$F536)-2,2)))</f>
        <v>0</v>
      </c>
      <c r="I536" s="2">
        <f>VALUE(IF(ISERR(MID($F536,SEARCH("vaga",$F536)-2,2)),0,MID($F536,SEARCH("vaga",$F536)-2,2)))</f>
        <v>1</v>
      </c>
      <c r="J536" s="3">
        <f>VALUE(IF(ISERR(MID($F536,SEARCH("m2",$F536)-2,2)),0,MID($F536,SEARCH("m2",$F536)-3,3)))</f>
        <v>64</v>
      </c>
      <c r="K536" s="5">
        <f>B536/J536</f>
        <v>4062.5</v>
      </c>
    </row>
    <row r="537" spans="1:11" x14ac:dyDescent="0.25">
      <c r="A537">
        <v>607</v>
      </c>
      <c r="B537" s="1">
        <v>260000</v>
      </c>
      <c r="C537" t="s">
        <v>69</v>
      </c>
      <c r="D537" t="s">
        <v>29</v>
      </c>
      <c r="E537" t="s">
        <v>8</v>
      </c>
      <c r="F537" t="s">
        <v>441</v>
      </c>
      <c r="G537" s="2">
        <f>VALUE(MID($F537,SEARCH("quarto",$F537)-2,2))</f>
        <v>2</v>
      </c>
      <c r="H537" s="2">
        <f>VALUE(IF(ISERR(MID($F537,SEARCH("suíte",$F537)-2,2)),0,MID($F537,SEARCH("suíte",$F537)-2,2)))</f>
        <v>0</v>
      </c>
      <c r="I537" s="2">
        <f>VALUE(IF(ISERR(MID($F537,SEARCH("vaga",$F537)-2,2)),0,MID($F537,SEARCH("vaga",$F537)-2,2)))</f>
        <v>1</v>
      </c>
      <c r="J537" s="3">
        <f>VALUE(IF(ISERR(MID($F537,SEARCH("m2",$F537)-2,2)),0,MID($F537,SEARCH("m2",$F537)-3,3)))</f>
        <v>64</v>
      </c>
      <c r="K537" s="5">
        <f>B537/J537</f>
        <v>4062.5</v>
      </c>
    </row>
    <row r="538" spans="1:11" x14ac:dyDescent="0.25">
      <c r="A538">
        <v>611</v>
      </c>
      <c r="B538" s="1">
        <v>260000</v>
      </c>
      <c r="C538" t="s">
        <v>28</v>
      </c>
      <c r="D538" t="s">
        <v>29</v>
      </c>
      <c r="E538" t="s">
        <v>8</v>
      </c>
      <c r="F538" t="s">
        <v>441</v>
      </c>
      <c r="G538" s="2">
        <f>VALUE(MID($F538,SEARCH("quarto",$F538)-2,2))</f>
        <v>2</v>
      </c>
      <c r="H538" s="2">
        <f>VALUE(IF(ISERR(MID($F538,SEARCH("suíte",$F538)-2,2)),0,MID($F538,SEARCH("suíte",$F538)-2,2)))</f>
        <v>0</v>
      </c>
      <c r="I538" s="2">
        <f>VALUE(IF(ISERR(MID($F538,SEARCH("vaga",$F538)-2,2)),0,MID($F538,SEARCH("vaga",$F538)-2,2)))</f>
        <v>1</v>
      </c>
      <c r="J538" s="3">
        <f>VALUE(IF(ISERR(MID($F538,SEARCH("m2",$F538)-2,2)),0,MID($F538,SEARCH("m2",$F538)-3,3)))</f>
        <v>64</v>
      </c>
      <c r="K538" s="5">
        <f>B538/J538</f>
        <v>4062.5</v>
      </c>
    </row>
    <row r="539" spans="1:11" x14ac:dyDescent="0.25">
      <c r="A539">
        <v>1447</v>
      </c>
      <c r="B539" s="1">
        <v>430710</v>
      </c>
      <c r="C539" t="s">
        <v>379</v>
      </c>
      <c r="D539" t="s">
        <v>380</v>
      </c>
      <c r="E539" t="s">
        <v>8</v>
      </c>
      <c r="F539" t="s">
        <v>755</v>
      </c>
      <c r="G539" s="2">
        <f>VALUE(MID($F539,SEARCH("quarto",$F539)-2,2))</f>
        <v>3</v>
      </c>
      <c r="H539" s="2">
        <f>VALUE(IF(ISERR(MID($F539,SEARCH("suíte",$F539)-2,2)),0,MID($F539,SEARCH("suíte",$F539)-2,2)))</f>
        <v>0</v>
      </c>
      <c r="I539" s="2">
        <f>VALUE(IF(ISERR(MID($F539,SEARCH("vaga",$F539)-2,2)),0,MID($F539,SEARCH("vaga",$F539)-2,2)))</f>
        <v>0</v>
      </c>
      <c r="J539" s="3">
        <f>VALUE(IF(ISERR(MID($F539,SEARCH("m2",$F539)-2,2)),0,MID($F539,SEARCH("m2",$F539)-3,3)))</f>
        <v>106</v>
      </c>
      <c r="K539" s="5">
        <f>B539/J539</f>
        <v>4063.3018867924529</v>
      </c>
    </row>
    <row r="540" spans="1:11" x14ac:dyDescent="0.25">
      <c r="A540">
        <v>666</v>
      </c>
      <c r="B540" s="1">
        <v>268244</v>
      </c>
      <c r="C540" t="s">
        <v>130</v>
      </c>
      <c r="D540" t="s">
        <v>268</v>
      </c>
      <c r="E540" t="s">
        <v>8</v>
      </c>
      <c r="F540" t="s">
        <v>517</v>
      </c>
      <c r="G540" s="2">
        <f>VALUE(MID($F540,SEARCH("quarto",$F540)-2,2))</f>
        <v>2</v>
      </c>
      <c r="H540" s="2">
        <f>VALUE(IF(ISERR(MID($F540,SEARCH("suíte",$F540)-2,2)),0,MID($F540,SEARCH("suíte",$F540)-2,2)))</f>
        <v>1</v>
      </c>
      <c r="I540" s="2">
        <f>VALUE(IF(ISERR(MID($F540,SEARCH("vaga",$F540)-2,2)),0,MID($F540,SEARCH("vaga",$F540)-2,2)))</f>
        <v>1</v>
      </c>
      <c r="J540" s="3">
        <f>VALUE(IF(ISERR(MID($F540,SEARCH("m2",$F540)-2,2)),0,MID($F540,SEARCH("m2",$F540)-3,3)))</f>
        <v>66</v>
      </c>
      <c r="K540" s="5">
        <f>B540/J540</f>
        <v>4064.3030303030305</v>
      </c>
    </row>
    <row r="541" spans="1:11" x14ac:dyDescent="0.25">
      <c r="A541">
        <v>880</v>
      </c>
      <c r="B541" s="1">
        <v>309000</v>
      </c>
      <c r="C541" t="s">
        <v>81</v>
      </c>
      <c r="D541" t="s">
        <v>82</v>
      </c>
      <c r="E541" t="s">
        <v>8</v>
      </c>
      <c r="F541" t="s">
        <v>602</v>
      </c>
      <c r="G541" s="2">
        <f>VALUE(MID($F541,SEARCH("quarto",$F541)-2,2))</f>
        <v>3</v>
      </c>
      <c r="H541" s="2">
        <f>VALUE(IF(ISERR(MID($F541,SEARCH("suíte",$F541)-2,2)),0,MID($F541,SEARCH("suíte",$F541)-2,2)))</f>
        <v>1</v>
      </c>
      <c r="I541" s="2">
        <f>VALUE(IF(ISERR(MID($F541,SEARCH("vaga",$F541)-2,2)),0,MID($F541,SEARCH("vaga",$F541)-2,2)))</f>
        <v>2</v>
      </c>
      <c r="J541" s="3">
        <f>VALUE(IF(ISERR(MID($F541,SEARCH("m2",$F541)-2,2)),0,MID($F541,SEARCH("m2",$F541)-3,3)))</f>
        <v>76</v>
      </c>
      <c r="K541" s="5">
        <f>B541/J541</f>
        <v>4065.7894736842104</v>
      </c>
    </row>
    <row r="542" spans="1:11" x14ac:dyDescent="0.25">
      <c r="A542">
        <v>451</v>
      </c>
      <c r="B542" s="1">
        <v>240000</v>
      </c>
      <c r="C542" t="s">
        <v>66</v>
      </c>
      <c r="E542" t="s">
        <v>8</v>
      </c>
      <c r="F542" t="s">
        <v>459</v>
      </c>
      <c r="G542" s="2">
        <f>VALUE(MID($F542,SEARCH("quarto",$F542)-2,2))</f>
        <v>2</v>
      </c>
      <c r="H542" s="2">
        <f>VALUE(IF(ISERR(MID($F542,SEARCH("suíte",$F542)-2,2)),0,MID($F542,SEARCH("suíte",$F542)-2,2)))</f>
        <v>0</v>
      </c>
      <c r="I542" s="2">
        <f>VALUE(IF(ISERR(MID($F542,SEARCH("vaga",$F542)-2,2)),0,MID($F542,SEARCH("vaga",$F542)-2,2)))</f>
        <v>1</v>
      </c>
      <c r="J542" s="3">
        <f>VALUE(IF(ISERR(MID($F542,SEARCH("m2",$F542)-2,2)),0,MID($F542,SEARCH("m2",$F542)-3,3)))</f>
        <v>59</v>
      </c>
      <c r="K542" s="5">
        <f>B542/J542</f>
        <v>4067.7966101694915</v>
      </c>
    </row>
    <row r="543" spans="1:11" x14ac:dyDescent="0.25">
      <c r="A543">
        <v>456</v>
      </c>
      <c r="B543" s="1">
        <v>240000</v>
      </c>
      <c r="C543" t="s">
        <v>66</v>
      </c>
      <c r="D543" t="s">
        <v>346</v>
      </c>
      <c r="E543" t="s">
        <v>8</v>
      </c>
      <c r="F543" t="s">
        <v>459</v>
      </c>
      <c r="G543" s="2">
        <f>VALUE(MID($F543,SEARCH("quarto",$F543)-2,2))</f>
        <v>2</v>
      </c>
      <c r="H543" s="2">
        <f>VALUE(IF(ISERR(MID($F543,SEARCH("suíte",$F543)-2,2)),0,MID($F543,SEARCH("suíte",$F543)-2,2)))</f>
        <v>0</v>
      </c>
      <c r="I543" s="2">
        <f>VALUE(IF(ISERR(MID($F543,SEARCH("vaga",$F543)-2,2)),0,MID($F543,SEARCH("vaga",$F543)-2,2)))</f>
        <v>1</v>
      </c>
      <c r="J543" s="3">
        <f>VALUE(IF(ISERR(MID($F543,SEARCH("m2",$F543)-2,2)),0,MID($F543,SEARCH("m2",$F543)-3,3)))</f>
        <v>59</v>
      </c>
      <c r="K543" s="5">
        <f>B543/J543</f>
        <v>4067.7966101694915</v>
      </c>
    </row>
    <row r="544" spans="1:11" x14ac:dyDescent="0.25">
      <c r="A544">
        <v>1062</v>
      </c>
      <c r="B544" s="1">
        <v>350000</v>
      </c>
      <c r="C544" t="s">
        <v>187</v>
      </c>
      <c r="D544" t="s">
        <v>188</v>
      </c>
      <c r="E544" t="s">
        <v>8</v>
      </c>
      <c r="F544" t="s">
        <v>558</v>
      </c>
      <c r="G544" s="2">
        <f>VALUE(MID($F544,SEARCH("quarto",$F544)-2,2))</f>
        <v>3</v>
      </c>
      <c r="H544" s="2">
        <f>VALUE(IF(ISERR(MID($F544,SEARCH("suíte",$F544)-2,2)),0,MID($F544,SEARCH("suíte",$F544)-2,2)))</f>
        <v>1</v>
      </c>
      <c r="I544" s="2">
        <f>VALUE(IF(ISERR(MID($F544,SEARCH("vaga",$F544)-2,2)),0,MID($F544,SEARCH("vaga",$F544)-2,2)))</f>
        <v>1</v>
      </c>
      <c r="J544" s="3">
        <f>VALUE(IF(ISERR(MID($F544,SEARCH("m2",$F544)-2,2)),0,MID($F544,SEARCH("m2",$F544)-3,3)))</f>
        <v>86</v>
      </c>
      <c r="K544" s="5">
        <f>B544/J544</f>
        <v>4069.7674418604652</v>
      </c>
    </row>
    <row r="545" spans="1:11" x14ac:dyDescent="0.25">
      <c r="A545">
        <v>983</v>
      </c>
      <c r="B545" s="1">
        <v>330000</v>
      </c>
      <c r="C545" t="s">
        <v>227</v>
      </c>
      <c r="D545" t="s">
        <v>19</v>
      </c>
      <c r="E545" t="s">
        <v>8</v>
      </c>
      <c r="F545" t="s">
        <v>631</v>
      </c>
      <c r="G545" s="2">
        <f>VALUE(MID($F545,SEARCH("quarto",$F545)-2,2))</f>
        <v>3</v>
      </c>
      <c r="H545" s="2">
        <f>VALUE(IF(ISERR(MID($F545,SEARCH("suíte",$F545)-2,2)),0,MID($F545,SEARCH("suíte",$F545)-2,2)))</f>
        <v>3</v>
      </c>
      <c r="I545" s="2">
        <f>VALUE(IF(ISERR(MID($F545,SEARCH("vaga",$F545)-2,2)),0,MID($F545,SEARCH("vaga",$F545)-2,2)))</f>
        <v>1</v>
      </c>
      <c r="J545" s="3">
        <f>VALUE(IF(ISERR(MID($F545,SEARCH("m2",$F545)-2,2)),0,MID($F545,SEARCH("m2",$F545)-3,3)))</f>
        <v>81</v>
      </c>
      <c r="K545" s="5">
        <f>B545/J545</f>
        <v>4074.0740740740739</v>
      </c>
    </row>
    <row r="546" spans="1:11" x14ac:dyDescent="0.25">
      <c r="A546">
        <v>261</v>
      </c>
      <c r="B546" s="1">
        <v>220000</v>
      </c>
      <c r="C546" t="s">
        <v>211</v>
      </c>
      <c r="D546" t="s">
        <v>71</v>
      </c>
      <c r="E546" t="s">
        <v>8</v>
      </c>
      <c r="F546" t="s">
        <v>440</v>
      </c>
      <c r="G546" s="2">
        <f>VALUE(MID($F546,SEARCH("quarto",$F546)-2,2))</f>
        <v>2</v>
      </c>
      <c r="H546" s="2">
        <f>VALUE(IF(ISERR(MID($F546,SEARCH("suíte",$F546)-2,2)),0,MID($F546,SEARCH("suíte",$F546)-2,2)))</f>
        <v>0</v>
      </c>
      <c r="I546" s="2">
        <f>VALUE(IF(ISERR(MID($F546,SEARCH("vaga",$F546)-2,2)),0,MID($F546,SEARCH("vaga",$F546)-2,2)))</f>
        <v>1</v>
      </c>
      <c r="J546" s="3">
        <f>VALUE(IF(ISERR(MID($F546,SEARCH("m2",$F546)-2,2)),0,MID($F546,SEARCH("m2",$F546)-3,3)))</f>
        <v>54</v>
      </c>
      <c r="K546" s="5">
        <f>B546/J546</f>
        <v>4074.0740740740739</v>
      </c>
    </row>
    <row r="547" spans="1:11" x14ac:dyDescent="0.25">
      <c r="A547">
        <v>262</v>
      </c>
      <c r="B547" s="1">
        <v>220000</v>
      </c>
      <c r="C547" t="s">
        <v>75</v>
      </c>
      <c r="D547" t="s">
        <v>149</v>
      </c>
      <c r="E547" t="s">
        <v>8</v>
      </c>
      <c r="F547" t="s">
        <v>440</v>
      </c>
      <c r="G547" s="2">
        <f>VALUE(MID($F547,SEARCH("quarto",$F547)-2,2))</f>
        <v>2</v>
      </c>
      <c r="H547" s="2">
        <f>VALUE(IF(ISERR(MID($F547,SEARCH("suíte",$F547)-2,2)),0,MID($F547,SEARCH("suíte",$F547)-2,2)))</f>
        <v>0</v>
      </c>
      <c r="I547" s="2">
        <f>VALUE(IF(ISERR(MID($F547,SEARCH("vaga",$F547)-2,2)),0,MID($F547,SEARCH("vaga",$F547)-2,2)))</f>
        <v>1</v>
      </c>
      <c r="J547" s="3">
        <f>VALUE(IF(ISERR(MID($F547,SEARCH("m2",$F547)-2,2)),0,MID($F547,SEARCH("m2",$F547)-3,3)))</f>
        <v>54</v>
      </c>
      <c r="K547" s="5">
        <f>B547/J547</f>
        <v>4074.0740740740739</v>
      </c>
    </row>
    <row r="548" spans="1:11" x14ac:dyDescent="0.25">
      <c r="A548">
        <v>263</v>
      </c>
      <c r="B548" s="1">
        <v>220000</v>
      </c>
      <c r="C548" t="s">
        <v>65</v>
      </c>
      <c r="D548" t="s">
        <v>108</v>
      </c>
      <c r="E548" t="s">
        <v>8</v>
      </c>
      <c r="F548" t="s">
        <v>488</v>
      </c>
      <c r="G548" s="2">
        <f>VALUE(MID($F548,SEARCH("quarto",$F548)-2,2))</f>
        <v>2</v>
      </c>
      <c r="H548" s="2">
        <f>VALUE(IF(ISERR(MID($F548,SEARCH("suíte",$F548)-2,2)),0,MID($F548,SEARCH("suíte",$F548)-2,2)))</f>
        <v>1</v>
      </c>
      <c r="I548" s="2">
        <f>VALUE(IF(ISERR(MID($F548,SEARCH("vaga",$F548)-2,2)),0,MID($F548,SEARCH("vaga",$F548)-2,2)))</f>
        <v>1</v>
      </c>
      <c r="J548" s="3">
        <f>VALUE(IF(ISERR(MID($F548,SEARCH("m2",$F548)-2,2)),0,MID($F548,SEARCH("m2",$F548)-3,3)))</f>
        <v>54</v>
      </c>
      <c r="K548" s="5">
        <f>B548/J548</f>
        <v>4074.0740740740739</v>
      </c>
    </row>
    <row r="549" spans="1:11" x14ac:dyDescent="0.25">
      <c r="A549">
        <v>265</v>
      </c>
      <c r="B549" s="1">
        <v>220000</v>
      </c>
      <c r="C549" t="s">
        <v>269</v>
      </c>
      <c r="D549" t="s">
        <v>250</v>
      </c>
      <c r="E549" t="s">
        <v>8</v>
      </c>
      <c r="F549" t="s">
        <v>440</v>
      </c>
      <c r="G549" s="2">
        <f>VALUE(MID($F549,SEARCH("quarto",$F549)-2,2))</f>
        <v>2</v>
      </c>
      <c r="H549" s="2">
        <f>VALUE(IF(ISERR(MID($F549,SEARCH("suíte",$F549)-2,2)),0,MID($F549,SEARCH("suíte",$F549)-2,2)))</f>
        <v>0</v>
      </c>
      <c r="I549" s="2">
        <f>VALUE(IF(ISERR(MID($F549,SEARCH("vaga",$F549)-2,2)),0,MID($F549,SEARCH("vaga",$F549)-2,2)))</f>
        <v>1</v>
      </c>
      <c r="J549" s="3">
        <f>VALUE(IF(ISERR(MID($F549,SEARCH("m2",$F549)-2,2)),0,MID($F549,SEARCH("m2",$F549)-3,3)))</f>
        <v>54</v>
      </c>
      <c r="K549" s="5">
        <f>B549/J549</f>
        <v>4074.0740740740739</v>
      </c>
    </row>
    <row r="550" spans="1:11" x14ac:dyDescent="0.25">
      <c r="A550">
        <v>273</v>
      </c>
      <c r="B550" s="1">
        <v>220000</v>
      </c>
      <c r="C550" t="s">
        <v>306</v>
      </c>
      <c r="D550" t="s">
        <v>307</v>
      </c>
      <c r="E550" t="s">
        <v>8</v>
      </c>
      <c r="F550" t="s">
        <v>440</v>
      </c>
      <c r="G550" s="2">
        <f>VALUE(MID($F550,SEARCH("quarto",$F550)-2,2))</f>
        <v>2</v>
      </c>
      <c r="H550" s="2">
        <f>VALUE(IF(ISERR(MID($F550,SEARCH("suíte",$F550)-2,2)),0,MID($F550,SEARCH("suíte",$F550)-2,2)))</f>
        <v>0</v>
      </c>
      <c r="I550" s="2">
        <f>VALUE(IF(ISERR(MID($F550,SEARCH("vaga",$F550)-2,2)),0,MID($F550,SEARCH("vaga",$F550)-2,2)))</f>
        <v>1</v>
      </c>
      <c r="J550" s="3">
        <f>VALUE(IF(ISERR(MID($F550,SEARCH("m2",$F550)-2,2)),0,MID($F550,SEARCH("m2",$F550)-3,3)))</f>
        <v>54</v>
      </c>
      <c r="K550" s="5">
        <f>B550/J550</f>
        <v>4074.0740740740739</v>
      </c>
    </row>
    <row r="551" spans="1:11" x14ac:dyDescent="0.25">
      <c r="A551">
        <v>275</v>
      </c>
      <c r="B551" s="1">
        <v>220000</v>
      </c>
      <c r="C551" t="s">
        <v>28</v>
      </c>
      <c r="D551" t="s">
        <v>29</v>
      </c>
      <c r="E551" t="s">
        <v>8</v>
      </c>
      <c r="F551" t="s">
        <v>440</v>
      </c>
      <c r="G551" s="2">
        <f>VALUE(MID($F551,SEARCH("quarto",$F551)-2,2))</f>
        <v>2</v>
      </c>
      <c r="H551" s="2">
        <f>VALUE(IF(ISERR(MID($F551,SEARCH("suíte",$F551)-2,2)),0,MID($F551,SEARCH("suíte",$F551)-2,2)))</f>
        <v>0</v>
      </c>
      <c r="I551" s="2">
        <f>VALUE(IF(ISERR(MID($F551,SEARCH("vaga",$F551)-2,2)),0,MID($F551,SEARCH("vaga",$F551)-2,2)))</f>
        <v>1</v>
      </c>
      <c r="J551" s="3">
        <f>VALUE(IF(ISERR(MID($F551,SEARCH("m2",$F551)-2,2)),0,MID($F551,SEARCH("m2",$F551)-3,3)))</f>
        <v>54</v>
      </c>
      <c r="K551" s="5">
        <f>B551/J551</f>
        <v>4074.0740740740739</v>
      </c>
    </row>
    <row r="552" spans="1:11" x14ac:dyDescent="0.25">
      <c r="A552">
        <v>292</v>
      </c>
      <c r="B552" s="1">
        <v>220000</v>
      </c>
      <c r="C552" t="s">
        <v>222</v>
      </c>
      <c r="D552" t="s">
        <v>250</v>
      </c>
      <c r="E552" t="s">
        <v>8</v>
      </c>
      <c r="F552" t="s">
        <v>440</v>
      </c>
      <c r="G552" s="2">
        <f>VALUE(MID($F552,SEARCH("quarto",$F552)-2,2))</f>
        <v>2</v>
      </c>
      <c r="H552" s="2">
        <f>VALUE(IF(ISERR(MID($F552,SEARCH("suíte",$F552)-2,2)),0,MID($F552,SEARCH("suíte",$F552)-2,2)))</f>
        <v>0</v>
      </c>
      <c r="I552" s="2">
        <f>VALUE(IF(ISERR(MID($F552,SEARCH("vaga",$F552)-2,2)),0,MID($F552,SEARCH("vaga",$F552)-2,2)))</f>
        <v>1</v>
      </c>
      <c r="J552" s="3">
        <f>VALUE(IF(ISERR(MID($F552,SEARCH("m2",$F552)-2,2)),0,MID($F552,SEARCH("m2",$F552)-3,3)))</f>
        <v>54</v>
      </c>
      <c r="K552" s="5">
        <f>B552/J552</f>
        <v>4074.0740740740739</v>
      </c>
    </row>
    <row r="553" spans="1:11" x14ac:dyDescent="0.25">
      <c r="A553">
        <v>668</v>
      </c>
      <c r="B553" s="1">
        <v>269000</v>
      </c>
      <c r="C553" t="s">
        <v>81</v>
      </c>
      <c r="E553" t="s">
        <v>8</v>
      </c>
      <c r="F553" t="s">
        <v>487</v>
      </c>
      <c r="G553" s="2">
        <f>VALUE(MID($F553,SEARCH("quarto",$F553)-2,2))</f>
        <v>2</v>
      </c>
      <c r="H553" s="2">
        <f>VALUE(IF(ISERR(MID($F553,SEARCH("suíte",$F553)-2,2)),0,MID($F553,SEARCH("suíte",$F553)-2,2)))</f>
        <v>0</v>
      </c>
      <c r="I553" s="2">
        <f>VALUE(IF(ISERR(MID($F553,SEARCH("vaga",$F553)-2,2)),0,MID($F553,SEARCH("vaga",$F553)-2,2)))</f>
        <v>1</v>
      </c>
      <c r="J553" s="3">
        <f>VALUE(IF(ISERR(MID($F553,SEARCH("m2",$F553)-2,2)),0,MID($F553,SEARCH("m2",$F553)-3,3)))</f>
        <v>66</v>
      </c>
      <c r="K553" s="5">
        <f>B553/J553</f>
        <v>4075.757575757576</v>
      </c>
    </row>
    <row r="554" spans="1:11" x14ac:dyDescent="0.25">
      <c r="A554">
        <v>2010</v>
      </c>
      <c r="B554" s="1">
        <v>750000</v>
      </c>
      <c r="C554" t="s">
        <v>51</v>
      </c>
      <c r="D554" t="s">
        <v>231</v>
      </c>
      <c r="E554" t="s">
        <v>8</v>
      </c>
      <c r="F554" t="s">
        <v>888</v>
      </c>
      <c r="G554" s="2">
        <f>VALUE(MID($F554,SEARCH("quarto",$F554)-2,2))</f>
        <v>3</v>
      </c>
      <c r="H554" s="2">
        <f>VALUE(IF(ISERR(MID($F554,SEARCH("suíte",$F554)-2,2)),0,MID($F554,SEARCH("suíte",$F554)-2,2)))</f>
        <v>1</v>
      </c>
      <c r="I554" s="2">
        <f>VALUE(IF(ISERR(MID($F554,SEARCH("vaga",$F554)-2,2)),0,MID($F554,SEARCH("vaga",$F554)-2,2)))</f>
        <v>2</v>
      </c>
      <c r="J554" s="3">
        <f>VALUE(IF(ISERR(MID($F554,SEARCH("m2",$F554)-2,2)),0,MID($F554,SEARCH("m2",$F554)-3,3)))</f>
        <v>184</v>
      </c>
      <c r="K554" s="5">
        <f>B554/J554</f>
        <v>4076.086956521739</v>
      </c>
    </row>
    <row r="555" spans="1:11" x14ac:dyDescent="0.25">
      <c r="A555">
        <v>1693</v>
      </c>
      <c r="B555" s="1">
        <v>530000</v>
      </c>
      <c r="C555" t="s">
        <v>23</v>
      </c>
      <c r="E555" t="s">
        <v>8</v>
      </c>
      <c r="F555" t="s">
        <v>813</v>
      </c>
      <c r="G555" s="2">
        <f>VALUE(MID($F555,SEARCH("quarto",$F555)-2,2))</f>
        <v>3</v>
      </c>
      <c r="H555" s="2">
        <f>VALUE(IF(ISERR(MID($F555,SEARCH("suíte",$F555)-2,2)),0,MID($F555,SEARCH("suíte",$F555)-2,2)))</f>
        <v>3</v>
      </c>
      <c r="I555" s="2">
        <f>VALUE(IF(ISERR(MID($F555,SEARCH("vaga",$F555)-2,2)),0,MID($F555,SEARCH("vaga",$F555)-2,2)))</f>
        <v>2</v>
      </c>
      <c r="J555" s="3">
        <f>VALUE(IF(ISERR(MID($F555,SEARCH("m2",$F555)-2,2)),0,MID($F555,SEARCH("m2",$F555)-3,3)))</f>
        <v>130</v>
      </c>
      <c r="K555" s="5">
        <f>B555/J555</f>
        <v>4076.9230769230771</v>
      </c>
    </row>
    <row r="556" spans="1:11" x14ac:dyDescent="0.25">
      <c r="A556">
        <v>190</v>
      </c>
      <c r="B556" s="1">
        <v>212000</v>
      </c>
      <c r="C556" t="s">
        <v>25</v>
      </c>
      <c r="E556" t="s">
        <v>8</v>
      </c>
      <c r="F556" t="s">
        <v>439</v>
      </c>
      <c r="G556" s="2">
        <f>VALUE(MID($F556,SEARCH("quarto",$F556)-2,2))</f>
        <v>2</v>
      </c>
      <c r="H556" s="2">
        <f>VALUE(IF(ISERR(MID($F556,SEARCH("suíte",$F556)-2,2)),0,MID($F556,SEARCH("suíte",$F556)-2,2)))</f>
        <v>0</v>
      </c>
      <c r="I556" s="2">
        <f>VALUE(IF(ISERR(MID($F556,SEARCH("vaga",$F556)-2,2)),0,MID($F556,SEARCH("vaga",$F556)-2,2)))</f>
        <v>1</v>
      </c>
      <c r="J556" s="3">
        <f>VALUE(IF(ISERR(MID($F556,SEARCH("m2",$F556)-2,2)),0,MID($F556,SEARCH("m2",$F556)-3,3)))</f>
        <v>52</v>
      </c>
      <c r="K556" s="5">
        <f>B556/J556</f>
        <v>4076.9230769230771</v>
      </c>
    </row>
    <row r="557" spans="1:11" x14ac:dyDescent="0.25">
      <c r="A557">
        <v>200</v>
      </c>
      <c r="B557" s="1">
        <v>212000</v>
      </c>
      <c r="C557" t="s">
        <v>87</v>
      </c>
      <c r="D557" t="s">
        <v>166</v>
      </c>
      <c r="E557" t="s">
        <v>8</v>
      </c>
      <c r="F557" t="s">
        <v>463</v>
      </c>
      <c r="G557" s="2">
        <f>VALUE(MID($F557,SEARCH("quarto",$F557)-2,2))</f>
        <v>2</v>
      </c>
      <c r="H557" s="2">
        <f>VALUE(IF(ISERR(MID($F557,SEARCH("suíte",$F557)-2,2)),0,MID($F557,SEARCH("suíte",$F557)-2,2)))</f>
        <v>0</v>
      </c>
      <c r="I557" s="2">
        <f>VALUE(IF(ISERR(MID($F557,SEARCH("vaga",$F557)-2,2)),0,MID($F557,SEARCH("vaga",$F557)-2,2)))</f>
        <v>2</v>
      </c>
      <c r="J557" s="3">
        <f>VALUE(IF(ISERR(MID($F557,SEARCH("m2",$F557)-2,2)),0,MID($F557,SEARCH("m2",$F557)-3,3)))</f>
        <v>52</v>
      </c>
      <c r="K557" s="5">
        <f>B557/J557</f>
        <v>4076.9230769230771</v>
      </c>
    </row>
    <row r="558" spans="1:11" x14ac:dyDescent="0.25">
      <c r="A558">
        <v>203</v>
      </c>
      <c r="B558" s="1">
        <v>212000</v>
      </c>
      <c r="C558" t="s">
        <v>16</v>
      </c>
      <c r="D558" t="s">
        <v>17</v>
      </c>
      <c r="E558" t="s">
        <v>8</v>
      </c>
      <c r="F558" t="s">
        <v>439</v>
      </c>
      <c r="G558" s="2">
        <f>VALUE(MID($F558,SEARCH("quarto",$F558)-2,2))</f>
        <v>2</v>
      </c>
      <c r="H558" s="2">
        <f>VALUE(IF(ISERR(MID($F558,SEARCH("suíte",$F558)-2,2)),0,MID($F558,SEARCH("suíte",$F558)-2,2)))</f>
        <v>0</v>
      </c>
      <c r="I558" s="2">
        <f>VALUE(IF(ISERR(MID($F558,SEARCH("vaga",$F558)-2,2)),0,MID($F558,SEARCH("vaga",$F558)-2,2)))</f>
        <v>1</v>
      </c>
      <c r="J558" s="3">
        <f>VALUE(IF(ISERR(MID($F558,SEARCH("m2",$F558)-2,2)),0,MID($F558,SEARCH("m2",$F558)-3,3)))</f>
        <v>52</v>
      </c>
      <c r="K558" s="5">
        <f>B558/J558</f>
        <v>4076.9230769230771</v>
      </c>
    </row>
    <row r="559" spans="1:11" x14ac:dyDescent="0.25">
      <c r="A559">
        <v>115</v>
      </c>
      <c r="B559" s="1">
        <v>200000</v>
      </c>
      <c r="C559" t="s">
        <v>34</v>
      </c>
      <c r="D559" t="s">
        <v>161</v>
      </c>
      <c r="E559" t="s">
        <v>8</v>
      </c>
      <c r="F559" t="s">
        <v>435</v>
      </c>
      <c r="G559" s="2">
        <f>VALUE(MID($F559,SEARCH("quarto",$F559)-2,2))</f>
        <v>2</v>
      </c>
      <c r="H559" s="2">
        <f>VALUE(IF(ISERR(MID($F559,SEARCH("suíte",$F559)-2,2)),0,MID($F559,SEARCH("suíte",$F559)-2,2)))</f>
        <v>0</v>
      </c>
      <c r="I559" s="2">
        <f>VALUE(IF(ISERR(MID($F559,SEARCH("vaga",$F559)-2,2)),0,MID($F559,SEARCH("vaga",$F559)-2,2)))</f>
        <v>1</v>
      </c>
      <c r="J559" s="3">
        <f>VALUE(IF(ISERR(MID($F559,SEARCH("m2",$F559)-2,2)),0,MID($F559,SEARCH("m2",$F559)-3,3)))</f>
        <v>49</v>
      </c>
      <c r="K559" s="5">
        <f>B559/J559</f>
        <v>4081.6326530612246</v>
      </c>
    </row>
    <row r="560" spans="1:11" x14ac:dyDescent="0.25">
      <c r="A560">
        <v>1628</v>
      </c>
      <c r="B560" s="1">
        <v>490000</v>
      </c>
      <c r="C560" t="s">
        <v>42</v>
      </c>
      <c r="D560" t="s">
        <v>43</v>
      </c>
      <c r="E560" t="s">
        <v>8</v>
      </c>
      <c r="F560" t="s">
        <v>733</v>
      </c>
      <c r="G560" s="2">
        <f>VALUE(MID($F560,SEARCH("quarto",$F560)-2,2))</f>
        <v>3</v>
      </c>
      <c r="H560" s="2">
        <f>VALUE(IF(ISERR(MID($F560,SEARCH("suíte",$F560)-2,2)),0,MID($F560,SEARCH("suíte",$F560)-2,2)))</f>
        <v>1</v>
      </c>
      <c r="I560" s="2">
        <f>VALUE(IF(ISERR(MID($F560,SEARCH("vaga",$F560)-2,2)),0,MID($F560,SEARCH("vaga",$F560)-2,2)))</f>
        <v>2</v>
      </c>
      <c r="J560" s="3">
        <f>VALUE(IF(ISERR(MID($F560,SEARCH("m2",$F560)-2,2)),0,MID($F560,SEARCH("m2",$F560)-3,3)))</f>
        <v>120</v>
      </c>
      <c r="K560" s="5">
        <f>B560/J560</f>
        <v>4083.3333333333335</v>
      </c>
    </row>
    <row r="561" spans="1:11" x14ac:dyDescent="0.25">
      <c r="A561">
        <v>1011</v>
      </c>
      <c r="B561" s="1">
        <v>335000</v>
      </c>
      <c r="C561" t="s">
        <v>338</v>
      </c>
      <c r="D561" t="s">
        <v>339</v>
      </c>
      <c r="E561" t="s">
        <v>8</v>
      </c>
      <c r="F561" t="s">
        <v>638</v>
      </c>
      <c r="G561" s="2">
        <f>VALUE(MID($F561,SEARCH("quarto",$F561)-2,2))</f>
        <v>3</v>
      </c>
      <c r="H561" s="2">
        <f>VALUE(IF(ISERR(MID($F561,SEARCH("suíte",$F561)-2,2)),0,MID($F561,SEARCH("suíte",$F561)-2,2)))</f>
        <v>1</v>
      </c>
      <c r="I561" s="2">
        <f>VALUE(IF(ISERR(MID($F561,SEARCH("vaga",$F561)-2,2)),0,MID($F561,SEARCH("vaga",$F561)-2,2)))</f>
        <v>2</v>
      </c>
      <c r="J561" s="3">
        <f>VALUE(IF(ISERR(MID($F561,SEARCH("m2",$F561)-2,2)),0,MID($F561,SEARCH("m2",$F561)-3,3)))</f>
        <v>82</v>
      </c>
      <c r="K561" s="5">
        <f>B561/J561</f>
        <v>4085.3658536585367</v>
      </c>
    </row>
    <row r="562" spans="1:11" x14ac:dyDescent="0.25">
      <c r="A562">
        <v>1522</v>
      </c>
      <c r="B562" s="1">
        <v>450000</v>
      </c>
      <c r="C562" t="s">
        <v>14</v>
      </c>
      <c r="D562" t="s">
        <v>22</v>
      </c>
      <c r="E562" t="s">
        <v>8</v>
      </c>
      <c r="F562" t="s">
        <v>776</v>
      </c>
      <c r="G562" s="2">
        <f>VALUE(MID($F562,SEARCH("quarto",$F562)-2,2))</f>
        <v>3</v>
      </c>
      <c r="H562" s="2">
        <f>VALUE(IF(ISERR(MID($F562,SEARCH("suíte",$F562)-2,2)),0,MID($F562,SEARCH("suíte",$F562)-2,2)))</f>
        <v>1</v>
      </c>
      <c r="I562" s="2">
        <f>VALUE(IF(ISERR(MID($F562,SEARCH("vaga",$F562)-2,2)),0,MID($F562,SEARCH("vaga",$F562)-2,2)))</f>
        <v>2</v>
      </c>
      <c r="J562" s="3">
        <f>VALUE(IF(ISERR(MID($F562,SEARCH("m2",$F562)-2,2)),0,MID($F562,SEARCH("m2",$F562)-3,3)))</f>
        <v>110</v>
      </c>
      <c r="K562" s="5">
        <f>B562/J562</f>
        <v>4090.909090909091</v>
      </c>
    </row>
    <row r="563" spans="1:11" x14ac:dyDescent="0.25">
      <c r="A563">
        <v>327</v>
      </c>
      <c r="B563" s="1">
        <v>225000</v>
      </c>
      <c r="C563" t="s">
        <v>256</v>
      </c>
      <c r="D563" t="s">
        <v>348</v>
      </c>
      <c r="E563" t="s">
        <v>8</v>
      </c>
      <c r="F563" t="s">
        <v>496</v>
      </c>
      <c r="G563" s="2">
        <f>VALUE(MID($F563,SEARCH("quarto",$F563)-2,2))</f>
        <v>2</v>
      </c>
      <c r="H563" s="2">
        <f>VALUE(IF(ISERR(MID($F563,SEARCH("suíte",$F563)-2,2)),0,MID($F563,SEARCH("suíte",$F563)-2,2)))</f>
        <v>1</v>
      </c>
      <c r="I563" s="2">
        <f>VALUE(IF(ISERR(MID($F563,SEARCH("vaga",$F563)-2,2)),0,MID($F563,SEARCH("vaga",$F563)-2,2)))</f>
        <v>1</v>
      </c>
      <c r="J563" s="3">
        <f>VALUE(IF(ISERR(MID($F563,SEARCH("m2",$F563)-2,2)),0,MID($F563,SEARCH("m2",$F563)-3,3)))</f>
        <v>55</v>
      </c>
      <c r="K563" s="5">
        <f>B563/J563</f>
        <v>4090.909090909091</v>
      </c>
    </row>
    <row r="564" spans="1:11" x14ac:dyDescent="0.25">
      <c r="A564">
        <v>675</v>
      </c>
      <c r="B564" s="1">
        <v>270000</v>
      </c>
      <c r="C564" t="s">
        <v>81</v>
      </c>
      <c r="D564" t="s">
        <v>82</v>
      </c>
      <c r="E564" t="s">
        <v>8</v>
      </c>
      <c r="F564" t="s">
        <v>487</v>
      </c>
      <c r="G564" s="2">
        <f>VALUE(MID($F564,SEARCH("quarto",$F564)-2,2))</f>
        <v>2</v>
      </c>
      <c r="H564" s="2">
        <f>VALUE(IF(ISERR(MID($F564,SEARCH("suíte",$F564)-2,2)),0,MID($F564,SEARCH("suíte",$F564)-2,2)))</f>
        <v>0</v>
      </c>
      <c r="I564" s="2">
        <f>VALUE(IF(ISERR(MID($F564,SEARCH("vaga",$F564)-2,2)),0,MID($F564,SEARCH("vaga",$F564)-2,2)))</f>
        <v>1</v>
      </c>
      <c r="J564" s="3">
        <f>VALUE(IF(ISERR(MID($F564,SEARCH("m2",$F564)-2,2)),0,MID($F564,SEARCH("m2",$F564)-3,3)))</f>
        <v>66</v>
      </c>
      <c r="K564" s="5">
        <f>B564/J564</f>
        <v>4090.909090909091</v>
      </c>
    </row>
    <row r="565" spans="1:11" x14ac:dyDescent="0.25">
      <c r="A565">
        <v>1968</v>
      </c>
      <c r="B565" s="1">
        <v>700000</v>
      </c>
      <c r="C565" t="s">
        <v>51</v>
      </c>
      <c r="E565" t="s">
        <v>8</v>
      </c>
      <c r="F565" t="s">
        <v>895</v>
      </c>
      <c r="G565" s="2">
        <f>VALUE(MID($F565,SEARCH("quarto",$F565)-2,2))</f>
        <v>4</v>
      </c>
      <c r="H565" s="2">
        <f>VALUE(IF(ISERR(MID($F565,SEARCH("suíte",$F565)-2,2)),0,MID($F565,SEARCH("suíte",$F565)-2,2)))</f>
        <v>1</v>
      </c>
      <c r="I565" s="2">
        <f>VALUE(IF(ISERR(MID($F565,SEARCH("vaga",$F565)-2,2)),0,MID($F565,SEARCH("vaga",$F565)-2,2)))</f>
        <v>2</v>
      </c>
      <c r="J565" s="3">
        <f>VALUE(IF(ISERR(MID($F565,SEARCH("m2",$F565)-2,2)),0,MID($F565,SEARCH("m2",$F565)-3,3)))</f>
        <v>171</v>
      </c>
      <c r="K565" s="5">
        <f>B565/J565</f>
        <v>4093.5672514619882</v>
      </c>
    </row>
    <row r="566" spans="1:11" x14ac:dyDescent="0.25">
      <c r="A566">
        <v>1969</v>
      </c>
      <c r="B566" s="1">
        <v>700000</v>
      </c>
      <c r="C566" t="s">
        <v>243</v>
      </c>
      <c r="D566" t="s">
        <v>99</v>
      </c>
      <c r="E566" t="s">
        <v>8</v>
      </c>
      <c r="F566" t="s">
        <v>896</v>
      </c>
      <c r="G566" s="2">
        <f>VALUE(MID($F566,SEARCH("quarto",$F566)-2,2))</f>
        <v>3</v>
      </c>
      <c r="H566" s="2">
        <f>VALUE(IF(ISERR(MID($F566,SEARCH("suíte",$F566)-2,2)),0,MID($F566,SEARCH("suíte",$F566)-2,2)))</f>
        <v>0</v>
      </c>
      <c r="I566" s="2">
        <f>VALUE(IF(ISERR(MID($F566,SEARCH("vaga",$F566)-2,2)),0,MID($F566,SEARCH("vaga",$F566)-2,2)))</f>
        <v>0</v>
      </c>
      <c r="J566" s="3">
        <f>VALUE(IF(ISERR(MID($F566,SEARCH("m2",$F566)-2,2)),0,MID($F566,SEARCH("m2",$F566)-3,3)))</f>
        <v>171</v>
      </c>
      <c r="K566" s="5">
        <f>B566/J566</f>
        <v>4093.5672514619882</v>
      </c>
    </row>
    <row r="567" spans="1:11" x14ac:dyDescent="0.25">
      <c r="A567">
        <v>832</v>
      </c>
      <c r="B567" s="1">
        <v>299000</v>
      </c>
      <c r="C567" t="s">
        <v>56</v>
      </c>
      <c r="D567" t="s">
        <v>104</v>
      </c>
      <c r="E567" t="s">
        <v>8</v>
      </c>
      <c r="F567" t="s">
        <v>588</v>
      </c>
      <c r="G567" s="2">
        <f>VALUE(MID($F567,SEARCH("quarto",$F567)-2,2))</f>
        <v>3</v>
      </c>
      <c r="H567" s="2">
        <f>VALUE(IF(ISERR(MID($F567,SEARCH("suíte",$F567)-2,2)),0,MID($F567,SEARCH("suíte",$F567)-2,2)))</f>
        <v>1</v>
      </c>
      <c r="I567" s="2">
        <f>VALUE(IF(ISERR(MID($F567,SEARCH("vaga",$F567)-2,2)),0,MID($F567,SEARCH("vaga",$F567)-2,2)))</f>
        <v>2</v>
      </c>
      <c r="J567" s="3">
        <f>VALUE(IF(ISERR(MID($F567,SEARCH("m2",$F567)-2,2)),0,MID($F567,SEARCH("m2",$F567)-3,3)))</f>
        <v>73</v>
      </c>
      <c r="K567" s="5">
        <f>B567/J567</f>
        <v>4095.8904109589039</v>
      </c>
    </row>
    <row r="568" spans="1:11" x14ac:dyDescent="0.25">
      <c r="A568">
        <v>508</v>
      </c>
      <c r="B568" s="1">
        <v>250000</v>
      </c>
      <c r="C568" t="s">
        <v>278</v>
      </c>
      <c r="D568" t="s">
        <v>257</v>
      </c>
      <c r="E568" t="s">
        <v>8</v>
      </c>
      <c r="F568" t="s">
        <v>527</v>
      </c>
      <c r="G568" s="2">
        <f>VALUE(MID($F568,SEARCH("quarto",$F568)-2,2))</f>
        <v>2</v>
      </c>
      <c r="H568" s="2">
        <f>VALUE(IF(ISERR(MID($F568,SEARCH("suíte",$F568)-2,2)),0,MID($F568,SEARCH("suíte",$F568)-2,2)))</f>
        <v>0</v>
      </c>
      <c r="I568" s="2">
        <f>VALUE(IF(ISERR(MID($F568,SEARCH("vaga",$F568)-2,2)),0,MID($F568,SEARCH("vaga",$F568)-2,2)))</f>
        <v>0</v>
      </c>
      <c r="J568" s="3">
        <f>VALUE(IF(ISERR(MID($F568,SEARCH("m2",$F568)-2,2)),0,MID($F568,SEARCH("m2",$F568)-3,3)))</f>
        <v>61</v>
      </c>
      <c r="K568" s="5">
        <f>B568/J568</f>
        <v>4098.3606557377052</v>
      </c>
    </row>
    <row r="569" spans="1:11" x14ac:dyDescent="0.25">
      <c r="A569">
        <v>953</v>
      </c>
      <c r="B569" s="1">
        <v>320000</v>
      </c>
      <c r="C569" t="s">
        <v>393</v>
      </c>
      <c r="E569" t="s">
        <v>8</v>
      </c>
      <c r="F569" t="s">
        <v>624</v>
      </c>
      <c r="G569" s="2">
        <f>VALUE(MID($F569,SEARCH("quarto",$F569)-2,2))</f>
        <v>3</v>
      </c>
      <c r="H569" s="2">
        <f>VALUE(IF(ISERR(MID($F569,SEARCH("suíte",$F569)-2,2)),0,MID($F569,SEARCH("suíte",$F569)-2,2)))</f>
        <v>0</v>
      </c>
      <c r="I569" s="2">
        <f>VALUE(IF(ISERR(MID($F569,SEARCH("vaga",$F569)-2,2)),0,MID($F569,SEARCH("vaga",$F569)-2,2)))</f>
        <v>1</v>
      </c>
      <c r="J569" s="3">
        <f>VALUE(IF(ISERR(MID($F569,SEARCH("m2",$F569)-2,2)),0,MID($F569,SEARCH("m2",$F569)-3,3)))</f>
        <v>78</v>
      </c>
      <c r="K569" s="5">
        <f>B569/J569</f>
        <v>4102.5641025641025</v>
      </c>
    </row>
    <row r="570" spans="1:11" x14ac:dyDescent="0.25">
      <c r="A570">
        <v>338</v>
      </c>
      <c r="B570" s="1">
        <v>230000</v>
      </c>
      <c r="C570" t="s">
        <v>36</v>
      </c>
      <c r="D570" t="s">
        <v>22</v>
      </c>
      <c r="E570" t="s">
        <v>8</v>
      </c>
      <c r="F570" t="s">
        <v>451</v>
      </c>
      <c r="G570" s="2">
        <f>VALUE(MID($F570,SEARCH("quarto",$F570)-2,2))</f>
        <v>2</v>
      </c>
      <c r="H570" s="2">
        <f>VALUE(IF(ISERR(MID($F570,SEARCH("suíte",$F570)-2,2)),0,MID($F570,SEARCH("suíte",$F570)-2,2)))</f>
        <v>0</v>
      </c>
      <c r="I570" s="2">
        <f>VALUE(IF(ISERR(MID($F570,SEARCH("vaga",$F570)-2,2)),0,MID($F570,SEARCH("vaga",$F570)-2,2)))</f>
        <v>1</v>
      </c>
      <c r="J570" s="3">
        <f>VALUE(IF(ISERR(MID($F570,SEARCH("m2",$F570)-2,2)),0,MID($F570,SEARCH("m2",$F570)-3,3)))</f>
        <v>56</v>
      </c>
      <c r="K570" s="5">
        <f>B570/J570</f>
        <v>4107.1428571428569</v>
      </c>
    </row>
    <row r="571" spans="1:11" x14ac:dyDescent="0.25">
      <c r="A571">
        <v>347</v>
      </c>
      <c r="B571" s="1">
        <v>230000</v>
      </c>
      <c r="C571" t="s">
        <v>63</v>
      </c>
      <c r="D571" t="s">
        <v>82</v>
      </c>
      <c r="E571" t="s">
        <v>8</v>
      </c>
      <c r="F571" t="s">
        <v>451</v>
      </c>
      <c r="G571" s="2">
        <f>VALUE(MID($F571,SEARCH("quarto",$F571)-2,2))</f>
        <v>2</v>
      </c>
      <c r="H571" s="2">
        <f>VALUE(IF(ISERR(MID($F571,SEARCH("suíte",$F571)-2,2)),0,MID($F571,SEARCH("suíte",$F571)-2,2)))</f>
        <v>0</v>
      </c>
      <c r="I571" s="2">
        <f>VALUE(IF(ISERR(MID($F571,SEARCH("vaga",$F571)-2,2)),0,MID($F571,SEARCH("vaga",$F571)-2,2)))</f>
        <v>1</v>
      </c>
      <c r="J571" s="3">
        <f>VALUE(IF(ISERR(MID($F571,SEARCH("m2",$F571)-2,2)),0,MID($F571,SEARCH("m2",$F571)-3,3)))</f>
        <v>56</v>
      </c>
      <c r="K571" s="5">
        <f>B571/J571</f>
        <v>4107.1428571428569</v>
      </c>
    </row>
    <row r="572" spans="1:11" x14ac:dyDescent="0.25">
      <c r="A572">
        <v>1253</v>
      </c>
      <c r="B572" s="1">
        <v>382000</v>
      </c>
      <c r="C572" t="s">
        <v>184</v>
      </c>
      <c r="E572" t="s">
        <v>8</v>
      </c>
      <c r="F572" t="s">
        <v>696</v>
      </c>
      <c r="G572" s="2">
        <f>VALUE(MID($F572,SEARCH("quarto",$F572)-2,2))</f>
        <v>3</v>
      </c>
      <c r="H572" s="2">
        <f>VALUE(IF(ISERR(MID($F572,SEARCH("suíte",$F572)-2,2)),0,MID($F572,SEARCH("suíte",$F572)-2,2)))</f>
        <v>1</v>
      </c>
      <c r="I572" s="2">
        <f>VALUE(IF(ISERR(MID($F572,SEARCH("vaga",$F572)-2,2)),0,MID($F572,SEARCH("vaga",$F572)-2,2)))</f>
        <v>2</v>
      </c>
      <c r="J572" s="3">
        <f>VALUE(IF(ISERR(MID($F572,SEARCH("m2",$F572)-2,2)),0,MID($F572,SEARCH("m2",$F572)-3,3)))</f>
        <v>93</v>
      </c>
      <c r="K572" s="5">
        <f>B572/J572</f>
        <v>4107.5268817204305</v>
      </c>
    </row>
    <row r="573" spans="1:11" x14ac:dyDescent="0.25">
      <c r="A573">
        <v>840</v>
      </c>
      <c r="B573" s="1">
        <v>299900</v>
      </c>
      <c r="C573" t="s">
        <v>56</v>
      </c>
      <c r="D573" t="s">
        <v>104</v>
      </c>
      <c r="E573" t="s">
        <v>8</v>
      </c>
      <c r="F573" t="s">
        <v>458</v>
      </c>
      <c r="G573" s="2">
        <f>VALUE(MID($F573,SEARCH("quarto",$F573)-2,2))</f>
        <v>3</v>
      </c>
      <c r="H573" s="2">
        <f>VALUE(IF(ISERR(MID($F573,SEARCH("suíte",$F573)-2,2)),0,MID($F573,SEARCH("suíte",$F573)-2,2)))</f>
        <v>1</v>
      </c>
      <c r="I573" s="2">
        <f>VALUE(IF(ISERR(MID($F573,SEARCH("vaga",$F573)-2,2)),0,MID($F573,SEARCH("vaga",$F573)-2,2)))</f>
        <v>1</v>
      </c>
      <c r="J573" s="3">
        <f>VALUE(IF(ISERR(MID($F573,SEARCH("m2",$F573)-2,2)),0,MID($F573,SEARCH("m2",$F573)-3,3)))</f>
        <v>73</v>
      </c>
      <c r="K573" s="5">
        <f>B573/J573</f>
        <v>4108.2191780821922</v>
      </c>
    </row>
    <row r="574" spans="1:11" x14ac:dyDescent="0.25">
      <c r="A574">
        <v>850</v>
      </c>
      <c r="B574" s="1">
        <v>300000</v>
      </c>
      <c r="C574" t="s">
        <v>115</v>
      </c>
      <c r="E574" t="s">
        <v>8</v>
      </c>
      <c r="F574" t="s">
        <v>458</v>
      </c>
      <c r="G574" s="2">
        <f>VALUE(MID($F574,SEARCH("quarto",$F574)-2,2))</f>
        <v>3</v>
      </c>
      <c r="H574" s="2">
        <f>VALUE(IF(ISERR(MID($F574,SEARCH("suíte",$F574)-2,2)),0,MID($F574,SEARCH("suíte",$F574)-2,2)))</f>
        <v>1</v>
      </c>
      <c r="I574" s="2">
        <f>VALUE(IF(ISERR(MID($F574,SEARCH("vaga",$F574)-2,2)),0,MID($F574,SEARCH("vaga",$F574)-2,2)))</f>
        <v>1</v>
      </c>
      <c r="J574" s="3">
        <f>VALUE(IF(ISERR(MID($F574,SEARCH("m2",$F574)-2,2)),0,MID($F574,SEARCH("m2",$F574)-3,3)))</f>
        <v>73</v>
      </c>
      <c r="K574" s="5">
        <f>B574/J574</f>
        <v>4109.58904109589</v>
      </c>
    </row>
    <row r="575" spans="1:11" x14ac:dyDescent="0.25">
      <c r="A575">
        <v>1753</v>
      </c>
      <c r="B575" s="1">
        <v>555000</v>
      </c>
      <c r="C575" t="s">
        <v>51</v>
      </c>
      <c r="D575" t="s">
        <v>281</v>
      </c>
      <c r="E575" t="s">
        <v>8</v>
      </c>
      <c r="F575" t="s">
        <v>824</v>
      </c>
      <c r="G575" s="2">
        <f>VALUE(MID($F575,SEARCH("quarto",$F575)-2,2))</f>
        <v>3</v>
      </c>
      <c r="H575" s="2">
        <f>VALUE(IF(ISERR(MID($F575,SEARCH("suíte",$F575)-2,2)),0,MID($F575,SEARCH("suíte",$F575)-2,2)))</f>
        <v>1</v>
      </c>
      <c r="I575" s="2">
        <f>VALUE(IF(ISERR(MID($F575,SEARCH("vaga",$F575)-2,2)),0,MID($F575,SEARCH("vaga",$F575)-2,2)))</f>
        <v>2</v>
      </c>
      <c r="J575" s="3">
        <f>VALUE(IF(ISERR(MID($F575,SEARCH("m2",$F575)-2,2)),0,MID($F575,SEARCH("m2",$F575)-3,3)))</f>
        <v>135</v>
      </c>
      <c r="K575" s="5">
        <f>B575/J575</f>
        <v>4111.1111111111113</v>
      </c>
    </row>
    <row r="576" spans="1:11" x14ac:dyDescent="0.25">
      <c r="A576">
        <v>1996</v>
      </c>
      <c r="B576" s="1">
        <v>740000</v>
      </c>
      <c r="C576" t="s">
        <v>51</v>
      </c>
      <c r="D576" t="s">
        <v>111</v>
      </c>
      <c r="E576" t="s">
        <v>8</v>
      </c>
      <c r="F576" t="s">
        <v>906</v>
      </c>
      <c r="G576" s="2">
        <f>VALUE(MID($F576,SEARCH("quarto",$F576)-2,2))</f>
        <v>4</v>
      </c>
      <c r="H576" s="2">
        <f>VALUE(IF(ISERR(MID($F576,SEARCH("suíte",$F576)-2,2)),0,MID($F576,SEARCH("suíte",$F576)-2,2)))</f>
        <v>2</v>
      </c>
      <c r="I576" s="2">
        <f>VALUE(IF(ISERR(MID($F576,SEARCH("vaga",$F576)-2,2)),0,MID($F576,SEARCH("vaga",$F576)-2,2)))</f>
        <v>2</v>
      </c>
      <c r="J576" s="3">
        <f>VALUE(IF(ISERR(MID($F576,SEARCH("m2",$F576)-2,2)),0,MID($F576,SEARCH("m2",$F576)-3,3)))</f>
        <v>180</v>
      </c>
      <c r="K576" s="5">
        <f>B576/J576</f>
        <v>4111.1111111111113</v>
      </c>
    </row>
    <row r="577" spans="1:11" x14ac:dyDescent="0.25">
      <c r="A577">
        <v>300</v>
      </c>
      <c r="B577" s="1">
        <v>222000</v>
      </c>
      <c r="C577" t="s">
        <v>306</v>
      </c>
      <c r="D577" t="s">
        <v>250</v>
      </c>
      <c r="E577" t="s">
        <v>8</v>
      </c>
      <c r="F577" t="s">
        <v>440</v>
      </c>
      <c r="G577" s="2">
        <f>VALUE(MID($F577,SEARCH("quarto",$F577)-2,2))</f>
        <v>2</v>
      </c>
      <c r="H577" s="2">
        <f>VALUE(IF(ISERR(MID($F577,SEARCH("suíte",$F577)-2,2)),0,MID($F577,SEARCH("suíte",$F577)-2,2)))</f>
        <v>0</v>
      </c>
      <c r="I577" s="2">
        <f>VALUE(IF(ISERR(MID($F577,SEARCH("vaga",$F577)-2,2)),0,MID($F577,SEARCH("vaga",$F577)-2,2)))</f>
        <v>1</v>
      </c>
      <c r="J577" s="3">
        <f>VALUE(IF(ISERR(MID($F577,SEARCH("m2",$F577)-2,2)),0,MID($F577,SEARCH("m2",$F577)-3,3)))</f>
        <v>54</v>
      </c>
      <c r="K577" s="5">
        <f>B577/J577</f>
        <v>4111.1111111111113</v>
      </c>
    </row>
    <row r="578" spans="1:11" x14ac:dyDescent="0.25">
      <c r="A578">
        <v>1342</v>
      </c>
      <c r="B578" s="1">
        <v>403000</v>
      </c>
      <c r="C578" t="s">
        <v>115</v>
      </c>
      <c r="E578" t="s">
        <v>8</v>
      </c>
      <c r="F578" t="s">
        <v>587</v>
      </c>
      <c r="G578" s="2">
        <f>VALUE(MID($F578,SEARCH("quarto",$F578)-2,2))</f>
        <v>2</v>
      </c>
      <c r="H578" s="2">
        <f>VALUE(IF(ISERR(MID($F578,SEARCH("suíte",$F578)-2,2)),0,MID($F578,SEARCH("suíte",$F578)-2,2)))</f>
        <v>0</v>
      </c>
      <c r="I578" s="2">
        <f>VALUE(IF(ISERR(MID($F578,SEARCH("vaga",$F578)-2,2)),0,MID($F578,SEARCH("vaga",$F578)-2,2)))</f>
        <v>1</v>
      </c>
      <c r="J578" s="3">
        <f>VALUE(IF(ISERR(MID($F578,SEARCH("m2",$F578)-2,2)),0,MID($F578,SEARCH("m2",$F578)-3,3)))</f>
        <v>98</v>
      </c>
      <c r="K578" s="5">
        <f>B578/J578</f>
        <v>4112.2448979591836</v>
      </c>
    </row>
    <row r="579" spans="1:11" x14ac:dyDescent="0.25">
      <c r="A579">
        <v>557</v>
      </c>
      <c r="B579" s="1">
        <v>255000</v>
      </c>
      <c r="C579" t="s">
        <v>127</v>
      </c>
      <c r="E579" t="s">
        <v>8</v>
      </c>
      <c r="F579" t="s">
        <v>492</v>
      </c>
      <c r="G579" s="2">
        <f>VALUE(MID($F579,SEARCH("quarto",$F579)-2,2))</f>
        <v>2</v>
      </c>
      <c r="H579" s="2">
        <f>VALUE(IF(ISERR(MID($F579,SEARCH("suíte",$F579)-2,2)),0,MID($F579,SEARCH("suíte",$F579)-2,2)))</f>
        <v>0</v>
      </c>
      <c r="I579" s="2">
        <f>VALUE(IF(ISERR(MID($F579,SEARCH("vaga",$F579)-2,2)),0,MID($F579,SEARCH("vaga",$F579)-2,2)))</f>
        <v>1</v>
      </c>
      <c r="J579" s="3">
        <f>VALUE(IF(ISERR(MID($F579,SEARCH("m2",$F579)-2,2)),0,MID($F579,SEARCH("m2",$F579)-3,3)))</f>
        <v>62</v>
      </c>
      <c r="K579" s="5">
        <f>B579/J579</f>
        <v>4112.9032258064517</v>
      </c>
    </row>
    <row r="580" spans="1:11" x14ac:dyDescent="0.25">
      <c r="A580">
        <v>1312</v>
      </c>
      <c r="B580" s="1">
        <v>399400</v>
      </c>
      <c r="C580" t="s">
        <v>81</v>
      </c>
      <c r="D580" t="s">
        <v>224</v>
      </c>
      <c r="E580" t="s">
        <v>8</v>
      </c>
      <c r="F580" t="s">
        <v>713</v>
      </c>
      <c r="G580" s="2">
        <f>VALUE(MID($F580,SEARCH("quarto",$F580)-2,2))</f>
        <v>3</v>
      </c>
      <c r="H580" s="2">
        <f>VALUE(IF(ISERR(MID($F580,SEARCH("suíte",$F580)-2,2)),0,MID($F580,SEARCH("suíte",$F580)-2,2)))</f>
        <v>0</v>
      </c>
      <c r="I580" s="2">
        <f>VALUE(IF(ISERR(MID($F580,SEARCH("vaga",$F580)-2,2)),0,MID($F580,SEARCH("vaga",$F580)-2,2)))</f>
        <v>0</v>
      </c>
      <c r="J580" s="3">
        <f>VALUE(IF(ISERR(MID($F580,SEARCH("m2",$F580)-2,2)),0,MID($F580,SEARCH("m2",$F580)-3,3)))</f>
        <v>97</v>
      </c>
      <c r="K580" s="5">
        <f>B580/J580</f>
        <v>4117.5257731958764</v>
      </c>
    </row>
    <row r="581" spans="1:11" x14ac:dyDescent="0.25">
      <c r="A581">
        <v>741</v>
      </c>
      <c r="B581" s="1">
        <v>280000</v>
      </c>
      <c r="C581" t="s">
        <v>184</v>
      </c>
      <c r="E581" t="s">
        <v>8</v>
      </c>
      <c r="F581" t="s">
        <v>550</v>
      </c>
      <c r="G581" s="2">
        <f>VALUE(MID($F581,SEARCH("quarto",$F581)-2,2))</f>
        <v>3</v>
      </c>
      <c r="H581" s="2">
        <f>VALUE(IF(ISERR(MID($F581,SEARCH("suíte",$F581)-2,2)),0,MID($F581,SEARCH("suíte",$F581)-2,2)))</f>
        <v>0</v>
      </c>
      <c r="I581" s="2">
        <f>VALUE(IF(ISERR(MID($F581,SEARCH("vaga",$F581)-2,2)),0,MID($F581,SEARCH("vaga",$F581)-2,2)))</f>
        <v>2</v>
      </c>
      <c r="J581" s="3">
        <f>VALUE(IF(ISERR(MID($F581,SEARCH("m2",$F581)-2,2)),0,MID($F581,SEARCH("m2",$F581)-3,3)))</f>
        <v>68</v>
      </c>
      <c r="K581" s="5">
        <f>B581/J581</f>
        <v>4117.6470588235297</v>
      </c>
    </row>
    <row r="582" spans="1:11" x14ac:dyDescent="0.25">
      <c r="A582">
        <v>1059</v>
      </c>
      <c r="B582" s="1">
        <v>350000</v>
      </c>
      <c r="C582" t="s">
        <v>12</v>
      </c>
      <c r="D582" t="s">
        <v>22</v>
      </c>
      <c r="E582" t="s">
        <v>8</v>
      </c>
      <c r="F582" t="s">
        <v>653</v>
      </c>
      <c r="G582" s="2">
        <f>VALUE(MID($F582,SEARCH("quarto",$F582)-2,2))</f>
        <v>3</v>
      </c>
      <c r="H582" s="2">
        <f>VALUE(IF(ISERR(MID($F582,SEARCH("suíte",$F582)-2,2)),0,MID($F582,SEARCH("suíte",$F582)-2,2)))</f>
        <v>1</v>
      </c>
      <c r="I582" s="2">
        <f>VALUE(IF(ISERR(MID($F582,SEARCH("vaga",$F582)-2,2)),0,MID($F582,SEARCH("vaga",$F582)-2,2)))</f>
        <v>1</v>
      </c>
      <c r="J582" s="3">
        <f>VALUE(IF(ISERR(MID($F582,SEARCH("m2",$F582)-2,2)),0,MID($F582,SEARCH("m2",$F582)-3,3)))</f>
        <v>85</v>
      </c>
      <c r="K582" s="5">
        <f>B582/J582</f>
        <v>4117.6470588235297</v>
      </c>
    </row>
    <row r="583" spans="1:11" x14ac:dyDescent="0.25">
      <c r="A583">
        <v>180</v>
      </c>
      <c r="B583" s="1">
        <v>210000</v>
      </c>
      <c r="C583" t="s">
        <v>34</v>
      </c>
      <c r="D583" t="s">
        <v>161</v>
      </c>
      <c r="E583" t="s">
        <v>8</v>
      </c>
      <c r="F583" t="s">
        <v>438</v>
      </c>
      <c r="G583" s="2">
        <f>VALUE(MID($F583,SEARCH("quarto",$F583)-2,2))</f>
        <v>2</v>
      </c>
      <c r="H583" s="2">
        <f>VALUE(IF(ISERR(MID($F583,SEARCH("suíte",$F583)-2,2)),0,MID($F583,SEARCH("suíte",$F583)-2,2)))</f>
        <v>0</v>
      </c>
      <c r="I583" s="2">
        <f>VALUE(IF(ISERR(MID($F583,SEARCH("vaga",$F583)-2,2)),0,MID($F583,SEARCH("vaga",$F583)-2,2)))</f>
        <v>1</v>
      </c>
      <c r="J583" s="3">
        <f>VALUE(IF(ISERR(MID($F583,SEARCH("m2",$F583)-2,2)),0,MID($F583,SEARCH("m2",$F583)-3,3)))</f>
        <v>51</v>
      </c>
      <c r="K583" s="5">
        <f>B583/J583</f>
        <v>4117.6470588235297</v>
      </c>
    </row>
    <row r="584" spans="1:11" x14ac:dyDescent="0.25">
      <c r="A584">
        <v>2137</v>
      </c>
      <c r="B584" s="1">
        <v>890000</v>
      </c>
      <c r="C584" t="s">
        <v>27</v>
      </c>
      <c r="D584" t="s">
        <v>129</v>
      </c>
      <c r="E584" t="s">
        <v>8</v>
      </c>
      <c r="F584" t="s">
        <v>974</v>
      </c>
      <c r="G584" s="2">
        <f>VALUE(MID($F584,SEARCH("quarto",$F584)-2,2))</f>
        <v>3</v>
      </c>
      <c r="H584" s="2">
        <f>VALUE(IF(ISERR(MID($F584,SEARCH("suíte",$F584)-2,2)),0,MID($F584,SEARCH("suíte",$F584)-2,2)))</f>
        <v>1</v>
      </c>
      <c r="I584" s="2">
        <f>VALUE(IF(ISERR(MID($F584,SEARCH("vaga",$F584)-2,2)),0,MID($F584,SEARCH("vaga",$F584)-2,2)))</f>
        <v>2</v>
      </c>
      <c r="J584" s="3">
        <f>VALUE(IF(ISERR(MID($F584,SEARCH("m2",$F584)-2,2)),0,MID($F584,SEARCH("m2",$F584)-3,3)))</f>
        <v>216</v>
      </c>
      <c r="K584" s="5">
        <f>B584/J584</f>
        <v>4120.3703703703704</v>
      </c>
    </row>
    <row r="585" spans="1:11" x14ac:dyDescent="0.25">
      <c r="A585">
        <v>128</v>
      </c>
      <c r="B585" s="1">
        <v>202000</v>
      </c>
      <c r="C585" t="s">
        <v>306</v>
      </c>
      <c r="D585" t="s">
        <v>250</v>
      </c>
      <c r="E585" t="s">
        <v>8</v>
      </c>
      <c r="F585" t="s">
        <v>435</v>
      </c>
      <c r="G585" s="2">
        <f>VALUE(MID($F585,SEARCH("quarto",$F585)-2,2))</f>
        <v>2</v>
      </c>
      <c r="H585" s="2">
        <f>VALUE(IF(ISERR(MID($F585,SEARCH("suíte",$F585)-2,2)),0,MID($F585,SEARCH("suíte",$F585)-2,2)))</f>
        <v>0</v>
      </c>
      <c r="I585" s="2">
        <f>VALUE(IF(ISERR(MID($F585,SEARCH("vaga",$F585)-2,2)),0,MID($F585,SEARCH("vaga",$F585)-2,2)))</f>
        <v>1</v>
      </c>
      <c r="J585" s="3">
        <f>VALUE(IF(ISERR(MID($F585,SEARCH("m2",$F585)-2,2)),0,MID($F585,SEARCH("m2",$F585)-3,3)))</f>
        <v>49</v>
      </c>
      <c r="K585" s="5">
        <f>B585/J585</f>
        <v>4122.4489795918371</v>
      </c>
    </row>
    <row r="586" spans="1:11" x14ac:dyDescent="0.25">
      <c r="A586">
        <v>1121</v>
      </c>
      <c r="B586" s="1">
        <v>359000</v>
      </c>
      <c r="C586" t="s">
        <v>191</v>
      </c>
      <c r="D586" t="s">
        <v>192</v>
      </c>
      <c r="E586" t="s">
        <v>8</v>
      </c>
      <c r="F586" t="s">
        <v>644</v>
      </c>
      <c r="G586" s="2">
        <f>VALUE(MID($F586,SEARCH("quarto",$F586)-2,2))</f>
        <v>3</v>
      </c>
      <c r="H586" s="2">
        <f>VALUE(IF(ISERR(MID($F586,SEARCH("suíte",$F586)-2,2)),0,MID($F586,SEARCH("suíte",$F586)-2,2)))</f>
        <v>1</v>
      </c>
      <c r="I586" s="2">
        <f>VALUE(IF(ISERR(MID($F586,SEARCH("vaga",$F586)-2,2)),0,MID($F586,SEARCH("vaga",$F586)-2,2)))</f>
        <v>2</v>
      </c>
      <c r="J586" s="3">
        <f>VALUE(IF(ISERR(MID($F586,SEARCH("m2",$F586)-2,2)),0,MID($F586,SEARCH("m2",$F586)-3,3)))</f>
        <v>87</v>
      </c>
      <c r="K586" s="5">
        <f>B586/J586</f>
        <v>4126.4367816091954</v>
      </c>
    </row>
    <row r="587" spans="1:11" x14ac:dyDescent="0.25">
      <c r="A587">
        <v>305</v>
      </c>
      <c r="B587" s="1">
        <v>223000</v>
      </c>
      <c r="C587" t="s">
        <v>203</v>
      </c>
      <c r="E587" t="s">
        <v>8</v>
      </c>
      <c r="F587" t="s">
        <v>440</v>
      </c>
      <c r="G587" s="2">
        <f>VALUE(MID($F587,SEARCH("quarto",$F587)-2,2))</f>
        <v>2</v>
      </c>
      <c r="H587" s="2">
        <f>VALUE(IF(ISERR(MID($F587,SEARCH("suíte",$F587)-2,2)),0,MID($F587,SEARCH("suíte",$F587)-2,2)))</f>
        <v>0</v>
      </c>
      <c r="I587" s="2">
        <f>VALUE(IF(ISERR(MID($F587,SEARCH("vaga",$F587)-2,2)),0,MID($F587,SEARCH("vaga",$F587)-2,2)))</f>
        <v>1</v>
      </c>
      <c r="J587" s="3">
        <f>VALUE(IF(ISERR(MID($F587,SEARCH("m2",$F587)-2,2)),0,MID($F587,SEARCH("m2",$F587)-3,3)))</f>
        <v>54</v>
      </c>
      <c r="K587" s="5">
        <f>B587/J587</f>
        <v>4129.6296296296296</v>
      </c>
    </row>
    <row r="588" spans="1:11" x14ac:dyDescent="0.25">
      <c r="A588">
        <v>1229</v>
      </c>
      <c r="B588" s="1">
        <v>380000</v>
      </c>
      <c r="C588" t="s">
        <v>70</v>
      </c>
      <c r="D588" t="s">
        <v>180</v>
      </c>
      <c r="E588" t="s">
        <v>8</v>
      </c>
      <c r="F588" t="s">
        <v>689</v>
      </c>
      <c r="G588" s="2">
        <f>VALUE(MID($F588,SEARCH("quarto",$F588)-2,2))</f>
        <v>2</v>
      </c>
      <c r="H588" s="2">
        <f>VALUE(IF(ISERR(MID($F588,SEARCH("suíte",$F588)-2,2)),0,MID($F588,SEARCH("suíte",$F588)-2,2)))</f>
        <v>0</v>
      </c>
      <c r="I588" s="2">
        <f>VALUE(IF(ISERR(MID($F588,SEARCH("vaga",$F588)-2,2)),0,MID($F588,SEARCH("vaga",$F588)-2,2)))</f>
        <v>1</v>
      </c>
      <c r="J588" s="3">
        <f>VALUE(IF(ISERR(MID($F588,SEARCH("m2",$F588)-2,2)),0,MID($F588,SEARCH("m2",$F588)-3,3)))</f>
        <v>92</v>
      </c>
      <c r="K588" s="5">
        <f>B588/J588</f>
        <v>4130.434782608696</v>
      </c>
    </row>
    <row r="589" spans="1:11" x14ac:dyDescent="0.25">
      <c r="A589">
        <v>887</v>
      </c>
      <c r="B589" s="1">
        <v>310000</v>
      </c>
      <c r="C589" t="s">
        <v>28</v>
      </c>
      <c r="D589" t="s">
        <v>29</v>
      </c>
      <c r="E589" t="s">
        <v>8</v>
      </c>
      <c r="F589" t="s">
        <v>577</v>
      </c>
      <c r="G589" s="2">
        <f>VALUE(MID($F589,SEARCH("quarto",$F589)-2,2))</f>
        <v>3</v>
      </c>
      <c r="H589" s="2">
        <f>VALUE(IF(ISERR(MID($F589,SEARCH("suíte",$F589)-2,2)),0,MID($F589,SEARCH("suíte",$F589)-2,2)))</f>
        <v>0</v>
      </c>
      <c r="I589" s="2">
        <f>VALUE(IF(ISERR(MID($F589,SEARCH("vaga",$F589)-2,2)),0,MID($F589,SEARCH("vaga",$F589)-2,2)))</f>
        <v>1</v>
      </c>
      <c r="J589" s="3">
        <f>VALUE(IF(ISERR(MID($F589,SEARCH("m2",$F589)-2,2)),0,MID($F589,SEARCH("m2",$F589)-3,3)))</f>
        <v>75</v>
      </c>
      <c r="K589" s="5">
        <f>B589/J589</f>
        <v>4133.333333333333</v>
      </c>
    </row>
    <row r="590" spans="1:11" x14ac:dyDescent="0.25">
      <c r="A590">
        <v>211</v>
      </c>
      <c r="B590" s="1">
        <v>215000</v>
      </c>
      <c r="C590" t="s">
        <v>211</v>
      </c>
      <c r="D590" t="s">
        <v>71</v>
      </c>
      <c r="E590" t="s">
        <v>8</v>
      </c>
      <c r="F590" t="s">
        <v>439</v>
      </c>
      <c r="G590" s="2">
        <f>VALUE(MID($F590,SEARCH("quarto",$F590)-2,2))</f>
        <v>2</v>
      </c>
      <c r="H590" s="2">
        <f>VALUE(IF(ISERR(MID($F590,SEARCH("suíte",$F590)-2,2)),0,MID($F590,SEARCH("suíte",$F590)-2,2)))</f>
        <v>0</v>
      </c>
      <c r="I590" s="2">
        <f>VALUE(IF(ISERR(MID($F590,SEARCH("vaga",$F590)-2,2)),0,MID($F590,SEARCH("vaga",$F590)-2,2)))</f>
        <v>1</v>
      </c>
      <c r="J590" s="3">
        <f>VALUE(IF(ISERR(MID($F590,SEARCH("m2",$F590)-2,2)),0,MID($F590,SEARCH("m2",$F590)-3,3)))</f>
        <v>52</v>
      </c>
      <c r="K590" s="5">
        <f>B590/J590</f>
        <v>4134.6153846153848</v>
      </c>
    </row>
    <row r="591" spans="1:11" x14ac:dyDescent="0.25">
      <c r="A591">
        <v>218</v>
      </c>
      <c r="B591" s="1">
        <v>215000</v>
      </c>
      <c r="C591" t="s">
        <v>34</v>
      </c>
      <c r="D591" t="s">
        <v>21</v>
      </c>
      <c r="E591" t="s">
        <v>8</v>
      </c>
      <c r="F591" t="s">
        <v>439</v>
      </c>
      <c r="G591" s="2">
        <f>VALUE(MID($F591,SEARCH("quarto",$F591)-2,2))</f>
        <v>2</v>
      </c>
      <c r="H591" s="2">
        <f>VALUE(IF(ISERR(MID($F591,SEARCH("suíte",$F591)-2,2)),0,MID($F591,SEARCH("suíte",$F591)-2,2)))</f>
        <v>0</v>
      </c>
      <c r="I591" s="2">
        <f>VALUE(IF(ISERR(MID($F591,SEARCH("vaga",$F591)-2,2)),0,MID($F591,SEARCH("vaga",$F591)-2,2)))</f>
        <v>1</v>
      </c>
      <c r="J591" s="3">
        <f>VALUE(IF(ISERR(MID($F591,SEARCH("m2",$F591)-2,2)),0,MID($F591,SEARCH("m2",$F591)-3,3)))</f>
        <v>52</v>
      </c>
      <c r="K591" s="5">
        <f>B591/J591</f>
        <v>4134.6153846153848</v>
      </c>
    </row>
    <row r="592" spans="1:11" x14ac:dyDescent="0.25">
      <c r="A592">
        <v>229</v>
      </c>
      <c r="B592" s="1">
        <v>215000</v>
      </c>
      <c r="C592" t="s">
        <v>34</v>
      </c>
      <c r="D592" t="s">
        <v>351</v>
      </c>
      <c r="E592" t="s">
        <v>8</v>
      </c>
      <c r="F592" t="s">
        <v>439</v>
      </c>
      <c r="G592" s="2">
        <f>VALUE(MID($F592,SEARCH("quarto",$F592)-2,2))</f>
        <v>2</v>
      </c>
      <c r="H592" s="2">
        <f>VALUE(IF(ISERR(MID($F592,SEARCH("suíte",$F592)-2,2)),0,MID($F592,SEARCH("suíte",$F592)-2,2)))</f>
        <v>0</v>
      </c>
      <c r="I592" s="2">
        <f>VALUE(IF(ISERR(MID($F592,SEARCH("vaga",$F592)-2,2)),0,MID($F592,SEARCH("vaga",$F592)-2,2)))</f>
        <v>1</v>
      </c>
      <c r="J592" s="3">
        <f>VALUE(IF(ISERR(MID($F592,SEARCH("m2",$F592)-2,2)),0,MID($F592,SEARCH("m2",$F592)-3,3)))</f>
        <v>52</v>
      </c>
      <c r="K592" s="5">
        <f>B592/J592</f>
        <v>4134.6153846153848</v>
      </c>
    </row>
    <row r="593" spans="1:11" x14ac:dyDescent="0.25">
      <c r="A593">
        <v>236</v>
      </c>
      <c r="B593" s="1">
        <v>215000</v>
      </c>
      <c r="C593" t="s">
        <v>34</v>
      </c>
      <c r="D593" t="s">
        <v>161</v>
      </c>
      <c r="E593" t="s">
        <v>8</v>
      </c>
      <c r="F593" t="s">
        <v>439</v>
      </c>
      <c r="G593" s="2">
        <f>VALUE(MID($F593,SEARCH("quarto",$F593)-2,2))</f>
        <v>2</v>
      </c>
      <c r="H593" s="2">
        <f>VALUE(IF(ISERR(MID($F593,SEARCH("suíte",$F593)-2,2)),0,MID($F593,SEARCH("suíte",$F593)-2,2)))</f>
        <v>0</v>
      </c>
      <c r="I593" s="2">
        <f>VALUE(IF(ISERR(MID($F593,SEARCH("vaga",$F593)-2,2)),0,MID($F593,SEARCH("vaga",$F593)-2,2)))</f>
        <v>1</v>
      </c>
      <c r="J593" s="3">
        <f>VALUE(IF(ISERR(MID($F593,SEARCH("m2",$F593)-2,2)),0,MID($F593,SEARCH("m2",$F593)-3,3)))</f>
        <v>52</v>
      </c>
      <c r="K593" s="5">
        <f>B593/J593</f>
        <v>4134.6153846153848</v>
      </c>
    </row>
    <row r="594" spans="1:11" x14ac:dyDescent="0.25">
      <c r="A594">
        <v>237</v>
      </c>
      <c r="B594" s="1">
        <v>215000</v>
      </c>
      <c r="C594" t="s">
        <v>318</v>
      </c>
      <c r="E594" t="s">
        <v>8</v>
      </c>
      <c r="F594" t="s">
        <v>453</v>
      </c>
      <c r="G594" s="2">
        <f>VALUE(MID($F594,SEARCH("quarto",$F594)-2,2))</f>
        <v>2</v>
      </c>
      <c r="H594" s="2">
        <f>VALUE(IF(ISERR(MID($F594,SEARCH("suíte",$F594)-2,2)),0,MID($F594,SEARCH("suíte",$F594)-2,2)))</f>
        <v>0</v>
      </c>
      <c r="I594" s="2">
        <f>VALUE(IF(ISERR(MID($F594,SEARCH("vaga",$F594)-2,2)),0,MID($F594,SEARCH("vaga",$F594)-2,2)))</f>
        <v>0</v>
      </c>
      <c r="J594" s="3">
        <f>VALUE(IF(ISERR(MID($F594,SEARCH("m2",$F594)-2,2)),0,MID($F594,SEARCH("m2",$F594)-3,3)))</f>
        <v>52</v>
      </c>
      <c r="K594" s="5">
        <f>B594/J594</f>
        <v>4134.6153846153848</v>
      </c>
    </row>
    <row r="595" spans="1:11" x14ac:dyDescent="0.25">
      <c r="A595">
        <v>240</v>
      </c>
      <c r="B595" s="1">
        <v>215000</v>
      </c>
      <c r="C595" t="s">
        <v>133</v>
      </c>
      <c r="D595" t="s">
        <v>134</v>
      </c>
      <c r="E595" t="s">
        <v>8</v>
      </c>
      <c r="F595" t="s">
        <v>439</v>
      </c>
      <c r="G595" s="2">
        <f>VALUE(MID($F595,SEARCH("quarto",$F595)-2,2))</f>
        <v>2</v>
      </c>
      <c r="H595" s="2">
        <f>VALUE(IF(ISERR(MID($F595,SEARCH("suíte",$F595)-2,2)),0,MID($F595,SEARCH("suíte",$F595)-2,2)))</f>
        <v>0</v>
      </c>
      <c r="I595" s="2">
        <f>VALUE(IF(ISERR(MID($F595,SEARCH("vaga",$F595)-2,2)),0,MID($F595,SEARCH("vaga",$F595)-2,2)))</f>
        <v>1</v>
      </c>
      <c r="J595" s="3">
        <f>VALUE(IF(ISERR(MID($F595,SEARCH("m2",$F595)-2,2)),0,MID($F595,SEARCH("m2",$F595)-3,3)))</f>
        <v>52</v>
      </c>
      <c r="K595" s="5">
        <f>B595/J595</f>
        <v>4134.6153846153848</v>
      </c>
    </row>
    <row r="596" spans="1:11" x14ac:dyDescent="0.25">
      <c r="A596">
        <v>154</v>
      </c>
      <c r="B596" s="1">
        <v>206820</v>
      </c>
      <c r="C596" t="s">
        <v>133</v>
      </c>
      <c r="D596" t="s">
        <v>164</v>
      </c>
      <c r="E596" t="s">
        <v>8</v>
      </c>
      <c r="F596" t="s">
        <v>436</v>
      </c>
      <c r="G596" s="2">
        <f>VALUE(MID($F596,SEARCH("quarto",$F596)-2,2))</f>
        <v>2</v>
      </c>
      <c r="H596" s="2">
        <f>VALUE(IF(ISERR(MID($F596,SEARCH("suíte",$F596)-2,2)),0,MID($F596,SEARCH("suíte",$F596)-2,2)))</f>
        <v>0</v>
      </c>
      <c r="I596" s="2">
        <f>VALUE(IF(ISERR(MID($F596,SEARCH("vaga",$F596)-2,2)),0,MID($F596,SEARCH("vaga",$F596)-2,2)))</f>
        <v>1</v>
      </c>
      <c r="J596" s="3">
        <f>VALUE(IF(ISERR(MID($F596,SEARCH("m2",$F596)-2,2)),0,MID($F596,SEARCH("m2",$F596)-3,3)))</f>
        <v>50</v>
      </c>
      <c r="K596" s="5">
        <f>B596/J596</f>
        <v>4136.3999999999996</v>
      </c>
    </row>
    <row r="597" spans="1:11" x14ac:dyDescent="0.25">
      <c r="A597">
        <v>630</v>
      </c>
      <c r="B597" s="1">
        <v>265000</v>
      </c>
      <c r="C597" t="s">
        <v>54</v>
      </c>
      <c r="E597" t="s">
        <v>8</v>
      </c>
      <c r="F597" t="s">
        <v>540</v>
      </c>
      <c r="G597" s="2">
        <f>VALUE(MID($F597,SEARCH("quarto",$F597)-2,2))</f>
        <v>3</v>
      </c>
      <c r="H597" s="2">
        <f>VALUE(IF(ISERR(MID($F597,SEARCH("suíte",$F597)-2,2)),0,MID($F597,SEARCH("suíte",$F597)-2,2)))</f>
        <v>0</v>
      </c>
      <c r="I597" s="2">
        <f>VALUE(IF(ISERR(MID($F597,SEARCH("vaga",$F597)-2,2)),0,MID($F597,SEARCH("vaga",$F597)-2,2)))</f>
        <v>1</v>
      </c>
      <c r="J597" s="3">
        <f>VALUE(IF(ISERR(MID($F597,SEARCH("m2",$F597)-2,2)),0,MID($F597,SEARCH("m2",$F597)-3,3)))</f>
        <v>64</v>
      </c>
      <c r="K597" s="5">
        <f>B597/J597</f>
        <v>4140.625</v>
      </c>
    </row>
    <row r="598" spans="1:11" x14ac:dyDescent="0.25">
      <c r="A598">
        <v>897</v>
      </c>
      <c r="B598" s="1">
        <v>315000</v>
      </c>
      <c r="C598" t="s">
        <v>28</v>
      </c>
      <c r="D598" t="s">
        <v>229</v>
      </c>
      <c r="E598" t="s">
        <v>8</v>
      </c>
      <c r="F598" t="s">
        <v>602</v>
      </c>
      <c r="G598" s="2">
        <f>VALUE(MID($F598,SEARCH("quarto",$F598)-2,2))</f>
        <v>3</v>
      </c>
      <c r="H598" s="2">
        <f>VALUE(IF(ISERR(MID($F598,SEARCH("suíte",$F598)-2,2)),0,MID($F598,SEARCH("suíte",$F598)-2,2)))</f>
        <v>1</v>
      </c>
      <c r="I598" s="2">
        <f>VALUE(IF(ISERR(MID($F598,SEARCH("vaga",$F598)-2,2)),0,MID($F598,SEARCH("vaga",$F598)-2,2)))</f>
        <v>2</v>
      </c>
      <c r="J598" s="3">
        <f>VALUE(IF(ISERR(MID($F598,SEARCH("m2",$F598)-2,2)),0,MID($F598,SEARCH("m2",$F598)-3,3)))</f>
        <v>76</v>
      </c>
      <c r="K598" s="5">
        <f>B598/J598</f>
        <v>4144.7368421052633</v>
      </c>
    </row>
    <row r="599" spans="1:11" x14ac:dyDescent="0.25">
      <c r="A599">
        <v>91</v>
      </c>
      <c r="B599" s="1">
        <v>199000</v>
      </c>
      <c r="C599" t="s">
        <v>168</v>
      </c>
      <c r="E599" t="s">
        <v>8</v>
      </c>
      <c r="F599" t="s">
        <v>447</v>
      </c>
      <c r="G599" s="2">
        <f>VALUE(MID($F599,SEARCH("quarto",$F599)-2,2))</f>
        <v>2</v>
      </c>
      <c r="H599" s="2">
        <f>VALUE(IF(ISERR(MID($F599,SEARCH("suíte",$F599)-2,2)),0,MID($F599,SEARCH("suíte",$F599)-2,2)))</f>
        <v>0</v>
      </c>
      <c r="I599" s="2">
        <f>VALUE(IF(ISERR(MID($F599,SEARCH("vaga",$F599)-2,2)),0,MID($F599,SEARCH("vaga",$F599)-2,2)))</f>
        <v>1</v>
      </c>
      <c r="J599" s="3">
        <f>VALUE(IF(ISERR(MID($F599,SEARCH("m2",$F599)-2,2)),0,MID($F599,SEARCH("m2",$F599)-3,3)))</f>
        <v>48</v>
      </c>
      <c r="K599" s="5">
        <f>B599/J599</f>
        <v>4145.833333333333</v>
      </c>
    </row>
    <row r="600" spans="1:11" x14ac:dyDescent="0.25">
      <c r="A600">
        <v>1025</v>
      </c>
      <c r="B600" s="1">
        <v>340000</v>
      </c>
      <c r="C600" t="s">
        <v>27</v>
      </c>
      <c r="E600" t="s">
        <v>8</v>
      </c>
      <c r="F600" t="s">
        <v>580</v>
      </c>
      <c r="G600" s="2">
        <f>VALUE(MID($F600,SEARCH("quarto",$F600)-2,2))</f>
        <v>2</v>
      </c>
      <c r="H600" s="2">
        <f>VALUE(IF(ISERR(MID($F600,SEARCH("suíte",$F600)-2,2)),0,MID($F600,SEARCH("suíte",$F600)-2,2)))</f>
        <v>1</v>
      </c>
      <c r="I600" s="2">
        <f>VALUE(IF(ISERR(MID($F600,SEARCH("vaga",$F600)-2,2)),0,MID($F600,SEARCH("vaga",$F600)-2,2)))</f>
        <v>2</v>
      </c>
      <c r="J600" s="3">
        <f>VALUE(IF(ISERR(MID($F600,SEARCH("m2",$F600)-2,2)),0,MID($F600,SEARCH("m2",$F600)-3,3)))</f>
        <v>82</v>
      </c>
      <c r="K600" s="5">
        <f>B600/J600</f>
        <v>4146.3414634146338</v>
      </c>
    </row>
    <row r="601" spans="1:11" x14ac:dyDescent="0.25">
      <c r="A601">
        <v>868</v>
      </c>
      <c r="B601" s="1">
        <v>302850</v>
      </c>
      <c r="C601" t="s">
        <v>56</v>
      </c>
      <c r="D601" t="s">
        <v>136</v>
      </c>
      <c r="E601" t="s">
        <v>8</v>
      </c>
      <c r="F601" t="s">
        <v>588</v>
      </c>
      <c r="G601" s="2">
        <f>VALUE(MID($F601,SEARCH("quarto",$F601)-2,2))</f>
        <v>3</v>
      </c>
      <c r="H601" s="2">
        <f>VALUE(IF(ISERR(MID($F601,SEARCH("suíte",$F601)-2,2)),0,MID($F601,SEARCH("suíte",$F601)-2,2)))</f>
        <v>1</v>
      </c>
      <c r="I601" s="2">
        <f>VALUE(IF(ISERR(MID($F601,SEARCH("vaga",$F601)-2,2)),0,MID($F601,SEARCH("vaga",$F601)-2,2)))</f>
        <v>2</v>
      </c>
      <c r="J601" s="3">
        <f>VALUE(IF(ISERR(MID($F601,SEARCH("m2",$F601)-2,2)),0,MID($F601,SEARCH("m2",$F601)-3,3)))</f>
        <v>73</v>
      </c>
      <c r="K601" s="5">
        <f>B601/J601</f>
        <v>4148.6301369863013</v>
      </c>
    </row>
    <row r="602" spans="1:11" x14ac:dyDescent="0.25">
      <c r="A602">
        <v>73</v>
      </c>
      <c r="B602" s="1">
        <v>195000</v>
      </c>
      <c r="C602" t="s">
        <v>150</v>
      </c>
      <c r="D602" t="s">
        <v>151</v>
      </c>
      <c r="E602" t="s">
        <v>8</v>
      </c>
      <c r="F602" t="s">
        <v>445</v>
      </c>
      <c r="G602" s="2">
        <f>VALUE(MID($F602,SEARCH("quarto",$F602)-2,2))</f>
        <v>2</v>
      </c>
      <c r="H602" s="2">
        <f>VALUE(IF(ISERR(MID($F602,SEARCH("suíte",$F602)-2,2)),0,MID($F602,SEARCH("suíte",$F602)-2,2)))</f>
        <v>0</v>
      </c>
      <c r="I602" s="2">
        <f>VALUE(IF(ISERR(MID($F602,SEARCH("vaga",$F602)-2,2)),0,MID($F602,SEARCH("vaga",$F602)-2,2)))</f>
        <v>1</v>
      </c>
      <c r="J602" s="3">
        <f>VALUE(IF(ISERR(MID($F602,SEARCH("m2",$F602)-2,2)),0,MID($F602,SEARCH("m2",$F602)-3,3)))</f>
        <v>47</v>
      </c>
      <c r="K602" s="5">
        <f>B602/J602</f>
        <v>4148.9361702127662</v>
      </c>
    </row>
    <row r="603" spans="1:11" x14ac:dyDescent="0.25">
      <c r="A603">
        <v>1370</v>
      </c>
      <c r="B603" s="1">
        <v>415000</v>
      </c>
      <c r="C603" t="s">
        <v>16</v>
      </c>
      <c r="D603" t="s">
        <v>17</v>
      </c>
      <c r="E603" t="s">
        <v>8</v>
      </c>
      <c r="F603" t="s">
        <v>731</v>
      </c>
      <c r="G603" s="2">
        <f>VALUE(MID($F603,SEARCH("quarto",$F603)-2,2))</f>
        <v>3</v>
      </c>
      <c r="H603" s="2">
        <f>VALUE(IF(ISERR(MID($F603,SEARCH("suíte",$F603)-2,2)),0,MID($F603,SEARCH("suíte",$F603)-2,2)))</f>
        <v>0</v>
      </c>
      <c r="I603" s="2">
        <f>VALUE(IF(ISERR(MID($F603,SEARCH("vaga",$F603)-2,2)),0,MID($F603,SEARCH("vaga",$F603)-2,2)))</f>
        <v>1</v>
      </c>
      <c r="J603" s="3">
        <f>VALUE(IF(ISERR(MID($F603,SEARCH("m2",$F603)-2,2)),0,MID($F603,SEARCH("m2",$F603)-3,3)))</f>
        <v>100</v>
      </c>
      <c r="K603" s="5">
        <f>B603/J603</f>
        <v>4150</v>
      </c>
    </row>
    <row r="604" spans="1:11" x14ac:dyDescent="0.25">
      <c r="A604">
        <v>156</v>
      </c>
      <c r="B604" s="1">
        <v>207500</v>
      </c>
      <c r="C604" t="s">
        <v>34</v>
      </c>
      <c r="D604" t="s">
        <v>22</v>
      </c>
      <c r="E604" t="s">
        <v>8</v>
      </c>
      <c r="F604" t="s">
        <v>436</v>
      </c>
      <c r="G604" s="2">
        <f>VALUE(MID($F604,SEARCH("quarto",$F604)-2,2))</f>
        <v>2</v>
      </c>
      <c r="H604" s="2">
        <f>VALUE(IF(ISERR(MID($F604,SEARCH("suíte",$F604)-2,2)),0,MID($F604,SEARCH("suíte",$F604)-2,2)))</f>
        <v>0</v>
      </c>
      <c r="I604" s="2">
        <f>VALUE(IF(ISERR(MID($F604,SEARCH("vaga",$F604)-2,2)),0,MID($F604,SEARCH("vaga",$F604)-2,2)))</f>
        <v>1</v>
      </c>
      <c r="J604" s="3">
        <f>VALUE(IF(ISERR(MID($F604,SEARCH("m2",$F604)-2,2)),0,MID($F604,SEARCH("m2",$F604)-3,3)))</f>
        <v>50</v>
      </c>
      <c r="K604" s="5">
        <f>B604/J604</f>
        <v>4150</v>
      </c>
    </row>
    <row r="605" spans="1:11" x14ac:dyDescent="0.25">
      <c r="A605">
        <v>473</v>
      </c>
      <c r="B605" s="1">
        <v>245000</v>
      </c>
      <c r="C605" t="s">
        <v>66</v>
      </c>
      <c r="E605" t="s">
        <v>8</v>
      </c>
      <c r="F605" t="s">
        <v>459</v>
      </c>
      <c r="G605" s="2">
        <f>VALUE(MID($F605,SEARCH("quarto",$F605)-2,2))</f>
        <v>2</v>
      </c>
      <c r="H605" s="2">
        <f>VALUE(IF(ISERR(MID($F605,SEARCH("suíte",$F605)-2,2)),0,MID($F605,SEARCH("suíte",$F605)-2,2)))</f>
        <v>0</v>
      </c>
      <c r="I605" s="2">
        <f>VALUE(IF(ISERR(MID($F605,SEARCH("vaga",$F605)-2,2)),0,MID($F605,SEARCH("vaga",$F605)-2,2)))</f>
        <v>1</v>
      </c>
      <c r="J605" s="3">
        <f>VALUE(IF(ISERR(MID($F605,SEARCH("m2",$F605)-2,2)),0,MID($F605,SEARCH("m2",$F605)-3,3)))</f>
        <v>59</v>
      </c>
      <c r="K605" s="5">
        <f>B605/J605</f>
        <v>4152.5423728813557</v>
      </c>
    </row>
    <row r="606" spans="1:11" x14ac:dyDescent="0.25">
      <c r="A606">
        <v>485</v>
      </c>
      <c r="B606" s="1">
        <v>245000</v>
      </c>
      <c r="C606" t="s">
        <v>45</v>
      </c>
      <c r="D606" t="s">
        <v>22</v>
      </c>
      <c r="E606" t="s">
        <v>8</v>
      </c>
      <c r="F606" t="s">
        <v>524</v>
      </c>
      <c r="G606" s="2">
        <f>VALUE(MID($F606,SEARCH("quarto",$F606)-2,2))</f>
        <v>2</v>
      </c>
      <c r="H606" s="2">
        <f>VALUE(IF(ISERR(MID($F606,SEARCH("suíte",$F606)-2,2)),0,MID($F606,SEARCH("suíte",$F606)-2,2)))</f>
        <v>1</v>
      </c>
      <c r="I606" s="2">
        <f>VALUE(IF(ISERR(MID($F606,SEARCH("vaga",$F606)-2,2)),0,MID($F606,SEARCH("vaga",$F606)-2,2)))</f>
        <v>1</v>
      </c>
      <c r="J606" s="3">
        <f>VALUE(IF(ISERR(MID($F606,SEARCH("m2",$F606)-2,2)),0,MID($F606,SEARCH("m2",$F606)-3,3)))</f>
        <v>59</v>
      </c>
      <c r="K606" s="5">
        <f>B606/J606</f>
        <v>4152.5423728813557</v>
      </c>
    </row>
    <row r="607" spans="1:11" x14ac:dyDescent="0.25">
      <c r="A607">
        <v>384</v>
      </c>
      <c r="B607" s="1">
        <v>233000</v>
      </c>
      <c r="C607" t="s">
        <v>84</v>
      </c>
      <c r="E607" t="s">
        <v>8</v>
      </c>
      <c r="F607" t="s">
        <v>451</v>
      </c>
      <c r="G607" s="2">
        <f>VALUE(MID($F607,SEARCH("quarto",$F607)-2,2))</f>
        <v>2</v>
      </c>
      <c r="H607" s="2">
        <f>VALUE(IF(ISERR(MID($F607,SEARCH("suíte",$F607)-2,2)),0,MID($F607,SEARCH("suíte",$F607)-2,2)))</f>
        <v>0</v>
      </c>
      <c r="I607" s="2">
        <f>VALUE(IF(ISERR(MID($F607,SEARCH("vaga",$F607)-2,2)),0,MID($F607,SEARCH("vaga",$F607)-2,2)))</f>
        <v>1</v>
      </c>
      <c r="J607" s="3">
        <f>VALUE(IF(ISERR(MID($F607,SEARCH("m2",$F607)-2,2)),0,MID($F607,SEARCH("m2",$F607)-3,3)))</f>
        <v>56</v>
      </c>
      <c r="K607" s="5">
        <f>B607/J607</f>
        <v>4160.7142857142853</v>
      </c>
    </row>
    <row r="608" spans="1:11" x14ac:dyDescent="0.25">
      <c r="A608">
        <v>1817</v>
      </c>
      <c r="B608" s="1">
        <v>595000</v>
      </c>
      <c r="C608" t="s">
        <v>40</v>
      </c>
      <c r="D608" t="s">
        <v>422</v>
      </c>
      <c r="E608" t="s">
        <v>8</v>
      </c>
      <c r="F608" t="s">
        <v>735</v>
      </c>
      <c r="G608" s="2">
        <f>VALUE(MID($F608,SEARCH("quarto",$F608)-2,2))</f>
        <v>3</v>
      </c>
      <c r="H608" s="2">
        <f>VALUE(IF(ISERR(MID($F608,SEARCH("suíte",$F608)-2,2)),0,MID($F608,SEARCH("suíte",$F608)-2,2)))</f>
        <v>1</v>
      </c>
      <c r="I608" s="2">
        <f>VALUE(IF(ISERR(MID($F608,SEARCH("vaga",$F608)-2,2)),0,MID($F608,SEARCH("vaga",$F608)-2,2)))</f>
        <v>2</v>
      </c>
      <c r="J608" s="3">
        <f>VALUE(IF(ISERR(MID($F608,SEARCH("m2",$F608)-2,2)),0,MID($F608,SEARCH("m2",$F608)-3,3)))</f>
        <v>143</v>
      </c>
      <c r="K608" s="5">
        <f>B608/J608</f>
        <v>4160.8391608391612</v>
      </c>
    </row>
    <row r="609" spans="1:11" x14ac:dyDescent="0.25">
      <c r="A609">
        <v>872</v>
      </c>
      <c r="B609" s="1">
        <v>308000</v>
      </c>
      <c r="C609" t="s">
        <v>81</v>
      </c>
      <c r="D609" t="s">
        <v>177</v>
      </c>
      <c r="E609" t="s">
        <v>8</v>
      </c>
      <c r="F609" t="s">
        <v>528</v>
      </c>
      <c r="G609" s="2">
        <f>VALUE(MID($F609,SEARCH("quarto",$F609)-2,2))</f>
        <v>2</v>
      </c>
      <c r="H609" s="2">
        <f>VALUE(IF(ISERR(MID($F609,SEARCH("suíte",$F609)-2,2)),0,MID($F609,SEARCH("suíte",$F609)-2,2)))</f>
        <v>1</v>
      </c>
      <c r="I609" s="2">
        <f>VALUE(IF(ISERR(MID($F609,SEARCH("vaga",$F609)-2,2)),0,MID($F609,SEARCH("vaga",$F609)-2,2)))</f>
        <v>2</v>
      </c>
      <c r="J609" s="3">
        <f>VALUE(IF(ISERR(MID($F609,SEARCH("m2",$F609)-2,2)),0,MID($F609,SEARCH("m2",$F609)-3,3)))</f>
        <v>74</v>
      </c>
      <c r="K609" s="5">
        <f>B609/J609</f>
        <v>4162.1621621621625</v>
      </c>
    </row>
    <row r="610" spans="1:11" x14ac:dyDescent="0.25">
      <c r="A610">
        <v>877</v>
      </c>
      <c r="B610" s="1">
        <v>308000</v>
      </c>
      <c r="C610" t="s">
        <v>81</v>
      </c>
      <c r="D610" t="s">
        <v>177</v>
      </c>
      <c r="E610" t="s">
        <v>8</v>
      </c>
      <c r="F610" t="s">
        <v>601</v>
      </c>
      <c r="G610" s="2">
        <f>VALUE(MID($F610,SEARCH("quarto",$F610)-2,2))</f>
        <v>2</v>
      </c>
      <c r="H610" s="2">
        <f>VALUE(IF(ISERR(MID($F610,SEARCH("suíte",$F610)-2,2)),0,MID($F610,SEARCH("suíte",$F610)-2,2)))</f>
        <v>2</v>
      </c>
      <c r="I610" s="2">
        <f>VALUE(IF(ISERR(MID($F610,SEARCH("vaga",$F610)-2,2)),0,MID($F610,SEARCH("vaga",$F610)-2,2)))</f>
        <v>2</v>
      </c>
      <c r="J610" s="3">
        <f>VALUE(IF(ISERR(MID($F610,SEARCH("m2",$F610)-2,2)),0,MID($F610,SEARCH("m2",$F610)-3,3)))</f>
        <v>74</v>
      </c>
      <c r="K610" s="5">
        <f>B610/J610</f>
        <v>4162.1621621621625</v>
      </c>
    </row>
    <row r="611" spans="1:11" x14ac:dyDescent="0.25">
      <c r="A611">
        <v>1334</v>
      </c>
      <c r="B611" s="1">
        <v>400000</v>
      </c>
      <c r="C611" t="s">
        <v>119</v>
      </c>
      <c r="E611" t="s">
        <v>8</v>
      </c>
      <c r="F611" t="s">
        <v>671</v>
      </c>
      <c r="G611" s="2">
        <f>VALUE(MID($F611,SEARCH("quarto",$F611)-2,2))</f>
        <v>3</v>
      </c>
      <c r="H611" s="2">
        <f>VALUE(IF(ISERR(MID($F611,SEARCH("suíte",$F611)-2,2)),0,MID($F611,SEARCH("suíte",$F611)-2,2)))</f>
        <v>1</v>
      </c>
      <c r="I611" s="2">
        <f>VALUE(IF(ISERR(MID($F611,SEARCH("vaga",$F611)-2,2)),0,MID($F611,SEARCH("vaga",$F611)-2,2)))</f>
        <v>1</v>
      </c>
      <c r="J611" s="3">
        <f>VALUE(IF(ISERR(MID($F611,SEARCH("m2",$F611)-2,2)),0,MID($F611,SEARCH("m2",$F611)-3,3)))</f>
        <v>96</v>
      </c>
      <c r="K611" s="5">
        <f>B611/J611</f>
        <v>4166.666666666667</v>
      </c>
    </row>
    <row r="612" spans="1:11" x14ac:dyDescent="0.25">
      <c r="A612">
        <v>1501</v>
      </c>
      <c r="B612" s="1">
        <v>450000</v>
      </c>
      <c r="C612" t="s">
        <v>115</v>
      </c>
      <c r="D612" t="s">
        <v>277</v>
      </c>
      <c r="E612" t="s">
        <v>8</v>
      </c>
      <c r="F612" t="s">
        <v>770</v>
      </c>
      <c r="G612" s="2">
        <f>VALUE(MID($F612,SEARCH("quarto",$F612)-2,2))</f>
        <v>4</v>
      </c>
      <c r="H612" s="2">
        <f>VALUE(IF(ISERR(MID($F612,SEARCH("suíte",$F612)-2,2)),0,MID($F612,SEARCH("suíte",$F612)-2,2)))</f>
        <v>1</v>
      </c>
      <c r="I612" s="2">
        <f>VALUE(IF(ISERR(MID($F612,SEARCH("vaga",$F612)-2,2)),0,MID($F612,SEARCH("vaga",$F612)-2,2)))</f>
        <v>2</v>
      </c>
      <c r="J612" s="3">
        <f>VALUE(IF(ISERR(MID($F612,SEARCH("m2",$F612)-2,2)),0,MID($F612,SEARCH("m2",$F612)-3,3)))</f>
        <v>108</v>
      </c>
      <c r="K612" s="5">
        <f>B612/J612</f>
        <v>4166.666666666667</v>
      </c>
    </row>
    <row r="613" spans="1:11" x14ac:dyDescent="0.25">
      <c r="A613">
        <v>102</v>
      </c>
      <c r="B613" s="1">
        <v>200000</v>
      </c>
      <c r="C613" t="s">
        <v>137</v>
      </c>
      <c r="D613" t="s">
        <v>21</v>
      </c>
      <c r="E613" t="s">
        <v>8</v>
      </c>
      <c r="F613" t="s">
        <v>447</v>
      </c>
      <c r="G613" s="2">
        <f>VALUE(MID($F613,SEARCH("quarto",$F613)-2,2))</f>
        <v>2</v>
      </c>
      <c r="H613" s="2">
        <f>VALUE(IF(ISERR(MID($F613,SEARCH("suíte",$F613)-2,2)),0,MID($F613,SEARCH("suíte",$F613)-2,2)))</f>
        <v>0</v>
      </c>
      <c r="I613" s="2">
        <f>VALUE(IF(ISERR(MID($F613,SEARCH("vaga",$F613)-2,2)),0,MID($F613,SEARCH("vaga",$F613)-2,2)))</f>
        <v>1</v>
      </c>
      <c r="J613" s="3">
        <f>VALUE(IF(ISERR(MID($F613,SEARCH("m2",$F613)-2,2)),0,MID($F613,SEARCH("m2",$F613)-3,3)))</f>
        <v>48</v>
      </c>
      <c r="K613" s="5">
        <f>B613/J613</f>
        <v>4166.666666666667</v>
      </c>
    </row>
    <row r="614" spans="1:11" x14ac:dyDescent="0.25">
      <c r="A614">
        <v>108</v>
      </c>
      <c r="B614" s="1">
        <v>200000</v>
      </c>
      <c r="C614" t="s">
        <v>168</v>
      </c>
      <c r="D614" t="s">
        <v>357</v>
      </c>
      <c r="E614" t="s">
        <v>8</v>
      </c>
      <c r="F614" t="s">
        <v>447</v>
      </c>
      <c r="G614" s="2">
        <f>VALUE(MID($F614,SEARCH("quarto",$F614)-2,2))</f>
        <v>2</v>
      </c>
      <c r="H614" s="2">
        <f>VALUE(IF(ISERR(MID($F614,SEARCH("suíte",$F614)-2,2)),0,MID($F614,SEARCH("suíte",$F614)-2,2)))</f>
        <v>0</v>
      </c>
      <c r="I614" s="2">
        <f>VALUE(IF(ISERR(MID($F614,SEARCH("vaga",$F614)-2,2)),0,MID($F614,SEARCH("vaga",$F614)-2,2)))</f>
        <v>1</v>
      </c>
      <c r="J614" s="3">
        <f>VALUE(IF(ISERR(MID($F614,SEARCH("m2",$F614)-2,2)),0,MID($F614,SEARCH("m2",$F614)-3,3)))</f>
        <v>48</v>
      </c>
      <c r="K614" s="5">
        <f>B614/J614</f>
        <v>4166.666666666667</v>
      </c>
    </row>
    <row r="615" spans="1:11" x14ac:dyDescent="0.25">
      <c r="A615">
        <v>114</v>
      </c>
      <c r="B615" s="1">
        <v>200000</v>
      </c>
      <c r="C615" t="s">
        <v>137</v>
      </c>
      <c r="D615" t="s">
        <v>140</v>
      </c>
      <c r="E615" t="s">
        <v>8</v>
      </c>
      <c r="F615" t="s">
        <v>447</v>
      </c>
      <c r="G615" s="2">
        <f>VALUE(MID($F615,SEARCH("quarto",$F615)-2,2))</f>
        <v>2</v>
      </c>
      <c r="H615" s="2">
        <f>VALUE(IF(ISERR(MID($F615,SEARCH("suíte",$F615)-2,2)),0,MID($F615,SEARCH("suíte",$F615)-2,2)))</f>
        <v>0</v>
      </c>
      <c r="I615" s="2">
        <f>VALUE(IF(ISERR(MID($F615,SEARCH("vaga",$F615)-2,2)),0,MID($F615,SEARCH("vaga",$F615)-2,2)))</f>
        <v>1</v>
      </c>
      <c r="J615" s="3">
        <f>VALUE(IF(ISERR(MID($F615,SEARCH("m2",$F615)-2,2)),0,MID($F615,SEARCH("m2",$F615)-3,3)))</f>
        <v>48</v>
      </c>
      <c r="K615" s="5">
        <f>B615/J615</f>
        <v>4166.666666666667</v>
      </c>
    </row>
    <row r="616" spans="1:11" x14ac:dyDescent="0.25">
      <c r="A616">
        <v>116</v>
      </c>
      <c r="B616" s="1">
        <v>200000</v>
      </c>
      <c r="C616" t="s">
        <v>146</v>
      </c>
      <c r="D616" t="s">
        <v>22</v>
      </c>
      <c r="E616" t="s">
        <v>8</v>
      </c>
      <c r="F616" t="s">
        <v>447</v>
      </c>
      <c r="G616" s="2">
        <f>VALUE(MID($F616,SEARCH("quarto",$F616)-2,2))</f>
        <v>2</v>
      </c>
      <c r="H616" s="2">
        <f>VALUE(IF(ISERR(MID($F616,SEARCH("suíte",$F616)-2,2)),0,MID($F616,SEARCH("suíte",$F616)-2,2)))</f>
        <v>0</v>
      </c>
      <c r="I616" s="2">
        <f>VALUE(IF(ISERR(MID($F616,SEARCH("vaga",$F616)-2,2)),0,MID($F616,SEARCH("vaga",$F616)-2,2)))</f>
        <v>1</v>
      </c>
      <c r="J616" s="3">
        <f>VALUE(IF(ISERR(MID($F616,SEARCH("m2",$F616)-2,2)),0,MID($F616,SEARCH("m2",$F616)-3,3)))</f>
        <v>48</v>
      </c>
      <c r="K616" s="5">
        <f>B616/J616</f>
        <v>4166.666666666667</v>
      </c>
    </row>
    <row r="617" spans="1:11" x14ac:dyDescent="0.25">
      <c r="A617">
        <v>311</v>
      </c>
      <c r="B617" s="1">
        <v>225000</v>
      </c>
      <c r="C617" t="s">
        <v>50</v>
      </c>
      <c r="E617" t="s">
        <v>8</v>
      </c>
      <c r="F617" t="s">
        <v>440</v>
      </c>
      <c r="G617" s="2">
        <f>VALUE(MID($F617,SEARCH("quarto",$F617)-2,2))</f>
        <v>2</v>
      </c>
      <c r="H617" s="2">
        <f>VALUE(IF(ISERR(MID($F617,SEARCH("suíte",$F617)-2,2)),0,MID($F617,SEARCH("suíte",$F617)-2,2)))</f>
        <v>0</v>
      </c>
      <c r="I617" s="2">
        <f>VALUE(IF(ISERR(MID($F617,SEARCH("vaga",$F617)-2,2)),0,MID($F617,SEARCH("vaga",$F617)-2,2)))</f>
        <v>1</v>
      </c>
      <c r="J617" s="3">
        <f>VALUE(IF(ISERR(MID($F617,SEARCH("m2",$F617)-2,2)),0,MID($F617,SEARCH("m2",$F617)-3,3)))</f>
        <v>54</v>
      </c>
      <c r="K617" s="5">
        <f>B617/J617</f>
        <v>4166.666666666667</v>
      </c>
    </row>
    <row r="618" spans="1:11" x14ac:dyDescent="0.25">
      <c r="A618">
        <v>314</v>
      </c>
      <c r="B618" s="1">
        <v>225000</v>
      </c>
      <c r="C618" t="s">
        <v>75</v>
      </c>
      <c r="D618" t="s">
        <v>149</v>
      </c>
      <c r="E618" t="s">
        <v>8</v>
      </c>
      <c r="F618" t="s">
        <v>440</v>
      </c>
      <c r="G618" s="2">
        <f>VALUE(MID($F618,SEARCH("quarto",$F618)-2,2))</f>
        <v>2</v>
      </c>
      <c r="H618" s="2">
        <f>VALUE(IF(ISERR(MID($F618,SEARCH("suíte",$F618)-2,2)),0,MID($F618,SEARCH("suíte",$F618)-2,2)))</f>
        <v>0</v>
      </c>
      <c r="I618" s="2">
        <f>VALUE(IF(ISERR(MID($F618,SEARCH("vaga",$F618)-2,2)),0,MID($F618,SEARCH("vaga",$F618)-2,2)))</f>
        <v>1</v>
      </c>
      <c r="J618" s="3">
        <f>VALUE(IF(ISERR(MID($F618,SEARCH("m2",$F618)-2,2)),0,MID($F618,SEARCH("m2",$F618)-3,3)))</f>
        <v>54</v>
      </c>
      <c r="K618" s="5">
        <f>B618/J618</f>
        <v>4166.666666666667</v>
      </c>
    </row>
    <row r="619" spans="1:11" x14ac:dyDescent="0.25">
      <c r="A619">
        <v>316</v>
      </c>
      <c r="B619" s="1">
        <v>225000</v>
      </c>
      <c r="C619" t="s">
        <v>148</v>
      </c>
      <c r="D619" t="s">
        <v>149</v>
      </c>
      <c r="E619" t="s">
        <v>8</v>
      </c>
      <c r="F619" t="s">
        <v>440</v>
      </c>
      <c r="G619" s="2">
        <f>VALUE(MID($F619,SEARCH("quarto",$F619)-2,2))</f>
        <v>2</v>
      </c>
      <c r="H619" s="2">
        <f>VALUE(IF(ISERR(MID($F619,SEARCH("suíte",$F619)-2,2)),0,MID($F619,SEARCH("suíte",$F619)-2,2)))</f>
        <v>0</v>
      </c>
      <c r="I619" s="2">
        <f>VALUE(IF(ISERR(MID($F619,SEARCH("vaga",$F619)-2,2)),0,MID($F619,SEARCH("vaga",$F619)-2,2)))</f>
        <v>1</v>
      </c>
      <c r="J619" s="3">
        <f>VALUE(IF(ISERR(MID($F619,SEARCH("m2",$F619)-2,2)),0,MID($F619,SEARCH("m2",$F619)-3,3)))</f>
        <v>54</v>
      </c>
      <c r="K619" s="5">
        <f>B619/J619</f>
        <v>4166.666666666667</v>
      </c>
    </row>
    <row r="620" spans="1:11" x14ac:dyDescent="0.25">
      <c r="A620">
        <v>319</v>
      </c>
      <c r="B620" s="1">
        <v>225000</v>
      </c>
      <c r="C620" t="s">
        <v>146</v>
      </c>
      <c r="D620" t="s">
        <v>39</v>
      </c>
      <c r="E620" t="s">
        <v>8</v>
      </c>
      <c r="F620" t="s">
        <v>440</v>
      </c>
      <c r="G620" s="2">
        <f>VALUE(MID($F620,SEARCH("quarto",$F620)-2,2))</f>
        <v>2</v>
      </c>
      <c r="H620" s="2">
        <f>VALUE(IF(ISERR(MID($F620,SEARCH("suíte",$F620)-2,2)),0,MID($F620,SEARCH("suíte",$F620)-2,2)))</f>
        <v>0</v>
      </c>
      <c r="I620" s="2">
        <f>VALUE(IF(ISERR(MID($F620,SEARCH("vaga",$F620)-2,2)),0,MID($F620,SEARCH("vaga",$F620)-2,2)))</f>
        <v>1</v>
      </c>
      <c r="J620" s="3">
        <f>VALUE(IF(ISERR(MID($F620,SEARCH("m2",$F620)-2,2)),0,MID($F620,SEARCH("m2",$F620)-3,3)))</f>
        <v>54</v>
      </c>
      <c r="K620" s="5">
        <f>B620/J620</f>
        <v>4166.666666666667</v>
      </c>
    </row>
    <row r="621" spans="1:11" x14ac:dyDescent="0.25">
      <c r="A621">
        <v>328</v>
      </c>
      <c r="B621" s="1">
        <v>225000</v>
      </c>
      <c r="C621" t="s">
        <v>222</v>
      </c>
      <c r="D621" t="s">
        <v>250</v>
      </c>
      <c r="E621" t="s">
        <v>8</v>
      </c>
      <c r="F621" t="s">
        <v>440</v>
      </c>
      <c r="G621" s="2">
        <f>VALUE(MID($F621,SEARCH("quarto",$F621)-2,2))</f>
        <v>2</v>
      </c>
      <c r="H621" s="2">
        <f>VALUE(IF(ISERR(MID($F621,SEARCH("suíte",$F621)-2,2)),0,MID($F621,SEARCH("suíte",$F621)-2,2)))</f>
        <v>0</v>
      </c>
      <c r="I621" s="2">
        <f>VALUE(IF(ISERR(MID($F621,SEARCH("vaga",$F621)-2,2)),0,MID($F621,SEARCH("vaga",$F621)-2,2)))</f>
        <v>1</v>
      </c>
      <c r="J621" s="3">
        <f>VALUE(IF(ISERR(MID($F621,SEARCH("m2",$F621)-2,2)),0,MID($F621,SEARCH("m2",$F621)-3,3)))</f>
        <v>54</v>
      </c>
      <c r="K621" s="5">
        <f>B621/J621</f>
        <v>4166.666666666667</v>
      </c>
    </row>
    <row r="622" spans="1:11" x14ac:dyDescent="0.25">
      <c r="A622">
        <v>694</v>
      </c>
      <c r="B622" s="1">
        <v>275000</v>
      </c>
      <c r="C622" t="s">
        <v>81</v>
      </c>
      <c r="D622" t="s">
        <v>21</v>
      </c>
      <c r="E622" t="s">
        <v>8</v>
      </c>
      <c r="F622" t="s">
        <v>487</v>
      </c>
      <c r="G622" s="2">
        <f>VALUE(MID($F622,SEARCH("quarto",$F622)-2,2))</f>
        <v>2</v>
      </c>
      <c r="H622" s="2">
        <f>VALUE(IF(ISERR(MID($F622,SEARCH("suíte",$F622)-2,2)),0,MID($F622,SEARCH("suíte",$F622)-2,2)))</f>
        <v>0</v>
      </c>
      <c r="I622" s="2">
        <f>VALUE(IF(ISERR(MID($F622,SEARCH("vaga",$F622)-2,2)),0,MID($F622,SEARCH("vaga",$F622)-2,2)))</f>
        <v>1</v>
      </c>
      <c r="J622" s="3">
        <f>VALUE(IF(ISERR(MID($F622,SEARCH("m2",$F622)-2,2)),0,MID($F622,SEARCH("m2",$F622)-3,3)))</f>
        <v>66</v>
      </c>
      <c r="K622" s="5">
        <f>B622/J622</f>
        <v>4166.666666666667</v>
      </c>
    </row>
    <row r="623" spans="1:11" x14ac:dyDescent="0.25">
      <c r="A623">
        <v>865</v>
      </c>
      <c r="B623" s="1">
        <v>300000</v>
      </c>
      <c r="C623" t="s">
        <v>51</v>
      </c>
      <c r="D623" t="s">
        <v>21</v>
      </c>
      <c r="E623" t="s">
        <v>8</v>
      </c>
      <c r="F623" t="s">
        <v>481</v>
      </c>
      <c r="G623" s="2">
        <f>VALUE(MID($F623,SEARCH("quarto",$F623)-2,2))</f>
        <v>2</v>
      </c>
      <c r="H623" s="2">
        <f>VALUE(IF(ISERR(MID($F623,SEARCH("suíte",$F623)-2,2)),0,MID($F623,SEARCH("suíte",$F623)-2,2)))</f>
        <v>1</v>
      </c>
      <c r="I623" s="2">
        <f>VALUE(IF(ISERR(MID($F623,SEARCH("vaga",$F623)-2,2)),0,MID($F623,SEARCH("vaga",$F623)-2,2)))</f>
        <v>1</v>
      </c>
      <c r="J623" s="3">
        <f>VALUE(IF(ISERR(MID($F623,SEARCH("m2",$F623)-2,2)),0,MID($F623,SEARCH("m2",$F623)-3,3)))</f>
        <v>72</v>
      </c>
      <c r="K623" s="5">
        <f>B623/J623</f>
        <v>4166.666666666667</v>
      </c>
    </row>
    <row r="624" spans="1:11" x14ac:dyDescent="0.25">
      <c r="A624">
        <v>2179</v>
      </c>
      <c r="B624" s="1">
        <v>960000</v>
      </c>
      <c r="C624" t="s">
        <v>186</v>
      </c>
      <c r="D624" t="s">
        <v>176</v>
      </c>
      <c r="E624" t="s">
        <v>8</v>
      </c>
      <c r="F624" t="s">
        <v>1007</v>
      </c>
      <c r="G624" s="2">
        <f>VALUE(MID($F624,SEARCH("quarto",$F624)-2,2))</f>
        <v>3</v>
      </c>
      <c r="H624" s="2">
        <f>VALUE(IF(ISERR(MID($F624,SEARCH("suíte",$F624)-2,2)),0,MID($F624,SEARCH("suíte",$F624)-2,2)))</f>
        <v>2</v>
      </c>
      <c r="I624" s="2">
        <f>VALUE(IF(ISERR(MID($F624,SEARCH("vaga",$F624)-2,2)),0,MID($F624,SEARCH("vaga",$F624)-2,2)))</f>
        <v>2</v>
      </c>
      <c r="J624" s="3">
        <f>VALUE(IF(ISERR(MID($F624,SEARCH("m2",$F624)-2,2)),0,MID($F624,SEARCH("m2",$F624)-3,3)))</f>
        <v>230</v>
      </c>
      <c r="K624" s="5">
        <f>B624/J624</f>
        <v>4173.913043478261</v>
      </c>
    </row>
    <row r="625" spans="1:11" x14ac:dyDescent="0.25">
      <c r="A625">
        <v>206</v>
      </c>
      <c r="B625" s="1">
        <v>213000</v>
      </c>
      <c r="C625" t="s">
        <v>92</v>
      </c>
      <c r="D625" t="s">
        <v>166</v>
      </c>
      <c r="E625" t="s">
        <v>8</v>
      </c>
      <c r="F625" t="s">
        <v>438</v>
      </c>
      <c r="G625" s="2">
        <f>VALUE(MID($F625,SEARCH("quarto",$F625)-2,2))</f>
        <v>2</v>
      </c>
      <c r="H625" s="2">
        <f>VALUE(IF(ISERR(MID($F625,SEARCH("suíte",$F625)-2,2)),0,MID($F625,SEARCH("suíte",$F625)-2,2)))</f>
        <v>0</v>
      </c>
      <c r="I625" s="2">
        <f>VALUE(IF(ISERR(MID($F625,SEARCH("vaga",$F625)-2,2)),0,MID($F625,SEARCH("vaga",$F625)-2,2)))</f>
        <v>1</v>
      </c>
      <c r="J625" s="3">
        <f>VALUE(IF(ISERR(MID($F625,SEARCH("m2",$F625)-2,2)),0,MID($F625,SEARCH("m2",$F625)-3,3)))</f>
        <v>51</v>
      </c>
      <c r="K625" s="5">
        <f>B625/J625</f>
        <v>4176.4705882352937</v>
      </c>
    </row>
    <row r="626" spans="1:11" x14ac:dyDescent="0.25">
      <c r="A626">
        <v>1798</v>
      </c>
      <c r="B626" s="1">
        <v>585000</v>
      </c>
      <c r="C626" t="s">
        <v>141</v>
      </c>
      <c r="D626" t="s">
        <v>19</v>
      </c>
      <c r="E626" t="s">
        <v>8</v>
      </c>
      <c r="F626" t="s">
        <v>834</v>
      </c>
      <c r="G626" s="2">
        <f>VALUE(MID($F626,SEARCH("quarto",$F626)-2,2))</f>
        <v>3</v>
      </c>
      <c r="H626" s="2">
        <f>VALUE(IF(ISERR(MID($F626,SEARCH("suíte",$F626)-2,2)),0,MID($F626,SEARCH("suíte",$F626)-2,2)))</f>
        <v>1</v>
      </c>
      <c r="I626" s="2">
        <f>VALUE(IF(ISERR(MID($F626,SEARCH("vaga",$F626)-2,2)),0,MID($F626,SEARCH("vaga",$F626)-2,2)))</f>
        <v>2</v>
      </c>
      <c r="J626" s="3">
        <f>VALUE(IF(ISERR(MID($F626,SEARCH("m2",$F626)-2,2)),0,MID($F626,SEARCH("m2",$F626)-3,3)))</f>
        <v>140</v>
      </c>
      <c r="K626" s="5">
        <f>B626/J626</f>
        <v>4178.5714285714284</v>
      </c>
    </row>
    <row r="627" spans="1:11" x14ac:dyDescent="0.25">
      <c r="A627">
        <v>545</v>
      </c>
      <c r="B627" s="1">
        <v>250800</v>
      </c>
      <c r="C627" t="s">
        <v>56</v>
      </c>
      <c r="D627" t="s">
        <v>59</v>
      </c>
      <c r="E627" t="s">
        <v>8</v>
      </c>
      <c r="F627" t="s">
        <v>457</v>
      </c>
      <c r="G627" s="2">
        <f>VALUE(MID($F627,SEARCH("quarto",$F627)-2,2))</f>
        <v>2</v>
      </c>
      <c r="H627" s="2">
        <f>VALUE(IF(ISERR(MID($F627,SEARCH("suíte",$F627)-2,2)),0,MID($F627,SEARCH("suíte",$F627)-2,2)))</f>
        <v>0</v>
      </c>
      <c r="I627" s="2">
        <f>VALUE(IF(ISERR(MID($F627,SEARCH("vaga",$F627)-2,2)),0,MID($F627,SEARCH("vaga",$F627)-2,2)))</f>
        <v>1</v>
      </c>
      <c r="J627" s="3">
        <f>VALUE(IF(ISERR(MID($F627,SEARCH("m2",$F627)-2,2)),0,MID($F627,SEARCH("m2",$F627)-3,3)))</f>
        <v>60</v>
      </c>
      <c r="K627" s="5">
        <f>B627/J627</f>
        <v>4180</v>
      </c>
    </row>
    <row r="628" spans="1:11" x14ac:dyDescent="0.25">
      <c r="A628">
        <v>562</v>
      </c>
      <c r="B628" s="1">
        <v>255000</v>
      </c>
      <c r="C628" t="s">
        <v>302</v>
      </c>
      <c r="D628" t="s">
        <v>246</v>
      </c>
      <c r="E628" t="s">
        <v>8</v>
      </c>
      <c r="F628" t="s">
        <v>478</v>
      </c>
      <c r="G628" s="2">
        <f>VALUE(MID($F628,SEARCH("quarto",$F628)-2,2))</f>
        <v>2</v>
      </c>
      <c r="H628" s="2">
        <f>VALUE(IF(ISERR(MID($F628,SEARCH("suíte",$F628)-2,2)),0,MID($F628,SEARCH("suíte",$F628)-2,2)))</f>
        <v>0</v>
      </c>
      <c r="I628" s="2">
        <f>VALUE(IF(ISERR(MID($F628,SEARCH("vaga",$F628)-2,2)),0,MID($F628,SEARCH("vaga",$F628)-2,2)))</f>
        <v>1</v>
      </c>
      <c r="J628" s="3">
        <f>VALUE(IF(ISERR(MID($F628,SEARCH("m2",$F628)-2,2)),0,MID($F628,SEARCH("m2",$F628)-3,3)))</f>
        <v>61</v>
      </c>
      <c r="K628" s="5">
        <f>B628/J628</f>
        <v>4180.3278688524588</v>
      </c>
    </row>
    <row r="629" spans="1:11" x14ac:dyDescent="0.25">
      <c r="A629">
        <v>576</v>
      </c>
      <c r="B629" s="1">
        <v>255000</v>
      </c>
      <c r="C629" t="s">
        <v>124</v>
      </c>
      <c r="D629" t="s">
        <v>22</v>
      </c>
      <c r="E629" t="s">
        <v>8</v>
      </c>
      <c r="F629" t="s">
        <v>478</v>
      </c>
      <c r="G629" s="2">
        <f>VALUE(MID($F629,SEARCH("quarto",$F629)-2,2))</f>
        <v>2</v>
      </c>
      <c r="H629" s="2">
        <f>VALUE(IF(ISERR(MID($F629,SEARCH("suíte",$F629)-2,2)),0,MID($F629,SEARCH("suíte",$F629)-2,2)))</f>
        <v>0</v>
      </c>
      <c r="I629" s="2">
        <f>VALUE(IF(ISERR(MID($F629,SEARCH("vaga",$F629)-2,2)),0,MID($F629,SEARCH("vaga",$F629)-2,2)))</f>
        <v>1</v>
      </c>
      <c r="J629" s="3">
        <f>VALUE(IF(ISERR(MID($F629,SEARCH("m2",$F629)-2,2)),0,MID($F629,SEARCH("m2",$F629)-3,3)))</f>
        <v>61</v>
      </c>
      <c r="K629" s="5">
        <f>B629/J629</f>
        <v>4180.3278688524588</v>
      </c>
    </row>
    <row r="630" spans="1:11" x14ac:dyDescent="0.25">
      <c r="A630">
        <v>348</v>
      </c>
      <c r="B630" s="1">
        <v>230000</v>
      </c>
      <c r="C630" t="s">
        <v>16</v>
      </c>
      <c r="D630" t="s">
        <v>17</v>
      </c>
      <c r="E630" t="s">
        <v>8</v>
      </c>
      <c r="F630" t="s">
        <v>456</v>
      </c>
      <c r="G630" s="2">
        <f>VALUE(MID($F630,SEARCH("quarto",$F630)-2,2))</f>
        <v>2</v>
      </c>
      <c r="H630" s="2">
        <f>VALUE(IF(ISERR(MID($F630,SEARCH("suíte",$F630)-2,2)),0,MID($F630,SEARCH("suíte",$F630)-2,2)))</f>
        <v>0</v>
      </c>
      <c r="I630" s="2">
        <f>VALUE(IF(ISERR(MID($F630,SEARCH("vaga",$F630)-2,2)),0,MID($F630,SEARCH("vaga",$F630)-2,2)))</f>
        <v>1</v>
      </c>
      <c r="J630" s="3">
        <f>VALUE(IF(ISERR(MID($F630,SEARCH("m2",$F630)-2,2)),0,MID($F630,SEARCH("m2",$F630)-3,3)))</f>
        <v>55</v>
      </c>
      <c r="K630" s="5">
        <f>B630/J630</f>
        <v>4181.818181818182</v>
      </c>
    </row>
    <row r="631" spans="1:11" x14ac:dyDescent="0.25">
      <c r="A631">
        <v>820</v>
      </c>
      <c r="B631" s="1">
        <v>297000</v>
      </c>
      <c r="C631" t="s">
        <v>75</v>
      </c>
      <c r="D631" t="s">
        <v>331</v>
      </c>
      <c r="E631" t="s">
        <v>8</v>
      </c>
      <c r="F631" t="s">
        <v>584</v>
      </c>
      <c r="G631" s="2">
        <f>VALUE(MID($F631,SEARCH("quarto",$F631)-2,2))</f>
        <v>2</v>
      </c>
      <c r="H631" s="2">
        <f>VALUE(IF(ISERR(MID($F631,SEARCH("suíte",$F631)-2,2)),0,MID($F631,SEARCH("suíte",$F631)-2,2)))</f>
        <v>0</v>
      </c>
      <c r="I631" s="2">
        <f>VALUE(IF(ISERR(MID($F631,SEARCH("vaga",$F631)-2,2)),0,MID($F631,SEARCH("vaga",$F631)-2,2)))</f>
        <v>1</v>
      </c>
      <c r="J631" s="3">
        <f>VALUE(IF(ISERR(MID($F631,SEARCH("m2",$F631)-2,2)),0,MID($F631,SEARCH("m2",$F631)-3,3)))</f>
        <v>71</v>
      </c>
      <c r="K631" s="5">
        <f>B631/J631</f>
        <v>4183.0985915492956</v>
      </c>
    </row>
    <row r="632" spans="1:11" x14ac:dyDescent="0.25">
      <c r="A632">
        <v>137</v>
      </c>
      <c r="B632" s="1">
        <v>205000</v>
      </c>
      <c r="C632" t="s">
        <v>114</v>
      </c>
      <c r="D632" t="s">
        <v>22</v>
      </c>
      <c r="E632" t="s">
        <v>8</v>
      </c>
      <c r="F632" t="s">
        <v>435</v>
      </c>
      <c r="G632" s="2">
        <f>VALUE(MID($F632,SEARCH("quarto",$F632)-2,2))</f>
        <v>2</v>
      </c>
      <c r="H632" s="2">
        <f>VALUE(IF(ISERR(MID($F632,SEARCH("suíte",$F632)-2,2)),0,MID($F632,SEARCH("suíte",$F632)-2,2)))</f>
        <v>0</v>
      </c>
      <c r="I632" s="2">
        <f>VALUE(IF(ISERR(MID($F632,SEARCH("vaga",$F632)-2,2)),0,MID($F632,SEARCH("vaga",$F632)-2,2)))</f>
        <v>1</v>
      </c>
      <c r="J632" s="3">
        <f>VALUE(IF(ISERR(MID($F632,SEARCH("m2",$F632)-2,2)),0,MID($F632,SEARCH("m2",$F632)-3,3)))</f>
        <v>49</v>
      </c>
      <c r="K632" s="5">
        <f>B632/J632</f>
        <v>4183.6734693877552</v>
      </c>
    </row>
    <row r="633" spans="1:11" x14ac:dyDescent="0.25">
      <c r="A633">
        <v>144</v>
      </c>
      <c r="B633" s="1">
        <v>205000</v>
      </c>
      <c r="C633" t="s">
        <v>133</v>
      </c>
      <c r="D633" t="s">
        <v>134</v>
      </c>
      <c r="E633" t="s">
        <v>8</v>
      </c>
      <c r="F633" t="s">
        <v>435</v>
      </c>
      <c r="G633" s="2">
        <f>VALUE(MID($F633,SEARCH("quarto",$F633)-2,2))</f>
        <v>2</v>
      </c>
      <c r="H633" s="2">
        <f>VALUE(IF(ISERR(MID($F633,SEARCH("suíte",$F633)-2,2)),0,MID($F633,SEARCH("suíte",$F633)-2,2)))</f>
        <v>0</v>
      </c>
      <c r="I633" s="2">
        <f>VALUE(IF(ISERR(MID($F633,SEARCH("vaga",$F633)-2,2)),0,MID($F633,SEARCH("vaga",$F633)-2,2)))</f>
        <v>1</v>
      </c>
      <c r="J633" s="3">
        <f>VALUE(IF(ISERR(MID($F633,SEARCH("m2",$F633)-2,2)),0,MID($F633,SEARCH("m2",$F633)-3,3)))</f>
        <v>49</v>
      </c>
      <c r="K633" s="5">
        <f>B633/J633</f>
        <v>4183.6734693877552</v>
      </c>
    </row>
    <row r="634" spans="1:11" x14ac:dyDescent="0.25">
      <c r="A634">
        <v>145</v>
      </c>
      <c r="B634" s="1">
        <v>205000</v>
      </c>
      <c r="C634" t="s">
        <v>133</v>
      </c>
      <c r="D634" t="s">
        <v>134</v>
      </c>
      <c r="E634" t="s">
        <v>8</v>
      </c>
      <c r="F634" t="s">
        <v>442</v>
      </c>
      <c r="G634" s="2">
        <f>VALUE(MID($F634,SEARCH("quarto",$F634)-2,2))</f>
        <v>2</v>
      </c>
      <c r="H634" s="2">
        <f>VALUE(IF(ISERR(MID($F634,SEARCH("suíte",$F634)-2,2)),0,MID($F634,SEARCH("suíte",$F634)-2,2)))</f>
        <v>0</v>
      </c>
      <c r="I634" s="2">
        <f>VALUE(IF(ISERR(MID($F634,SEARCH("vaga",$F634)-2,2)),0,MID($F634,SEARCH("vaga",$F634)-2,2)))</f>
        <v>0</v>
      </c>
      <c r="J634" s="3">
        <f>VALUE(IF(ISERR(MID($F634,SEARCH("m2",$F634)-2,2)),0,MID($F634,SEARCH("m2",$F634)-3,3)))</f>
        <v>49</v>
      </c>
      <c r="K634" s="5">
        <f>B634/J634</f>
        <v>4183.6734693877552</v>
      </c>
    </row>
    <row r="635" spans="1:11" x14ac:dyDescent="0.25">
      <c r="A635">
        <v>1131</v>
      </c>
      <c r="B635" s="1">
        <v>360000</v>
      </c>
      <c r="C635" t="s">
        <v>27</v>
      </c>
      <c r="E635" t="s">
        <v>8</v>
      </c>
      <c r="F635" t="s">
        <v>558</v>
      </c>
      <c r="G635" s="2">
        <f>VALUE(MID($F635,SEARCH("quarto",$F635)-2,2))</f>
        <v>3</v>
      </c>
      <c r="H635" s="2">
        <f>VALUE(IF(ISERR(MID($F635,SEARCH("suíte",$F635)-2,2)),0,MID($F635,SEARCH("suíte",$F635)-2,2)))</f>
        <v>1</v>
      </c>
      <c r="I635" s="2">
        <f>VALUE(IF(ISERR(MID($F635,SEARCH("vaga",$F635)-2,2)),0,MID($F635,SEARCH("vaga",$F635)-2,2)))</f>
        <v>1</v>
      </c>
      <c r="J635" s="3">
        <f>VALUE(IF(ISERR(MID($F635,SEARCH("m2",$F635)-2,2)),0,MID($F635,SEARCH("m2",$F635)-3,3)))</f>
        <v>86</v>
      </c>
      <c r="K635" s="5">
        <f>B635/J635</f>
        <v>4186.0465116279074</v>
      </c>
    </row>
    <row r="636" spans="1:11" x14ac:dyDescent="0.25">
      <c r="A636">
        <v>1141</v>
      </c>
      <c r="B636" s="1">
        <v>360000</v>
      </c>
      <c r="C636" t="s">
        <v>187</v>
      </c>
      <c r="D636" t="s">
        <v>188</v>
      </c>
      <c r="E636" t="s">
        <v>8</v>
      </c>
      <c r="F636" t="s">
        <v>558</v>
      </c>
      <c r="G636" s="2">
        <f>VALUE(MID($F636,SEARCH("quarto",$F636)-2,2))</f>
        <v>3</v>
      </c>
      <c r="H636" s="2">
        <f>VALUE(IF(ISERR(MID($F636,SEARCH("suíte",$F636)-2,2)),0,MID($F636,SEARCH("suíte",$F636)-2,2)))</f>
        <v>1</v>
      </c>
      <c r="I636" s="2">
        <f>VALUE(IF(ISERR(MID($F636,SEARCH("vaga",$F636)-2,2)),0,MID($F636,SEARCH("vaga",$F636)-2,2)))</f>
        <v>1</v>
      </c>
      <c r="J636" s="3">
        <f>VALUE(IF(ISERR(MID($F636,SEARCH("m2",$F636)-2,2)),0,MID($F636,SEARCH("m2",$F636)-3,3)))</f>
        <v>86</v>
      </c>
      <c r="K636" s="5">
        <f>B636/J636</f>
        <v>4186.0465116279074</v>
      </c>
    </row>
    <row r="637" spans="1:11" x14ac:dyDescent="0.25">
      <c r="A637">
        <v>494</v>
      </c>
      <c r="B637" s="1">
        <v>247000</v>
      </c>
      <c r="C637" t="s">
        <v>56</v>
      </c>
      <c r="D637" t="s">
        <v>104</v>
      </c>
      <c r="E637" t="s">
        <v>8</v>
      </c>
      <c r="F637" t="s">
        <v>468</v>
      </c>
      <c r="G637" s="2">
        <f>VALUE(MID($F637,SEARCH("quarto",$F637)-2,2))</f>
        <v>2</v>
      </c>
      <c r="H637" s="2">
        <f>VALUE(IF(ISERR(MID($F637,SEARCH("suíte",$F637)-2,2)),0,MID($F637,SEARCH("suíte",$F637)-2,2)))</f>
        <v>0</v>
      </c>
      <c r="I637" s="2">
        <f>VALUE(IF(ISERR(MID($F637,SEARCH("vaga",$F637)-2,2)),0,MID($F637,SEARCH("vaga",$F637)-2,2)))</f>
        <v>0</v>
      </c>
      <c r="J637" s="3">
        <f>VALUE(IF(ISERR(MID($F637,SEARCH("m2",$F637)-2,2)),0,MID($F637,SEARCH("m2",$F637)-3,3)))</f>
        <v>59</v>
      </c>
      <c r="K637" s="5">
        <f>B637/J637</f>
        <v>4186.4406779661012</v>
      </c>
    </row>
    <row r="638" spans="1:11" x14ac:dyDescent="0.25">
      <c r="A638">
        <v>495</v>
      </c>
      <c r="B638" s="1">
        <v>247000</v>
      </c>
      <c r="C638" t="s">
        <v>56</v>
      </c>
      <c r="D638" t="s">
        <v>104</v>
      </c>
      <c r="E638" t="s">
        <v>8</v>
      </c>
      <c r="F638" t="s">
        <v>524</v>
      </c>
      <c r="G638" s="2">
        <f>VALUE(MID($F638,SEARCH("quarto",$F638)-2,2))</f>
        <v>2</v>
      </c>
      <c r="H638" s="2">
        <f>VALUE(IF(ISERR(MID($F638,SEARCH("suíte",$F638)-2,2)),0,MID($F638,SEARCH("suíte",$F638)-2,2)))</f>
        <v>1</v>
      </c>
      <c r="I638" s="2">
        <f>VALUE(IF(ISERR(MID($F638,SEARCH("vaga",$F638)-2,2)),0,MID($F638,SEARCH("vaga",$F638)-2,2)))</f>
        <v>1</v>
      </c>
      <c r="J638" s="3">
        <f>VALUE(IF(ISERR(MID($F638,SEARCH("m2",$F638)-2,2)),0,MID($F638,SEARCH("m2",$F638)-3,3)))</f>
        <v>59</v>
      </c>
      <c r="K638" s="5">
        <f>B638/J638</f>
        <v>4186.4406779661012</v>
      </c>
    </row>
    <row r="639" spans="1:11" x14ac:dyDescent="0.25">
      <c r="A639">
        <v>1630</v>
      </c>
      <c r="B639" s="1">
        <v>490000</v>
      </c>
      <c r="C639" t="s">
        <v>70</v>
      </c>
      <c r="E639" t="s">
        <v>8</v>
      </c>
      <c r="F639" t="s">
        <v>792</v>
      </c>
      <c r="G639" s="2">
        <f>VALUE(MID($F639,SEARCH("quarto",$F639)-2,2))</f>
        <v>3</v>
      </c>
      <c r="H639" s="2">
        <f>VALUE(IF(ISERR(MID($F639,SEARCH("suíte",$F639)-2,2)),0,MID($F639,SEARCH("suíte",$F639)-2,2)))</f>
        <v>1</v>
      </c>
      <c r="I639" s="2">
        <f>VALUE(IF(ISERR(MID($F639,SEARCH("vaga",$F639)-2,2)),0,MID($F639,SEARCH("vaga",$F639)-2,2)))</f>
        <v>2</v>
      </c>
      <c r="J639" s="3">
        <f>VALUE(IF(ISERR(MID($F639,SEARCH("m2",$F639)-2,2)),0,MID($F639,SEARCH("m2",$F639)-3,3)))</f>
        <v>117</v>
      </c>
      <c r="K639" s="5">
        <f>B639/J639</f>
        <v>4188.0341880341884</v>
      </c>
    </row>
    <row r="640" spans="1:11" x14ac:dyDescent="0.25">
      <c r="A640">
        <v>1631</v>
      </c>
      <c r="B640" s="1">
        <v>490000</v>
      </c>
      <c r="C640" t="s">
        <v>88</v>
      </c>
      <c r="D640" t="s">
        <v>238</v>
      </c>
      <c r="E640" t="s">
        <v>8</v>
      </c>
      <c r="F640" t="s">
        <v>792</v>
      </c>
      <c r="G640" s="2">
        <f>VALUE(MID($F640,SEARCH("quarto",$F640)-2,2))</f>
        <v>3</v>
      </c>
      <c r="H640" s="2">
        <f>VALUE(IF(ISERR(MID($F640,SEARCH("suíte",$F640)-2,2)),0,MID($F640,SEARCH("suíte",$F640)-2,2)))</f>
        <v>1</v>
      </c>
      <c r="I640" s="2">
        <f>VALUE(IF(ISERR(MID($F640,SEARCH("vaga",$F640)-2,2)),0,MID($F640,SEARCH("vaga",$F640)-2,2)))</f>
        <v>2</v>
      </c>
      <c r="J640" s="3">
        <f>VALUE(IF(ISERR(MID($F640,SEARCH("m2",$F640)-2,2)),0,MID($F640,SEARCH("m2",$F640)-3,3)))</f>
        <v>117</v>
      </c>
      <c r="K640" s="5">
        <f>B640/J640</f>
        <v>4188.0341880341884</v>
      </c>
    </row>
    <row r="641" spans="1:11" x14ac:dyDescent="0.25">
      <c r="A641">
        <v>1638</v>
      </c>
      <c r="B641" s="1">
        <v>490000</v>
      </c>
      <c r="C641" t="s">
        <v>147</v>
      </c>
      <c r="D641" t="s">
        <v>247</v>
      </c>
      <c r="E641" t="s">
        <v>8</v>
      </c>
      <c r="F641" t="s">
        <v>792</v>
      </c>
      <c r="G641" s="2">
        <f>VALUE(MID($F641,SEARCH("quarto",$F641)-2,2))</f>
        <v>3</v>
      </c>
      <c r="H641" s="2">
        <f>VALUE(IF(ISERR(MID($F641,SEARCH("suíte",$F641)-2,2)),0,MID($F641,SEARCH("suíte",$F641)-2,2)))</f>
        <v>1</v>
      </c>
      <c r="I641" s="2">
        <f>VALUE(IF(ISERR(MID($F641,SEARCH("vaga",$F641)-2,2)),0,MID($F641,SEARCH("vaga",$F641)-2,2)))</f>
        <v>2</v>
      </c>
      <c r="J641" s="3">
        <f>VALUE(IF(ISERR(MID($F641,SEARCH("m2",$F641)-2,2)),0,MID($F641,SEARCH("m2",$F641)-3,3)))</f>
        <v>117</v>
      </c>
      <c r="K641" s="5">
        <f>B641/J641</f>
        <v>4188.0341880341884</v>
      </c>
    </row>
    <row r="642" spans="1:11" x14ac:dyDescent="0.25">
      <c r="A642">
        <v>773</v>
      </c>
      <c r="B642" s="1">
        <v>285000</v>
      </c>
      <c r="C642" t="s">
        <v>170</v>
      </c>
      <c r="D642" t="s">
        <v>247</v>
      </c>
      <c r="E642" t="s">
        <v>8</v>
      </c>
      <c r="F642" t="s">
        <v>454</v>
      </c>
      <c r="G642" s="2">
        <f>VALUE(MID($F642,SEARCH("quarto",$F642)-2,2))</f>
        <v>3</v>
      </c>
      <c r="H642" s="2">
        <f>VALUE(IF(ISERR(MID($F642,SEARCH("suíte",$F642)-2,2)),0,MID($F642,SEARCH("suíte",$F642)-2,2)))</f>
        <v>1</v>
      </c>
      <c r="I642" s="2">
        <f>VALUE(IF(ISERR(MID($F642,SEARCH("vaga",$F642)-2,2)),0,MID($F642,SEARCH("vaga",$F642)-2,2)))</f>
        <v>1</v>
      </c>
      <c r="J642" s="3">
        <f>VALUE(IF(ISERR(MID($F642,SEARCH("m2",$F642)-2,2)),0,MID($F642,SEARCH("m2",$F642)-3,3)))</f>
        <v>68</v>
      </c>
      <c r="K642" s="5">
        <f>B642/J642</f>
        <v>4191.1764705882351</v>
      </c>
    </row>
    <row r="643" spans="1:11" x14ac:dyDescent="0.25">
      <c r="A643">
        <v>1890</v>
      </c>
      <c r="B643" s="1">
        <v>650000</v>
      </c>
      <c r="C643" t="s">
        <v>51</v>
      </c>
      <c r="D643" t="s">
        <v>61</v>
      </c>
      <c r="E643" t="s">
        <v>8</v>
      </c>
      <c r="F643" t="s">
        <v>862</v>
      </c>
      <c r="G643" s="2">
        <f>VALUE(MID($F643,SEARCH("quarto",$F643)-2,2))</f>
        <v>3</v>
      </c>
      <c r="H643" s="2">
        <f>VALUE(IF(ISERR(MID($F643,SEARCH("suíte",$F643)-2,2)),0,MID($F643,SEARCH("suíte",$F643)-2,2)))</f>
        <v>1</v>
      </c>
      <c r="I643" s="2">
        <f>VALUE(IF(ISERR(MID($F643,SEARCH("vaga",$F643)-2,2)),0,MID($F643,SEARCH("vaga",$F643)-2,2)))</f>
        <v>3</v>
      </c>
      <c r="J643" s="3">
        <f>VALUE(IF(ISERR(MID($F643,SEARCH("m2",$F643)-2,2)),0,MID($F643,SEARCH("m2",$F643)-3,3)))</f>
        <v>155</v>
      </c>
      <c r="K643" s="5">
        <f>B643/J643</f>
        <v>4193.5483870967746</v>
      </c>
    </row>
    <row r="644" spans="1:11" x14ac:dyDescent="0.25">
      <c r="A644">
        <v>602</v>
      </c>
      <c r="B644" s="1">
        <v>260000</v>
      </c>
      <c r="C644" t="s">
        <v>115</v>
      </c>
      <c r="D644" t="s">
        <v>22</v>
      </c>
      <c r="E644" t="s">
        <v>8</v>
      </c>
      <c r="F644" t="s">
        <v>535</v>
      </c>
      <c r="G644" s="2">
        <f>VALUE(MID($F644,SEARCH("quarto",$F644)-2,2))</f>
        <v>2</v>
      </c>
      <c r="H644" s="2">
        <f>VALUE(IF(ISERR(MID($F644,SEARCH("suíte",$F644)-2,2)),0,MID($F644,SEARCH("suíte",$F644)-2,2)))</f>
        <v>1</v>
      </c>
      <c r="I644" s="2">
        <f>VALUE(IF(ISERR(MID($F644,SEARCH("vaga",$F644)-2,2)),0,MID($F644,SEARCH("vaga",$F644)-2,2)))</f>
        <v>1</v>
      </c>
      <c r="J644" s="3">
        <f>VALUE(IF(ISERR(MID($F644,SEARCH("m2",$F644)-2,2)),0,MID($F644,SEARCH("m2",$F644)-3,3)))</f>
        <v>62</v>
      </c>
      <c r="K644" s="5">
        <f>B644/J644</f>
        <v>4193.5483870967746</v>
      </c>
    </row>
    <row r="645" spans="1:11" x14ac:dyDescent="0.25">
      <c r="A645">
        <v>422</v>
      </c>
      <c r="B645" s="1">
        <v>235000</v>
      </c>
      <c r="C645" t="s">
        <v>289</v>
      </c>
      <c r="D645" t="s">
        <v>72</v>
      </c>
      <c r="E645" t="s">
        <v>8</v>
      </c>
      <c r="F645" t="s">
        <v>451</v>
      </c>
      <c r="G645" s="2">
        <f>VALUE(MID($F645,SEARCH("quarto",$F645)-2,2))</f>
        <v>2</v>
      </c>
      <c r="H645" s="2">
        <f>VALUE(IF(ISERR(MID($F645,SEARCH("suíte",$F645)-2,2)),0,MID($F645,SEARCH("suíte",$F645)-2,2)))</f>
        <v>0</v>
      </c>
      <c r="I645" s="2">
        <f>VALUE(IF(ISERR(MID($F645,SEARCH("vaga",$F645)-2,2)),0,MID($F645,SEARCH("vaga",$F645)-2,2)))</f>
        <v>1</v>
      </c>
      <c r="J645" s="3">
        <f>VALUE(IF(ISERR(MID($F645,SEARCH("m2",$F645)-2,2)),0,MID($F645,SEARCH("m2",$F645)-3,3)))</f>
        <v>56</v>
      </c>
      <c r="K645" s="5">
        <f>B645/J645</f>
        <v>4196.4285714285716</v>
      </c>
    </row>
    <row r="646" spans="1:11" x14ac:dyDescent="0.25">
      <c r="A646">
        <v>1645</v>
      </c>
      <c r="B646" s="1">
        <v>499400</v>
      </c>
      <c r="C646" t="s">
        <v>81</v>
      </c>
      <c r="D646" t="s">
        <v>224</v>
      </c>
      <c r="E646" t="s">
        <v>8</v>
      </c>
      <c r="F646" t="s">
        <v>796</v>
      </c>
      <c r="G646" s="2">
        <f>VALUE(MID($F646,SEARCH("quarto",$F646)-2,2))</f>
        <v>3</v>
      </c>
      <c r="H646" s="2">
        <f>VALUE(IF(ISERR(MID($F646,SEARCH("suíte",$F646)-2,2)),0,MID($F646,SEARCH("suíte",$F646)-2,2)))</f>
        <v>0</v>
      </c>
      <c r="I646" s="2">
        <f>VALUE(IF(ISERR(MID($F646,SEARCH("vaga",$F646)-2,2)),0,MID($F646,SEARCH("vaga",$F646)-2,2)))</f>
        <v>0</v>
      </c>
      <c r="J646" s="3">
        <f>VALUE(IF(ISERR(MID($F646,SEARCH("m2",$F646)-2,2)),0,MID($F646,SEARCH("m2",$F646)-3,3)))</f>
        <v>119</v>
      </c>
      <c r="K646" s="5">
        <f>B646/J646</f>
        <v>4196.6386554621849</v>
      </c>
    </row>
    <row r="647" spans="1:11" x14ac:dyDescent="0.25">
      <c r="A647">
        <v>181</v>
      </c>
      <c r="B647" s="1">
        <v>210000</v>
      </c>
      <c r="C647" t="s">
        <v>426</v>
      </c>
      <c r="D647" t="s">
        <v>248</v>
      </c>
      <c r="E647" t="s">
        <v>8</v>
      </c>
      <c r="F647" t="s">
        <v>436</v>
      </c>
      <c r="G647" s="2">
        <f>VALUE(MID($F647,SEARCH("quarto",$F647)-2,2))</f>
        <v>2</v>
      </c>
      <c r="H647" s="2">
        <f>VALUE(IF(ISERR(MID($F647,SEARCH("suíte",$F647)-2,2)),0,MID($F647,SEARCH("suíte",$F647)-2,2)))</f>
        <v>0</v>
      </c>
      <c r="I647" s="2">
        <f>VALUE(IF(ISERR(MID($F647,SEARCH("vaga",$F647)-2,2)),0,MID($F647,SEARCH("vaga",$F647)-2,2)))</f>
        <v>1</v>
      </c>
      <c r="J647" s="3">
        <f>VALUE(IF(ISERR(MID($F647,SEARCH("m2",$F647)-2,2)),0,MID($F647,SEARCH("m2",$F647)-3,3)))</f>
        <v>50</v>
      </c>
      <c r="K647" s="5">
        <f>B647/J647</f>
        <v>4200</v>
      </c>
    </row>
    <row r="648" spans="1:11" x14ac:dyDescent="0.25">
      <c r="A648">
        <v>1310</v>
      </c>
      <c r="B648" s="1">
        <v>399217</v>
      </c>
      <c r="C648" t="s">
        <v>56</v>
      </c>
      <c r="D648" t="s">
        <v>104</v>
      </c>
      <c r="E648" t="s">
        <v>8</v>
      </c>
      <c r="F648" t="s">
        <v>636</v>
      </c>
      <c r="G648" s="2">
        <f>VALUE(MID($F648,SEARCH("quarto",$F648)-2,2))</f>
        <v>3</v>
      </c>
      <c r="H648" s="2">
        <f>VALUE(IF(ISERR(MID($F648,SEARCH("suíte",$F648)-2,2)),0,MID($F648,SEARCH("suíte",$F648)-2,2)))</f>
        <v>1</v>
      </c>
      <c r="I648" s="2">
        <f>VALUE(IF(ISERR(MID($F648,SEARCH("vaga",$F648)-2,2)),0,MID($F648,SEARCH("vaga",$F648)-2,2)))</f>
        <v>1</v>
      </c>
      <c r="J648" s="3">
        <f>VALUE(IF(ISERR(MID($F648,SEARCH("m2",$F648)-2,2)),0,MID($F648,SEARCH("m2",$F648)-3,3)))</f>
        <v>95</v>
      </c>
      <c r="K648" s="5">
        <f>B648/J648</f>
        <v>4202.2842105263162</v>
      </c>
    </row>
    <row r="649" spans="1:11" x14ac:dyDescent="0.25">
      <c r="A649">
        <v>153</v>
      </c>
      <c r="B649" s="1">
        <v>206000</v>
      </c>
      <c r="C649" t="s">
        <v>146</v>
      </c>
      <c r="D649" t="s">
        <v>248</v>
      </c>
      <c r="E649" t="s">
        <v>8</v>
      </c>
      <c r="F649" t="s">
        <v>435</v>
      </c>
      <c r="G649" s="2">
        <f>VALUE(MID($F649,SEARCH("quarto",$F649)-2,2))</f>
        <v>2</v>
      </c>
      <c r="H649" s="2">
        <f>VALUE(IF(ISERR(MID($F649,SEARCH("suíte",$F649)-2,2)),0,MID($F649,SEARCH("suíte",$F649)-2,2)))</f>
        <v>0</v>
      </c>
      <c r="I649" s="2">
        <f>VALUE(IF(ISERR(MID($F649,SEARCH("vaga",$F649)-2,2)),0,MID($F649,SEARCH("vaga",$F649)-2,2)))</f>
        <v>1</v>
      </c>
      <c r="J649" s="3">
        <f>VALUE(IF(ISERR(MID($F649,SEARCH("m2",$F649)-2,2)),0,MID($F649,SEARCH("m2",$F649)-3,3)))</f>
        <v>49</v>
      </c>
      <c r="K649" s="5">
        <f>B649/J649</f>
        <v>4204.0816326530612</v>
      </c>
    </row>
    <row r="650" spans="1:11" x14ac:dyDescent="0.25">
      <c r="A650">
        <v>2106</v>
      </c>
      <c r="B650" s="1">
        <v>850000</v>
      </c>
      <c r="C650" t="s">
        <v>54</v>
      </c>
      <c r="D650" t="s">
        <v>21</v>
      </c>
      <c r="E650" t="s">
        <v>8</v>
      </c>
      <c r="F650" t="s">
        <v>969</v>
      </c>
      <c r="G650" s="2">
        <f>VALUE(MID($F650,SEARCH("quarto",$F650)-2,2))</f>
        <v>4</v>
      </c>
      <c r="H650" s="2">
        <f>VALUE(IF(ISERR(MID($F650,SEARCH("suíte",$F650)-2,2)),0,MID($F650,SEARCH("suíte",$F650)-2,2)))</f>
        <v>2</v>
      </c>
      <c r="I650" s="2">
        <f>VALUE(IF(ISERR(MID($F650,SEARCH("vaga",$F650)-2,2)),0,MID($F650,SEARCH("vaga",$F650)-2,2)))</f>
        <v>2</v>
      </c>
      <c r="J650" s="3">
        <f>VALUE(IF(ISERR(MID($F650,SEARCH("m2",$F650)-2,2)),0,MID($F650,SEARCH("m2",$F650)-3,3)))</f>
        <v>202</v>
      </c>
      <c r="K650" s="5">
        <f>B650/J650</f>
        <v>4207.9207920792078</v>
      </c>
    </row>
    <row r="651" spans="1:11" x14ac:dyDescent="0.25">
      <c r="A651">
        <v>129</v>
      </c>
      <c r="B651" s="1">
        <v>202000</v>
      </c>
      <c r="C651" t="s">
        <v>28</v>
      </c>
      <c r="E651" t="s">
        <v>8</v>
      </c>
      <c r="F651" t="s">
        <v>447</v>
      </c>
      <c r="G651" s="2">
        <f>VALUE(MID($F651,SEARCH("quarto",$F651)-2,2))</f>
        <v>2</v>
      </c>
      <c r="H651" s="2">
        <f>VALUE(IF(ISERR(MID($F651,SEARCH("suíte",$F651)-2,2)),0,MID($F651,SEARCH("suíte",$F651)-2,2)))</f>
        <v>0</v>
      </c>
      <c r="I651" s="2">
        <f>VALUE(IF(ISERR(MID($F651,SEARCH("vaga",$F651)-2,2)),0,MID($F651,SEARCH("vaga",$F651)-2,2)))</f>
        <v>1</v>
      </c>
      <c r="J651" s="3">
        <f>VALUE(IF(ISERR(MID($F651,SEARCH("m2",$F651)-2,2)),0,MID($F651,SEARCH("m2",$F651)-3,3)))</f>
        <v>48</v>
      </c>
      <c r="K651" s="5">
        <f>B651/J651</f>
        <v>4208.333333333333</v>
      </c>
    </row>
    <row r="652" spans="1:11" x14ac:dyDescent="0.25">
      <c r="A652">
        <v>945</v>
      </c>
      <c r="B652" s="1">
        <v>320000</v>
      </c>
      <c r="C652" t="s">
        <v>114</v>
      </c>
      <c r="D652" t="s">
        <v>22</v>
      </c>
      <c r="E652" t="s">
        <v>8</v>
      </c>
      <c r="F652" t="s">
        <v>602</v>
      </c>
      <c r="G652" s="2">
        <f>VALUE(MID($F652,SEARCH("quarto",$F652)-2,2))</f>
        <v>3</v>
      </c>
      <c r="H652" s="2">
        <f>VALUE(IF(ISERR(MID($F652,SEARCH("suíte",$F652)-2,2)),0,MID($F652,SEARCH("suíte",$F652)-2,2)))</f>
        <v>1</v>
      </c>
      <c r="I652" s="2">
        <f>VALUE(IF(ISERR(MID($F652,SEARCH("vaga",$F652)-2,2)),0,MID($F652,SEARCH("vaga",$F652)-2,2)))</f>
        <v>2</v>
      </c>
      <c r="J652" s="3">
        <f>VALUE(IF(ISERR(MID($F652,SEARCH("m2",$F652)-2,2)),0,MID($F652,SEARCH("m2",$F652)-3,3)))</f>
        <v>76</v>
      </c>
      <c r="K652" s="5">
        <f>B652/J652</f>
        <v>4210.5263157894733</v>
      </c>
    </row>
    <row r="653" spans="1:11" x14ac:dyDescent="0.25">
      <c r="A653">
        <v>450</v>
      </c>
      <c r="B653" s="1">
        <v>240000</v>
      </c>
      <c r="C653" t="s">
        <v>28</v>
      </c>
      <c r="D653" t="s">
        <v>22</v>
      </c>
      <c r="E653" t="s">
        <v>8</v>
      </c>
      <c r="F653" t="s">
        <v>461</v>
      </c>
      <c r="G653" s="2">
        <f>VALUE(MID($F653,SEARCH("quarto",$F653)-2,2))</f>
        <v>2</v>
      </c>
      <c r="H653" s="2">
        <f>VALUE(IF(ISERR(MID($F653,SEARCH("suíte",$F653)-2,2)),0,MID($F653,SEARCH("suíte",$F653)-2,2)))</f>
        <v>0</v>
      </c>
      <c r="I653" s="2">
        <f>VALUE(IF(ISERR(MID($F653,SEARCH("vaga",$F653)-2,2)),0,MID($F653,SEARCH("vaga",$F653)-2,2)))</f>
        <v>1</v>
      </c>
      <c r="J653" s="3">
        <f>VALUE(IF(ISERR(MID($F653,SEARCH("m2",$F653)-2,2)),0,MID($F653,SEARCH("m2",$F653)-3,3)))</f>
        <v>57</v>
      </c>
      <c r="K653" s="5">
        <f>B653/J653</f>
        <v>4210.5263157894733</v>
      </c>
    </row>
    <row r="654" spans="1:11" x14ac:dyDescent="0.25">
      <c r="A654">
        <v>454</v>
      </c>
      <c r="B654" s="1">
        <v>240000</v>
      </c>
      <c r="C654" t="s">
        <v>34</v>
      </c>
      <c r="D654" t="s">
        <v>35</v>
      </c>
      <c r="E654" t="s">
        <v>8</v>
      </c>
      <c r="F654" t="s">
        <v>518</v>
      </c>
      <c r="G654" s="2">
        <f>VALUE(MID($F654,SEARCH("quarto",$F654)-2,2))</f>
        <v>2</v>
      </c>
      <c r="H654" s="2">
        <f>VALUE(IF(ISERR(MID($F654,SEARCH("suíte",$F654)-2,2)),0,MID($F654,SEARCH("suíte",$F654)-2,2)))</f>
        <v>0</v>
      </c>
      <c r="I654" s="2">
        <f>VALUE(IF(ISERR(MID($F654,SEARCH("vaga",$F654)-2,2)),0,MID($F654,SEARCH("vaga",$F654)-2,2)))</f>
        <v>2</v>
      </c>
      <c r="J654" s="3">
        <f>VALUE(IF(ISERR(MID($F654,SEARCH("m2",$F654)-2,2)),0,MID($F654,SEARCH("m2",$F654)-3,3)))</f>
        <v>57</v>
      </c>
      <c r="K654" s="5">
        <f>B654/J654</f>
        <v>4210.5263157894733</v>
      </c>
    </row>
    <row r="655" spans="1:11" x14ac:dyDescent="0.25">
      <c r="A655">
        <v>944</v>
      </c>
      <c r="B655" s="1">
        <v>320000</v>
      </c>
      <c r="C655" t="s">
        <v>115</v>
      </c>
      <c r="E655" t="s">
        <v>8</v>
      </c>
      <c r="F655" t="s">
        <v>589</v>
      </c>
      <c r="G655" s="2">
        <f>VALUE(MID($F655,SEARCH("quarto",$F655)-2,2))</f>
        <v>2</v>
      </c>
      <c r="H655" s="2">
        <f>VALUE(IF(ISERR(MID($F655,SEARCH("suíte",$F655)-2,2)),0,MID($F655,SEARCH("suíte",$F655)-2,2)))</f>
        <v>1</v>
      </c>
      <c r="I655" s="2">
        <f>VALUE(IF(ISERR(MID($F655,SEARCH("vaga",$F655)-2,2)),0,MID($F655,SEARCH("vaga",$F655)-2,2)))</f>
        <v>1</v>
      </c>
      <c r="J655" s="3">
        <f>VALUE(IF(ISERR(MID($F655,SEARCH("m2",$F655)-2,2)),0,MID($F655,SEARCH("m2",$F655)-3,3)))</f>
        <v>76</v>
      </c>
      <c r="K655" s="5">
        <f>B655/J655</f>
        <v>4210.5263157894733</v>
      </c>
    </row>
    <row r="656" spans="1:11" x14ac:dyDescent="0.25">
      <c r="A656">
        <v>870</v>
      </c>
      <c r="B656" s="1">
        <v>307500</v>
      </c>
      <c r="C656" t="s">
        <v>56</v>
      </c>
      <c r="D656" t="s">
        <v>104</v>
      </c>
      <c r="E656" t="s">
        <v>8</v>
      </c>
      <c r="F656" t="s">
        <v>588</v>
      </c>
      <c r="G656" s="2">
        <f>VALUE(MID($F656,SEARCH("quarto",$F656)-2,2))</f>
        <v>3</v>
      </c>
      <c r="H656" s="2">
        <f>VALUE(IF(ISERR(MID($F656,SEARCH("suíte",$F656)-2,2)),0,MID($F656,SEARCH("suíte",$F656)-2,2)))</f>
        <v>1</v>
      </c>
      <c r="I656" s="2">
        <f>VALUE(IF(ISERR(MID($F656,SEARCH("vaga",$F656)-2,2)),0,MID($F656,SEARCH("vaga",$F656)-2,2)))</f>
        <v>2</v>
      </c>
      <c r="J656" s="3">
        <f>VALUE(IF(ISERR(MID($F656,SEARCH("m2",$F656)-2,2)),0,MID($F656,SEARCH("m2",$F656)-3,3)))</f>
        <v>73</v>
      </c>
      <c r="K656" s="5">
        <f>B656/J656</f>
        <v>4212.3287671232874</v>
      </c>
    </row>
    <row r="657" spans="1:11" x14ac:dyDescent="0.25">
      <c r="A657">
        <v>871</v>
      </c>
      <c r="B657" s="1">
        <v>307500</v>
      </c>
      <c r="C657" t="s">
        <v>56</v>
      </c>
      <c r="D657" t="s">
        <v>104</v>
      </c>
      <c r="E657" t="s">
        <v>8</v>
      </c>
      <c r="F657" t="s">
        <v>598</v>
      </c>
      <c r="G657" s="2">
        <f>VALUE(MID($F657,SEARCH("quarto",$F657)-2,2))</f>
        <v>2</v>
      </c>
      <c r="H657" s="2">
        <f>VALUE(IF(ISERR(MID($F657,SEARCH("suíte",$F657)-2,2)),0,MID($F657,SEARCH("suíte",$F657)-2,2)))</f>
        <v>1</v>
      </c>
      <c r="I657" s="2">
        <f>VALUE(IF(ISERR(MID($F657,SEARCH("vaga",$F657)-2,2)),0,MID($F657,SEARCH("vaga",$F657)-2,2)))</f>
        <v>1</v>
      </c>
      <c r="J657" s="3">
        <f>VALUE(IF(ISERR(MID($F657,SEARCH("m2",$F657)-2,2)),0,MID($F657,SEARCH("m2",$F657)-3,3)))</f>
        <v>73</v>
      </c>
      <c r="K657" s="5">
        <f>B657/J657</f>
        <v>4212.3287671232874</v>
      </c>
    </row>
    <row r="658" spans="1:11" x14ac:dyDescent="0.25">
      <c r="A658">
        <v>975</v>
      </c>
      <c r="B658" s="1">
        <v>328818</v>
      </c>
      <c r="C658" t="s">
        <v>79</v>
      </c>
      <c r="D658" t="s">
        <v>80</v>
      </c>
      <c r="E658" t="s">
        <v>8</v>
      </c>
      <c r="F658" t="s">
        <v>555</v>
      </c>
      <c r="G658" s="2">
        <f>VALUE(MID($F658,SEARCH("quarto",$F658)-2,2))</f>
        <v>3</v>
      </c>
      <c r="H658" s="2">
        <f>VALUE(IF(ISERR(MID($F658,SEARCH("suíte",$F658)-2,2)),0,MID($F658,SEARCH("suíte",$F658)-2,2)))</f>
        <v>1</v>
      </c>
      <c r="I658" s="2">
        <f>VALUE(IF(ISERR(MID($F658,SEARCH("vaga",$F658)-2,2)),0,MID($F658,SEARCH("vaga",$F658)-2,2)))</f>
        <v>1</v>
      </c>
      <c r="J658" s="3">
        <f>VALUE(IF(ISERR(MID($F658,SEARCH("m2",$F658)-2,2)),0,MID($F658,SEARCH("m2",$F658)-3,3)))</f>
        <v>78</v>
      </c>
      <c r="K658" s="5">
        <f>B658/J658</f>
        <v>4215.6153846153848</v>
      </c>
    </row>
    <row r="659" spans="1:11" x14ac:dyDescent="0.25">
      <c r="A659">
        <v>1100</v>
      </c>
      <c r="B659" s="1">
        <v>350000</v>
      </c>
      <c r="C659" t="s">
        <v>12</v>
      </c>
      <c r="D659" t="s">
        <v>22</v>
      </c>
      <c r="E659" t="s">
        <v>8</v>
      </c>
      <c r="F659" t="s">
        <v>625</v>
      </c>
      <c r="G659" s="2">
        <f>VALUE(MID($F659,SEARCH("quarto",$F659)-2,2))</f>
        <v>3</v>
      </c>
      <c r="H659" s="2">
        <f>VALUE(IF(ISERR(MID($F659,SEARCH("suíte",$F659)-2,2)),0,MID($F659,SEARCH("suíte",$F659)-2,2)))</f>
        <v>1</v>
      </c>
      <c r="I659" s="2">
        <f>VALUE(IF(ISERR(MID($F659,SEARCH("vaga",$F659)-2,2)),0,MID($F659,SEARCH("vaga",$F659)-2,2)))</f>
        <v>1</v>
      </c>
      <c r="J659" s="3">
        <f>VALUE(IF(ISERR(MID($F659,SEARCH("m2",$F659)-2,2)),0,MID($F659,SEARCH("m2",$F659)-3,3)))</f>
        <v>83</v>
      </c>
      <c r="K659" s="5">
        <f>B659/J659</f>
        <v>4216.8674698795185</v>
      </c>
    </row>
    <row r="660" spans="1:11" x14ac:dyDescent="0.25">
      <c r="A660">
        <v>2185</v>
      </c>
      <c r="B660" s="1">
        <v>970000</v>
      </c>
      <c r="C660" t="s">
        <v>6</v>
      </c>
      <c r="D660" t="s">
        <v>22</v>
      </c>
      <c r="E660" t="s">
        <v>8</v>
      </c>
      <c r="F660" t="s">
        <v>1008</v>
      </c>
      <c r="G660" s="2">
        <f>VALUE(MID($F660,SEARCH("quarto",$F660)-2,2))</f>
        <v>3</v>
      </c>
      <c r="H660" s="2">
        <f>VALUE(IF(ISERR(MID($F660,SEARCH("suíte",$F660)-2,2)),0,MID($F660,SEARCH("suíte",$F660)-2,2)))</f>
        <v>1</v>
      </c>
      <c r="I660" s="2">
        <f>VALUE(IF(ISERR(MID($F660,SEARCH("vaga",$F660)-2,2)),0,MID($F660,SEARCH("vaga",$F660)-2,2)))</f>
        <v>3</v>
      </c>
      <c r="J660" s="3">
        <f>VALUE(IF(ISERR(MID($F660,SEARCH("m2",$F660)-2,2)),0,MID($F660,SEARCH("m2",$F660)-3,3)))</f>
        <v>230</v>
      </c>
      <c r="K660" s="5">
        <f>B660/J660</f>
        <v>4217.391304347826</v>
      </c>
    </row>
    <row r="661" spans="1:11" x14ac:dyDescent="0.25">
      <c r="A661">
        <v>1346</v>
      </c>
      <c r="B661" s="1">
        <v>405000</v>
      </c>
      <c r="C661" t="s">
        <v>51</v>
      </c>
      <c r="E661" t="s">
        <v>8</v>
      </c>
      <c r="F661" t="s">
        <v>671</v>
      </c>
      <c r="G661" s="2">
        <f>VALUE(MID($F661,SEARCH("quarto",$F661)-2,2))</f>
        <v>3</v>
      </c>
      <c r="H661" s="2">
        <f>VALUE(IF(ISERR(MID($F661,SEARCH("suíte",$F661)-2,2)),0,MID($F661,SEARCH("suíte",$F661)-2,2)))</f>
        <v>1</v>
      </c>
      <c r="I661" s="2">
        <f>VALUE(IF(ISERR(MID($F661,SEARCH("vaga",$F661)-2,2)),0,MID($F661,SEARCH("vaga",$F661)-2,2)))</f>
        <v>1</v>
      </c>
      <c r="J661" s="3">
        <f>VALUE(IF(ISERR(MID($F661,SEARCH("m2",$F661)-2,2)),0,MID($F661,SEARCH("m2",$F661)-3,3)))</f>
        <v>96</v>
      </c>
      <c r="K661" s="5">
        <f>B661/J661</f>
        <v>4218.75</v>
      </c>
    </row>
    <row r="662" spans="1:11" x14ac:dyDescent="0.25">
      <c r="A662">
        <v>1350</v>
      </c>
      <c r="B662" s="1">
        <v>405000</v>
      </c>
      <c r="C662" t="s">
        <v>18</v>
      </c>
      <c r="D662" t="s">
        <v>19</v>
      </c>
      <c r="E662" t="s">
        <v>8</v>
      </c>
      <c r="F662" t="s">
        <v>729</v>
      </c>
      <c r="G662" s="2">
        <f>VALUE(MID($F662,SEARCH("quarto",$F662)-2,2))</f>
        <v>3</v>
      </c>
      <c r="H662" s="2">
        <f>VALUE(IF(ISERR(MID($F662,SEARCH("suíte",$F662)-2,2)),0,MID($F662,SEARCH("suíte",$F662)-2,2)))</f>
        <v>0</v>
      </c>
      <c r="I662" s="2">
        <f>VALUE(IF(ISERR(MID($F662,SEARCH("vaga",$F662)-2,2)),0,MID($F662,SEARCH("vaga",$F662)-2,2)))</f>
        <v>0</v>
      </c>
      <c r="J662" s="3">
        <f>VALUE(IF(ISERR(MID($F662,SEARCH("m2",$F662)-2,2)),0,MID($F662,SEARCH("m2",$F662)-3,3)))</f>
        <v>96</v>
      </c>
      <c r="K662" s="5">
        <f>B662/J662</f>
        <v>4218.75</v>
      </c>
    </row>
    <row r="663" spans="1:11" x14ac:dyDescent="0.25">
      <c r="A663">
        <v>1351</v>
      </c>
      <c r="B663" s="1">
        <v>405000</v>
      </c>
      <c r="C663" t="s">
        <v>353</v>
      </c>
      <c r="D663" t="s">
        <v>293</v>
      </c>
      <c r="E663" t="s">
        <v>8</v>
      </c>
      <c r="F663" t="s">
        <v>651</v>
      </c>
      <c r="G663" s="2">
        <f>VALUE(MID($F663,SEARCH("quarto",$F663)-2,2))</f>
        <v>3</v>
      </c>
      <c r="H663" s="2">
        <f>VALUE(IF(ISERR(MID($F663,SEARCH("suíte",$F663)-2,2)),0,MID($F663,SEARCH("suíte",$F663)-2,2)))</f>
        <v>1</v>
      </c>
      <c r="I663" s="2">
        <f>VALUE(IF(ISERR(MID($F663,SEARCH("vaga",$F663)-2,2)),0,MID($F663,SEARCH("vaga",$F663)-2,2)))</f>
        <v>2</v>
      </c>
      <c r="J663" s="3">
        <f>VALUE(IF(ISERR(MID($F663,SEARCH("m2",$F663)-2,2)),0,MID($F663,SEARCH("m2",$F663)-3,3)))</f>
        <v>96</v>
      </c>
      <c r="K663" s="5">
        <f>B663/J663</f>
        <v>4218.75</v>
      </c>
    </row>
    <row r="664" spans="1:11" x14ac:dyDescent="0.25">
      <c r="A664">
        <v>678</v>
      </c>
      <c r="B664" s="1">
        <v>270000</v>
      </c>
      <c r="C664" t="s">
        <v>28</v>
      </c>
      <c r="D664" t="s">
        <v>29</v>
      </c>
      <c r="E664" t="s">
        <v>8</v>
      </c>
      <c r="F664" t="s">
        <v>441</v>
      </c>
      <c r="G664" s="2">
        <f>VALUE(MID($F664,SEARCH("quarto",$F664)-2,2))</f>
        <v>2</v>
      </c>
      <c r="H664" s="2">
        <f>VALUE(IF(ISERR(MID($F664,SEARCH("suíte",$F664)-2,2)),0,MID($F664,SEARCH("suíte",$F664)-2,2)))</f>
        <v>0</v>
      </c>
      <c r="I664" s="2">
        <f>VALUE(IF(ISERR(MID($F664,SEARCH("vaga",$F664)-2,2)),0,MID($F664,SEARCH("vaga",$F664)-2,2)))</f>
        <v>1</v>
      </c>
      <c r="J664" s="3">
        <f>VALUE(IF(ISERR(MID($F664,SEARCH("m2",$F664)-2,2)),0,MID($F664,SEARCH("m2",$F664)-3,3)))</f>
        <v>64</v>
      </c>
      <c r="K664" s="5">
        <f>B664/J664</f>
        <v>4218.75</v>
      </c>
    </row>
    <row r="665" spans="1:11" x14ac:dyDescent="0.25">
      <c r="A665">
        <v>778</v>
      </c>
      <c r="B665" s="1">
        <v>287000</v>
      </c>
      <c r="C665" t="s">
        <v>258</v>
      </c>
      <c r="D665" t="s">
        <v>259</v>
      </c>
      <c r="E665" t="s">
        <v>8</v>
      </c>
      <c r="F665" t="s">
        <v>571</v>
      </c>
      <c r="G665" s="2">
        <f>VALUE(MID($F665,SEARCH("quarto",$F665)-2,2))</f>
        <v>2</v>
      </c>
      <c r="H665" s="2">
        <f>VALUE(IF(ISERR(MID($F665,SEARCH("suíte",$F665)-2,2)),0,MID($F665,SEARCH("suíte",$F665)-2,2)))</f>
        <v>1</v>
      </c>
      <c r="I665" s="2">
        <f>VALUE(IF(ISERR(MID($F665,SEARCH("vaga",$F665)-2,2)),0,MID($F665,SEARCH("vaga",$F665)-2,2)))</f>
        <v>1</v>
      </c>
      <c r="J665" s="3">
        <f>VALUE(IF(ISERR(MID($F665,SEARCH("m2",$F665)-2,2)),0,MID($F665,SEARCH("m2",$F665)-3,3)))</f>
        <v>68</v>
      </c>
      <c r="K665" s="5">
        <f>B665/J665</f>
        <v>4220.588235294118</v>
      </c>
    </row>
    <row r="666" spans="1:11" x14ac:dyDescent="0.25">
      <c r="A666">
        <v>2054</v>
      </c>
      <c r="B666" s="1">
        <v>798000</v>
      </c>
      <c r="C666" t="s">
        <v>51</v>
      </c>
      <c r="D666" t="s">
        <v>22</v>
      </c>
      <c r="E666" t="s">
        <v>8</v>
      </c>
      <c r="F666" t="s">
        <v>935</v>
      </c>
      <c r="G666" s="2">
        <f>VALUE(MID($F666,SEARCH("quarto",$F666)-2,2))</f>
        <v>3</v>
      </c>
      <c r="H666" s="2">
        <f>VALUE(IF(ISERR(MID($F666,SEARCH("suíte",$F666)-2,2)),0,MID($F666,SEARCH("suíte",$F666)-2,2)))</f>
        <v>1</v>
      </c>
      <c r="I666" s="2">
        <f>VALUE(IF(ISERR(MID($F666,SEARCH("vaga",$F666)-2,2)),0,MID($F666,SEARCH("vaga",$F666)-2,2)))</f>
        <v>2</v>
      </c>
      <c r="J666" s="3">
        <f>VALUE(IF(ISERR(MID($F666,SEARCH("m2",$F666)-2,2)),0,MID($F666,SEARCH("m2",$F666)-3,3)))</f>
        <v>189</v>
      </c>
      <c r="K666" s="5">
        <f>B666/J666</f>
        <v>4222.2222222222226</v>
      </c>
    </row>
    <row r="667" spans="1:11" x14ac:dyDescent="0.25">
      <c r="A667">
        <v>2171</v>
      </c>
      <c r="B667" s="1">
        <v>950000</v>
      </c>
      <c r="C667" t="s">
        <v>27</v>
      </c>
      <c r="E667" t="s">
        <v>8</v>
      </c>
      <c r="F667" t="s">
        <v>1004</v>
      </c>
      <c r="G667" s="2">
        <f>VALUE(MID($F667,SEARCH("quarto",$F667)-2,2))</f>
        <v>3</v>
      </c>
      <c r="H667" s="2">
        <f>VALUE(IF(ISERR(MID($F667,SEARCH("suíte",$F667)-2,2)),0,MID($F667,SEARCH("suíte",$F667)-2,2)))</f>
        <v>1</v>
      </c>
      <c r="I667" s="2">
        <f>VALUE(IF(ISERR(MID($F667,SEARCH("vaga",$F667)-2,2)),0,MID($F667,SEARCH("vaga",$F667)-2,2)))</f>
        <v>3</v>
      </c>
      <c r="J667" s="3">
        <f>VALUE(IF(ISERR(MID($F667,SEARCH("m2",$F667)-2,2)),0,MID($F667,SEARCH("m2",$F667)-3,3)))</f>
        <v>225</v>
      </c>
      <c r="K667" s="5">
        <f>B667/J667</f>
        <v>4222.2222222222226</v>
      </c>
    </row>
    <row r="668" spans="1:11" x14ac:dyDescent="0.25">
      <c r="A668">
        <v>1225</v>
      </c>
      <c r="B668" s="1">
        <v>380000</v>
      </c>
      <c r="C668" t="s">
        <v>56</v>
      </c>
      <c r="D668" t="s">
        <v>136</v>
      </c>
      <c r="E668" t="s">
        <v>8</v>
      </c>
      <c r="F668" t="s">
        <v>688</v>
      </c>
      <c r="G668" s="2">
        <f>VALUE(MID($F668,SEARCH("quarto",$F668)-2,2))</f>
        <v>2</v>
      </c>
      <c r="H668" s="2">
        <f>VALUE(IF(ISERR(MID($F668,SEARCH("suíte",$F668)-2,2)),0,MID($F668,SEARCH("suíte",$F668)-2,2)))</f>
        <v>1</v>
      </c>
      <c r="I668" s="2">
        <f>VALUE(IF(ISERR(MID($F668,SEARCH("vaga",$F668)-2,2)),0,MID($F668,SEARCH("vaga",$F668)-2,2)))</f>
        <v>2</v>
      </c>
      <c r="J668" s="3">
        <f>VALUE(IF(ISERR(MID($F668,SEARCH("m2",$F668)-2,2)),0,MID($F668,SEARCH("m2",$F668)-3,3)))</f>
        <v>90</v>
      </c>
      <c r="K668" s="5">
        <f>B668/J668</f>
        <v>4222.2222222222226</v>
      </c>
    </row>
    <row r="669" spans="1:11" x14ac:dyDescent="0.25">
      <c r="A669">
        <v>839</v>
      </c>
      <c r="B669" s="1">
        <v>299900</v>
      </c>
      <c r="C669" t="s">
        <v>16</v>
      </c>
      <c r="D669" t="s">
        <v>17</v>
      </c>
      <c r="E669" t="s">
        <v>8</v>
      </c>
      <c r="F669" t="s">
        <v>591</v>
      </c>
      <c r="G669" s="2">
        <f>VALUE(MID($F669,SEARCH("quarto",$F669)-2,2))</f>
        <v>3</v>
      </c>
      <c r="H669" s="2">
        <f>VALUE(IF(ISERR(MID($F669,SEARCH("suíte",$F669)-2,2)),0,MID($F669,SEARCH("suíte",$F669)-2,2)))</f>
        <v>1</v>
      </c>
      <c r="I669" s="2">
        <f>VALUE(IF(ISERR(MID($F669,SEARCH("vaga",$F669)-2,2)),0,MID($F669,SEARCH("vaga",$F669)-2,2)))</f>
        <v>2</v>
      </c>
      <c r="J669" s="3">
        <f>VALUE(IF(ISERR(MID($F669,SEARCH("m2",$F669)-2,2)),0,MID($F669,SEARCH("m2",$F669)-3,3)))</f>
        <v>71</v>
      </c>
      <c r="K669" s="5">
        <f>B669/J669</f>
        <v>4223.9436619718308</v>
      </c>
    </row>
    <row r="670" spans="1:11" x14ac:dyDescent="0.25">
      <c r="A670">
        <v>155</v>
      </c>
      <c r="B670" s="1">
        <v>207000</v>
      </c>
      <c r="C670" t="s">
        <v>168</v>
      </c>
      <c r="E670" t="s">
        <v>8</v>
      </c>
      <c r="F670" t="s">
        <v>435</v>
      </c>
      <c r="G670" s="2">
        <f>VALUE(MID($F670,SEARCH("quarto",$F670)-2,2))</f>
        <v>2</v>
      </c>
      <c r="H670" s="2">
        <f>VALUE(IF(ISERR(MID($F670,SEARCH("suíte",$F670)-2,2)),0,MID($F670,SEARCH("suíte",$F670)-2,2)))</f>
        <v>0</v>
      </c>
      <c r="I670" s="2">
        <f>VALUE(IF(ISERR(MID($F670,SEARCH("vaga",$F670)-2,2)),0,MID($F670,SEARCH("vaga",$F670)-2,2)))</f>
        <v>1</v>
      </c>
      <c r="J670" s="3">
        <f>VALUE(IF(ISERR(MID($F670,SEARCH("m2",$F670)-2,2)),0,MID($F670,SEARCH("m2",$F670)-3,3)))</f>
        <v>49</v>
      </c>
      <c r="K670" s="5">
        <f>B670/J670</f>
        <v>4224.4897959183672</v>
      </c>
    </row>
    <row r="671" spans="1:11" x14ac:dyDescent="0.25">
      <c r="A671">
        <v>500</v>
      </c>
      <c r="B671" s="1">
        <v>249347</v>
      </c>
      <c r="C671" t="s">
        <v>56</v>
      </c>
      <c r="D671" t="s">
        <v>136</v>
      </c>
      <c r="E671" t="s">
        <v>8</v>
      </c>
      <c r="F671" t="s">
        <v>524</v>
      </c>
      <c r="G671" s="2">
        <f>VALUE(MID($F671,SEARCH("quarto",$F671)-2,2))</f>
        <v>2</v>
      </c>
      <c r="H671" s="2">
        <f>VALUE(IF(ISERR(MID($F671,SEARCH("suíte",$F671)-2,2)),0,MID($F671,SEARCH("suíte",$F671)-2,2)))</f>
        <v>1</v>
      </c>
      <c r="I671" s="2">
        <f>VALUE(IF(ISERR(MID($F671,SEARCH("vaga",$F671)-2,2)),0,MID($F671,SEARCH("vaga",$F671)-2,2)))</f>
        <v>1</v>
      </c>
      <c r="J671" s="3">
        <f>VALUE(IF(ISERR(MID($F671,SEARCH("m2",$F671)-2,2)),0,MID($F671,SEARCH("m2",$F671)-3,3)))</f>
        <v>59</v>
      </c>
      <c r="K671" s="5">
        <f>B671/J671</f>
        <v>4226.2203389830511</v>
      </c>
    </row>
    <row r="672" spans="1:11" x14ac:dyDescent="0.25">
      <c r="A672">
        <v>501</v>
      </c>
      <c r="B672" s="1">
        <v>249384</v>
      </c>
      <c r="C672" t="s">
        <v>56</v>
      </c>
      <c r="D672" t="s">
        <v>104</v>
      </c>
      <c r="E672" t="s">
        <v>8</v>
      </c>
      <c r="F672" t="s">
        <v>524</v>
      </c>
      <c r="G672" s="2">
        <f>VALUE(MID($F672,SEARCH("quarto",$F672)-2,2))</f>
        <v>2</v>
      </c>
      <c r="H672" s="2">
        <f>VALUE(IF(ISERR(MID($F672,SEARCH("suíte",$F672)-2,2)),0,MID($F672,SEARCH("suíte",$F672)-2,2)))</f>
        <v>1</v>
      </c>
      <c r="I672" s="2">
        <f>VALUE(IF(ISERR(MID($F672,SEARCH("vaga",$F672)-2,2)),0,MID($F672,SEARCH("vaga",$F672)-2,2)))</f>
        <v>1</v>
      </c>
      <c r="J672" s="3">
        <f>VALUE(IF(ISERR(MID($F672,SEARCH("m2",$F672)-2,2)),0,MID($F672,SEARCH("m2",$F672)-3,3)))</f>
        <v>59</v>
      </c>
      <c r="K672" s="5">
        <f>B672/J672</f>
        <v>4226.8474576271183</v>
      </c>
    </row>
    <row r="673" spans="1:11" x14ac:dyDescent="0.25">
      <c r="A673">
        <v>268</v>
      </c>
      <c r="B673" s="1">
        <v>220000</v>
      </c>
      <c r="C673" t="s">
        <v>92</v>
      </c>
      <c r="D673" t="s">
        <v>166</v>
      </c>
      <c r="E673" t="s">
        <v>8</v>
      </c>
      <c r="F673" t="s">
        <v>453</v>
      </c>
      <c r="G673" s="2">
        <f>VALUE(MID($F673,SEARCH("quarto",$F673)-2,2))</f>
        <v>2</v>
      </c>
      <c r="H673" s="2">
        <f>VALUE(IF(ISERR(MID($F673,SEARCH("suíte",$F673)-2,2)),0,MID($F673,SEARCH("suíte",$F673)-2,2)))</f>
        <v>0</v>
      </c>
      <c r="I673" s="2">
        <f>VALUE(IF(ISERR(MID($F673,SEARCH("vaga",$F673)-2,2)),0,MID($F673,SEARCH("vaga",$F673)-2,2)))</f>
        <v>0</v>
      </c>
      <c r="J673" s="3">
        <f>VALUE(IF(ISERR(MID($F673,SEARCH("m2",$F673)-2,2)),0,MID($F673,SEARCH("m2",$F673)-3,3)))</f>
        <v>52</v>
      </c>
      <c r="K673" s="5">
        <f>B673/J673</f>
        <v>4230.7692307692305</v>
      </c>
    </row>
    <row r="674" spans="1:11" x14ac:dyDescent="0.25">
      <c r="A674">
        <v>277</v>
      </c>
      <c r="B674" s="1">
        <v>220000</v>
      </c>
      <c r="C674" t="s">
        <v>92</v>
      </c>
      <c r="E674" t="s">
        <v>8</v>
      </c>
      <c r="F674" t="s">
        <v>439</v>
      </c>
      <c r="G674" s="2">
        <f>VALUE(MID($F674,SEARCH("quarto",$F674)-2,2))</f>
        <v>2</v>
      </c>
      <c r="H674" s="2">
        <f>VALUE(IF(ISERR(MID($F674,SEARCH("suíte",$F674)-2,2)),0,MID($F674,SEARCH("suíte",$F674)-2,2)))</f>
        <v>0</v>
      </c>
      <c r="I674" s="2">
        <f>VALUE(IF(ISERR(MID($F674,SEARCH("vaga",$F674)-2,2)),0,MID($F674,SEARCH("vaga",$F674)-2,2)))</f>
        <v>1</v>
      </c>
      <c r="J674" s="3">
        <f>VALUE(IF(ISERR(MID($F674,SEARCH("m2",$F674)-2,2)),0,MID($F674,SEARCH("m2",$F674)-3,3)))</f>
        <v>52</v>
      </c>
      <c r="K674" s="5">
        <f>B674/J674</f>
        <v>4230.7692307692305</v>
      </c>
    </row>
    <row r="675" spans="1:11" x14ac:dyDescent="0.25">
      <c r="A675">
        <v>528</v>
      </c>
      <c r="B675" s="1">
        <v>250000</v>
      </c>
      <c r="C675" t="s">
        <v>368</v>
      </c>
      <c r="D675" t="s">
        <v>105</v>
      </c>
      <c r="E675" t="s">
        <v>8</v>
      </c>
      <c r="F675" t="s">
        <v>459</v>
      </c>
      <c r="G675" s="2">
        <f>VALUE(MID($F675,SEARCH("quarto",$F675)-2,2))</f>
        <v>2</v>
      </c>
      <c r="H675" s="2">
        <f>VALUE(IF(ISERR(MID($F675,SEARCH("suíte",$F675)-2,2)),0,MID($F675,SEARCH("suíte",$F675)-2,2)))</f>
        <v>0</v>
      </c>
      <c r="I675" s="2">
        <f>VALUE(IF(ISERR(MID($F675,SEARCH("vaga",$F675)-2,2)),0,MID($F675,SEARCH("vaga",$F675)-2,2)))</f>
        <v>1</v>
      </c>
      <c r="J675" s="3">
        <f>VALUE(IF(ISERR(MID($F675,SEARCH("m2",$F675)-2,2)),0,MID($F675,SEARCH("m2",$F675)-3,3)))</f>
        <v>59</v>
      </c>
      <c r="K675" s="5">
        <f>B675/J675</f>
        <v>4237.2881355932204</v>
      </c>
    </row>
    <row r="676" spans="1:11" x14ac:dyDescent="0.25">
      <c r="A676">
        <v>529</v>
      </c>
      <c r="B676" s="1">
        <v>250000</v>
      </c>
      <c r="C676" t="s">
        <v>147</v>
      </c>
      <c r="D676" t="s">
        <v>369</v>
      </c>
      <c r="E676" t="s">
        <v>8</v>
      </c>
      <c r="F676" t="s">
        <v>459</v>
      </c>
      <c r="G676" s="2">
        <f>VALUE(MID($F676,SEARCH("quarto",$F676)-2,2))</f>
        <v>2</v>
      </c>
      <c r="H676" s="2">
        <f>VALUE(IF(ISERR(MID($F676,SEARCH("suíte",$F676)-2,2)),0,MID($F676,SEARCH("suíte",$F676)-2,2)))</f>
        <v>0</v>
      </c>
      <c r="I676" s="2">
        <f>VALUE(IF(ISERR(MID($F676,SEARCH("vaga",$F676)-2,2)),0,MID($F676,SEARCH("vaga",$F676)-2,2)))</f>
        <v>1</v>
      </c>
      <c r="J676" s="3">
        <f>VALUE(IF(ISERR(MID($F676,SEARCH("m2",$F676)-2,2)),0,MID($F676,SEARCH("m2",$F676)-3,3)))</f>
        <v>59</v>
      </c>
      <c r="K676" s="5">
        <f>B676/J676</f>
        <v>4237.2881355932204</v>
      </c>
    </row>
    <row r="677" spans="1:11" x14ac:dyDescent="0.25">
      <c r="A677">
        <v>531</v>
      </c>
      <c r="B677" s="1">
        <v>250000</v>
      </c>
      <c r="C677" t="s">
        <v>127</v>
      </c>
      <c r="D677" t="s">
        <v>128</v>
      </c>
      <c r="E677" t="s">
        <v>8</v>
      </c>
      <c r="F677" t="s">
        <v>459</v>
      </c>
      <c r="G677" s="2">
        <f>VALUE(MID($F677,SEARCH("quarto",$F677)-2,2))</f>
        <v>2</v>
      </c>
      <c r="H677" s="2">
        <f>VALUE(IF(ISERR(MID($F677,SEARCH("suíte",$F677)-2,2)),0,MID($F677,SEARCH("suíte",$F677)-2,2)))</f>
        <v>0</v>
      </c>
      <c r="I677" s="2">
        <f>VALUE(IF(ISERR(MID($F677,SEARCH("vaga",$F677)-2,2)),0,MID($F677,SEARCH("vaga",$F677)-2,2)))</f>
        <v>1</v>
      </c>
      <c r="J677" s="3">
        <f>VALUE(IF(ISERR(MID($F677,SEARCH("m2",$F677)-2,2)),0,MID($F677,SEARCH("m2",$F677)-3,3)))</f>
        <v>59</v>
      </c>
      <c r="K677" s="5">
        <f>B677/J677</f>
        <v>4237.2881355932204</v>
      </c>
    </row>
    <row r="678" spans="1:11" x14ac:dyDescent="0.25">
      <c r="A678">
        <v>532</v>
      </c>
      <c r="B678" s="1">
        <v>250000</v>
      </c>
      <c r="C678" t="s">
        <v>45</v>
      </c>
      <c r="D678" t="s">
        <v>22</v>
      </c>
      <c r="E678" t="s">
        <v>8</v>
      </c>
      <c r="F678" t="s">
        <v>459</v>
      </c>
      <c r="G678" s="2">
        <f>VALUE(MID($F678,SEARCH("quarto",$F678)-2,2))</f>
        <v>2</v>
      </c>
      <c r="H678" s="2">
        <f>VALUE(IF(ISERR(MID($F678,SEARCH("suíte",$F678)-2,2)),0,MID($F678,SEARCH("suíte",$F678)-2,2)))</f>
        <v>0</v>
      </c>
      <c r="I678" s="2">
        <f>VALUE(IF(ISERR(MID($F678,SEARCH("vaga",$F678)-2,2)),0,MID($F678,SEARCH("vaga",$F678)-2,2)))</f>
        <v>1</v>
      </c>
      <c r="J678" s="3">
        <f>VALUE(IF(ISERR(MID($F678,SEARCH("m2",$F678)-2,2)),0,MID($F678,SEARCH("m2",$F678)-3,3)))</f>
        <v>59</v>
      </c>
      <c r="K678" s="5">
        <f>B678/J678</f>
        <v>4237.2881355932204</v>
      </c>
    </row>
    <row r="679" spans="1:11" x14ac:dyDescent="0.25">
      <c r="A679">
        <v>534</v>
      </c>
      <c r="B679" s="1">
        <v>250000</v>
      </c>
      <c r="C679" t="s">
        <v>66</v>
      </c>
      <c r="E679" t="s">
        <v>8</v>
      </c>
      <c r="F679" t="s">
        <v>459</v>
      </c>
      <c r="G679" s="2">
        <f>VALUE(MID($F679,SEARCH("quarto",$F679)-2,2))</f>
        <v>2</v>
      </c>
      <c r="H679" s="2">
        <f>VALUE(IF(ISERR(MID($F679,SEARCH("suíte",$F679)-2,2)),0,MID($F679,SEARCH("suíte",$F679)-2,2)))</f>
        <v>0</v>
      </c>
      <c r="I679" s="2">
        <f>VALUE(IF(ISERR(MID($F679,SEARCH("vaga",$F679)-2,2)),0,MID($F679,SEARCH("vaga",$F679)-2,2)))</f>
        <v>1</v>
      </c>
      <c r="J679" s="3">
        <f>VALUE(IF(ISERR(MID($F679,SEARCH("m2",$F679)-2,2)),0,MID($F679,SEARCH("m2",$F679)-3,3)))</f>
        <v>59</v>
      </c>
      <c r="K679" s="5">
        <f>B679/J679</f>
        <v>4237.2881355932204</v>
      </c>
    </row>
    <row r="680" spans="1:11" x14ac:dyDescent="0.25">
      <c r="A680">
        <v>536</v>
      </c>
      <c r="B680" s="1">
        <v>250000</v>
      </c>
      <c r="C680" t="s">
        <v>66</v>
      </c>
      <c r="D680" t="s">
        <v>22</v>
      </c>
      <c r="E680" t="s">
        <v>8</v>
      </c>
      <c r="F680" t="s">
        <v>529</v>
      </c>
      <c r="G680" s="2">
        <f>VALUE(MID($F680,SEARCH("quarto",$F680)-2,2))</f>
        <v>2</v>
      </c>
      <c r="H680" s="2">
        <f>VALUE(IF(ISERR(MID($F680,SEARCH("suíte",$F680)-2,2)),0,MID($F680,SEARCH("suíte",$F680)-2,2)))</f>
        <v>0</v>
      </c>
      <c r="I680" s="2">
        <f>VALUE(IF(ISERR(MID($F680,SEARCH("vaga",$F680)-2,2)),0,MID($F680,SEARCH("vaga",$F680)-2,2)))</f>
        <v>2</v>
      </c>
      <c r="J680" s="3">
        <f>VALUE(IF(ISERR(MID($F680,SEARCH("m2",$F680)-2,2)),0,MID($F680,SEARCH("m2",$F680)-3,3)))</f>
        <v>59</v>
      </c>
      <c r="K680" s="5">
        <f>B680/J680</f>
        <v>4237.2881355932204</v>
      </c>
    </row>
    <row r="681" spans="1:11" x14ac:dyDescent="0.25">
      <c r="A681">
        <v>187</v>
      </c>
      <c r="B681" s="1">
        <v>212000</v>
      </c>
      <c r="C681" t="s">
        <v>54</v>
      </c>
      <c r="E681" t="s">
        <v>8</v>
      </c>
      <c r="F681" t="s">
        <v>436</v>
      </c>
      <c r="G681" s="2">
        <f>VALUE(MID($F681,SEARCH("quarto",$F681)-2,2))</f>
        <v>2</v>
      </c>
      <c r="H681" s="2">
        <f>VALUE(IF(ISERR(MID($F681,SEARCH("suíte",$F681)-2,2)),0,MID($F681,SEARCH("suíte",$F681)-2,2)))</f>
        <v>0</v>
      </c>
      <c r="I681" s="2">
        <f>VALUE(IF(ISERR(MID($F681,SEARCH("vaga",$F681)-2,2)),0,MID($F681,SEARCH("vaga",$F681)-2,2)))</f>
        <v>1</v>
      </c>
      <c r="J681" s="3">
        <f>VALUE(IF(ISERR(MID($F681,SEARCH("m2",$F681)-2,2)),0,MID($F681,SEARCH("m2",$F681)-3,3)))</f>
        <v>50</v>
      </c>
      <c r="K681" s="5">
        <f>B681/J681</f>
        <v>4240</v>
      </c>
    </row>
    <row r="682" spans="1:11" x14ac:dyDescent="0.25">
      <c r="A682">
        <v>193</v>
      </c>
      <c r="B682" s="1">
        <v>212000</v>
      </c>
      <c r="C682" t="s">
        <v>75</v>
      </c>
      <c r="E682" t="s">
        <v>8</v>
      </c>
      <c r="F682" t="s">
        <v>436</v>
      </c>
      <c r="G682" s="2">
        <f>VALUE(MID($F682,SEARCH("quarto",$F682)-2,2))</f>
        <v>2</v>
      </c>
      <c r="H682" s="2">
        <f>VALUE(IF(ISERR(MID($F682,SEARCH("suíte",$F682)-2,2)),0,MID($F682,SEARCH("suíte",$F682)-2,2)))</f>
        <v>0</v>
      </c>
      <c r="I682" s="2">
        <f>VALUE(IF(ISERR(MID($F682,SEARCH("vaga",$F682)-2,2)),0,MID($F682,SEARCH("vaga",$F682)-2,2)))</f>
        <v>1</v>
      </c>
      <c r="J682" s="3">
        <f>VALUE(IF(ISERR(MID($F682,SEARCH("m2",$F682)-2,2)),0,MID($F682,SEARCH("m2",$F682)-3,3)))</f>
        <v>50</v>
      </c>
      <c r="K682" s="5">
        <f>B682/J682</f>
        <v>4240</v>
      </c>
    </row>
    <row r="683" spans="1:11" x14ac:dyDescent="0.25">
      <c r="A683">
        <v>202</v>
      </c>
      <c r="B683" s="1">
        <v>212000</v>
      </c>
      <c r="C683" t="s">
        <v>63</v>
      </c>
      <c r="E683" t="s">
        <v>8</v>
      </c>
      <c r="F683" t="s">
        <v>436</v>
      </c>
      <c r="G683" s="2">
        <f>VALUE(MID($F683,SEARCH("quarto",$F683)-2,2))</f>
        <v>2</v>
      </c>
      <c r="H683" s="2">
        <f>VALUE(IF(ISERR(MID($F683,SEARCH("suíte",$F683)-2,2)),0,MID($F683,SEARCH("suíte",$F683)-2,2)))</f>
        <v>0</v>
      </c>
      <c r="I683" s="2">
        <f>VALUE(IF(ISERR(MID($F683,SEARCH("vaga",$F683)-2,2)),0,MID($F683,SEARCH("vaga",$F683)-2,2)))</f>
        <v>1</v>
      </c>
      <c r="J683" s="3">
        <f>VALUE(IF(ISERR(MID($F683,SEARCH("m2",$F683)-2,2)),0,MID($F683,SEARCH("m2",$F683)-3,3)))</f>
        <v>50</v>
      </c>
      <c r="K683" s="5">
        <f>B683/J683</f>
        <v>4240</v>
      </c>
    </row>
    <row r="684" spans="1:11" x14ac:dyDescent="0.25">
      <c r="A684">
        <v>909</v>
      </c>
      <c r="B684" s="1">
        <v>318000</v>
      </c>
      <c r="C684" t="s">
        <v>70</v>
      </c>
      <c r="E684" t="s">
        <v>8</v>
      </c>
      <c r="F684" t="s">
        <v>526</v>
      </c>
      <c r="G684" s="2">
        <f>VALUE(MID($F684,SEARCH("quarto",$F684)-2,2))</f>
        <v>2</v>
      </c>
      <c r="H684" s="2">
        <f>VALUE(IF(ISERR(MID($F684,SEARCH("suíte",$F684)-2,2)),0,MID($F684,SEARCH("suíte",$F684)-2,2)))</f>
        <v>1</v>
      </c>
      <c r="I684" s="2">
        <f>VALUE(IF(ISERR(MID($F684,SEARCH("vaga",$F684)-2,2)),0,MID($F684,SEARCH("vaga",$F684)-2,2)))</f>
        <v>0</v>
      </c>
      <c r="J684" s="3">
        <f>VALUE(IF(ISERR(MID($F684,SEARCH("m2",$F684)-2,2)),0,MID($F684,SEARCH("m2",$F684)-3,3)))</f>
        <v>75</v>
      </c>
      <c r="K684" s="5">
        <f>B684/J684</f>
        <v>4240</v>
      </c>
    </row>
    <row r="685" spans="1:11" x14ac:dyDescent="0.25">
      <c r="A685">
        <v>910</v>
      </c>
      <c r="B685" s="1">
        <v>318000</v>
      </c>
      <c r="C685" t="s">
        <v>16</v>
      </c>
      <c r="E685" t="s">
        <v>8</v>
      </c>
      <c r="F685" t="s">
        <v>575</v>
      </c>
      <c r="G685" s="2">
        <f>VALUE(MID($F685,SEARCH("quarto",$F685)-2,2))</f>
        <v>2</v>
      </c>
      <c r="H685" s="2">
        <f>VALUE(IF(ISERR(MID($F685,SEARCH("suíte",$F685)-2,2)),0,MID($F685,SEARCH("suíte",$F685)-2,2)))</f>
        <v>0</v>
      </c>
      <c r="I685" s="2">
        <f>VALUE(IF(ISERR(MID($F685,SEARCH("vaga",$F685)-2,2)),0,MID($F685,SEARCH("vaga",$F685)-2,2)))</f>
        <v>1</v>
      </c>
      <c r="J685" s="3">
        <f>VALUE(IF(ISERR(MID($F685,SEARCH("m2",$F685)-2,2)),0,MID($F685,SEARCH("m2",$F685)-3,3)))</f>
        <v>75</v>
      </c>
      <c r="K685" s="5">
        <f>B685/J685</f>
        <v>4240</v>
      </c>
    </row>
    <row r="686" spans="1:11" x14ac:dyDescent="0.25">
      <c r="A686">
        <v>724</v>
      </c>
      <c r="B686" s="1">
        <v>280000</v>
      </c>
      <c r="C686" t="s">
        <v>54</v>
      </c>
      <c r="D686" t="s">
        <v>107</v>
      </c>
      <c r="E686" t="s">
        <v>8</v>
      </c>
      <c r="F686" t="s">
        <v>547</v>
      </c>
      <c r="G686" s="2">
        <f>VALUE(MID($F686,SEARCH("quarto",$F686)-2,2))</f>
        <v>3</v>
      </c>
      <c r="H686" s="2">
        <f>VALUE(IF(ISERR(MID($F686,SEARCH("suíte",$F686)-2,2)),0,MID($F686,SEARCH("suíte",$F686)-2,2)))</f>
        <v>1</v>
      </c>
      <c r="I686" s="2">
        <f>VALUE(IF(ISERR(MID($F686,SEARCH("vaga",$F686)-2,2)),0,MID($F686,SEARCH("vaga",$F686)-2,2)))</f>
        <v>1</v>
      </c>
      <c r="J686" s="3">
        <f>VALUE(IF(ISERR(MID($F686,SEARCH("m2",$F686)-2,2)),0,MID($F686,SEARCH("m2",$F686)-3,3)))</f>
        <v>66</v>
      </c>
      <c r="K686" s="5">
        <f>B686/J686</f>
        <v>4242.424242424242</v>
      </c>
    </row>
    <row r="687" spans="1:11" x14ac:dyDescent="0.25">
      <c r="A687">
        <v>746</v>
      </c>
      <c r="B687" s="1">
        <v>280000</v>
      </c>
      <c r="C687" t="s">
        <v>54</v>
      </c>
      <c r="E687" t="s">
        <v>8</v>
      </c>
      <c r="F687" t="s">
        <v>547</v>
      </c>
      <c r="G687" s="2">
        <f>VALUE(MID($F687,SEARCH("quarto",$F687)-2,2))</f>
        <v>3</v>
      </c>
      <c r="H687" s="2">
        <f>VALUE(IF(ISERR(MID($F687,SEARCH("suíte",$F687)-2,2)),0,MID($F687,SEARCH("suíte",$F687)-2,2)))</f>
        <v>1</v>
      </c>
      <c r="I687" s="2">
        <f>VALUE(IF(ISERR(MID($F687,SEARCH("vaga",$F687)-2,2)),0,MID($F687,SEARCH("vaga",$F687)-2,2)))</f>
        <v>1</v>
      </c>
      <c r="J687" s="3">
        <f>VALUE(IF(ISERR(MID($F687,SEARCH("m2",$F687)-2,2)),0,MID($F687,SEARCH("m2",$F687)-3,3)))</f>
        <v>66</v>
      </c>
      <c r="K687" s="5">
        <f>B687/J687</f>
        <v>4242.424242424242</v>
      </c>
    </row>
    <row r="688" spans="1:11" x14ac:dyDescent="0.25">
      <c r="A688">
        <v>754</v>
      </c>
      <c r="B688" s="1">
        <v>280000</v>
      </c>
      <c r="C688" t="s">
        <v>106</v>
      </c>
      <c r="D688" t="s">
        <v>107</v>
      </c>
      <c r="E688" t="s">
        <v>8</v>
      </c>
      <c r="F688" t="s">
        <v>547</v>
      </c>
      <c r="G688" s="2">
        <f>VALUE(MID($F688,SEARCH("quarto",$F688)-2,2))</f>
        <v>3</v>
      </c>
      <c r="H688" s="2">
        <f>VALUE(IF(ISERR(MID($F688,SEARCH("suíte",$F688)-2,2)),0,MID($F688,SEARCH("suíte",$F688)-2,2)))</f>
        <v>1</v>
      </c>
      <c r="I688" s="2">
        <f>VALUE(IF(ISERR(MID($F688,SEARCH("vaga",$F688)-2,2)),0,MID($F688,SEARCH("vaga",$F688)-2,2)))</f>
        <v>1</v>
      </c>
      <c r="J688" s="3">
        <f>VALUE(IF(ISERR(MID($F688,SEARCH("m2",$F688)-2,2)),0,MID($F688,SEARCH("m2",$F688)-3,3)))</f>
        <v>66</v>
      </c>
      <c r="K688" s="5">
        <f>B688/J688</f>
        <v>4242.424242424242</v>
      </c>
    </row>
    <row r="689" spans="1:11" x14ac:dyDescent="0.25">
      <c r="A689">
        <v>1395</v>
      </c>
      <c r="B689" s="1">
        <v>420000</v>
      </c>
      <c r="C689" t="s">
        <v>51</v>
      </c>
      <c r="D689" t="s">
        <v>322</v>
      </c>
      <c r="E689" t="s">
        <v>8</v>
      </c>
      <c r="F689" t="s">
        <v>739</v>
      </c>
      <c r="G689" s="2">
        <f>VALUE(MID($F689,SEARCH("quarto",$F689)-2,2))</f>
        <v>3</v>
      </c>
      <c r="H689" s="2">
        <f>VALUE(IF(ISERR(MID($F689,SEARCH("suíte",$F689)-2,2)),0,MID($F689,SEARCH("suíte",$F689)-2,2)))</f>
        <v>0</v>
      </c>
      <c r="I689" s="2">
        <f>VALUE(IF(ISERR(MID($F689,SEARCH("vaga",$F689)-2,2)),0,MID($F689,SEARCH("vaga",$F689)-2,2)))</f>
        <v>2</v>
      </c>
      <c r="J689" s="3">
        <f>VALUE(IF(ISERR(MID($F689,SEARCH("m2",$F689)-2,2)),0,MID($F689,SEARCH("m2",$F689)-3,3)))</f>
        <v>99</v>
      </c>
      <c r="K689" s="5">
        <f>B689/J689</f>
        <v>4242.424242424242</v>
      </c>
    </row>
    <row r="690" spans="1:11" x14ac:dyDescent="0.25">
      <c r="A690">
        <v>559</v>
      </c>
      <c r="B690" s="1">
        <v>255000</v>
      </c>
      <c r="C690" t="s">
        <v>88</v>
      </c>
      <c r="E690" t="s">
        <v>8</v>
      </c>
      <c r="F690" t="s">
        <v>530</v>
      </c>
      <c r="G690" s="2">
        <f>VALUE(MID($F690,SEARCH("quarto",$F690)-2,2))</f>
        <v>3</v>
      </c>
      <c r="H690" s="2">
        <f>VALUE(IF(ISERR(MID($F690,SEARCH("suíte",$F690)-2,2)),0,MID($F690,SEARCH("suíte",$F690)-2,2)))</f>
        <v>0</v>
      </c>
      <c r="I690" s="2">
        <f>VALUE(IF(ISERR(MID($F690,SEARCH("vaga",$F690)-2,2)),0,MID($F690,SEARCH("vaga",$F690)-2,2)))</f>
        <v>1</v>
      </c>
      <c r="J690" s="3">
        <f>VALUE(IF(ISERR(MID($F690,SEARCH("m2",$F690)-2,2)),0,MID($F690,SEARCH("m2",$F690)-3,3)))</f>
        <v>60</v>
      </c>
      <c r="K690" s="5">
        <f>B690/J690</f>
        <v>4250</v>
      </c>
    </row>
    <row r="691" spans="1:11" x14ac:dyDescent="0.25">
      <c r="A691">
        <v>1814</v>
      </c>
      <c r="B691" s="1">
        <v>595000</v>
      </c>
      <c r="C691" t="s">
        <v>88</v>
      </c>
      <c r="E691" t="s">
        <v>8</v>
      </c>
      <c r="F691" t="s">
        <v>834</v>
      </c>
      <c r="G691" s="2">
        <f>VALUE(MID($F691,SEARCH("quarto",$F691)-2,2))</f>
        <v>3</v>
      </c>
      <c r="H691" s="2">
        <f>VALUE(IF(ISERR(MID($F691,SEARCH("suíte",$F691)-2,2)),0,MID($F691,SEARCH("suíte",$F691)-2,2)))</f>
        <v>1</v>
      </c>
      <c r="I691" s="2">
        <f>VALUE(IF(ISERR(MID($F691,SEARCH("vaga",$F691)-2,2)),0,MID($F691,SEARCH("vaga",$F691)-2,2)))</f>
        <v>2</v>
      </c>
      <c r="J691" s="3">
        <f>VALUE(IF(ISERR(MID($F691,SEARCH("m2",$F691)-2,2)),0,MID($F691,SEARCH("m2",$F691)-3,3)))</f>
        <v>140</v>
      </c>
      <c r="K691" s="5">
        <f>B691/J691</f>
        <v>4250</v>
      </c>
    </row>
    <row r="692" spans="1:11" x14ac:dyDescent="0.25">
      <c r="A692">
        <v>2087</v>
      </c>
      <c r="B692" s="1">
        <v>850000</v>
      </c>
      <c r="C692" t="s">
        <v>117</v>
      </c>
      <c r="D692" t="s">
        <v>195</v>
      </c>
      <c r="E692" t="s">
        <v>8</v>
      </c>
      <c r="F692" t="s">
        <v>958</v>
      </c>
      <c r="G692" s="2">
        <f>VALUE(MID($F692,SEARCH("quarto",$F692)-2,2))</f>
        <v>3</v>
      </c>
      <c r="H692" s="2">
        <f>VALUE(IF(ISERR(MID($F692,SEARCH("suíte",$F692)-2,2)),0,MID($F692,SEARCH("suíte",$F692)-2,2)))</f>
        <v>2</v>
      </c>
      <c r="I692" s="2">
        <f>VALUE(IF(ISERR(MID($F692,SEARCH("vaga",$F692)-2,2)),0,MID($F692,SEARCH("vaga",$F692)-2,2)))</f>
        <v>3</v>
      </c>
      <c r="J692" s="3">
        <f>VALUE(IF(ISERR(MID($F692,SEARCH("m2",$F692)-2,2)),0,MID($F692,SEARCH("m2",$F692)-3,3)))</f>
        <v>200</v>
      </c>
      <c r="K692" s="5">
        <f>B692/J692</f>
        <v>4250</v>
      </c>
    </row>
    <row r="693" spans="1:11" x14ac:dyDescent="0.25">
      <c r="A693">
        <v>2089</v>
      </c>
      <c r="B693" s="1">
        <v>850000</v>
      </c>
      <c r="C693" t="s">
        <v>51</v>
      </c>
      <c r="E693" t="s">
        <v>8</v>
      </c>
      <c r="F693" t="s">
        <v>958</v>
      </c>
      <c r="G693" s="2">
        <f>VALUE(MID($F693,SEARCH("quarto",$F693)-2,2))</f>
        <v>3</v>
      </c>
      <c r="H693" s="2">
        <f>VALUE(IF(ISERR(MID($F693,SEARCH("suíte",$F693)-2,2)),0,MID($F693,SEARCH("suíte",$F693)-2,2)))</f>
        <v>2</v>
      </c>
      <c r="I693" s="2">
        <f>VALUE(IF(ISERR(MID($F693,SEARCH("vaga",$F693)-2,2)),0,MID($F693,SEARCH("vaga",$F693)-2,2)))</f>
        <v>3</v>
      </c>
      <c r="J693" s="3">
        <f>VALUE(IF(ISERR(MID($F693,SEARCH("m2",$F693)-2,2)),0,MID($F693,SEARCH("m2",$F693)-3,3)))</f>
        <v>200</v>
      </c>
      <c r="K693" s="5">
        <f>B693/J693</f>
        <v>4250</v>
      </c>
    </row>
    <row r="694" spans="1:11" x14ac:dyDescent="0.25">
      <c r="A694">
        <v>2099</v>
      </c>
      <c r="B694" s="1">
        <v>850000</v>
      </c>
      <c r="C694" t="s">
        <v>51</v>
      </c>
      <c r="D694" t="s">
        <v>22</v>
      </c>
      <c r="E694" t="s">
        <v>8</v>
      </c>
      <c r="F694" t="s">
        <v>958</v>
      </c>
      <c r="G694" s="2">
        <f>VALUE(MID($F694,SEARCH("quarto",$F694)-2,2))</f>
        <v>3</v>
      </c>
      <c r="H694" s="2">
        <f>VALUE(IF(ISERR(MID($F694,SEARCH("suíte",$F694)-2,2)),0,MID($F694,SEARCH("suíte",$F694)-2,2)))</f>
        <v>2</v>
      </c>
      <c r="I694" s="2">
        <f>VALUE(IF(ISERR(MID($F694,SEARCH("vaga",$F694)-2,2)),0,MID($F694,SEARCH("vaga",$F694)-2,2)))</f>
        <v>3</v>
      </c>
      <c r="J694" s="3">
        <f>VALUE(IF(ISERR(MID($F694,SEARCH("m2",$F694)-2,2)),0,MID($F694,SEARCH("m2",$F694)-3,3)))</f>
        <v>200</v>
      </c>
      <c r="K694" s="5">
        <f>B694/J694</f>
        <v>4250</v>
      </c>
    </row>
    <row r="695" spans="1:11" x14ac:dyDescent="0.25">
      <c r="A695">
        <v>430</v>
      </c>
      <c r="B695" s="1">
        <v>238000</v>
      </c>
      <c r="C695" t="s">
        <v>75</v>
      </c>
      <c r="E695" t="s">
        <v>8</v>
      </c>
      <c r="F695" t="s">
        <v>451</v>
      </c>
      <c r="G695" s="2">
        <f>VALUE(MID($F695,SEARCH("quarto",$F695)-2,2))</f>
        <v>2</v>
      </c>
      <c r="H695" s="2">
        <f>VALUE(IF(ISERR(MID($F695,SEARCH("suíte",$F695)-2,2)),0,MID($F695,SEARCH("suíte",$F695)-2,2)))</f>
        <v>0</v>
      </c>
      <c r="I695" s="2">
        <f>VALUE(IF(ISERR(MID($F695,SEARCH("vaga",$F695)-2,2)),0,MID($F695,SEARCH("vaga",$F695)-2,2)))</f>
        <v>1</v>
      </c>
      <c r="J695" s="3">
        <f>VALUE(IF(ISERR(MID($F695,SEARCH("m2",$F695)-2,2)),0,MID($F695,SEARCH("m2",$F695)-3,3)))</f>
        <v>56</v>
      </c>
      <c r="K695" s="5">
        <f>B695/J695</f>
        <v>4250</v>
      </c>
    </row>
    <row r="696" spans="1:11" x14ac:dyDescent="0.25">
      <c r="A696">
        <v>433</v>
      </c>
      <c r="B696" s="1">
        <v>238000</v>
      </c>
      <c r="C696" t="s">
        <v>34</v>
      </c>
      <c r="D696" t="s">
        <v>35</v>
      </c>
      <c r="E696" t="s">
        <v>8</v>
      </c>
      <c r="F696" t="s">
        <v>471</v>
      </c>
      <c r="G696" s="2">
        <f>VALUE(MID($F696,SEARCH("quarto",$F696)-2,2))</f>
        <v>2</v>
      </c>
      <c r="H696" s="2">
        <f>VALUE(IF(ISERR(MID($F696,SEARCH("suíte",$F696)-2,2)),0,MID($F696,SEARCH("suíte",$F696)-2,2)))</f>
        <v>0</v>
      </c>
      <c r="I696" s="2">
        <f>VALUE(IF(ISERR(MID($F696,SEARCH("vaga",$F696)-2,2)),0,MID($F696,SEARCH("vaga",$F696)-2,2)))</f>
        <v>2</v>
      </c>
      <c r="J696" s="3">
        <f>VALUE(IF(ISERR(MID($F696,SEARCH("m2",$F696)-2,2)),0,MID($F696,SEARCH("m2",$F696)-3,3)))</f>
        <v>56</v>
      </c>
      <c r="K696" s="5">
        <f>B696/J696</f>
        <v>4250</v>
      </c>
    </row>
    <row r="697" spans="1:11" x14ac:dyDescent="0.25">
      <c r="A697">
        <v>687</v>
      </c>
      <c r="B697" s="1">
        <v>272000</v>
      </c>
      <c r="C697" t="s">
        <v>28</v>
      </c>
      <c r="E697" t="s">
        <v>8</v>
      </c>
      <c r="F697" t="s">
        <v>441</v>
      </c>
      <c r="G697" s="2">
        <f>VALUE(MID($F697,SEARCH("quarto",$F697)-2,2))</f>
        <v>2</v>
      </c>
      <c r="H697" s="2">
        <f>VALUE(IF(ISERR(MID($F697,SEARCH("suíte",$F697)-2,2)),0,MID($F697,SEARCH("suíte",$F697)-2,2)))</f>
        <v>0</v>
      </c>
      <c r="I697" s="2">
        <f>VALUE(IF(ISERR(MID($F697,SEARCH("vaga",$F697)-2,2)),0,MID($F697,SEARCH("vaga",$F697)-2,2)))</f>
        <v>1</v>
      </c>
      <c r="J697" s="3">
        <f>VALUE(IF(ISERR(MID($F697,SEARCH("m2",$F697)-2,2)),0,MID($F697,SEARCH("m2",$F697)-3,3)))</f>
        <v>64</v>
      </c>
      <c r="K697" s="5">
        <f>B697/J697</f>
        <v>4250</v>
      </c>
    </row>
    <row r="698" spans="1:11" x14ac:dyDescent="0.25">
      <c r="A698">
        <v>770</v>
      </c>
      <c r="B698" s="1">
        <v>285000</v>
      </c>
      <c r="C698" t="s">
        <v>66</v>
      </c>
      <c r="D698" t="s">
        <v>21</v>
      </c>
      <c r="E698" t="s">
        <v>8</v>
      </c>
      <c r="F698" t="s">
        <v>570</v>
      </c>
      <c r="G698" s="2">
        <f>VALUE(MID($F698,SEARCH("quarto",$F698)-2,2))</f>
        <v>3</v>
      </c>
      <c r="H698" s="2">
        <f>VALUE(IF(ISERR(MID($F698,SEARCH("suíte",$F698)-2,2)),0,MID($F698,SEARCH("suíte",$F698)-2,2)))</f>
        <v>0</v>
      </c>
      <c r="I698" s="2">
        <f>VALUE(IF(ISERR(MID($F698,SEARCH("vaga",$F698)-2,2)),0,MID($F698,SEARCH("vaga",$F698)-2,2)))</f>
        <v>2</v>
      </c>
      <c r="J698" s="3">
        <f>VALUE(IF(ISERR(MID($F698,SEARCH("m2",$F698)-2,2)),0,MID($F698,SEARCH("m2",$F698)-3,3)))</f>
        <v>67</v>
      </c>
      <c r="K698" s="5">
        <f>B698/J698</f>
        <v>4253.7313432835817</v>
      </c>
    </row>
    <row r="699" spans="1:11" x14ac:dyDescent="0.25">
      <c r="A699">
        <v>95</v>
      </c>
      <c r="B699" s="1">
        <v>200000</v>
      </c>
      <c r="C699" t="s">
        <v>133</v>
      </c>
      <c r="D699" t="s">
        <v>134</v>
      </c>
      <c r="E699" t="s">
        <v>8</v>
      </c>
      <c r="F699" t="s">
        <v>445</v>
      </c>
      <c r="G699" s="2">
        <f>VALUE(MID($F699,SEARCH("quarto",$F699)-2,2))</f>
        <v>2</v>
      </c>
      <c r="H699" s="2">
        <f>VALUE(IF(ISERR(MID($F699,SEARCH("suíte",$F699)-2,2)),0,MID($F699,SEARCH("suíte",$F699)-2,2)))</f>
        <v>0</v>
      </c>
      <c r="I699" s="2">
        <f>VALUE(IF(ISERR(MID($F699,SEARCH("vaga",$F699)-2,2)),0,MID($F699,SEARCH("vaga",$F699)-2,2)))</f>
        <v>1</v>
      </c>
      <c r="J699" s="3">
        <f>VALUE(IF(ISERR(MID($F699,SEARCH("m2",$F699)-2,2)),0,MID($F699,SEARCH("m2",$F699)-3,3)))</f>
        <v>47</v>
      </c>
      <c r="K699" s="5">
        <f>B699/J699</f>
        <v>4255.3191489361698</v>
      </c>
    </row>
    <row r="700" spans="1:11" x14ac:dyDescent="0.25">
      <c r="A700">
        <v>121</v>
      </c>
      <c r="B700" s="1">
        <v>200000</v>
      </c>
      <c r="C700" t="s">
        <v>133</v>
      </c>
      <c r="D700" t="s">
        <v>134</v>
      </c>
      <c r="E700" t="s">
        <v>8</v>
      </c>
      <c r="F700" t="s">
        <v>465</v>
      </c>
      <c r="G700" s="2">
        <f>VALUE(MID($F700,SEARCH("quarto",$F700)-2,2))</f>
        <v>2</v>
      </c>
      <c r="H700" s="2">
        <f>VALUE(IF(ISERR(MID($F700,SEARCH("suíte",$F700)-2,2)),0,MID($F700,SEARCH("suíte",$F700)-2,2)))</f>
        <v>0</v>
      </c>
      <c r="I700" s="2">
        <f>VALUE(IF(ISERR(MID($F700,SEARCH("vaga",$F700)-2,2)),0,MID($F700,SEARCH("vaga",$F700)-2,2)))</f>
        <v>0</v>
      </c>
      <c r="J700" s="3">
        <f>VALUE(IF(ISERR(MID($F700,SEARCH("m2",$F700)-2,2)),0,MID($F700,SEARCH("m2",$F700)-3,3)))</f>
        <v>47</v>
      </c>
      <c r="K700" s="5">
        <f>B700/J700</f>
        <v>4255.3191489361698</v>
      </c>
    </row>
    <row r="701" spans="1:11" x14ac:dyDescent="0.25">
      <c r="A701">
        <v>124</v>
      </c>
      <c r="B701" s="1">
        <v>200000</v>
      </c>
      <c r="C701" t="s">
        <v>63</v>
      </c>
      <c r="E701" t="s">
        <v>8</v>
      </c>
      <c r="F701" t="s">
        <v>445</v>
      </c>
      <c r="G701" s="2">
        <f>VALUE(MID($F701,SEARCH("quarto",$F701)-2,2))</f>
        <v>2</v>
      </c>
      <c r="H701" s="2">
        <f>VALUE(IF(ISERR(MID($F701,SEARCH("suíte",$F701)-2,2)),0,MID($F701,SEARCH("suíte",$F701)-2,2)))</f>
        <v>0</v>
      </c>
      <c r="I701" s="2">
        <f>VALUE(IF(ISERR(MID($F701,SEARCH("vaga",$F701)-2,2)),0,MID($F701,SEARCH("vaga",$F701)-2,2)))</f>
        <v>1</v>
      </c>
      <c r="J701" s="3">
        <f>VALUE(IF(ISERR(MID($F701,SEARCH("m2",$F701)-2,2)),0,MID($F701,SEARCH("m2",$F701)-3,3)))</f>
        <v>47</v>
      </c>
      <c r="K701" s="5">
        <f>B701/J701</f>
        <v>4255.3191489361698</v>
      </c>
    </row>
    <row r="702" spans="1:11" x14ac:dyDescent="0.25">
      <c r="A702">
        <v>336</v>
      </c>
      <c r="B702" s="1">
        <v>230000</v>
      </c>
      <c r="C702" t="s">
        <v>32</v>
      </c>
      <c r="D702" t="s">
        <v>72</v>
      </c>
      <c r="E702" t="s">
        <v>8</v>
      </c>
      <c r="F702" t="s">
        <v>440</v>
      </c>
      <c r="G702" s="2">
        <f>VALUE(MID($F702,SEARCH("quarto",$F702)-2,2))</f>
        <v>2</v>
      </c>
      <c r="H702" s="2">
        <f>VALUE(IF(ISERR(MID($F702,SEARCH("suíte",$F702)-2,2)),0,MID($F702,SEARCH("suíte",$F702)-2,2)))</f>
        <v>0</v>
      </c>
      <c r="I702" s="2">
        <f>VALUE(IF(ISERR(MID($F702,SEARCH("vaga",$F702)-2,2)),0,MID($F702,SEARCH("vaga",$F702)-2,2)))</f>
        <v>1</v>
      </c>
      <c r="J702" s="3">
        <f>VALUE(IF(ISERR(MID($F702,SEARCH("m2",$F702)-2,2)),0,MID($F702,SEARCH("m2",$F702)-3,3)))</f>
        <v>54</v>
      </c>
      <c r="K702" s="5">
        <f>B702/J702</f>
        <v>4259.2592592592591</v>
      </c>
    </row>
    <row r="703" spans="1:11" x14ac:dyDescent="0.25">
      <c r="A703">
        <v>343</v>
      </c>
      <c r="B703" s="1">
        <v>230000</v>
      </c>
      <c r="C703" t="s">
        <v>16</v>
      </c>
      <c r="D703" t="s">
        <v>21</v>
      </c>
      <c r="E703" t="s">
        <v>8</v>
      </c>
      <c r="F703" t="s">
        <v>440</v>
      </c>
      <c r="G703" s="2">
        <f>VALUE(MID($F703,SEARCH("quarto",$F703)-2,2))</f>
        <v>2</v>
      </c>
      <c r="H703" s="2">
        <f>VALUE(IF(ISERR(MID($F703,SEARCH("suíte",$F703)-2,2)),0,MID($F703,SEARCH("suíte",$F703)-2,2)))</f>
        <v>0</v>
      </c>
      <c r="I703" s="2">
        <f>VALUE(IF(ISERR(MID($F703,SEARCH("vaga",$F703)-2,2)),0,MID($F703,SEARCH("vaga",$F703)-2,2)))</f>
        <v>1</v>
      </c>
      <c r="J703" s="3">
        <f>VALUE(IF(ISERR(MID($F703,SEARCH("m2",$F703)-2,2)),0,MID($F703,SEARCH("m2",$F703)-3,3)))</f>
        <v>54</v>
      </c>
      <c r="K703" s="5">
        <f>B703/J703</f>
        <v>4259.2592592592591</v>
      </c>
    </row>
    <row r="704" spans="1:11" x14ac:dyDescent="0.25">
      <c r="A704">
        <v>358</v>
      </c>
      <c r="B704" s="1">
        <v>230000</v>
      </c>
      <c r="C704" t="s">
        <v>45</v>
      </c>
      <c r="D704" t="s">
        <v>108</v>
      </c>
      <c r="E704" t="s">
        <v>8</v>
      </c>
      <c r="F704" t="s">
        <v>488</v>
      </c>
      <c r="G704" s="2">
        <f>VALUE(MID($F704,SEARCH("quarto",$F704)-2,2))</f>
        <v>2</v>
      </c>
      <c r="H704" s="2">
        <f>VALUE(IF(ISERR(MID($F704,SEARCH("suíte",$F704)-2,2)),0,MID($F704,SEARCH("suíte",$F704)-2,2)))</f>
        <v>1</v>
      </c>
      <c r="I704" s="2">
        <f>VALUE(IF(ISERR(MID($F704,SEARCH("vaga",$F704)-2,2)),0,MID($F704,SEARCH("vaga",$F704)-2,2)))</f>
        <v>1</v>
      </c>
      <c r="J704" s="3">
        <f>VALUE(IF(ISERR(MID($F704,SEARCH("m2",$F704)-2,2)),0,MID($F704,SEARCH("m2",$F704)-3,3)))</f>
        <v>54</v>
      </c>
      <c r="K704" s="5">
        <f>B704/J704</f>
        <v>4259.2592592592591</v>
      </c>
    </row>
    <row r="705" spans="1:11" x14ac:dyDescent="0.25">
      <c r="A705">
        <v>366</v>
      </c>
      <c r="B705" s="1">
        <v>230000</v>
      </c>
      <c r="C705" t="s">
        <v>45</v>
      </c>
      <c r="D705" t="s">
        <v>21</v>
      </c>
      <c r="E705" t="s">
        <v>8</v>
      </c>
      <c r="F705" t="s">
        <v>488</v>
      </c>
      <c r="G705" s="2">
        <f>VALUE(MID($F705,SEARCH("quarto",$F705)-2,2))</f>
        <v>2</v>
      </c>
      <c r="H705" s="2">
        <f>VALUE(IF(ISERR(MID($F705,SEARCH("suíte",$F705)-2,2)),0,MID($F705,SEARCH("suíte",$F705)-2,2)))</f>
        <v>1</v>
      </c>
      <c r="I705" s="2">
        <f>VALUE(IF(ISERR(MID($F705,SEARCH("vaga",$F705)-2,2)),0,MID($F705,SEARCH("vaga",$F705)-2,2)))</f>
        <v>1</v>
      </c>
      <c r="J705" s="3">
        <f>VALUE(IF(ISERR(MID($F705,SEARCH("m2",$F705)-2,2)),0,MID($F705,SEARCH("m2",$F705)-3,3)))</f>
        <v>54</v>
      </c>
      <c r="K705" s="5">
        <f>B705/J705</f>
        <v>4259.2592592592591</v>
      </c>
    </row>
    <row r="706" spans="1:11" x14ac:dyDescent="0.25">
      <c r="A706">
        <v>370</v>
      </c>
      <c r="B706" s="1">
        <v>230000</v>
      </c>
      <c r="C706" t="s">
        <v>45</v>
      </c>
      <c r="D706" t="s">
        <v>101</v>
      </c>
      <c r="E706" t="s">
        <v>8</v>
      </c>
      <c r="F706" t="s">
        <v>440</v>
      </c>
      <c r="G706" s="2">
        <f>VALUE(MID($F706,SEARCH("quarto",$F706)-2,2))</f>
        <v>2</v>
      </c>
      <c r="H706" s="2">
        <f>VALUE(IF(ISERR(MID($F706,SEARCH("suíte",$F706)-2,2)),0,MID($F706,SEARCH("suíte",$F706)-2,2)))</f>
        <v>0</v>
      </c>
      <c r="I706" s="2">
        <f>VALUE(IF(ISERR(MID($F706,SEARCH("vaga",$F706)-2,2)),0,MID($F706,SEARCH("vaga",$F706)-2,2)))</f>
        <v>1</v>
      </c>
      <c r="J706" s="3">
        <f>VALUE(IF(ISERR(MID($F706,SEARCH("m2",$F706)-2,2)),0,MID($F706,SEARCH("m2",$F706)-3,3)))</f>
        <v>54</v>
      </c>
      <c r="K706" s="5">
        <f>B706/J706</f>
        <v>4259.2592592592591</v>
      </c>
    </row>
    <row r="707" spans="1:11" x14ac:dyDescent="0.25">
      <c r="A707">
        <v>372</v>
      </c>
      <c r="B707" s="1">
        <v>230000</v>
      </c>
      <c r="C707" t="s">
        <v>203</v>
      </c>
      <c r="D707" t="s">
        <v>204</v>
      </c>
      <c r="E707" t="s">
        <v>8</v>
      </c>
      <c r="F707" t="s">
        <v>440</v>
      </c>
      <c r="G707" s="2">
        <f>VALUE(MID($F707,SEARCH("quarto",$F707)-2,2))</f>
        <v>2</v>
      </c>
      <c r="H707" s="2">
        <f>VALUE(IF(ISERR(MID($F707,SEARCH("suíte",$F707)-2,2)),0,MID($F707,SEARCH("suíte",$F707)-2,2)))</f>
        <v>0</v>
      </c>
      <c r="I707" s="2">
        <f>VALUE(IF(ISERR(MID($F707,SEARCH("vaga",$F707)-2,2)),0,MID($F707,SEARCH("vaga",$F707)-2,2)))</f>
        <v>1</v>
      </c>
      <c r="J707" s="3">
        <f>VALUE(IF(ISERR(MID($F707,SEARCH("m2",$F707)-2,2)),0,MID($F707,SEARCH("m2",$F707)-3,3)))</f>
        <v>54</v>
      </c>
      <c r="K707" s="5">
        <f>B707/J707</f>
        <v>4259.2592592592591</v>
      </c>
    </row>
    <row r="708" spans="1:11" x14ac:dyDescent="0.25">
      <c r="A708">
        <v>374</v>
      </c>
      <c r="B708" s="1">
        <v>230000</v>
      </c>
      <c r="C708" t="s">
        <v>222</v>
      </c>
      <c r="D708" t="s">
        <v>250</v>
      </c>
      <c r="E708" t="s">
        <v>8</v>
      </c>
      <c r="F708" t="s">
        <v>440</v>
      </c>
      <c r="G708" s="2">
        <f>VALUE(MID($F708,SEARCH("quarto",$F708)-2,2))</f>
        <v>2</v>
      </c>
      <c r="H708" s="2">
        <f>VALUE(IF(ISERR(MID($F708,SEARCH("suíte",$F708)-2,2)),0,MID($F708,SEARCH("suíte",$F708)-2,2)))</f>
        <v>0</v>
      </c>
      <c r="I708" s="2">
        <f>VALUE(IF(ISERR(MID($F708,SEARCH("vaga",$F708)-2,2)),0,MID($F708,SEARCH("vaga",$F708)-2,2)))</f>
        <v>1</v>
      </c>
      <c r="J708" s="3">
        <f>VALUE(IF(ISERR(MID($F708,SEARCH("m2",$F708)-2,2)),0,MID($F708,SEARCH("m2",$F708)-3,3)))</f>
        <v>54</v>
      </c>
      <c r="K708" s="5">
        <f>B708/J708</f>
        <v>4259.2592592592591</v>
      </c>
    </row>
    <row r="709" spans="1:11" x14ac:dyDescent="0.25">
      <c r="A709">
        <v>375</v>
      </c>
      <c r="B709" s="1">
        <v>230000</v>
      </c>
      <c r="C709" t="s">
        <v>360</v>
      </c>
      <c r="D709" t="s">
        <v>21</v>
      </c>
      <c r="E709" t="s">
        <v>8</v>
      </c>
      <c r="F709" t="s">
        <v>440</v>
      </c>
      <c r="G709" s="2">
        <f>VALUE(MID($F709,SEARCH("quarto",$F709)-2,2))</f>
        <v>2</v>
      </c>
      <c r="H709" s="2">
        <f>VALUE(IF(ISERR(MID($F709,SEARCH("suíte",$F709)-2,2)),0,MID($F709,SEARCH("suíte",$F709)-2,2)))</f>
        <v>0</v>
      </c>
      <c r="I709" s="2">
        <f>VALUE(IF(ISERR(MID($F709,SEARCH("vaga",$F709)-2,2)),0,MID($F709,SEARCH("vaga",$F709)-2,2)))</f>
        <v>1</v>
      </c>
      <c r="J709" s="3">
        <f>VALUE(IF(ISERR(MID($F709,SEARCH("m2",$F709)-2,2)),0,MID($F709,SEARCH("m2",$F709)-3,3)))</f>
        <v>54</v>
      </c>
      <c r="K709" s="5">
        <f>B709/J709</f>
        <v>4259.2592592592591</v>
      </c>
    </row>
    <row r="710" spans="1:11" x14ac:dyDescent="0.25">
      <c r="A710">
        <v>376</v>
      </c>
      <c r="B710" s="1">
        <v>230000</v>
      </c>
      <c r="C710" t="s">
        <v>65</v>
      </c>
      <c r="D710" t="s">
        <v>297</v>
      </c>
      <c r="E710" t="s">
        <v>8</v>
      </c>
      <c r="F710" t="s">
        <v>440</v>
      </c>
      <c r="G710" s="2">
        <f>VALUE(MID($F710,SEARCH("quarto",$F710)-2,2))</f>
        <v>2</v>
      </c>
      <c r="H710" s="2">
        <f>VALUE(IF(ISERR(MID($F710,SEARCH("suíte",$F710)-2,2)),0,MID($F710,SEARCH("suíte",$F710)-2,2)))</f>
        <v>0</v>
      </c>
      <c r="I710" s="2">
        <f>VALUE(IF(ISERR(MID($F710,SEARCH("vaga",$F710)-2,2)),0,MID($F710,SEARCH("vaga",$F710)-2,2)))</f>
        <v>1</v>
      </c>
      <c r="J710" s="3">
        <f>VALUE(IF(ISERR(MID($F710,SEARCH("m2",$F710)-2,2)),0,MID($F710,SEARCH("m2",$F710)-3,3)))</f>
        <v>54</v>
      </c>
      <c r="K710" s="5">
        <f>B710/J710</f>
        <v>4259.2592592592591</v>
      </c>
    </row>
    <row r="711" spans="1:11" x14ac:dyDescent="0.25">
      <c r="A711">
        <v>1751</v>
      </c>
      <c r="B711" s="1">
        <v>550000</v>
      </c>
      <c r="C711" t="s">
        <v>51</v>
      </c>
      <c r="D711" t="s">
        <v>61</v>
      </c>
      <c r="E711" t="s">
        <v>8</v>
      </c>
      <c r="F711" t="s">
        <v>774</v>
      </c>
      <c r="G711" s="2">
        <f>VALUE(MID($F711,SEARCH("quarto",$F711)-2,2))</f>
        <v>3</v>
      </c>
      <c r="H711" s="2">
        <f>VALUE(IF(ISERR(MID($F711,SEARCH("suíte",$F711)-2,2)),0,MID($F711,SEARCH("suíte",$F711)-2,2)))</f>
        <v>1</v>
      </c>
      <c r="I711" s="2">
        <f>VALUE(IF(ISERR(MID($F711,SEARCH("vaga",$F711)-2,2)),0,MID($F711,SEARCH("vaga",$F711)-2,2)))</f>
        <v>2</v>
      </c>
      <c r="J711" s="3">
        <f>VALUE(IF(ISERR(MID($F711,SEARCH("m2",$F711)-2,2)),0,MID($F711,SEARCH("m2",$F711)-3,3)))</f>
        <v>129</v>
      </c>
      <c r="K711" s="5">
        <f>B711/J711</f>
        <v>4263.5658914728683</v>
      </c>
    </row>
    <row r="712" spans="1:11" x14ac:dyDescent="0.25">
      <c r="A712">
        <v>790</v>
      </c>
      <c r="B712" s="1">
        <v>290000</v>
      </c>
      <c r="C712" t="s">
        <v>258</v>
      </c>
      <c r="D712" t="s">
        <v>259</v>
      </c>
      <c r="E712" t="s">
        <v>8</v>
      </c>
      <c r="F712" t="s">
        <v>571</v>
      </c>
      <c r="G712" s="2">
        <f>VALUE(MID($F712,SEARCH("quarto",$F712)-2,2))</f>
        <v>2</v>
      </c>
      <c r="H712" s="2">
        <f>VALUE(IF(ISERR(MID($F712,SEARCH("suíte",$F712)-2,2)),0,MID($F712,SEARCH("suíte",$F712)-2,2)))</f>
        <v>1</v>
      </c>
      <c r="I712" s="2">
        <f>VALUE(IF(ISERR(MID($F712,SEARCH("vaga",$F712)-2,2)),0,MID($F712,SEARCH("vaga",$F712)-2,2)))</f>
        <v>1</v>
      </c>
      <c r="J712" s="3">
        <f>VALUE(IF(ISERR(MID($F712,SEARCH("m2",$F712)-2,2)),0,MID($F712,SEARCH("m2",$F712)-3,3)))</f>
        <v>68</v>
      </c>
      <c r="K712" s="5">
        <f>B712/J712</f>
        <v>4264.7058823529414</v>
      </c>
    </row>
    <row r="713" spans="1:11" x14ac:dyDescent="0.25">
      <c r="A713">
        <v>917</v>
      </c>
      <c r="B713" s="1">
        <v>320000</v>
      </c>
      <c r="C713" t="s">
        <v>127</v>
      </c>
      <c r="E713" t="s">
        <v>8</v>
      </c>
      <c r="F713" t="s">
        <v>537</v>
      </c>
      <c r="G713" s="2">
        <f>VALUE(MID($F713,SEARCH("quarto",$F713)-2,2))</f>
        <v>3</v>
      </c>
      <c r="H713" s="2">
        <f>VALUE(IF(ISERR(MID($F713,SEARCH("suíte",$F713)-2,2)),0,MID($F713,SEARCH("suíte",$F713)-2,2)))</f>
        <v>1</v>
      </c>
      <c r="I713" s="2">
        <f>VALUE(IF(ISERR(MID($F713,SEARCH("vaga",$F713)-2,2)),0,MID($F713,SEARCH("vaga",$F713)-2,2)))</f>
        <v>1</v>
      </c>
      <c r="J713" s="3">
        <f>VALUE(IF(ISERR(MID($F713,SEARCH("m2",$F713)-2,2)),0,MID($F713,SEARCH("m2",$F713)-3,3)))</f>
        <v>75</v>
      </c>
      <c r="K713" s="5">
        <f>B713/J713</f>
        <v>4266.666666666667</v>
      </c>
    </row>
    <row r="714" spans="1:11" x14ac:dyDescent="0.25">
      <c r="A714">
        <v>920</v>
      </c>
      <c r="B714" s="1">
        <v>320000</v>
      </c>
      <c r="C714" t="s">
        <v>27</v>
      </c>
      <c r="E714" t="s">
        <v>8</v>
      </c>
      <c r="F714" t="s">
        <v>537</v>
      </c>
      <c r="G714" s="2">
        <f>VALUE(MID($F714,SEARCH("quarto",$F714)-2,2))</f>
        <v>3</v>
      </c>
      <c r="H714" s="2">
        <f>VALUE(IF(ISERR(MID($F714,SEARCH("suíte",$F714)-2,2)),0,MID($F714,SEARCH("suíte",$F714)-2,2)))</f>
        <v>1</v>
      </c>
      <c r="I714" s="2">
        <f>VALUE(IF(ISERR(MID($F714,SEARCH("vaga",$F714)-2,2)),0,MID($F714,SEARCH("vaga",$F714)-2,2)))</f>
        <v>1</v>
      </c>
      <c r="J714" s="3">
        <f>VALUE(IF(ISERR(MID($F714,SEARCH("m2",$F714)-2,2)),0,MID($F714,SEARCH("m2",$F714)-3,3)))</f>
        <v>75</v>
      </c>
      <c r="K714" s="5">
        <f>B714/J714</f>
        <v>4266.666666666667</v>
      </c>
    </row>
    <row r="715" spans="1:11" x14ac:dyDescent="0.25">
      <c r="A715">
        <v>926</v>
      </c>
      <c r="B715" s="1">
        <v>320000</v>
      </c>
      <c r="C715" t="s">
        <v>184</v>
      </c>
      <c r="D715" t="s">
        <v>21</v>
      </c>
      <c r="E715" t="s">
        <v>8</v>
      </c>
      <c r="F715" t="s">
        <v>564</v>
      </c>
      <c r="G715" s="2">
        <f>VALUE(MID($F715,SEARCH("quarto",$F715)-2,2))</f>
        <v>3</v>
      </c>
      <c r="H715" s="2">
        <f>VALUE(IF(ISERR(MID($F715,SEARCH("suíte",$F715)-2,2)),0,MID($F715,SEARCH("suíte",$F715)-2,2)))</f>
        <v>1</v>
      </c>
      <c r="I715" s="2">
        <f>VALUE(IF(ISERR(MID($F715,SEARCH("vaga",$F715)-2,2)),0,MID($F715,SEARCH("vaga",$F715)-2,2)))</f>
        <v>2</v>
      </c>
      <c r="J715" s="3">
        <f>VALUE(IF(ISERR(MID($F715,SEARCH("m2",$F715)-2,2)),0,MID($F715,SEARCH("m2",$F715)-3,3)))</f>
        <v>75</v>
      </c>
      <c r="K715" s="5">
        <f>B715/J715</f>
        <v>4266.666666666667</v>
      </c>
    </row>
    <row r="716" spans="1:11" x14ac:dyDescent="0.25">
      <c r="A716">
        <v>941</v>
      </c>
      <c r="B716" s="1">
        <v>320000</v>
      </c>
      <c r="C716" t="s">
        <v>354</v>
      </c>
      <c r="D716" t="s">
        <v>35</v>
      </c>
      <c r="E716" t="s">
        <v>8</v>
      </c>
      <c r="F716" t="s">
        <v>537</v>
      </c>
      <c r="G716" s="2">
        <f>VALUE(MID($F716,SEARCH("quarto",$F716)-2,2))</f>
        <v>3</v>
      </c>
      <c r="H716" s="2">
        <f>VALUE(IF(ISERR(MID($F716,SEARCH("suíte",$F716)-2,2)),0,MID($F716,SEARCH("suíte",$F716)-2,2)))</f>
        <v>1</v>
      </c>
      <c r="I716" s="2">
        <f>VALUE(IF(ISERR(MID($F716,SEARCH("vaga",$F716)-2,2)),0,MID($F716,SEARCH("vaga",$F716)-2,2)))</f>
        <v>1</v>
      </c>
      <c r="J716" s="3">
        <f>VALUE(IF(ISERR(MID($F716,SEARCH("m2",$F716)-2,2)),0,MID($F716,SEARCH("m2",$F716)-3,3)))</f>
        <v>75</v>
      </c>
      <c r="K716" s="5">
        <f>B716/J716</f>
        <v>4266.666666666667</v>
      </c>
    </row>
    <row r="717" spans="1:11" x14ac:dyDescent="0.25">
      <c r="A717">
        <v>948</v>
      </c>
      <c r="B717" s="1">
        <v>320000</v>
      </c>
      <c r="C717" t="s">
        <v>79</v>
      </c>
      <c r="D717" t="s">
        <v>160</v>
      </c>
      <c r="E717" t="s">
        <v>8</v>
      </c>
      <c r="F717" t="s">
        <v>483</v>
      </c>
      <c r="G717" s="2">
        <f>VALUE(MID($F717,SEARCH("quarto",$F717)-2,2))</f>
        <v>2</v>
      </c>
      <c r="H717" s="2">
        <f>VALUE(IF(ISERR(MID($F717,SEARCH("suíte",$F717)-2,2)),0,MID($F717,SEARCH("suíte",$F717)-2,2)))</f>
        <v>1</v>
      </c>
      <c r="I717" s="2">
        <f>VALUE(IF(ISERR(MID($F717,SEARCH("vaga",$F717)-2,2)),0,MID($F717,SEARCH("vaga",$F717)-2,2)))</f>
        <v>1</v>
      </c>
      <c r="J717" s="3">
        <f>VALUE(IF(ISERR(MID($F717,SEARCH("m2",$F717)-2,2)),0,MID($F717,SEARCH("m2",$F717)-3,3)))</f>
        <v>75</v>
      </c>
      <c r="K717" s="5">
        <f>B717/J717</f>
        <v>4266.666666666667</v>
      </c>
    </row>
    <row r="718" spans="1:11" x14ac:dyDescent="0.25">
      <c r="A718">
        <v>952</v>
      </c>
      <c r="B718" s="1">
        <v>320000</v>
      </c>
      <c r="C718" t="s">
        <v>28</v>
      </c>
      <c r="E718" t="s">
        <v>8</v>
      </c>
      <c r="F718" t="s">
        <v>483</v>
      </c>
      <c r="G718" s="2">
        <f>VALUE(MID($F718,SEARCH("quarto",$F718)-2,2))</f>
        <v>2</v>
      </c>
      <c r="H718" s="2">
        <f>VALUE(IF(ISERR(MID($F718,SEARCH("suíte",$F718)-2,2)),0,MID($F718,SEARCH("suíte",$F718)-2,2)))</f>
        <v>1</v>
      </c>
      <c r="I718" s="2">
        <f>VALUE(IF(ISERR(MID($F718,SEARCH("vaga",$F718)-2,2)),0,MID($F718,SEARCH("vaga",$F718)-2,2)))</f>
        <v>1</v>
      </c>
      <c r="J718" s="3">
        <f>VALUE(IF(ISERR(MID($F718,SEARCH("m2",$F718)-2,2)),0,MID($F718,SEARCH("m2",$F718)-3,3)))</f>
        <v>75</v>
      </c>
      <c r="K718" s="5">
        <f>B718/J718</f>
        <v>4266.666666666667</v>
      </c>
    </row>
    <row r="719" spans="1:11" x14ac:dyDescent="0.25">
      <c r="A719">
        <v>151</v>
      </c>
      <c r="B719" s="1">
        <v>205000</v>
      </c>
      <c r="C719" t="s">
        <v>133</v>
      </c>
      <c r="D719" t="s">
        <v>134</v>
      </c>
      <c r="E719" t="s">
        <v>8</v>
      </c>
      <c r="F719" t="s">
        <v>447</v>
      </c>
      <c r="G719" s="2">
        <f>VALUE(MID($F719,SEARCH("quarto",$F719)-2,2))</f>
        <v>2</v>
      </c>
      <c r="H719" s="2">
        <f>VALUE(IF(ISERR(MID($F719,SEARCH("suíte",$F719)-2,2)),0,MID($F719,SEARCH("suíte",$F719)-2,2)))</f>
        <v>0</v>
      </c>
      <c r="I719" s="2">
        <f>VALUE(IF(ISERR(MID($F719,SEARCH("vaga",$F719)-2,2)),0,MID($F719,SEARCH("vaga",$F719)-2,2)))</f>
        <v>1</v>
      </c>
      <c r="J719" s="3">
        <f>VALUE(IF(ISERR(MID($F719,SEARCH("m2",$F719)-2,2)),0,MID($F719,SEARCH("m2",$F719)-3,3)))</f>
        <v>48</v>
      </c>
      <c r="K719" s="5">
        <f>B719/J719</f>
        <v>4270.833333333333</v>
      </c>
    </row>
    <row r="720" spans="1:11" x14ac:dyDescent="0.25">
      <c r="A720">
        <v>641</v>
      </c>
      <c r="B720" s="1">
        <v>265000</v>
      </c>
      <c r="C720" t="s">
        <v>66</v>
      </c>
      <c r="D720" t="s">
        <v>105</v>
      </c>
      <c r="E720" t="s">
        <v>8</v>
      </c>
      <c r="F720" t="s">
        <v>492</v>
      </c>
      <c r="G720" s="2">
        <f>VALUE(MID($F720,SEARCH("quarto",$F720)-2,2))</f>
        <v>2</v>
      </c>
      <c r="H720" s="2">
        <f>VALUE(IF(ISERR(MID($F720,SEARCH("suíte",$F720)-2,2)),0,MID($F720,SEARCH("suíte",$F720)-2,2)))</f>
        <v>0</v>
      </c>
      <c r="I720" s="2">
        <f>VALUE(IF(ISERR(MID($F720,SEARCH("vaga",$F720)-2,2)),0,MID($F720,SEARCH("vaga",$F720)-2,2)))</f>
        <v>1</v>
      </c>
      <c r="J720" s="3">
        <f>VALUE(IF(ISERR(MID($F720,SEARCH("m2",$F720)-2,2)),0,MID($F720,SEARCH("m2",$F720)-3,3)))</f>
        <v>62</v>
      </c>
      <c r="K720" s="5">
        <f>B720/J720</f>
        <v>4274.1935483870966</v>
      </c>
    </row>
    <row r="721" spans="1:11" x14ac:dyDescent="0.25">
      <c r="A721">
        <v>1758</v>
      </c>
      <c r="B721" s="1">
        <v>560000</v>
      </c>
      <c r="C721" t="s">
        <v>28</v>
      </c>
      <c r="E721" t="s">
        <v>8</v>
      </c>
      <c r="F721" t="s">
        <v>826</v>
      </c>
      <c r="G721" s="2">
        <f>VALUE(MID($F721,SEARCH("quarto",$F721)-2,2))</f>
        <v>4</v>
      </c>
      <c r="H721" s="2">
        <f>VALUE(IF(ISERR(MID($F721,SEARCH("suíte",$F721)-2,2)),0,MID($F721,SEARCH("suíte",$F721)-2,2)))</f>
        <v>2</v>
      </c>
      <c r="I721" s="2">
        <f>VALUE(IF(ISERR(MID($F721,SEARCH("vaga",$F721)-2,2)),0,MID($F721,SEARCH("vaga",$F721)-2,2)))</f>
        <v>2</v>
      </c>
      <c r="J721" s="3">
        <f>VALUE(IF(ISERR(MID($F721,SEARCH("m2",$F721)-2,2)),0,MID($F721,SEARCH("m2",$F721)-3,3)))</f>
        <v>131</v>
      </c>
      <c r="K721" s="5">
        <f>B721/J721</f>
        <v>4274.8091603053435</v>
      </c>
    </row>
    <row r="722" spans="1:11" x14ac:dyDescent="0.25">
      <c r="A722">
        <v>1760</v>
      </c>
      <c r="B722" s="1">
        <v>560000</v>
      </c>
      <c r="C722" t="s">
        <v>28</v>
      </c>
      <c r="D722" t="s">
        <v>229</v>
      </c>
      <c r="E722" t="s">
        <v>8</v>
      </c>
      <c r="F722" t="s">
        <v>826</v>
      </c>
      <c r="G722" s="2">
        <f>VALUE(MID($F722,SEARCH("quarto",$F722)-2,2))</f>
        <v>4</v>
      </c>
      <c r="H722" s="2">
        <f>VALUE(IF(ISERR(MID($F722,SEARCH("suíte",$F722)-2,2)),0,MID($F722,SEARCH("suíte",$F722)-2,2)))</f>
        <v>2</v>
      </c>
      <c r="I722" s="2">
        <f>VALUE(IF(ISERR(MID($F722,SEARCH("vaga",$F722)-2,2)),0,MID($F722,SEARCH("vaga",$F722)-2,2)))</f>
        <v>2</v>
      </c>
      <c r="J722" s="3">
        <f>VALUE(IF(ISERR(MID($F722,SEARCH("m2",$F722)-2,2)),0,MID($F722,SEARCH("m2",$F722)-3,3)))</f>
        <v>131</v>
      </c>
      <c r="K722" s="5">
        <f>B722/J722</f>
        <v>4274.8091603053435</v>
      </c>
    </row>
    <row r="723" spans="1:11" x14ac:dyDescent="0.25">
      <c r="A723">
        <v>761</v>
      </c>
      <c r="B723" s="1">
        <v>282153</v>
      </c>
      <c r="C723" t="s">
        <v>38</v>
      </c>
      <c r="D723" t="s">
        <v>58</v>
      </c>
      <c r="E723" t="s">
        <v>11</v>
      </c>
      <c r="F723" t="s">
        <v>566</v>
      </c>
      <c r="G723" s="2">
        <f>VALUE(MID($F723,SEARCH("quarto",$F723)-2,2))</f>
        <v>3</v>
      </c>
      <c r="H723" s="2">
        <f>VALUE(IF(ISERR(MID($F723,SEARCH("suíte",$F723)-2,2)),0,MID($F723,SEARCH("suíte",$F723)-2,2)))</f>
        <v>1</v>
      </c>
      <c r="I723" s="2">
        <f>VALUE(IF(ISERR(MID($F723,SEARCH("vaga",$F723)-2,2)),0,MID($F723,SEARCH("vaga",$F723)-2,2)))</f>
        <v>1</v>
      </c>
      <c r="J723" s="3">
        <f>VALUE(IF(ISERR(MID($F723,SEARCH("m2",$F723)-2,2)),0,MID($F723,SEARCH("m2",$F723)-3,3)))</f>
        <v>66</v>
      </c>
      <c r="K723" s="5">
        <f>B723/J723</f>
        <v>4275.045454545455</v>
      </c>
    </row>
    <row r="724" spans="1:11" x14ac:dyDescent="0.25">
      <c r="A724">
        <v>1616</v>
      </c>
      <c r="B724" s="1">
        <v>480000</v>
      </c>
      <c r="C724" t="s">
        <v>260</v>
      </c>
      <c r="D724" t="s">
        <v>216</v>
      </c>
      <c r="E724" t="s">
        <v>8</v>
      </c>
      <c r="F724" t="s">
        <v>773</v>
      </c>
      <c r="G724" s="2">
        <f>VALUE(MID($F724,SEARCH("quarto",$F724)-2,2))</f>
        <v>3</v>
      </c>
      <c r="H724" s="2">
        <f>VALUE(IF(ISERR(MID($F724,SEARCH("suíte",$F724)-2,2)),0,MID($F724,SEARCH("suíte",$F724)-2,2)))</f>
        <v>1</v>
      </c>
      <c r="I724" s="2">
        <f>VALUE(IF(ISERR(MID($F724,SEARCH("vaga",$F724)-2,2)),0,MID($F724,SEARCH("vaga",$F724)-2,2)))</f>
        <v>2</v>
      </c>
      <c r="J724" s="3">
        <f>VALUE(IF(ISERR(MID($F724,SEARCH("m2",$F724)-2,2)),0,MID($F724,SEARCH("m2",$F724)-3,3)))</f>
        <v>112</v>
      </c>
      <c r="K724" s="5">
        <f>B724/J724</f>
        <v>4285.7142857142853</v>
      </c>
    </row>
    <row r="725" spans="1:11" x14ac:dyDescent="0.25">
      <c r="A725">
        <v>1669</v>
      </c>
      <c r="B725" s="1">
        <v>510000</v>
      </c>
      <c r="C725" t="s">
        <v>114</v>
      </c>
      <c r="D725" t="s">
        <v>22</v>
      </c>
      <c r="E725" t="s">
        <v>8</v>
      </c>
      <c r="F725" t="s">
        <v>804</v>
      </c>
      <c r="G725" s="2">
        <f>VALUE(MID($F725,SEARCH("quarto",$F725)-2,2))</f>
        <v>3</v>
      </c>
      <c r="H725" s="2">
        <f>VALUE(IF(ISERR(MID($F725,SEARCH("suíte",$F725)-2,2)),0,MID($F725,SEARCH("suíte",$F725)-2,2)))</f>
        <v>3</v>
      </c>
      <c r="I725" s="2">
        <f>VALUE(IF(ISERR(MID($F725,SEARCH("vaga",$F725)-2,2)),0,MID($F725,SEARCH("vaga",$F725)-2,2)))</f>
        <v>2</v>
      </c>
      <c r="J725" s="3">
        <f>VALUE(IF(ISERR(MID($F725,SEARCH("m2",$F725)-2,2)),0,MID($F725,SEARCH("m2",$F725)-3,3)))</f>
        <v>119</v>
      </c>
      <c r="K725" s="5">
        <f>B725/J725</f>
        <v>4285.7142857142853</v>
      </c>
    </row>
    <row r="726" spans="1:11" x14ac:dyDescent="0.25">
      <c r="A726">
        <v>439</v>
      </c>
      <c r="B726" s="1">
        <v>240000</v>
      </c>
      <c r="C726" t="s">
        <v>34</v>
      </c>
      <c r="D726" t="s">
        <v>35</v>
      </c>
      <c r="E726" t="s">
        <v>8</v>
      </c>
      <c r="F726" t="s">
        <v>471</v>
      </c>
      <c r="G726" s="2">
        <f>VALUE(MID($F726,SEARCH("quarto",$F726)-2,2))</f>
        <v>2</v>
      </c>
      <c r="H726" s="2">
        <f>VALUE(IF(ISERR(MID($F726,SEARCH("suíte",$F726)-2,2)),0,MID($F726,SEARCH("suíte",$F726)-2,2)))</f>
        <v>0</v>
      </c>
      <c r="I726" s="2">
        <f>VALUE(IF(ISERR(MID($F726,SEARCH("vaga",$F726)-2,2)),0,MID($F726,SEARCH("vaga",$F726)-2,2)))</f>
        <v>2</v>
      </c>
      <c r="J726" s="3">
        <f>VALUE(IF(ISERR(MID($F726,SEARCH("m2",$F726)-2,2)),0,MID($F726,SEARCH("m2",$F726)-3,3)))</f>
        <v>56</v>
      </c>
      <c r="K726" s="5">
        <f>B726/J726</f>
        <v>4285.7142857142853</v>
      </c>
    </row>
    <row r="727" spans="1:11" x14ac:dyDescent="0.25">
      <c r="A727">
        <v>856</v>
      </c>
      <c r="B727" s="1">
        <v>300000</v>
      </c>
      <c r="C727" t="s">
        <v>18</v>
      </c>
      <c r="D727" t="s">
        <v>19</v>
      </c>
      <c r="E727" t="s">
        <v>8</v>
      </c>
      <c r="F727" t="s">
        <v>479</v>
      </c>
      <c r="G727" s="2">
        <f>VALUE(MID($F727,SEARCH("quarto",$F727)-2,2))</f>
        <v>2</v>
      </c>
      <c r="H727" s="2">
        <f>VALUE(IF(ISERR(MID($F727,SEARCH("suíte",$F727)-2,2)),0,MID($F727,SEARCH("suíte",$F727)-2,2)))</f>
        <v>1</v>
      </c>
      <c r="I727" s="2">
        <f>VALUE(IF(ISERR(MID($F727,SEARCH("vaga",$F727)-2,2)),0,MID($F727,SEARCH("vaga",$F727)-2,2)))</f>
        <v>1</v>
      </c>
      <c r="J727" s="3">
        <f>VALUE(IF(ISERR(MID($F727,SEARCH("m2",$F727)-2,2)),0,MID($F727,SEARCH("m2",$F727)-3,3)))</f>
        <v>70</v>
      </c>
      <c r="K727" s="5">
        <f>B727/J727</f>
        <v>4285.7142857142853</v>
      </c>
    </row>
    <row r="728" spans="1:11" x14ac:dyDescent="0.25">
      <c r="A728">
        <v>659</v>
      </c>
      <c r="B728" s="1">
        <v>266000</v>
      </c>
      <c r="C728" t="s">
        <v>28</v>
      </c>
      <c r="D728" t="s">
        <v>29</v>
      </c>
      <c r="E728" t="s">
        <v>8</v>
      </c>
      <c r="F728" t="s">
        <v>546</v>
      </c>
      <c r="G728" s="2">
        <f>VALUE(MID($F728,SEARCH("quarto",$F728)-2,2))</f>
        <v>2</v>
      </c>
      <c r="H728" s="2">
        <f>VALUE(IF(ISERR(MID($F728,SEARCH("suíte",$F728)-2,2)),0,MID($F728,SEARCH("suíte",$F728)-2,2)))</f>
        <v>0</v>
      </c>
      <c r="I728" s="2">
        <f>VALUE(IF(ISERR(MID($F728,SEARCH("vaga",$F728)-2,2)),0,MID($F728,SEARCH("vaga",$F728)-2,2)))</f>
        <v>0</v>
      </c>
      <c r="J728" s="3">
        <f>VALUE(IF(ISERR(MID($F728,SEARCH("m2",$F728)-2,2)),0,MID($F728,SEARCH("m2",$F728)-3,3)))</f>
        <v>62</v>
      </c>
      <c r="K728" s="5">
        <f>B728/J728</f>
        <v>4290.322580645161</v>
      </c>
    </row>
    <row r="729" spans="1:11" x14ac:dyDescent="0.25">
      <c r="A729">
        <v>547</v>
      </c>
      <c r="B729" s="1">
        <v>253200</v>
      </c>
      <c r="C729" t="s">
        <v>56</v>
      </c>
      <c r="D729" t="s">
        <v>104</v>
      </c>
      <c r="E729" t="s">
        <v>8</v>
      </c>
      <c r="F729" t="s">
        <v>524</v>
      </c>
      <c r="G729" s="2">
        <f>VALUE(MID($F729,SEARCH("quarto",$F729)-2,2))</f>
        <v>2</v>
      </c>
      <c r="H729" s="2">
        <f>VALUE(IF(ISERR(MID($F729,SEARCH("suíte",$F729)-2,2)),0,MID($F729,SEARCH("suíte",$F729)-2,2)))</f>
        <v>1</v>
      </c>
      <c r="I729" s="2">
        <f>VALUE(IF(ISERR(MID($F729,SEARCH("vaga",$F729)-2,2)),0,MID($F729,SEARCH("vaga",$F729)-2,2)))</f>
        <v>1</v>
      </c>
      <c r="J729" s="3">
        <f>VALUE(IF(ISERR(MID($F729,SEARCH("m2",$F729)-2,2)),0,MID($F729,SEARCH("m2",$F729)-3,3)))</f>
        <v>59</v>
      </c>
      <c r="K729" s="5">
        <f>B729/J729</f>
        <v>4291.5254237288136</v>
      </c>
    </row>
    <row r="730" spans="1:11" x14ac:dyDescent="0.25">
      <c r="A730">
        <v>2116</v>
      </c>
      <c r="B730" s="1">
        <v>860000</v>
      </c>
      <c r="C730" t="s">
        <v>51</v>
      </c>
      <c r="D730" t="s">
        <v>195</v>
      </c>
      <c r="E730" t="s">
        <v>8</v>
      </c>
      <c r="F730" t="s">
        <v>958</v>
      </c>
      <c r="G730" s="2">
        <f>VALUE(MID($F730,SEARCH("quarto",$F730)-2,2))</f>
        <v>3</v>
      </c>
      <c r="H730" s="2">
        <f>VALUE(IF(ISERR(MID($F730,SEARCH("suíte",$F730)-2,2)),0,MID($F730,SEARCH("suíte",$F730)-2,2)))</f>
        <v>2</v>
      </c>
      <c r="I730" s="2">
        <f>VALUE(IF(ISERR(MID($F730,SEARCH("vaga",$F730)-2,2)),0,MID($F730,SEARCH("vaga",$F730)-2,2)))</f>
        <v>3</v>
      </c>
      <c r="J730" s="3">
        <f>VALUE(IF(ISERR(MID($F730,SEARCH("m2",$F730)-2,2)),0,MID($F730,SEARCH("m2",$F730)-3,3)))</f>
        <v>200</v>
      </c>
      <c r="K730" s="5">
        <f>B730/J730</f>
        <v>4300</v>
      </c>
    </row>
    <row r="731" spans="1:11" x14ac:dyDescent="0.25">
      <c r="A731">
        <v>225</v>
      </c>
      <c r="B731" s="1">
        <v>215000</v>
      </c>
      <c r="C731" t="s">
        <v>34</v>
      </c>
      <c r="D731" t="s">
        <v>21</v>
      </c>
      <c r="E731" t="s">
        <v>8</v>
      </c>
      <c r="F731" t="s">
        <v>436</v>
      </c>
      <c r="G731" s="2">
        <f>VALUE(MID($F731,SEARCH("quarto",$F731)-2,2))</f>
        <v>2</v>
      </c>
      <c r="H731" s="2">
        <f>VALUE(IF(ISERR(MID($F731,SEARCH("suíte",$F731)-2,2)),0,MID($F731,SEARCH("suíte",$F731)-2,2)))</f>
        <v>0</v>
      </c>
      <c r="I731" s="2">
        <f>VALUE(IF(ISERR(MID($F731,SEARCH("vaga",$F731)-2,2)),0,MID($F731,SEARCH("vaga",$F731)-2,2)))</f>
        <v>1</v>
      </c>
      <c r="J731" s="3">
        <f>VALUE(IF(ISERR(MID($F731,SEARCH("m2",$F731)-2,2)),0,MID($F731,SEARCH("m2",$F731)-3,3)))</f>
        <v>50</v>
      </c>
      <c r="K731" s="5">
        <f>B731/J731</f>
        <v>4300</v>
      </c>
    </row>
    <row r="732" spans="1:11" x14ac:dyDescent="0.25">
      <c r="A732">
        <v>228</v>
      </c>
      <c r="B732" s="1">
        <v>215000</v>
      </c>
      <c r="C732" t="s">
        <v>34</v>
      </c>
      <c r="D732" t="s">
        <v>161</v>
      </c>
      <c r="E732" t="s">
        <v>8</v>
      </c>
      <c r="F732" t="s">
        <v>436</v>
      </c>
      <c r="G732" s="2">
        <f>VALUE(MID($F732,SEARCH("quarto",$F732)-2,2))</f>
        <v>2</v>
      </c>
      <c r="H732" s="2">
        <f>VALUE(IF(ISERR(MID($F732,SEARCH("suíte",$F732)-2,2)),0,MID($F732,SEARCH("suíte",$F732)-2,2)))</f>
        <v>0</v>
      </c>
      <c r="I732" s="2">
        <f>VALUE(IF(ISERR(MID($F732,SEARCH("vaga",$F732)-2,2)),0,MID($F732,SEARCH("vaga",$F732)-2,2)))</f>
        <v>1</v>
      </c>
      <c r="J732" s="3">
        <f>VALUE(IF(ISERR(MID($F732,SEARCH("m2",$F732)-2,2)),0,MID($F732,SEARCH("m2",$F732)-3,3)))</f>
        <v>50</v>
      </c>
      <c r="K732" s="5">
        <f>B732/J732</f>
        <v>4300</v>
      </c>
    </row>
    <row r="733" spans="1:11" x14ac:dyDescent="0.25">
      <c r="A733">
        <v>233</v>
      </c>
      <c r="B733" s="1">
        <v>215000</v>
      </c>
      <c r="C733" t="s">
        <v>45</v>
      </c>
      <c r="D733" t="s">
        <v>21</v>
      </c>
      <c r="E733" t="s">
        <v>8</v>
      </c>
      <c r="F733" t="s">
        <v>460</v>
      </c>
      <c r="G733" s="2">
        <f>VALUE(MID($F733,SEARCH("quarto",$F733)-2,2))</f>
        <v>2</v>
      </c>
      <c r="H733" s="2">
        <f>VALUE(IF(ISERR(MID($F733,SEARCH("suíte",$F733)-2,2)),0,MID($F733,SEARCH("suíte",$F733)-2,2)))</f>
        <v>0</v>
      </c>
      <c r="I733" s="2">
        <f>VALUE(IF(ISERR(MID($F733,SEARCH("vaga",$F733)-2,2)),0,MID($F733,SEARCH("vaga",$F733)-2,2)))</f>
        <v>0</v>
      </c>
      <c r="J733" s="3">
        <f>VALUE(IF(ISERR(MID($F733,SEARCH("m2",$F733)-2,2)),0,MID($F733,SEARCH("m2",$F733)-3,3)))</f>
        <v>50</v>
      </c>
      <c r="K733" s="5">
        <f>B733/J733</f>
        <v>4300</v>
      </c>
    </row>
    <row r="734" spans="1:11" x14ac:dyDescent="0.25">
      <c r="A734">
        <v>235</v>
      </c>
      <c r="B734" s="1">
        <v>215000</v>
      </c>
      <c r="C734" t="s">
        <v>65</v>
      </c>
      <c r="D734" t="s">
        <v>46</v>
      </c>
      <c r="E734" t="s">
        <v>8</v>
      </c>
      <c r="F734" t="s">
        <v>436</v>
      </c>
      <c r="G734" s="2">
        <f>VALUE(MID($F734,SEARCH("quarto",$F734)-2,2))</f>
        <v>2</v>
      </c>
      <c r="H734" s="2">
        <f>VALUE(IF(ISERR(MID($F734,SEARCH("suíte",$F734)-2,2)),0,MID($F734,SEARCH("suíte",$F734)-2,2)))</f>
        <v>0</v>
      </c>
      <c r="I734" s="2">
        <f>VALUE(IF(ISERR(MID($F734,SEARCH("vaga",$F734)-2,2)),0,MID($F734,SEARCH("vaga",$F734)-2,2)))</f>
        <v>1</v>
      </c>
      <c r="J734" s="3">
        <f>VALUE(IF(ISERR(MID($F734,SEARCH("m2",$F734)-2,2)),0,MID($F734,SEARCH("m2",$F734)-3,3)))</f>
        <v>50</v>
      </c>
      <c r="K734" s="5">
        <f>B734/J734</f>
        <v>4300</v>
      </c>
    </row>
    <row r="735" spans="1:11" x14ac:dyDescent="0.25">
      <c r="A735">
        <v>1043</v>
      </c>
      <c r="B735" s="1">
        <v>344037</v>
      </c>
      <c r="C735" t="s">
        <v>130</v>
      </c>
      <c r="D735" t="s">
        <v>268</v>
      </c>
      <c r="E735" t="s">
        <v>8</v>
      </c>
      <c r="F735" t="s">
        <v>621</v>
      </c>
      <c r="G735" s="2">
        <f>VALUE(MID($F735,SEARCH("quarto",$F735)-2,2))</f>
        <v>3</v>
      </c>
      <c r="H735" s="2">
        <f>VALUE(IF(ISERR(MID($F735,SEARCH("suíte",$F735)-2,2)),0,MID($F735,SEARCH("suíte",$F735)-2,2)))</f>
        <v>1</v>
      </c>
      <c r="I735" s="2">
        <f>VALUE(IF(ISERR(MID($F735,SEARCH("vaga",$F735)-2,2)),0,MID($F735,SEARCH("vaga",$F735)-2,2)))</f>
        <v>2</v>
      </c>
      <c r="J735" s="3">
        <f>VALUE(IF(ISERR(MID($F735,SEARCH("m2",$F735)-2,2)),0,MID($F735,SEARCH("m2",$F735)-3,3)))</f>
        <v>80</v>
      </c>
      <c r="K735" s="5">
        <f>B735/J735</f>
        <v>4300.4624999999996</v>
      </c>
    </row>
    <row r="736" spans="1:11" x14ac:dyDescent="0.25">
      <c r="A736">
        <v>2055</v>
      </c>
      <c r="B736" s="1">
        <v>800000</v>
      </c>
      <c r="C736" t="s">
        <v>23</v>
      </c>
      <c r="D736" t="s">
        <v>94</v>
      </c>
      <c r="E736" t="s">
        <v>8</v>
      </c>
      <c r="F736" t="s">
        <v>936</v>
      </c>
      <c r="G736" s="2">
        <f>VALUE(MID($F736,SEARCH("quarto",$F736)-2,2))</f>
        <v>3</v>
      </c>
      <c r="H736" s="2">
        <f>VALUE(IF(ISERR(MID($F736,SEARCH("suíte",$F736)-2,2)),0,MID($F736,SEARCH("suíte",$F736)-2,2)))</f>
        <v>1</v>
      </c>
      <c r="I736" s="2">
        <f>VALUE(IF(ISERR(MID($F736,SEARCH("vaga",$F736)-2,2)),0,MID($F736,SEARCH("vaga",$F736)-2,2)))</f>
        <v>2</v>
      </c>
      <c r="J736" s="3">
        <f>VALUE(IF(ISERR(MID($F736,SEARCH("m2",$F736)-2,2)),0,MID($F736,SEARCH("m2",$F736)-3,3)))</f>
        <v>186</v>
      </c>
      <c r="K736" s="5">
        <f>B736/J736</f>
        <v>4301.0752688172042</v>
      </c>
    </row>
    <row r="737" spans="1:11" x14ac:dyDescent="0.25">
      <c r="A737">
        <v>1175</v>
      </c>
      <c r="B737" s="1">
        <v>370000</v>
      </c>
      <c r="C737" t="s">
        <v>184</v>
      </c>
      <c r="D737" t="s">
        <v>126</v>
      </c>
      <c r="E737" t="s">
        <v>8</v>
      </c>
      <c r="F737" t="s">
        <v>558</v>
      </c>
      <c r="G737" s="2">
        <f>VALUE(MID($F737,SEARCH("quarto",$F737)-2,2))</f>
        <v>3</v>
      </c>
      <c r="H737" s="2">
        <f>VALUE(IF(ISERR(MID($F737,SEARCH("suíte",$F737)-2,2)),0,MID($F737,SEARCH("suíte",$F737)-2,2)))</f>
        <v>1</v>
      </c>
      <c r="I737" s="2">
        <f>VALUE(IF(ISERR(MID($F737,SEARCH("vaga",$F737)-2,2)),0,MID($F737,SEARCH("vaga",$F737)-2,2)))</f>
        <v>1</v>
      </c>
      <c r="J737" s="3">
        <f>VALUE(IF(ISERR(MID($F737,SEARCH("m2",$F737)-2,2)),0,MID($F737,SEARCH("m2",$F737)-3,3)))</f>
        <v>86</v>
      </c>
      <c r="K737" s="5">
        <f>B737/J737</f>
        <v>4302.3255813953492</v>
      </c>
    </row>
    <row r="738" spans="1:11" x14ac:dyDescent="0.25">
      <c r="A738">
        <v>509</v>
      </c>
      <c r="B738" s="1">
        <v>250000</v>
      </c>
      <c r="C738" t="s">
        <v>122</v>
      </c>
      <c r="D738" t="s">
        <v>91</v>
      </c>
      <c r="E738" t="s">
        <v>8</v>
      </c>
      <c r="F738" t="s">
        <v>448</v>
      </c>
      <c r="G738" s="2">
        <f>VALUE(MID($F738,SEARCH("quarto",$F738)-2,2))</f>
        <v>2</v>
      </c>
      <c r="H738" s="2">
        <f>VALUE(IF(ISERR(MID($F738,SEARCH("suíte",$F738)-2,2)),0,MID($F738,SEARCH("suíte",$F738)-2,2)))</f>
        <v>0</v>
      </c>
      <c r="I738" s="2">
        <f>VALUE(IF(ISERR(MID($F738,SEARCH("vaga",$F738)-2,2)),0,MID($F738,SEARCH("vaga",$F738)-2,2)))</f>
        <v>1</v>
      </c>
      <c r="J738" s="3">
        <f>VALUE(IF(ISERR(MID($F738,SEARCH("m2",$F738)-2,2)),0,MID($F738,SEARCH("m2",$F738)-3,3)))</f>
        <v>58</v>
      </c>
      <c r="K738" s="5">
        <f>B738/J738</f>
        <v>4310.3448275862065</v>
      </c>
    </row>
    <row r="739" spans="1:11" x14ac:dyDescent="0.25">
      <c r="A739">
        <v>2186</v>
      </c>
      <c r="B739" s="1">
        <v>970000</v>
      </c>
      <c r="C739" t="s">
        <v>27</v>
      </c>
      <c r="D739" t="s">
        <v>19</v>
      </c>
      <c r="E739" t="s">
        <v>8</v>
      </c>
      <c r="F739" t="s">
        <v>1004</v>
      </c>
      <c r="G739" s="2">
        <f>VALUE(MID($F739,SEARCH("quarto",$F739)-2,2))</f>
        <v>3</v>
      </c>
      <c r="H739" s="2">
        <f>VALUE(IF(ISERR(MID($F739,SEARCH("suíte",$F739)-2,2)),0,MID($F739,SEARCH("suíte",$F739)-2,2)))</f>
        <v>1</v>
      </c>
      <c r="I739" s="2">
        <f>VALUE(IF(ISERR(MID($F739,SEARCH("vaga",$F739)-2,2)),0,MID($F739,SEARCH("vaga",$F739)-2,2)))</f>
        <v>3</v>
      </c>
      <c r="J739" s="3">
        <f>VALUE(IF(ISERR(MID($F739,SEARCH("m2",$F739)-2,2)),0,MID($F739,SEARCH("m2",$F739)-3,3)))</f>
        <v>225</v>
      </c>
      <c r="K739" s="5">
        <f>B739/J739</f>
        <v>4311.1111111111113</v>
      </c>
    </row>
    <row r="740" spans="1:11" x14ac:dyDescent="0.25">
      <c r="A740">
        <v>1367</v>
      </c>
      <c r="B740" s="1">
        <v>414000</v>
      </c>
      <c r="C740" t="s">
        <v>27</v>
      </c>
      <c r="E740" t="s">
        <v>8</v>
      </c>
      <c r="F740" t="s">
        <v>651</v>
      </c>
      <c r="G740" s="2">
        <f>VALUE(MID($F740,SEARCH("quarto",$F740)-2,2))</f>
        <v>3</v>
      </c>
      <c r="H740" s="2">
        <f>VALUE(IF(ISERR(MID($F740,SEARCH("suíte",$F740)-2,2)),0,MID($F740,SEARCH("suíte",$F740)-2,2)))</f>
        <v>1</v>
      </c>
      <c r="I740" s="2">
        <f>VALUE(IF(ISERR(MID($F740,SEARCH("vaga",$F740)-2,2)),0,MID($F740,SEARCH("vaga",$F740)-2,2)))</f>
        <v>2</v>
      </c>
      <c r="J740" s="3">
        <f>VALUE(IF(ISERR(MID($F740,SEARCH("m2",$F740)-2,2)),0,MID($F740,SEARCH("m2",$F740)-3,3)))</f>
        <v>96</v>
      </c>
      <c r="K740" s="5">
        <f>B740/J740</f>
        <v>4312.5</v>
      </c>
    </row>
    <row r="741" spans="1:11" x14ac:dyDescent="0.25">
      <c r="A741">
        <v>714</v>
      </c>
      <c r="B741" s="1">
        <v>276000</v>
      </c>
      <c r="C741" t="s">
        <v>63</v>
      </c>
      <c r="E741" t="s">
        <v>8</v>
      </c>
      <c r="F741" t="s">
        <v>441</v>
      </c>
      <c r="G741" s="2">
        <f>VALUE(MID($F741,SEARCH("quarto",$F741)-2,2))</f>
        <v>2</v>
      </c>
      <c r="H741" s="2">
        <f>VALUE(IF(ISERR(MID($F741,SEARCH("suíte",$F741)-2,2)),0,MID($F741,SEARCH("suíte",$F741)-2,2)))</f>
        <v>0</v>
      </c>
      <c r="I741" s="2">
        <f>VALUE(IF(ISERR(MID($F741,SEARCH("vaga",$F741)-2,2)),0,MID($F741,SEARCH("vaga",$F741)-2,2)))</f>
        <v>1</v>
      </c>
      <c r="J741" s="3">
        <f>VALUE(IF(ISERR(MID($F741,SEARCH("m2",$F741)-2,2)),0,MID($F741,SEARCH("m2",$F741)-3,3)))</f>
        <v>64</v>
      </c>
      <c r="K741" s="5">
        <f>B741/J741</f>
        <v>4312.5</v>
      </c>
    </row>
    <row r="742" spans="1:11" x14ac:dyDescent="0.25">
      <c r="A742">
        <v>383</v>
      </c>
      <c r="B742" s="1">
        <v>233000</v>
      </c>
      <c r="C742" t="s">
        <v>45</v>
      </c>
      <c r="D742" t="s">
        <v>108</v>
      </c>
      <c r="E742" t="s">
        <v>8</v>
      </c>
      <c r="F742" t="s">
        <v>488</v>
      </c>
      <c r="G742" s="2">
        <f>VALUE(MID($F742,SEARCH("quarto",$F742)-2,2))</f>
        <v>2</v>
      </c>
      <c r="H742" s="2">
        <f>VALUE(IF(ISERR(MID($F742,SEARCH("suíte",$F742)-2,2)),0,MID($F742,SEARCH("suíte",$F742)-2,2)))</f>
        <v>1</v>
      </c>
      <c r="I742" s="2">
        <f>VALUE(IF(ISERR(MID($F742,SEARCH("vaga",$F742)-2,2)),0,MID($F742,SEARCH("vaga",$F742)-2,2)))</f>
        <v>1</v>
      </c>
      <c r="J742" s="3">
        <f>VALUE(IF(ISERR(MID($F742,SEARCH("m2",$F742)-2,2)),0,MID($F742,SEARCH("m2",$F742)-3,3)))</f>
        <v>54</v>
      </c>
      <c r="K742" s="5">
        <f>B742/J742</f>
        <v>4314.8148148148148</v>
      </c>
    </row>
    <row r="743" spans="1:11" x14ac:dyDescent="0.25">
      <c r="A743">
        <v>387</v>
      </c>
      <c r="B743" s="1">
        <v>233000</v>
      </c>
      <c r="C743" t="s">
        <v>63</v>
      </c>
      <c r="E743" t="s">
        <v>8</v>
      </c>
      <c r="F743" t="s">
        <v>440</v>
      </c>
      <c r="G743" s="2">
        <f>VALUE(MID($F743,SEARCH("quarto",$F743)-2,2))</f>
        <v>2</v>
      </c>
      <c r="H743" s="2">
        <f>VALUE(IF(ISERR(MID($F743,SEARCH("suíte",$F743)-2,2)),0,MID($F743,SEARCH("suíte",$F743)-2,2)))</f>
        <v>0</v>
      </c>
      <c r="I743" s="2">
        <f>VALUE(IF(ISERR(MID($F743,SEARCH("vaga",$F743)-2,2)),0,MID($F743,SEARCH("vaga",$F743)-2,2)))</f>
        <v>1</v>
      </c>
      <c r="J743" s="3">
        <f>VALUE(IF(ISERR(MID($F743,SEARCH("m2",$F743)-2,2)),0,MID($F743,SEARCH("m2",$F743)-3,3)))</f>
        <v>54</v>
      </c>
      <c r="K743" s="5">
        <f>B743/J743</f>
        <v>4314.8148148148148</v>
      </c>
    </row>
    <row r="744" spans="1:11" x14ac:dyDescent="0.25">
      <c r="A744">
        <v>899</v>
      </c>
      <c r="B744" s="1">
        <v>315000</v>
      </c>
      <c r="C744" t="s">
        <v>274</v>
      </c>
      <c r="D744" t="s">
        <v>31</v>
      </c>
      <c r="E744" t="s">
        <v>8</v>
      </c>
      <c r="F744" t="s">
        <v>458</v>
      </c>
      <c r="G744" s="2">
        <f>VALUE(MID($F744,SEARCH("quarto",$F744)-2,2))</f>
        <v>3</v>
      </c>
      <c r="H744" s="2">
        <f>VALUE(IF(ISERR(MID($F744,SEARCH("suíte",$F744)-2,2)),0,MID($F744,SEARCH("suíte",$F744)-2,2)))</f>
        <v>1</v>
      </c>
      <c r="I744" s="2">
        <f>VALUE(IF(ISERR(MID($F744,SEARCH("vaga",$F744)-2,2)),0,MID($F744,SEARCH("vaga",$F744)-2,2)))</f>
        <v>1</v>
      </c>
      <c r="J744" s="3">
        <f>VALUE(IF(ISERR(MID($F744,SEARCH("m2",$F744)-2,2)),0,MID($F744,SEARCH("m2",$F744)-3,3)))</f>
        <v>73</v>
      </c>
      <c r="K744" s="5">
        <f>B744/J744</f>
        <v>4315.0684931506848</v>
      </c>
    </row>
    <row r="745" spans="1:11" x14ac:dyDescent="0.25">
      <c r="A745">
        <v>904</v>
      </c>
      <c r="B745" s="1">
        <v>315000</v>
      </c>
      <c r="C745" t="s">
        <v>51</v>
      </c>
      <c r="D745" t="s">
        <v>395</v>
      </c>
      <c r="E745" t="s">
        <v>8</v>
      </c>
      <c r="F745" t="s">
        <v>598</v>
      </c>
      <c r="G745" s="2">
        <f>VALUE(MID($F745,SEARCH("quarto",$F745)-2,2))</f>
        <v>2</v>
      </c>
      <c r="H745" s="2">
        <f>VALUE(IF(ISERR(MID($F745,SEARCH("suíte",$F745)-2,2)),0,MID($F745,SEARCH("suíte",$F745)-2,2)))</f>
        <v>1</v>
      </c>
      <c r="I745" s="2">
        <f>VALUE(IF(ISERR(MID($F745,SEARCH("vaga",$F745)-2,2)),0,MID($F745,SEARCH("vaga",$F745)-2,2)))</f>
        <v>1</v>
      </c>
      <c r="J745" s="3">
        <f>VALUE(IF(ISERR(MID($F745,SEARCH("m2",$F745)-2,2)),0,MID($F745,SEARCH("m2",$F745)-3,3)))</f>
        <v>73</v>
      </c>
      <c r="K745" s="5">
        <f>B745/J745</f>
        <v>4315.0684931506848</v>
      </c>
    </row>
    <row r="746" spans="1:11" x14ac:dyDescent="0.25">
      <c r="A746">
        <v>1016</v>
      </c>
      <c r="B746" s="1">
        <v>336647</v>
      </c>
      <c r="C746" t="s">
        <v>79</v>
      </c>
      <c r="D746" t="s">
        <v>80</v>
      </c>
      <c r="E746" t="s">
        <v>8</v>
      </c>
      <c r="F746" t="s">
        <v>555</v>
      </c>
      <c r="G746" s="2">
        <f>VALUE(MID($F746,SEARCH("quarto",$F746)-2,2))</f>
        <v>3</v>
      </c>
      <c r="H746" s="2">
        <f>VALUE(IF(ISERR(MID($F746,SEARCH("suíte",$F746)-2,2)),0,MID($F746,SEARCH("suíte",$F746)-2,2)))</f>
        <v>1</v>
      </c>
      <c r="I746" s="2">
        <f>VALUE(IF(ISERR(MID($F746,SEARCH("vaga",$F746)-2,2)),0,MID($F746,SEARCH("vaga",$F746)-2,2)))</f>
        <v>1</v>
      </c>
      <c r="J746" s="3">
        <f>VALUE(IF(ISERR(MID($F746,SEARCH("m2",$F746)-2,2)),0,MID($F746,SEARCH("m2",$F746)-3,3)))</f>
        <v>78</v>
      </c>
      <c r="K746" s="5">
        <f>B746/J746</f>
        <v>4315.9871794871797</v>
      </c>
    </row>
    <row r="747" spans="1:11" x14ac:dyDescent="0.25">
      <c r="A747">
        <v>1230</v>
      </c>
      <c r="B747" s="1">
        <v>380000</v>
      </c>
      <c r="C747" t="s">
        <v>353</v>
      </c>
      <c r="D747" t="s">
        <v>293</v>
      </c>
      <c r="E747" t="s">
        <v>8</v>
      </c>
      <c r="F747" t="s">
        <v>690</v>
      </c>
      <c r="G747" s="2">
        <f>VALUE(MID($F747,SEARCH("quarto",$F747)-2,2))</f>
        <v>3</v>
      </c>
      <c r="H747" s="2">
        <f>VALUE(IF(ISERR(MID($F747,SEARCH("suíte",$F747)-2,2)),0,MID($F747,SEARCH("suíte",$F747)-2,2)))</f>
        <v>1</v>
      </c>
      <c r="I747" s="2">
        <f>VALUE(IF(ISERR(MID($F747,SEARCH("vaga",$F747)-2,2)),0,MID($F747,SEARCH("vaga",$F747)-2,2)))</f>
        <v>2</v>
      </c>
      <c r="J747" s="3">
        <f>VALUE(IF(ISERR(MID($F747,SEARCH("m2",$F747)-2,2)),0,MID($F747,SEARCH("m2",$F747)-3,3)))</f>
        <v>88</v>
      </c>
      <c r="K747" s="5">
        <f>B747/J747</f>
        <v>4318.181818181818</v>
      </c>
    </row>
    <row r="748" spans="1:11" x14ac:dyDescent="0.25">
      <c r="A748">
        <v>246</v>
      </c>
      <c r="B748" s="1">
        <v>216000</v>
      </c>
      <c r="C748" t="s">
        <v>63</v>
      </c>
      <c r="E748" t="s">
        <v>8</v>
      </c>
      <c r="F748" t="s">
        <v>436</v>
      </c>
      <c r="G748" s="2">
        <f>VALUE(MID($F748,SEARCH("quarto",$F748)-2,2))</f>
        <v>2</v>
      </c>
      <c r="H748" s="2">
        <f>VALUE(IF(ISERR(MID($F748,SEARCH("suíte",$F748)-2,2)),0,MID($F748,SEARCH("suíte",$F748)-2,2)))</f>
        <v>0</v>
      </c>
      <c r="I748" s="2">
        <f>VALUE(IF(ISERR(MID($F748,SEARCH("vaga",$F748)-2,2)),0,MID($F748,SEARCH("vaga",$F748)-2,2)))</f>
        <v>1</v>
      </c>
      <c r="J748" s="3">
        <f>VALUE(IF(ISERR(MID($F748,SEARCH("m2",$F748)-2,2)),0,MID($F748,SEARCH("m2",$F748)-3,3)))</f>
        <v>50</v>
      </c>
      <c r="K748" s="5">
        <f>B748/J748</f>
        <v>4320</v>
      </c>
    </row>
    <row r="749" spans="1:11" x14ac:dyDescent="0.25">
      <c r="A749">
        <v>569</v>
      </c>
      <c r="B749" s="1">
        <v>255000</v>
      </c>
      <c r="C749" t="s">
        <v>65</v>
      </c>
      <c r="D749" t="s">
        <v>108</v>
      </c>
      <c r="E749" t="s">
        <v>8</v>
      </c>
      <c r="F749" t="s">
        <v>468</v>
      </c>
      <c r="G749" s="2">
        <f>VALUE(MID($F749,SEARCH("quarto",$F749)-2,2))</f>
        <v>2</v>
      </c>
      <c r="H749" s="2">
        <f>VALUE(IF(ISERR(MID($F749,SEARCH("suíte",$F749)-2,2)),0,MID($F749,SEARCH("suíte",$F749)-2,2)))</f>
        <v>0</v>
      </c>
      <c r="I749" s="2">
        <f>VALUE(IF(ISERR(MID($F749,SEARCH("vaga",$F749)-2,2)),0,MID($F749,SEARCH("vaga",$F749)-2,2)))</f>
        <v>0</v>
      </c>
      <c r="J749" s="3">
        <f>VALUE(IF(ISERR(MID($F749,SEARCH("m2",$F749)-2,2)),0,MID($F749,SEARCH("m2",$F749)-3,3)))</f>
        <v>59</v>
      </c>
      <c r="K749" s="5">
        <f>B749/J749</f>
        <v>4322.0338983050851</v>
      </c>
    </row>
    <row r="750" spans="1:11" x14ac:dyDescent="0.25">
      <c r="A750">
        <v>1273</v>
      </c>
      <c r="B750" s="1">
        <v>385000</v>
      </c>
      <c r="C750" t="s">
        <v>30</v>
      </c>
      <c r="D750" t="s">
        <v>31</v>
      </c>
      <c r="E750" t="s">
        <v>8</v>
      </c>
      <c r="F750" t="s">
        <v>701</v>
      </c>
      <c r="G750" s="2">
        <f>VALUE(MID($F750,SEARCH("quarto",$F750)-2,2))</f>
        <v>3</v>
      </c>
      <c r="H750" s="2">
        <f>VALUE(IF(ISERR(MID($F750,SEARCH("suíte",$F750)-2,2)),0,MID($F750,SEARCH("suíte",$F750)-2,2)))</f>
        <v>1</v>
      </c>
      <c r="I750" s="2">
        <f>VALUE(IF(ISERR(MID($F750,SEARCH("vaga",$F750)-2,2)),0,MID($F750,SEARCH("vaga",$F750)-2,2)))</f>
        <v>1</v>
      </c>
      <c r="J750" s="3">
        <f>VALUE(IF(ISERR(MID($F750,SEARCH("m2",$F750)-2,2)),0,MID($F750,SEARCH("m2",$F750)-3,3)))</f>
        <v>89</v>
      </c>
      <c r="K750" s="5">
        <f>B750/J750</f>
        <v>4325.8426966292136</v>
      </c>
    </row>
    <row r="751" spans="1:11" x14ac:dyDescent="0.25">
      <c r="A751">
        <v>185</v>
      </c>
      <c r="B751" s="1">
        <v>212000</v>
      </c>
      <c r="C751" t="s">
        <v>28</v>
      </c>
      <c r="E751" t="s">
        <v>8</v>
      </c>
      <c r="F751" t="s">
        <v>435</v>
      </c>
      <c r="G751" s="2">
        <f>VALUE(MID($F751,SEARCH("quarto",$F751)-2,2))</f>
        <v>2</v>
      </c>
      <c r="H751" s="2">
        <f>VALUE(IF(ISERR(MID($F751,SEARCH("suíte",$F751)-2,2)),0,MID($F751,SEARCH("suíte",$F751)-2,2)))</f>
        <v>0</v>
      </c>
      <c r="I751" s="2">
        <f>VALUE(IF(ISERR(MID($F751,SEARCH("vaga",$F751)-2,2)),0,MID($F751,SEARCH("vaga",$F751)-2,2)))</f>
        <v>1</v>
      </c>
      <c r="J751" s="3">
        <f>VALUE(IF(ISERR(MID($F751,SEARCH("m2",$F751)-2,2)),0,MID($F751,SEARCH("m2",$F751)-3,3)))</f>
        <v>49</v>
      </c>
      <c r="K751" s="5">
        <f>B751/J751</f>
        <v>4326.5306122448983</v>
      </c>
    </row>
    <row r="752" spans="1:11" x14ac:dyDescent="0.25">
      <c r="A752">
        <v>312</v>
      </c>
      <c r="B752" s="1">
        <v>225000</v>
      </c>
      <c r="C752" t="s">
        <v>34</v>
      </c>
      <c r="D752" t="s">
        <v>161</v>
      </c>
      <c r="E752" t="s">
        <v>8</v>
      </c>
      <c r="F752" t="s">
        <v>439</v>
      </c>
      <c r="G752" s="2">
        <f>VALUE(MID($F752,SEARCH("quarto",$F752)-2,2))</f>
        <v>2</v>
      </c>
      <c r="H752" s="2">
        <f>VALUE(IF(ISERR(MID($F752,SEARCH("suíte",$F752)-2,2)),0,MID($F752,SEARCH("suíte",$F752)-2,2)))</f>
        <v>0</v>
      </c>
      <c r="I752" s="2">
        <f>VALUE(IF(ISERR(MID($F752,SEARCH("vaga",$F752)-2,2)),0,MID($F752,SEARCH("vaga",$F752)-2,2)))</f>
        <v>1</v>
      </c>
      <c r="J752" s="3">
        <f>VALUE(IF(ISERR(MID($F752,SEARCH("m2",$F752)-2,2)),0,MID($F752,SEARCH("m2",$F752)-3,3)))</f>
        <v>52</v>
      </c>
      <c r="K752" s="5">
        <f>B752/J752</f>
        <v>4326.9230769230771</v>
      </c>
    </row>
    <row r="753" spans="1:11" x14ac:dyDescent="0.25">
      <c r="A753">
        <v>323</v>
      </c>
      <c r="B753" s="1">
        <v>225000</v>
      </c>
      <c r="C753" t="s">
        <v>75</v>
      </c>
      <c r="D753" t="s">
        <v>161</v>
      </c>
      <c r="E753" t="s">
        <v>8</v>
      </c>
      <c r="F753" t="s">
        <v>439</v>
      </c>
      <c r="G753" s="2">
        <f>VALUE(MID($F753,SEARCH("quarto",$F753)-2,2))</f>
        <v>2</v>
      </c>
      <c r="H753" s="2">
        <f>VALUE(IF(ISERR(MID($F753,SEARCH("suíte",$F753)-2,2)),0,MID($F753,SEARCH("suíte",$F753)-2,2)))</f>
        <v>0</v>
      </c>
      <c r="I753" s="2">
        <f>VALUE(IF(ISERR(MID($F753,SEARCH("vaga",$F753)-2,2)),0,MID($F753,SEARCH("vaga",$F753)-2,2)))</f>
        <v>1</v>
      </c>
      <c r="J753" s="3">
        <f>VALUE(IF(ISERR(MID($F753,SEARCH("m2",$F753)-2,2)),0,MID($F753,SEARCH("m2",$F753)-3,3)))</f>
        <v>52</v>
      </c>
      <c r="K753" s="5">
        <f>B753/J753</f>
        <v>4326.9230769230771</v>
      </c>
    </row>
    <row r="754" spans="1:11" x14ac:dyDescent="0.25">
      <c r="A754">
        <v>1737</v>
      </c>
      <c r="B754" s="1">
        <v>550000</v>
      </c>
      <c r="C754" t="s">
        <v>51</v>
      </c>
      <c r="D754" t="s">
        <v>24</v>
      </c>
      <c r="E754" t="s">
        <v>8</v>
      </c>
      <c r="F754" t="s">
        <v>819</v>
      </c>
      <c r="G754" s="2">
        <f>VALUE(MID($F754,SEARCH("quarto",$F754)-2,2))</f>
        <v>3</v>
      </c>
      <c r="H754" s="2">
        <f>VALUE(IF(ISERR(MID($F754,SEARCH("suíte",$F754)-2,2)),0,MID($F754,SEARCH("suíte",$F754)-2,2)))</f>
        <v>3</v>
      </c>
      <c r="I754" s="2">
        <f>VALUE(IF(ISERR(MID($F754,SEARCH("vaga",$F754)-2,2)),0,MID($F754,SEARCH("vaga",$F754)-2,2)))</f>
        <v>2</v>
      </c>
      <c r="J754" s="3">
        <f>VALUE(IF(ISERR(MID($F754,SEARCH("m2",$F754)-2,2)),0,MID($F754,SEARCH("m2",$F754)-3,3)))</f>
        <v>127</v>
      </c>
      <c r="K754" s="5">
        <f>B754/J754</f>
        <v>4330.7086614173231</v>
      </c>
    </row>
    <row r="755" spans="1:11" x14ac:dyDescent="0.25">
      <c r="A755">
        <v>598</v>
      </c>
      <c r="B755" s="1">
        <v>260000</v>
      </c>
      <c r="C755" t="s">
        <v>16</v>
      </c>
      <c r="D755" t="s">
        <v>17</v>
      </c>
      <c r="E755" t="s">
        <v>8</v>
      </c>
      <c r="F755" t="s">
        <v>534</v>
      </c>
      <c r="G755" s="2">
        <f>VALUE(MID($F755,SEARCH("quarto",$F755)-2,2))</f>
        <v>3</v>
      </c>
      <c r="H755" s="2">
        <f>VALUE(IF(ISERR(MID($F755,SEARCH("suíte",$F755)-2,2)),0,MID($F755,SEARCH("suíte",$F755)-2,2)))</f>
        <v>1</v>
      </c>
      <c r="I755" s="2">
        <f>VALUE(IF(ISERR(MID($F755,SEARCH("vaga",$F755)-2,2)),0,MID($F755,SEARCH("vaga",$F755)-2,2)))</f>
        <v>1</v>
      </c>
      <c r="J755" s="3">
        <f>VALUE(IF(ISERR(MID($F755,SEARCH("m2",$F755)-2,2)),0,MID($F755,SEARCH("m2",$F755)-3,3)))</f>
        <v>60</v>
      </c>
      <c r="K755" s="5">
        <f>B755/J755</f>
        <v>4333.333333333333</v>
      </c>
    </row>
    <row r="756" spans="1:11" x14ac:dyDescent="0.25">
      <c r="A756">
        <v>612</v>
      </c>
      <c r="B756" s="1">
        <v>260000</v>
      </c>
      <c r="C756" t="s">
        <v>95</v>
      </c>
      <c r="D756" t="s">
        <v>96</v>
      </c>
      <c r="E756" t="s">
        <v>8</v>
      </c>
      <c r="F756" t="s">
        <v>534</v>
      </c>
      <c r="G756" s="2">
        <f>VALUE(MID($F756,SEARCH("quarto",$F756)-2,2))</f>
        <v>3</v>
      </c>
      <c r="H756" s="2">
        <f>VALUE(IF(ISERR(MID($F756,SEARCH("suíte",$F756)-2,2)),0,MID($F756,SEARCH("suíte",$F756)-2,2)))</f>
        <v>1</v>
      </c>
      <c r="I756" s="2">
        <f>VALUE(IF(ISERR(MID($F756,SEARCH("vaga",$F756)-2,2)),0,MID($F756,SEARCH("vaga",$F756)-2,2)))</f>
        <v>1</v>
      </c>
      <c r="J756" s="3">
        <f>VALUE(IF(ISERR(MID($F756,SEARCH("m2",$F756)-2,2)),0,MID($F756,SEARCH("m2",$F756)-3,3)))</f>
        <v>60</v>
      </c>
      <c r="K756" s="5">
        <f>B756/J756</f>
        <v>4333.333333333333</v>
      </c>
    </row>
    <row r="757" spans="1:11" x14ac:dyDescent="0.25">
      <c r="A757">
        <v>968</v>
      </c>
      <c r="B757" s="1">
        <v>325000</v>
      </c>
      <c r="C757" t="s">
        <v>12</v>
      </c>
      <c r="D757" t="s">
        <v>22</v>
      </c>
      <c r="E757" t="s">
        <v>8</v>
      </c>
      <c r="F757" t="s">
        <v>537</v>
      </c>
      <c r="G757" s="2">
        <f>VALUE(MID($F757,SEARCH("quarto",$F757)-2,2))</f>
        <v>3</v>
      </c>
      <c r="H757" s="2">
        <f>VALUE(IF(ISERR(MID($F757,SEARCH("suíte",$F757)-2,2)),0,MID($F757,SEARCH("suíte",$F757)-2,2)))</f>
        <v>1</v>
      </c>
      <c r="I757" s="2">
        <f>VALUE(IF(ISERR(MID($F757,SEARCH("vaga",$F757)-2,2)),0,MID($F757,SEARCH("vaga",$F757)-2,2)))</f>
        <v>1</v>
      </c>
      <c r="J757" s="3">
        <f>VALUE(IF(ISERR(MID($F757,SEARCH("m2",$F757)-2,2)),0,MID($F757,SEARCH("m2",$F757)-3,3)))</f>
        <v>75</v>
      </c>
      <c r="K757" s="5">
        <f>B757/J757</f>
        <v>4333.333333333333</v>
      </c>
    </row>
    <row r="758" spans="1:11" x14ac:dyDescent="0.25">
      <c r="A758">
        <v>1679</v>
      </c>
      <c r="B758" s="1">
        <v>520000</v>
      </c>
      <c r="C758" t="s">
        <v>51</v>
      </c>
      <c r="D758" t="s">
        <v>21</v>
      </c>
      <c r="E758" t="s">
        <v>8</v>
      </c>
      <c r="F758" t="s">
        <v>807</v>
      </c>
      <c r="G758" s="2">
        <f>VALUE(MID($F758,SEARCH("quarto",$F758)-2,2))</f>
        <v>3</v>
      </c>
      <c r="H758" s="2">
        <f>VALUE(IF(ISERR(MID($F758,SEARCH("suíte",$F758)-2,2)),0,MID($F758,SEARCH("suíte",$F758)-2,2)))</f>
        <v>3</v>
      </c>
      <c r="I758" s="2">
        <f>VALUE(IF(ISERR(MID($F758,SEARCH("vaga",$F758)-2,2)),0,MID($F758,SEARCH("vaga",$F758)-2,2)))</f>
        <v>2</v>
      </c>
      <c r="J758" s="3">
        <f>VALUE(IF(ISERR(MID($F758,SEARCH("m2",$F758)-2,2)),0,MID($F758,SEARCH("m2",$F758)-3,3)))</f>
        <v>120</v>
      </c>
      <c r="K758" s="5">
        <f>B758/J758</f>
        <v>4333.333333333333</v>
      </c>
    </row>
    <row r="759" spans="1:11" x14ac:dyDescent="0.25">
      <c r="A759">
        <v>1884</v>
      </c>
      <c r="B759" s="1">
        <v>650000</v>
      </c>
      <c r="C759" t="s">
        <v>141</v>
      </c>
      <c r="D759" t="s">
        <v>22</v>
      </c>
      <c r="E759" t="s">
        <v>8</v>
      </c>
      <c r="F759" t="s">
        <v>763</v>
      </c>
      <c r="G759" s="2">
        <f>VALUE(MID($F759,SEARCH("quarto",$F759)-2,2))</f>
        <v>3</v>
      </c>
      <c r="H759" s="2">
        <f>VALUE(IF(ISERR(MID($F759,SEARCH("suíte",$F759)-2,2)),0,MID($F759,SEARCH("suíte",$F759)-2,2)))</f>
        <v>1</v>
      </c>
      <c r="I759" s="2">
        <f>VALUE(IF(ISERR(MID($F759,SEARCH("vaga",$F759)-2,2)),0,MID($F759,SEARCH("vaga",$F759)-2,2)))</f>
        <v>2</v>
      </c>
      <c r="J759" s="3">
        <f>VALUE(IF(ISERR(MID($F759,SEARCH("m2",$F759)-2,2)),0,MID($F759,SEARCH("m2",$F759)-3,3)))</f>
        <v>150</v>
      </c>
      <c r="K759" s="5">
        <f>B759/J759</f>
        <v>4333.333333333333</v>
      </c>
    </row>
    <row r="760" spans="1:11" x14ac:dyDescent="0.25">
      <c r="A760">
        <v>395</v>
      </c>
      <c r="B760" s="1">
        <v>234000</v>
      </c>
      <c r="C760" t="s">
        <v>50</v>
      </c>
      <c r="E760" t="s">
        <v>8</v>
      </c>
      <c r="F760" t="s">
        <v>440</v>
      </c>
      <c r="G760" s="2">
        <f>VALUE(MID($F760,SEARCH("quarto",$F760)-2,2))</f>
        <v>2</v>
      </c>
      <c r="H760" s="2">
        <f>VALUE(IF(ISERR(MID($F760,SEARCH("suíte",$F760)-2,2)),0,MID($F760,SEARCH("suíte",$F760)-2,2)))</f>
        <v>0</v>
      </c>
      <c r="I760" s="2">
        <f>VALUE(IF(ISERR(MID($F760,SEARCH("vaga",$F760)-2,2)),0,MID($F760,SEARCH("vaga",$F760)-2,2)))</f>
        <v>1</v>
      </c>
      <c r="J760" s="3">
        <f>VALUE(IF(ISERR(MID($F760,SEARCH("m2",$F760)-2,2)),0,MID($F760,SEARCH("m2",$F760)-3,3)))</f>
        <v>54</v>
      </c>
      <c r="K760" s="5">
        <f>B760/J760</f>
        <v>4333.333333333333</v>
      </c>
    </row>
    <row r="761" spans="1:11" x14ac:dyDescent="0.25">
      <c r="A761">
        <v>1413</v>
      </c>
      <c r="B761" s="1">
        <v>425000</v>
      </c>
      <c r="C761" t="s">
        <v>310</v>
      </c>
      <c r="D761" t="s">
        <v>257</v>
      </c>
      <c r="E761" t="s">
        <v>8</v>
      </c>
      <c r="F761" t="s">
        <v>670</v>
      </c>
      <c r="G761" s="2">
        <f>VALUE(MID($F761,SEARCH("quarto",$F761)-2,2))</f>
        <v>3</v>
      </c>
      <c r="H761" s="2">
        <f>VALUE(IF(ISERR(MID($F761,SEARCH("suíte",$F761)-2,2)),0,MID($F761,SEARCH("suíte",$F761)-2,2)))</f>
        <v>1</v>
      </c>
      <c r="I761" s="2">
        <f>VALUE(IF(ISERR(MID($F761,SEARCH("vaga",$F761)-2,2)),0,MID($F761,SEARCH("vaga",$F761)-2,2)))</f>
        <v>2</v>
      </c>
      <c r="J761" s="3">
        <f>VALUE(IF(ISERR(MID($F761,SEARCH("m2",$F761)-2,2)),0,MID($F761,SEARCH("m2",$F761)-3,3)))</f>
        <v>98</v>
      </c>
      <c r="K761" s="5">
        <f>B761/J761</f>
        <v>4336.7346938775509</v>
      </c>
    </row>
    <row r="762" spans="1:11" x14ac:dyDescent="0.25">
      <c r="A762">
        <v>814</v>
      </c>
      <c r="B762" s="1">
        <v>295000</v>
      </c>
      <c r="C762" t="s">
        <v>66</v>
      </c>
      <c r="D762" t="s">
        <v>21</v>
      </c>
      <c r="E762" t="s">
        <v>8</v>
      </c>
      <c r="F762" t="s">
        <v>550</v>
      </c>
      <c r="G762" s="2">
        <f>VALUE(MID($F762,SEARCH("quarto",$F762)-2,2))</f>
        <v>3</v>
      </c>
      <c r="H762" s="2">
        <f>VALUE(IF(ISERR(MID($F762,SEARCH("suíte",$F762)-2,2)),0,MID($F762,SEARCH("suíte",$F762)-2,2)))</f>
        <v>0</v>
      </c>
      <c r="I762" s="2">
        <f>VALUE(IF(ISERR(MID($F762,SEARCH("vaga",$F762)-2,2)),0,MID($F762,SEARCH("vaga",$F762)-2,2)))</f>
        <v>2</v>
      </c>
      <c r="J762" s="3">
        <f>VALUE(IF(ISERR(MID($F762,SEARCH("m2",$F762)-2,2)),0,MID($F762,SEARCH("m2",$F762)-3,3)))</f>
        <v>68</v>
      </c>
      <c r="K762" s="5">
        <f>B762/J762</f>
        <v>4338.2352941176468</v>
      </c>
    </row>
    <row r="763" spans="1:11" x14ac:dyDescent="0.25">
      <c r="A763">
        <v>580</v>
      </c>
      <c r="B763" s="1">
        <v>256000</v>
      </c>
      <c r="C763" t="s">
        <v>115</v>
      </c>
      <c r="D763" t="s">
        <v>333</v>
      </c>
      <c r="E763" t="s">
        <v>8</v>
      </c>
      <c r="F763" t="s">
        <v>459</v>
      </c>
      <c r="G763" s="2">
        <f>VALUE(MID($F763,SEARCH("quarto",$F763)-2,2))</f>
        <v>2</v>
      </c>
      <c r="H763" s="2">
        <f>VALUE(IF(ISERR(MID($F763,SEARCH("suíte",$F763)-2,2)),0,MID($F763,SEARCH("suíte",$F763)-2,2)))</f>
        <v>0</v>
      </c>
      <c r="I763" s="2">
        <f>VALUE(IF(ISERR(MID($F763,SEARCH("vaga",$F763)-2,2)),0,MID($F763,SEARCH("vaga",$F763)-2,2)))</f>
        <v>1</v>
      </c>
      <c r="J763" s="3">
        <f>VALUE(IF(ISERR(MID($F763,SEARCH("m2",$F763)-2,2)),0,MID($F763,SEARCH("m2",$F763)-3,3)))</f>
        <v>59</v>
      </c>
      <c r="K763" s="5">
        <f>B763/J763</f>
        <v>4338.9830508474579</v>
      </c>
    </row>
    <row r="764" spans="1:11" x14ac:dyDescent="0.25">
      <c r="A764">
        <v>357</v>
      </c>
      <c r="B764" s="1">
        <v>230000</v>
      </c>
      <c r="C764" t="s">
        <v>92</v>
      </c>
      <c r="D764" t="s">
        <v>166</v>
      </c>
      <c r="E764" t="s">
        <v>8</v>
      </c>
      <c r="F764" t="s">
        <v>437</v>
      </c>
      <c r="G764" s="2">
        <f>VALUE(MID($F764,SEARCH("quarto",$F764)-2,2))</f>
        <v>2</v>
      </c>
      <c r="H764" s="2">
        <f>VALUE(IF(ISERR(MID($F764,SEARCH("suíte",$F764)-2,2)),0,MID($F764,SEARCH("suíte",$F764)-2,2)))</f>
        <v>0</v>
      </c>
      <c r="I764" s="2">
        <f>VALUE(IF(ISERR(MID($F764,SEARCH("vaga",$F764)-2,2)),0,MID($F764,SEARCH("vaga",$F764)-2,2)))</f>
        <v>1</v>
      </c>
      <c r="J764" s="3">
        <f>VALUE(IF(ISERR(MID($F764,SEARCH("m2",$F764)-2,2)),0,MID($F764,SEARCH("m2",$F764)-3,3)))</f>
        <v>53</v>
      </c>
      <c r="K764" s="5">
        <f>B764/J764</f>
        <v>4339.6226415094343</v>
      </c>
    </row>
    <row r="765" spans="1:11" x14ac:dyDescent="0.25">
      <c r="A765">
        <v>247</v>
      </c>
      <c r="B765" s="1">
        <v>217000</v>
      </c>
      <c r="C765" t="s">
        <v>75</v>
      </c>
      <c r="E765" t="s">
        <v>8</v>
      </c>
      <c r="F765" t="s">
        <v>436</v>
      </c>
      <c r="G765" s="2">
        <f>VALUE(MID($F765,SEARCH("quarto",$F765)-2,2))</f>
        <v>2</v>
      </c>
      <c r="H765" s="2">
        <f>VALUE(IF(ISERR(MID($F765,SEARCH("suíte",$F765)-2,2)),0,MID($F765,SEARCH("suíte",$F765)-2,2)))</f>
        <v>0</v>
      </c>
      <c r="I765" s="2">
        <f>VALUE(IF(ISERR(MID($F765,SEARCH("vaga",$F765)-2,2)),0,MID($F765,SEARCH("vaga",$F765)-2,2)))</f>
        <v>1</v>
      </c>
      <c r="J765" s="3">
        <f>VALUE(IF(ISERR(MID($F765,SEARCH("m2",$F765)-2,2)),0,MID($F765,SEARCH("m2",$F765)-3,3)))</f>
        <v>50</v>
      </c>
      <c r="K765" s="5">
        <f>B765/J765</f>
        <v>4340</v>
      </c>
    </row>
    <row r="766" spans="1:11" x14ac:dyDescent="0.25">
      <c r="A766">
        <v>988</v>
      </c>
      <c r="B766" s="1">
        <v>330000</v>
      </c>
      <c r="C766" t="s">
        <v>28</v>
      </c>
      <c r="D766" t="s">
        <v>229</v>
      </c>
      <c r="E766" t="s">
        <v>8</v>
      </c>
      <c r="F766" t="s">
        <v>602</v>
      </c>
      <c r="G766" s="2">
        <f>VALUE(MID($F766,SEARCH("quarto",$F766)-2,2))</f>
        <v>3</v>
      </c>
      <c r="H766" s="2">
        <f>VALUE(IF(ISERR(MID($F766,SEARCH("suíte",$F766)-2,2)),0,MID($F766,SEARCH("suíte",$F766)-2,2)))</f>
        <v>1</v>
      </c>
      <c r="I766" s="2">
        <f>VALUE(IF(ISERR(MID($F766,SEARCH("vaga",$F766)-2,2)),0,MID($F766,SEARCH("vaga",$F766)-2,2)))</f>
        <v>2</v>
      </c>
      <c r="J766" s="3">
        <f>VALUE(IF(ISERR(MID($F766,SEARCH("m2",$F766)-2,2)),0,MID($F766,SEARCH("m2",$F766)-3,3)))</f>
        <v>76</v>
      </c>
      <c r="K766" s="5">
        <f>B766/J766</f>
        <v>4342.105263157895</v>
      </c>
    </row>
    <row r="767" spans="1:11" x14ac:dyDescent="0.25">
      <c r="A767">
        <v>635</v>
      </c>
      <c r="B767" s="1">
        <v>265000</v>
      </c>
      <c r="C767" t="s">
        <v>225</v>
      </c>
      <c r="D767" t="s">
        <v>257</v>
      </c>
      <c r="E767" t="s">
        <v>8</v>
      </c>
      <c r="F767" t="s">
        <v>478</v>
      </c>
      <c r="G767" s="2">
        <f>VALUE(MID($F767,SEARCH("quarto",$F767)-2,2))</f>
        <v>2</v>
      </c>
      <c r="H767" s="2">
        <f>VALUE(IF(ISERR(MID($F767,SEARCH("suíte",$F767)-2,2)),0,MID($F767,SEARCH("suíte",$F767)-2,2)))</f>
        <v>0</v>
      </c>
      <c r="I767" s="2">
        <f>VALUE(IF(ISERR(MID($F767,SEARCH("vaga",$F767)-2,2)),0,MID($F767,SEARCH("vaga",$F767)-2,2)))</f>
        <v>1</v>
      </c>
      <c r="J767" s="3">
        <f>VALUE(IF(ISERR(MID($F767,SEARCH("m2",$F767)-2,2)),0,MID($F767,SEARCH("m2",$F767)-3,3)))</f>
        <v>61</v>
      </c>
      <c r="K767" s="5">
        <f>B767/J767</f>
        <v>4344.2622950819668</v>
      </c>
    </row>
    <row r="768" spans="1:11" x14ac:dyDescent="0.25">
      <c r="A768">
        <v>652</v>
      </c>
      <c r="B768" s="1">
        <v>265000</v>
      </c>
      <c r="C768" t="s">
        <v>127</v>
      </c>
      <c r="E768" t="s">
        <v>8</v>
      </c>
      <c r="F768" t="s">
        <v>544</v>
      </c>
      <c r="G768" s="2">
        <f>VALUE(MID($F768,SEARCH("quarto",$F768)-2,2))</f>
        <v>2</v>
      </c>
      <c r="H768" s="2">
        <f>VALUE(IF(ISERR(MID($F768,SEARCH("suíte",$F768)-2,2)),0,MID($F768,SEARCH("suíte",$F768)-2,2)))</f>
        <v>1</v>
      </c>
      <c r="I768" s="2">
        <f>VALUE(IF(ISERR(MID($F768,SEARCH("vaga",$F768)-2,2)),0,MID($F768,SEARCH("vaga",$F768)-2,2)))</f>
        <v>2</v>
      </c>
      <c r="J768" s="3">
        <f>VALUE(IF(ISERR(MID($F768,SEARCH("m2",$F768)-2,2)),0,MID($F768,SEARCH("m2",$F768)-3,3)))</f>
        <v>61</v>
      </c>
      <c r="K768" s="5">
        <f>B768/J768</f>
        <v>4344.2622950819668</v>
      </c>
    </row>
    <row r="769" spans="1:11" x14ac:dyDescent="0.25">
      <c r="A769">
        <v>1579</v>
      </c>
      <c r="B769" s="1">
        <v>478000</v>
      </c>
      <c r="C769" t="s">
        <v>65</v>
      </c>
      <c r="D769" t="s">
        <v>419</v>
      </c>
      <c r="E769" t="s">
        <v>8</v>
      </c>
      <c r="F769" t="s">
        <v>776</v>
      </c>
      <c r="G769" s="2">
        <f>VALUE(MID($F769,SEARCH("quarto",$F769)-2,2))</f>
        <v>3</v>
      </c>
      <c r="H769" s="2">
        <f>VALUE(IF(ISERR(MID($F769,SEARCH("suíte",$F769)-2,2)),0,MID($F769,SEARCH("suíte",$F769)-2,2)))</f>
        <v>1</v>
      </c>
      <c r="I769" s="2">
        <f>VALUE(IF(ISERR(MID($F769,SEARCH("vaga",$F769)-2,2)),0,MID($F769,SEARCH("vaga",$F769)-2,2)))</f>
        <v>2</v>
      </c>
      <c r="J769" s="3">
        <f>VALUE(IF(ISERR(MID($F769,SEARCH("m2",$F769)-2,2)),0,MID($F769,SEARCH("m2",$F769)-3,3)))</f>
        <v>110</v>
      </c>
      <c r="K769" s="5">
        <f>B769/J769</f>
        <v>4345.454545454545</v>
      </c>
    </row>
    <row r="770" spans="1:11" x14ac:dyDescent="0.25">
      <c r="A770">
        <v>436</v>
      </c>
      <c r="B770" s="1">
        <v>239000</v>
      </c>
      <c r="C770" t="s">
        <v>16</v>
      </c>
      <c r="D770" t="s">
        <v>17</v>
      </c>
      <c r="E770" t="s">
        <v>8</v>
      </c>
      <c r="F770" t="s">
        <v>456</v>
      </c>
      <c r="G770" s="2">
        <f>VALUE(MID($F770,SEARCH("quarto",$F770)-2,2))</f>
        <v>2</v>
      </c>
      <c r="H770" s="2">
        <f>VALUE(IF(ISERR(MID($F770,SEARCH("suíte",$F770)-2,2)),0,MID($F770,SEARCH("suíte",$F770)-2,2)))</f>
        <v>0</v>
      </c>
      <c r="I770" s="2">
        <f>VALUE(IF(ISERR(MID($F770,SEARCH("vaga",$F770)-2,2)),0,MID($F770,SEARCH("vaga",$F770)-2,2)))</f>
        <v>1</v>
      </c>
      <c r="J770" s="3">
        <f>VALUE(IF(ISERR(MID($F770,SEARCH("m2",$F770)-2,2)),0,MID($F770,SEARCH("m2",$F770)-3,3)))</f>
        <v>55</v>
      </c>
      <c r="K770" s="5">
        <f>B770/J770</f>
        <v>4345.454545454545</v>
      </c>
    </row>
    <row r="771" spans="1:11" x14ac:dyDescent="0.25">
      <c r="A771">
        <v>1324</v>
      </c>
      <c r="B771" s="1">
        <v>400000</v>
      </c>
      <c r="C771" t="s">
        <v>98</v>
      </c>
      <c r="D771" t="s">
        <v>293</v>
      </c>
      <c r="E771" t="s">
        <v>8</v>
      </c>
      <c r="F771" t="s">
        <v>720</v>
      </c>
      <c r="G771" s="2">
        <f>VALUE(MID($F771,SEARCH("quarto",$F771)-2,2))</f>
        <v>3</v>
      </c>
      <c r="H771" s="2">
        <f>VALUE(IF(ISERR(MID($F771,SEARCH("suíte",$F771)-2,2)),0,MID($F771,SEARCH("suíte",$F771)-2,2)))</f>
        <v>1</v>
      </c>
      <c r="I771" s="2">
        <f>VALUE(IF(ISERR(MID($F771,SEARCH("vaga",$F771)-2,2)),0,MID($F771,SEARCH("vaga",$F771)-2,2)))</f>
        <v>2</v>
      </c>
      <c r="J771" s="3">
        <f>VALUE(IF(ISERR(MID($F771,SEARCH("m2",$F771)-2,2)),0,MID($F771,SEARCH("m2",$F771)-3,3)))</f>
        <v>92</v>
      </c>
      <c r="K771" s="5">
        <f>B771/J771</f>
        <v>4347.826086956522</v>
      </c>
    </row>
    <row r="772" spans="1:11" x14ac:dyDescent="0.25">
      <c r="A772">
        <v>2059</v>
      </c>
      <c r="B772" s="1">
        <v>800000</v>
      </c>
      <c r="C772" t="s">
        <v>36</v>
      </c>
      <c r="D772" t="s">
        <v>231</v>
      </c>
      <c r="E772" t="s">
        <v>8</v>
      </c>
      <c r="F772" t="s">
        <v>940</v>
      </c>
      <c r="G772" s="2">
        <f>VALUE(MID($F772,SEARCH("quarto",$F772)-2,2))</f>
        <v>3</v>
      </c>
      <c r="H772" s="2">
        <f>VALUE(IF(ISERR(MID($F772,SEARCH("suíte",$F772)-2,2)),0,MID($F772,SEARCH("suíte",$F772)-2,2)))</f>
        <v>0</v>
      </c>
      <c r="I772" s="2">
        <f>VALUE(IF(ISERR(MID($F772,SEARCH("vaga",$F772)-2,2)),0,MID($F772,SEARCH("vaga",$F772)-2,2)))</f>
        <v>2</v>
      </c>
      <c r="J772" s="3">
        <f>VALUE(IF(ISERR(MID($F772,SEARCH("m2",$F772)-2,2)),0,MID($F772,SEARCH("m2",$F772)-3,3)))</f>
        <v>184</v>
      </c>
      <c r="K772" s="5">
        <f>B772/J772</f>
        <v>4347.826086956522</v>
      </c>
    </row>
    <row r="773" spans="1:11" x14ac:dyDescent="0.25">
      <c r="A773">
        <v>855</v>
      </c>
      <c r="B773" s="1">
        <v>300000</v>
      </c>
      <c r="C773" t="s">
        <v>186</v>
      </c>
      <c r="D773" t="s">
        <v>176</v>
      </c>
      <c r="E773" t="s">
        <v>8</v>
      </c>
      <c r="F773" t="s">
        <v>596</v>
      </c>
      <c r="G773" s="2">
        <f>VALUE(MID($F773,SEARCH("quarto",$F773)-2,2))</f>
        <v>2</v>
      </c>
      <c r="H773" s="2">
        <f>VALUE(IF(ISERR(MID($F773,SEARCH("suíte",$F773)-2,2)),0,MID($F773,SEARCH("suíte",$F773)-2,2)))</f>
        <v>1</v>
      </c>
      <c r="I773" s="2">
        <f>VALUE(IF(ISERR(MID($F773,SEARCH("vaga",$F773)-2,2)),0,MID($F773,SEARCH("vaga",$F773)-2,2)))</f>
        <v>2</v>
      </c>
      <c r="J773" s="3">
        <f>VALUE(IF(ISERR(MID($F773,SEARCH("m2",$F773)-2,2)),0,MID($F773,SEARCH("m2",$F773)-3,3)))</f>
        <v>69</v>
      </c>
      <c r="K773" s="5">
        <f>B773/J773</f>
        <v>4347.826086956522</v>
      </c>
    </row>
    <row r="774" spans="1:11" x14ac:dyDescent="0.25">
      <c r="A774">
        <v>1770</v>
      </c>
      <c r="B774" s="1">
        <v>570000</v>
      </c>
      <c r="C774" t="s">
        <v>62</v>
      </c>
      <c r="D774" t="s">
        <v>229</v>
      </c>
      <c r="E774" t="s">
        <v>8</v>
      </c>
      <c r="F774" t="s">
        <v>829</v>
      </c>
      <c r="G774" s="2">
        <f>VALUE(MID($F774,SEARCH("quarto",$F774)-2,2))</f>
        <v>4</v>
      </c>
      <c r="H774" s="2">
        <f>VALUE(IF(ISERR(MID($F774,SEARCH("suíte",$F774)-2,2)),0,MID($F774,SEARCH("suíte",$F774)-2,2)))</f>
        <v>0</v>
      </c>
      <c r="I774" s="2">
        <f>VALUE(IF(ISERR(MID($F774,SEARCH("vaga",$F774)-2,2)),0,MID($F774,SEARCH("vaga",$F774)-2,2)))</f>
        <v>0</v>
      </c>
      <c r="J774" s="3">
        <f>VALUE(IF(ISERR(MID($F774,SEARCH("m2",$F774)-2,2)),0,MID($F774,SEARCH("m2",$F774)-3,3)))</f>
        <v>131</v>
      </c>
      <c r="K774" s="5">
        <f>B774/J774</f>
        <v>4351.1450381679388</v>
      </c>
    </row>
    <row r="775" spans="1:11" x14ac:dyDescent="0.25">
      <c r="A775">
        <v>406</v>
      </c>
      <c r="B775" s="1">
        <v>235000</v>
      </c>
      <c r="C775" t="s">
        <v>222</v>
      </c>
      <c r="D775" t="s">
        <v>250</v>
      </c>
      <c r="E775" t="s">
        <v>8</v>
      </c>
      <c r="F775" t="s">
        <v>440</v>
      </c>
      <c r="G775" s="2">
        <f>VALUE(MID($F775,SEARCH("quarto",$F775)-2,2))</f>
        <v>2</v>
      </c>
      <c r="H775" s="2">
        <f>VALUE(IF(ISERR(MID($F775,SEARCH("suíte",$F775)-2,2)),0,MID($F775,SEARCH("suíte",$F775)-2,2)))</f>
        <v>0</v>
      </c>
      <c r="I775" s="2">
        <f>VALUE(IF(ISERR(MID($F775,SEARCH("vaga",$F775)-2,2)),0,MID($F775,SEARCH("vaga",$F775)-2,2)))</f>
        <v>1</v>
      </c>
      <c r="J775" s="3">
        <f>VALUE(IF(ISERR(MID($F775,SEARCH("m2",$F775)-2,2)),0,MID($F775,SEARCH("m2",$F775)-3,3)))</f>
        <v>54</v>
      </c>
      <c r="K775" s="5">
        <f>B775/J775</f>
        <v>4351.8518518518522</v>
      </c>
    </row>
    <row r="776" spans="1:11" x14ac:dyDescent="0.25">
      <c r="A776">
        <v>410</v>
      </c>
      <c r="B776" s="1">
        <v>235000</v>
      </c>
      <c r="C776" t="s">
        <v>144</v>
      </c>
      <c r="D776" t="s">
        <v>35</v>
      </c>
      <c r="E776" t="s">
        <v>8</v>
      </c>
      <c r="F776" t="s">
        <v>440</v>
      </c>
      <c r="G776" s="2">
        <f>VALUE(MID($F776,SEARCH("quarto",$F776)-2,2))</f>
        <v>2</v>
      </c>
      <c r="H776" s="2">
        <f>VALUE(IF(ISERR(MID($F776,SEARCH("suíte",$F776)-2,2)),0,MID($F776,SEARCH("suíte",$F776)-2,2)))</f>
        <v>0</v>
      </c>
      <c r="I776" s="2">
        <f>VALUE(IF(ISERR(MID($F776,SEARCH("vaga",$F776)-2,2)),0,MID($F776,SEARCH("vaga",$F776)-2,2)))</f>
        <v>1</v>
      </c>
      <c r="J776" s="3">
        <f>VALUE(IF(ISERR(MID($F776,SEARCH("m2",$F776)-2,2)),0,MID($F776,SEARCH("m2",$F776)-3,3)))</f>
        <v>54</v>
      </c>
      <c r="K776" s="5">
        <f>B776/J776</f>
        <v>4351.8518518518522</v>
      </c>
    </row>
    <row r="777" spans="1:11" x14ac:dyDescent="0.25">
      <c r="A777">
        <v>412</v>
      </c>
      <c r="B777" s="1">
        <v>235000</v>
      </c>
      <c r="C777" t="s">
        <v>45</v>
      </c>
      <c r="D777" t="s">
        <v>108</v>
      </c>
      <c r="E777" t="s">
        <v>8</v>
      </c>
      <c r="F777" t="s">
        <v>488</v>
      </c>
      <c r="G777" s="2">
        <f>VALUE(MID($F777,SEARCH("quarto",$F777)-2,2))</f>
        <v>2</v>
      </c>
      <c r="H777" s="2">
        <f>VALUE(IF(ISERR(MID($F777,SEARCH("suíte",$F777)-2,2)),0,MID($F777,SEARCH("suíte",$F777)-2,2)))</f>
        <v>1</v>
      </c>
      <c r="I777" s="2">
        <f>VALUE(IF(ISERR(MID($F777,SEARCH("vaga",$F777)-2,2)),0,MID($F777,SEARCH("vaga",$F777)-2,2)))</f>
        <v>1</v>
      </c>
      <c r="J777" s="3">
        <f>VALUE(IF(ISERR(MID($F777,SEARCH("m2",$F777)-2,2)),0,MID($F777,SEARCH("m2",$F777)-3,3)))</f>
        <v>54</v>
      </c>
      <c r="K777" s="5">
        <f>B777/J777</f>
        <v>4351.8518518518522</v>
      </c>
    </row>
    <row r="778" spans="1:11" x14ac:dyDescent="0.25">
      <c r="A778">
        <v>414</v>
      </c>
      <c r="B778" s="1">
        <v>235000</v>
      </c>
      <c r="C778" t="s">
        <v>81</v>
      </c>
      <c r="D778" t="s">
        <v>22</v>
      </c>
      <c r="E778" t="s">
        <v>8</v>
      </c>
      <c r="F778" t="s">
        <v>440</v>
      </c>
      <c r="G778" s="2">
        <f>VALUE(MID($F778,SEARCH("quarto",$F778)-2,2))</f>
        <v>2</v>
      </c>
      <c r="H778" s="2">
        <f>VALUE(IF(ISERR(MID($F778,SEARCH("suíte",$F778)-2,2)),0,MID($F778,SEARCH("suíte",$F778)-2,2)))</f>
        <v>0</v>
      </c>
      <c r="I778" s="2">
        <f>VALUE(IF(ISERR(MID($F778,SEARCH("vaga",$F778)-2,2)),0,MID($F778,SEARCH("vaga",$F778)-2,2)))</f>
        <v>1</v>
      </c>
      <c r="J778" s="3">
        <f>VALUE(IF(ISERR(MID($F778,SEARCH("m2",$F778)-2,2)),0,MID($F778,SEARCH("m2",$F778)-3,3)))</f>
        <v>54</v>
      </c>
      <c r="K778" s="5">
        <f>B778/J778</f>
        <v>4351.8518518518522</v>
      </c>
    </row>
    <row r="779" spans="1:11" x14ac:dyDescent="0.25">
      <c r="A779">
        <v>426</v>
      </c>
      <c r="B779" s="1">
        <v>235000</v>
      </c>
      <c r="C779" t="s">
        <v>75</v>
      </c>
      <c r="D779" t="s">
        <v>405</v>
      </c>
      <c r="E779" t="s">
        <v>8</v>
      </c>
      <c r="F779" t="s">
        <v>440</v>
      </c>
      <c r="G779" s="2">
        <f>VALUE(MID($F779,SEARCH("quarto",$F779)-2,2))</f>
        <v>2</v>
      </c>
      <c r="H779" s="2">
        <f>VALUE(IF(ISERR(MID($F779,SEARCH("suíte",$F779)-2,2)),0,MID($F779,SEARCH("suíte",$F779)-2,2)))</f>
        <v>0</v>
      </c>
      <c r="I779" s="2">
        <f>VALUE(IF(ISERR(MID($F779,SEARCH("vaga",$F779)-2,2)),0,MID($F779,SEARCH("vaga",$F779)-2,2)))</f>
        <v>1</v>
      </c>
      <c r="J779" s="3">
        <f>VALUE(IF(ISERR(MID($F779,SEARCH("m2",$F779)-2,2)),0,MID($F779,SEARCH("m2",$F779)-3,3)))</f>
        <v>54</v>
      </c>
      <c r="K779" s="5">
        <f>B779/J779</f>
        <v>4351.8518518518522</v>
      </c>
    </row>
    <row r="780" spans="1:11" x14ac:dyDescent="0.25">
      <c r="A780">
        <v>676</v>
      </c>
      <c r="B780" s="1">
        <v>270000</v>
      </c>
      <c r="C780" t="s">
        <v>66</v>
      </c>
      <c r="D780" t="s">
        <v>105</v>
      </c>
      <c r="E780" t="s">
        <v>8</v>
      </c>
      <c r="F780" t="s">
        <v>546</v>
      </c>
      <c r="G780" s="2">
        <f>VALUE(MID($F780,SEARCH("quarto",$F780)-2,2))</f>
        <v>2</v>
      </c>
      <c r="H780" s="2">
        <f>VALUE(IF(ISERR(MID($F780,SEARCH("suíte",$F780)-2,2)),0,MID($F780,SEARCH("suíte",$F780)-2,2)))</f>
        <v>0</v>
      </c>
      <c r="I780" s="2">
        <f>VALUE(IF(ISERR(MID($F780,SEARCH("vaga",$F780)-2,2)),0,MID($F780,SEARCH("vaga",$F780)-2,2)))</f>
        <v>0</v>
      </c>
      <c r="J780" s="3">
        <f>VALUE(IF(ISERR(MID($F780,SEARCH("m2",$F780)-2,2)),0,MID($F780,SEARCH("m2",$F780)-3,3)))</f>
        <v>62</v>
      </c>
      <c r="K780" s="5">
        <f>B780/J780</f>
        <v>4354.8387096774195</v>
      </c>
    </row>
    <row r="781" spans="1:11" x14ac:dyDescent="0.25">
      <c r="A781">
        <v>683</v>
      </c>
      <c r="B781" s="1">
        <v>270000</v>
      </c>
      <c r="C781" t="s">
        <v>365</v>
      </c>
      <c r="D781" t="s">
        <v>366</v>
      </c>
      <c r="E781" t="s">
        <v>8</v>
      </c>
      <c r="F781" t="s">
        <v>492</v>
      </c>
      <c r="G781" s="2">
        <f>VALUE(MID($F781,SEARCH("quarto",$F781)-2,2))</f>
        <v>2</v>
      </c>
      <c r="H781" s="2">
        <f>VALUE(IF(ISERR(MID($F781,SEARCH("suíte",$F781)-2,2)),0,MID($F781,SEARCH("suíte",$F781)-2,2)))</f>
        <v>0</v>
      </c>
      <c r="I781" s="2">
        <f>VALUE(IF(ISERR(MID($F781,SEARCH("vaga",$F781)-2,2)),0,MID($F781,SEARCH("vaga",$F781)-2,2)))</f>
        <v>1</v>
      </c>
      <c r="J781" s="3">
        <f>VALUE(IF(ISERR(MID($F781,SEARCH("m2",$F781)-2,2)),0,MID($F781,SEARCH("m2",$F781)-3,3)))</f>
        <v>62</v>
      </c>
      <c r="K781" s="5">
        <f>B781/J781</f>
        <v>4354.8387096774195</v>
      </c>
    </row>
    <row r="782" spans="1:11" x14ac:dyDescent="0.25">
      <c r="A782">
        <v>686</v>
      </c>
      <c r="B782" s="1">
        <v>270000</v>
      </c>
      <c r="C782" t="s">
        <v>424</v>
      </c>
      <c r="E782" t="s">
        <v>8</v>
      </c>
      <c r="F782" t="s">
        <v>551</v>
      </c>
      <c r="G782" s="2">
        <f>VALUE(MID($F782,SEARCH("quarto",$F782)-2,2))</f>
        <v>2</v>
      </c>
      <c r="H782" s="2">
        <f>VALUE(IF(ISERR(MID($F782,SEARCH("suíte",$F782)-2,2)),0,MID($F782,SEARCH("suíte",$F782)-2,2)))</f>
        <v>0</v>
      </c>
      <c r="I782" s="2">
        <f>VALUE(IF(ISERR(MID($F782,SEARCH("vaga",$F782)-2,2)),0,MID($F782,SEARCH("vaga",$F782)-2,2)))</f>
        <v>2</v>
      </c>
      <c r="J782" s="3">
        <f>VALUE(IF(ISERR(MID($F782,SEARCH("m2",$F782)-2,2)),0,MID($F782,SEARCH("m2",$F782)-3,3)))</f>
        <v>62</v>
      </c>
      <c r="K782" s="5">
        <f>B782/J782</f>
        <v>4354.8387096774195</v>
      </c>
    </row>
    <row r="783" spans="1:11" x14ac:dyDescent="0.25">
      <c r="A783">
        <v>913</v>
      </c>
      <c r="B783" s="1">
        <v>318000</v>
      </c>
      <c r="C783" t="s">
        <v>115</v>
      </c>
      <c r="E783" t="s">
        <v>8</v>
      </c>
      <c r="F783" t="s">
        <v>458</v>
      </c>
      <c r="G783" s="2">
        <f>VALUE(MID($F783,SEARCH("quarto",$F783)-2,2))</f>
        <v>3</v>
      </c>
      <c r="H783" s="2">
        <f>VALUE(IF(ISERR(MID($F783,SEARCH("suíte",$F783)-2,2)),0,MID($F783,SEARCH("suíte",$F783)-2,2)))</f>
        <v>1</v>
      </c>
      <c r="I783" s="2">
        <f>VALUE(IF(ISERR(MID($F783,SEARCH("vaga",$F783)-2,2)),0,MID($F783,SEARCH("vaga",$F783)-2,2)))</f>
        <v>1</v>
      </c>
      <c r="J783" s="3">
        <f>VALUE(IF(ISERR(MID($F783,SEARCH("m2",$F783)-2,2)),0,MID($F783,SEARCH("m2",$F783)-3,3)))</f>
        <v>73</v>
      </c>
      <c r="K783" s="5">
        <f>B783/J783</f>
        <v>4356.1643835616442</v>
      </c>
    </row>
    <row r="784" spans="1:11" x14ac:dyDescent="0.25">
      <c r="A784">
        <v>911</v>
      </c>
      <c r="B784" s="1">
        <v>318000</v>
      </c>
      <c r="C784" t="s">
        <v>30</v>
      </c>
      <c r="D784" t="s">
        <v>31</v>
      </c>
      <c r="E784" t="s">
        <v>8</v>
      </c>
      <c r="F784" t="s">
        <v>598</v>
      </c>
      <c r="G784" s="2">
        <f>VALUE(MID($F784,SEARCH("quarto",$F784)-2,2))</f>
        <v>2</v>
      </c>
      <c r="H784" s="2">
        <f>VALUE(IF(ISERR(MID($F784,SEARCH("suíte",$F784)-2,2)),0,MID($F784,SEARCH("suíte",$F784)-2,2)))</f>
        <v>1</v>
      </c>
      <c r="I784" s="2">
        <f>VALUE(IF(ISERR(MID($F784,SEARCH("vaga",$F784)-2,2)),0,MID($F784,SEARCH("vaga",$F784)-2,2)))</f>
        <v>1</v>
      </c>
      <c r="J784" s="3">
        <f>VALUE(IF(ISERR(MID($F784,SEARCH("m2",$F784)-2,2)),0,MID($F784,SEARCH("m2",$F784)-3,3)))</f>
        <v>73</v>
      </c>
      <c r="K784" s="5">
        <f>B784/J784</f>
        <v>4356.1643835616442</v>
      </c>
    </row>
    <row r="785" spans="1:11" x14ac:dyDescent="0.25">
      <c r="A785">
        <v>471</v>
      </c>
      <c r="B785" s="1">
        <v>244000</v>
      </c>
      <c r="C785" t="s">
        <v>84</v>
      </c>
      <c r="E785" t="s">
        <v>8</v>
      </c>
      <c r="F785" t="s">
        <v>451</v>
      </c>
      <c r="G785" s="2">
        <f>VALUE(MID($F785,SEARCH("quarto",$F785)-2,2))</f>
        <v>2</v>
      </c>
      <c r="H785" s="2">
        <f>VALUE(IF(ISERR(MID($F785,SEARCH("suíte",$F785)-2,2)),0,MID($F785,SEARCH("suíte",$F785)-2,2)))</f>
        <v>0</v>
      </c>
      <c r="I785" s="2">
        <f>VALUE(IF(ISERR(MID($F785,SEARCH("vaga",$F785)-2,2)),0,MID($F785,SEARCH("vaga",$F785)-2,2)))</f>
        <v>1</v>
      </c>
      <c r="J785" s="3">
        <f>VALUE(IF(ISERR(MID($F785,SEARCH("m2",$F785)-2,2)),0,MID($F785,SEARCH("m2",$F785)-3,3)))</f>
        <v>56</v>
      </c>
      <c r="K785" s="5">
        <f>B785/J785</f>
        <v>4357.1428571428569</v>
      </c>
    </row>
    <row r="786" spans="1:11" x14ac:dyDescent="0.25">
      <c r="A786">
        <v>804</v>
      </c>
      <c r="B786" s="1">
        <v>292000</v>
      </c>
      <c r="C786" t="s">
        <v>66</v>
      </c>
      <c r="D786" t="s">
        <v>105</v>
      </c>
      <c r="E786" t="s">
        <v>8</v>
      </c>
      <c r="F786" t="s">
        <v>570</v>
      </c>
      <c r="G786" s="2">
        <f>VALUE(MID($F786,SEARCH("quarto",$F786)-2,2))</f>
        <v>3</v>
      </c>
      <c r="H786" s="2">
        <f>VALUE(IF(ISERR(MID($F786,SEARCH("suíte",$F786)-2,2)),0,MID($F786,SEARCH("suíte",$F786)-2,2)))</f>
        <v>0</v>
      </c>
      <c r="I786" s="2">
        <f>VALUE(IF(ISERR(MID($F786,SEARCH("vaga",$F786)-2,2)),0,MID($F786,SEARCH("vaga",$F786)-2,2)))</f>
        <v>2</v>
      </c>
      <c r="J786" s="3">
        <f>VALUE(IF(ISERR(MID($F786,SEARCH("m2",$F786)-2,2)),0,MID($F786,SEARCH("m2",$F786)-3,3)))</f>
        <v>67</v>
      </c>
      <c r="K786" s="5">
        <f>B786/J786</f>
        <v>4358.2089552238804</v>
      </c>
    </row>
    <row r="787" spans="1:11" x14ac:dyDescent="0.25">
      <c r="A787">
        <v>1019</v>
      </c>
      <c r="B787" s="1">
        <v>340000</v>
      </c>
      <c r="C787" t="s">
        <v>114</v>
      </c>
      <c r="D787" t="s">
        <v>22</v>
      </c>
      <c r="E787" t="s">
        <v>8</v>
      </c>
      <c r="F787" t="s">
        <v>502</v>
      </c>
      <c r="G787" s="2">
        <f>VALUE(MID($F787,SEARCH("quarto",$F787)-2,2))</f>
        <v>2</v>
      </c>
      <c r="H787" s="2">
        <f>VALUE(IF(ISERR(MID($F787,SEARCH("suíte",$F787)-2,2)),0,MID($F787,SEARCH("suíte",$F787)-2,2)))</f>
        <v>1</v>
      </c>
      <c r="I787" s="2">
        <f>VALUE(IF(ISERR(MID($F787,SEARCH("vaga",$F787)-2,2)),0,MID($F787,SEARCH("vaga",$F787)-2,2)))</f>
        <v>1</v>
      </c>
      <c r="J787" s="3">
        <f>VALUE(IF(ISERR(MID($F787,SEARCH("m2",$F787)-2,2)),0,MID($F787,SEARCH("m2",$F787)-3,3)))</f>
        <v>78</v>
      </c>
      <c r="K787" s="5">
        <f>B787/J787</f>
        <v>4358.9743589743593</v>
      </c>
    </row>
    <row r="788" spans="1:11" x14ac:dyDescent="0.25">
      <c r="A788">
        <v>138</v>
      </c>
      <c r="B788" s="1">
        <v>205000</v>
      </c>
      <c r="C788" t="s">
        <v>133</v>
      </c>
      <c r="D788" t="s">
        <v>134</v>
      </c>
      <c r="E788" t="s">
        <v>8</v>
      </c>
      <c r="F788" t="s">
        <v>445</v>
      </c>
      <c r="G788" s="2">
        <f>VALUE(MID($F788,SEARCH("quarto",$F788)-2,2))</f>
        <v>2</v>
      </c>
      <c r="H788" s="2">
        <f>VALUE(IF(ISERR(MID($F788,SEARCH("suíte",$F788)-2,2)),0,MID($F788,SEARCH("suíte",$F788)-2,2)))</f>
        <v>0</v>
      </c>
      <c r="I788" s="2">
        <f>VALUE(IF(ISERR(MID($F788,SEARCH("vaga",$F788)-2,2)),0,MID($F788,SEARCH("vaga",$F788)-2,2)))</f>
        <v>1</v>
      </c>
      <c r="J788" s="3">
        <f>VALUE(IF(ISERR(MID($F788,SEARCH("m2",$F788)-2,2)),0,MID($F788,SEARCH("m2",$F788)-3,3)))</f>
        <v>47</v>
      </c>
      <c r="K788" s="5">
        <f>B788/J788</f>
        <v>4361.7021276595742</v>
      </c>
    </row>
    <row r="789" spans="1:11" x14ac:dyDescent="0.25">
      <c r="A789">
        <v>916</v>
      </c>
      <c r="B789" s="1">
        <v>319159</v>
      </c>
      <c r="C789" t="s">
        <v>56</v>
      </c>
      <c r="D789" t="s">
        <v>86</v>
      </c>
      <c r="E789" t="s">
        <v>53</v>
      </c>
      <c r="F789" t="s">
        <v>610</v>
      </c>
      <c r="G789" s="2">
        <f>VALUE(MID($F789,SEARCH("quarto",$F789)-2,2))</f>
        <v>3</v>
      </c>
      <c r="H789" s="2">
        <f>VALUE(IF(ISERR(MID($F789,SEARCH("suíte",$F789)-2,2)),0,MID($F789,SEARCH("suíte",$F789)-2,2)))</f>
        <v>1</v>
      </c>
      <c r="I789" s="2">
        <f>VALUE(IF(ISERR(MID($F789,SEARCH("vaga",$F789)-2,2)),0,MID($F789,SEARCH("vaga",$F789)-2,2)))</f>
        <v>2</v>
      </c>
      <c r="J789" s="3">
        <f>VALUE(IF(ISERR(MID($F789,SEARCH("m2",$F789)-2,2)),0,MID($F789,SEARCH("m2",$F789)-3,3)))</f>
        <v>73</v>
      </c>
      <c r="K789" s="5">
        <f>B789/J789</f>
        <v>4372.0410958904113</v>
      </c>
    </row>
    <row r="790" spans="1:11" x14ac:dyDescent="0.25">
      <c r="A790">
        <v>898</v>
      </c>
      <c r="B790" s="1">
        <v>315000</v>
      </c>
      <c r="C790" t="s">
        <v>12</v>
      </c>
      <c r="D790" t="s">
        <v>13</v>
      </c>
      <c r="E790" t="s">
        <v>8</v>
      </c>
      <c r="F790" t="s">
        <v>605</v>
      </c>
      <c r="G790" s="2">
        <f>VALUE(MID($F790,SEARCH("quarto",$F790)-2,2))</f>
        <v>3</v>
      </c>
      <c r="H790" s="2">
        <f>VALUE(IF(ISERR(MID($F790,SEARCH("suíte",$F790)-2,2)),0,MID($F790,SEARCH("suíte",$F790)-2,2)))</f>
        <v>1</v>
      </c>
      <c r="I790" s="2">
        <f>VALUE(IF(ISERR(MID($F790,SEARCH("vaga",$F790)-2,2)),0,MID($F790,SEARCH("vaga",$F790)-2,2)))</f>
        <v>1</v>
      </c>
      <c r="J790" s="3">
        <f>VALUE(IF(ISERR(MID($F790,SEARCH("m2",$F790)-2,2)),0,MID($F790,SEARCH("m2",$F790)-3,3)))</f>
        <v>72</v>
      </c>
      <c r="K790" s="5">
        <f>B790/J790</f>
        <v>4375</v>
      </c>
    </row>
    <row r="791" spans="1:11" x14ac:dyDescent="0.25">
      <c r="A791">
        <v>1385</v>
      </c>
      <c r="B791" s="1">
        <v>420000</v>
      </c>
      <c r="C791" t="s">
        <v>18</v>
      </c>
      <c r="D791" t="s">
        <v>19</v>
      </c>
      <c r="E791" t="s">
        <v>8</v>
      </c>
      <c r="F791" t="s">
        <v>651</v>
      </c>
      <c r="G791" s="2">
        <f>VALUE(MID($F791,SEARCH("quarto",$F791)-2,2))</f>
        <v>3</v>
      </c>
      <c r="H791" s="2">
        <f>VALUE(IF(ISERR(MID($F791,SEARCH("suíte",$F791)-2,2)),0,MID($F791,SEARCH("suíte",$F791)-2,2)))</f>
        <v>1</v>
      </c>
      <c r="I791" s="2">
        <f>VALUE(IF(ISERR(MID($F791,SEARCH("vaga",$F791)-2,2)),0,MID($F791,SEARCH("vaga",$F791)-2,2)))</f>
        <v>2</v>
      </c>
      <c r="J791" s="3">
        <f>VALUE(IF(ISERR(MID($F791,SEARCH("m2",$F791)-2,2)),0,MID($F791,SEARCH("m2",$F791)-3,3)))</f>
        <v>96</v>
      </c>
      <c r="K791" s="5">
        <f>B791/J791</f>
        <v>4375</v>
      </c>
    </row>
    <row r="792" spans="1:11" x14ac:dyDescent="0.25">
      <c r="A792">
        <v>1397</v>
      </c>
      <c r="B792" s="1">
        <v>420000</v>
      </c>
      <c r="C792" t="s">
        <v>119</v>
      </c>
      <c r="E792" t="s">
        <v>8</v>
      </c>
      <c r="F792" t="s">
        <v>651</v>
      </c>
      <c r="G792" s="2">
        <f>VALUE(MID($F792,SEARCH("quarto",$F792)-2,2))</f>
        <v>3</v>
      </c>
      <c r="H792" s="2">
        <f>VALUE(IF(ISERR(MID($F792,SEARCH("suíte",$F792)-2,2)),0,MID($F792,SEARCH("suíte",$F792)-2,2)))</f>
        <v>1</v>
      </c>
      <c r="I792" s="2">
        <f>VALUE(IF(ISERR(MID($F792,SEARCH("vaga",$F792)-2,2)),0,MID($F792,SEARCH("vaga",$F792)-2,2)))</f>
        <v>2</v>
      </c>
      <c r="J792" s="3">
        <f>VALUE(IF(ISERR(MID($F792,SEARCH("m2",$F792)-2,2)),0,MID($F792,SEARCH("m2",$F792)-3,3)))</f>
        <v>96</v>
      </c>
      <c r="K792" s="5">
        <f>B792/J792</f>
        <v>4375</v>
      </c>
    </row>
    <row r="793" spans="1:11" x14ac:dyDescent="0.25">
      <c r="A793">
        <v>162</v>
      </c>
      <c r="B793" s="1">
        <v>210000</v>
      </c>
      <c r="C793" t="s">
        <v>168</v>
      </c>
      <c r="D793" t="s">
        <v>21</v>
      </c>
      <c r="E793" t="s">
        <v>8</v>
      </c>
      <c r="F793" t="s">
        <v>447</v>
      </c>
      <c r="G793" s="2">
        <f>VALUE(MID($F793,SEARCH("quarto",$F793)-2,2))</f>
        <v>2</v>
      </c>
      <c r="H793" s="2">
        <f>VALUE(IF(ISERR(MID($F793,SEARCH("suíte",$F793)-2,2)),0,MID($F793,SEARCH("suíte",$F793)-2,2)))</f>
        <v>0</v>
      </c>
      <c r="I793" s="2">
        <f>VALUE(IF(ISERR(MID($F793,SEARCH("vaga",$F793)-2,2)),0,MID($F793,SEARCH("vaga",$F793)-2,2)))</f>
        <v>1</v>
      </c>
      <c r="J793" s="3">
        <f>VALUE(IF(ISERR(MID($F793,SEARCH("m2",$F793)-2,2)),0,MID($F793,SEARCH("m2",$F793)-3,3)))</f>
        <v>48</v>
      </c>
      <c r="K793" s="5">
        <f>B793/J793</f>
        <v>4375</v>
      </c>
    </row>
    <row r="794" spans="1:11" x14ac:dyDescent="0.25">
      <c r="A794">
        <v>163</v>
      </c>
      <c r="B794" s="1">
        <v>210000</v>
      </c>
      <c r="C794" t="s">
        <v>146</v>
      </c>
      <c r="D794" t="s">
        <v>22</v>
      </c>
      <c r="E794" t="s">
        <v>8</v>
      </c>
      <c r="F794" t="s">
        <v>447</v>
      </c>
      <c r="G794" s="2">
        <f>VALUE(MID($F794,SEARCH("quarto",$F794)-2,2))</f>
        <v>2</v>
      </c>
      <c r="H794" s="2">
        <f>VALUE(IF(ISERR(MID($F794,SEARCH("suíte",$F794)-2,2)),0,MID($F794,SEARCH("suíte",$F794)-2,2)))</f>
        <v>0</v>
      </c>
      <c r="I794" s="2">
        <f>VALUE(IF(ISERR(MID($F794,SEARCH("vaga",$F794)-2,2)),0,MID($F794,SEARCH("vaga",$F794)-2,2)))</f>
        <v>1</v>
      </c>
      <c r="J794" s="3">
        <f>VALUE(IF(ISERR(MID($F794,SEARCH("m2",$F794)-2,2)),0,MID($F794,SEARCH("m2",$F794)-3,3)))</f>
        <v>48</v>
      </c>
      <c r="K794" s="5">
        <f>B794/J794</f>
        <v>4375</v>
      </c>
    </row>
    <row r="795" spans="1:11" x14ac:dyDescent="0.25">
      <c r="A795">
        <v>173</v>
      </c>
      <c r="B795" s="1">
        <v>210000</v>
      </c>
      <c r="C795" t="s">
        <v>139</v>
      </c>
      <c r="D795" t="s">
        <v>140</v>
      </c>
      <c r="E795" t="s">
        <v>8</v>
      </c>
      <c r="F795" t="s">
        <v>447</v>
      </c>
      <c r="G795" s="2">
        <f>VALUE(MID($F795,SEARCH("quarto",$F795)-2,2))</f>
        <v>2</v>
      </c>
      <c r="H795" s="2">
        <f>VALUE(IF(ISERR(MID($F795,SEARCH("suíte",$F795)-2,2)),0,MID($F795,SEARCH("suíte",$F795)-2,2)))</f>
        <v>0</v>
      </c>
      <c r="I795" s="2">
        <f>VALUE(IF(ISERR(MID($F795,SEARCH("vaga",$F795)-2,2)),0,MID($F795,SEARCH("vaga",$F795)-2,2)))</f>
        <v>1</v>
      </c>
      <c r="J795" s="3">
        <f>VALUE(IF(ISERR(MID($F795,SEARCH("m2",$F795)-2,2)),0,MID($F795,SEARCH("m2",$F795)-3,3)))</f>
        <v>48</v>
      </c>
      <c r="K795" s="5">
        <f>B795/J795</f>
        <v>4375</v>
      </c>
    </row>
    <row r="796" spans="1:11" x14ac:dyDescent="0.25">
      <c r="A796">
        <v>474</v>
      </c>
      <c r="B796" s="1">
        <v>245000</v>
      </c>
      <c r="C796" t="s">
        <v>16</v>
      </c>
      <c r="D796" t="s">
        <v>17</v>
      </c>
      <c r="E796" t="s">
        <v>8</v>
      </c>
      <c r="F796" t="s">
        <v>451</v>
      </c>
      <c r="G796" s="2">
        <f>VALUE(MID($F796,SEARCH("quarto",$F796)-2,2))</f>
        <v>2</v>
      </c>
      <c r="H796" s="2">
        <f>VALUE(IF(ISERR(MID($F796,SEARCH("suíte",$F796)-2,2)),0,MID($F796,SEARCH("suíte",$F796)-2,2)))</f>
        <v>0</v>
      </c>
      <c r="I796" s="2">
        <f>VALUE(IF(ISERR(MID($F796,SEARCH("vaga",$F796)-2,2)),0,MID($F796,SEARCH("vaga",$F796)-2,2)))</f>
        <v>1</v>
      </c>
      <c r="J796" s="3">
        <f>VALUE(IF(ISERR(MID($F796,SEARCH("m2",$F796)-2,2)),0,MID($F796,SEARCH("m2",$F796)-3,3)))</f>
        <v>56</v>
      </c>
      <c r="K796" s="5">
        <f>B796/J796</f>
        <v>4375</v>
      </c>
    </row>
    <row r="797" spans="1:11" x14ac:dyDescent="0.25">
      <c r="A797">
        <v>477</v>
      </c>
      <c r="B797" s="1">
        <v>245000</v>
      </c>
      <c r="C797" t="s">
        <v>208</v>
      </c>
      <c r="D797" t="s">
        <v>72</v>
      </c>
      <c r="E797" t="s">
        <v>8</v>
      </c>
      <c r="F797" t="s">
        <v>451</v>
      </c>
      <c r="G797" s="2">
        <f>VALUE(MID($F797,SEARCH("quarto",$F797)-2,2))</f>
        <v>2</v>
      </c>
      <c r="H797" s="2">
        <f>VALUE(IF(ISERR(MID($F797,SEARCH("suíte",$F797)-2,2)),0,MID($F797,SEARCH("suíte",$F797)-2,2)))</f>
        <v>0</v>
      </c>
      <c r="I797" s="2">
        <f>VALUE(IF(ISERR(MID($F797,SEARCH("vaga",$F797)-2,2)),0,MID($F797,SEARCH("vaga",$F797)-2,2)))</f>
        <v>1</v>
      </c>
      <c r="J797" s="3">
        <f>VALUE(IF(ISERR(MID($F797,SEARCH("m2",$F797)-2,2)),0,MID($F797,SEARCH("m2",$F797)-3,3)))</f>
        <v>56</v>
      </c>
      <c r="K797" s="5">
        <f>B797/J797</f>
        <v>4375</v>
      </c>
    </row>
    <row r="798" spans="1:11" x14ac:dyDescent="0.25">
      <c r="A798">
        <v>478</v>
      </c>
      <c r="B798" s="1">
        <v>245000</v>
      </c>
      <c r="C798" t="s">
        <v>75</v>
      </c>
      <c r="E798" t="s">
        <v>8</v>
      </c>
      <c r="F798" t="s">
        <v>451</v>
      </c>
      <c r="G798" s="2">
        <f>VALUE(MID($F798,SEARCH("quarto",$F798)-2,2))</f>
        <v>2</v>
      </c>
      <c r="H798" s="2">
        <f>VALUE(IF(ISERR(MID($F798,SEARCH("suíte",$F798)-2,2)),0,MID($F798,SEARCH("suíte",$F798)-2,2)))</f>
        <v>0</v>
      </c>
      <c r="I798" s="2">
        <f>VALUE(IF(ISERR(MID($F798,SEARCH("vaga",$F798)-2,2)),0,MID($F798,SEARCH("vaga",$F798)-2,2)))</f>
        <v>1</v>
      </c>
      <c r="J798" s="3">
        <f>VALUE(IF(ISERR(MID($F798,SEARCH("m2",$F798)-2,2)),0,MID($F798,SEARCH("m2",$F798)-3,3)))</f>
        <v>56</v>
      </c>
      <c r="K798" s="5">
        <f>B798/J798</f>
        <v>4375</v>
      </c>
    </row>
    <row r="799" spans="1:11" x14ac:dyDescent="0.25">
      <c r="A799">
        <v>486</v>
      </c>
      <c r="B799" s="1">
        <v>245000</v>
      </c>
      <c r="C799" t="s">
        <v>84</v>
      </c>
      <c r="E799" t="s">
        <v>8</v>
      </c>
      <c r="F799" t="s">
        <v>451</v>
      </c>
      <c r="G799" s="2">
        <f>VALUE(MID($F799,SEARCH("quarto",$F799)-2,2))</f>
        <v>2</v>
      </c>
      <c r="H799" s="2">
        <f>VALUE(IF(ISERR(MID($F799,SEARCH("suíte",$F799)-2,2)),0,MID($F799,SEARCH("suíte",$F799)-2,2)))</f>
        <v>0</v>
      </c>
      <c r="I799" s="2">
        <f>VALUE(IF(ISERR(MID($F799,SEARCH("vaga",$F799)-2,2)),0,MID($F799,SEARCH("vaga",$F799)-2,2)))</f>
        <v>1</v>
      </c>
      <c r="J799" s="3">
        <f>VALUE(IF(ISERR(MID($F799,SEARCH("m2",$F799)-2,2)),0,MID($F799,SEARCH("m2",$F799)-3,3)))</f>
        <v>56</v>
      </c>
      <c r="K799" s="5">
        <f>B799/J799</f>
        <v>4375</v>
      </c>
    </row>
    <row r="800" spans="1:11" x14ac:dyDescent="0.25">
      <c r="A800">
        <v>718</v>
      </c>
      <c r="B800" s="1">
        <v>280000</v>
      </c>
      <c r="C800" t="s">
        <v>32</v>
      </c>
      <c r="D800" t="s">
        <v>33</v>
      </c>
      <c r="E800" t="s">
        <v>8</v>
      </c>
      <c r="F800" t="s">
        <v>557</v>
      </c>
      <c r="G800" s="2">
        <f>VALUE(MID($F800,SEARCH("quarto",$F800)-2,2))</f>
        <v>2</v>
      </c>
      <c r="H800" s="2">
        <f>VALUE(IF(ISERR(MID($F800,SEARCH("suíte",$F800)-2,2)),0,MID($F800,SEARCH("suíte",$F800)-2,2)))</f>
        <v>1</v>
      </c>
      <c r="I800" s="2">
        <f>VALUE(IF(ISERR(MID($F800,SEARCH("vaga",$F800)-2,2)),0,MID($F800,SEARCH("vaga",$F800)-2,2)))</f>
        <v>1</v>
      </c>
      <c r="J800" s="3">
        <f>VALUE(IF(ISERR(MID($F800,SEARCH("m2",$F800)-2,2)),0,MID($F800,SEARCH("m2",$F800)-3,3)))</f>
        <v>64</v>
      </c>
      <c r="K800" s="5">
        <f>B800/J800</f>
        <v>4375</v>
      </c>
    </row>
    <row r="801" spans="1:11" x14ac:dyDescent="0.25">
      <c r="A801">
        <v>721</v>
      </c>
      <c r="B801" s="1">
        <v>280000</v>
      </c>
      <c r="C801" t="s">
        <v>208</v>
      </c>
      <c r="D801" t="s">
        <v>209</v>
      </c>
      <c r="E801" t="s">
        <v>8</v>
      </c>
      <c r="F801" t="s">
        <v>557</v>
      </c>
      <c r="G801" s="2">
        <f>VALUE(MID($F801,SEARCH("quarto",$F801)-2,2))</f>
        <v>2</v>
      </c>
      <c r="H801" s="2">
        <f>VALUE(IF(ISERR(MID($F801,SEARCH("suíte",$F801)-2,2)),0,MID($F801,SEARCH("suíte",$F801)-2,2)))</f>
        <v>1</v>
      </c>
      <c r="I801" s="2">
        <f>VALUE(IF(ISERR(MID($F801,SEARCH("vaga",$F801)-2,2)),0,MID($F801,SEARCH("vaga",$F801)-2,2)))</f>
        <v>1</v>
      </c>
      <c r="J801" s="3">
        <f>VALUE(IF(ISERR(MID($F801,SEARCH("m2",$F801)-2,2)),0,MID($F801,SEARCH("m2",$F801)-3,3)))</f>
        <v>64</v>
      </c>
      <c r="K801" s="5">
        <f>B801/J801</f>
        <v>4375</v>
      </c>
    </row>
    <row r="802" spans="1:11" x14ac:dyDescent="0.25">
      <c r="A802">
        <v>722</v>
      </c>
      <c r="B802" s="1">
        <v>280000</v>
      </c>
      <c r="C802" t="s">
        <v>184</v>
      </c>
      <c r="D802" t="s">
        <v>213</v>
      </c>
      <c r="E802" t="s">
        <v>8</v>
      </c>
      <c r="F802" t="s">
        <v>557</v>
      </c>
      <c r="G802" s="2">
        <f>VALUE(MID($F802,SEARCH("quarto",$F802)-2,2))</f>
        <v>2</v>
      </c>
      <c r="H802" s="2">
        <f>VALUE(IF(ISERR(MID($F802,SEARCH("suíte",$F802)-2,2)),0,MID($F802,SEARCH("suíte",$F802)-2,2)))</f>
        <v>1</v>
      </c>
      <c r="I802" s="2">
        <f>VALUE(IF(ISERR(MID($F802,SEARCH("vaga",$F802)-2,2)),0,MID($F802,SEARCH("vaga",$F802)-2,2)))</f>
        <v>1</v>
      </c>
      <c r="J802" s="3">
        <f>VALUE(IF(ISERR(MID($F802,SEARCH("m2",$F802)-2,2)),0,MID($F802,SEARCH("m2",$F802)-3,3)))</f>
        <v>64</v>
      </c>
      <c r="K802" s="5">
        <f>B802/J802</f>
        <v>4375</v>
      </c>
    </row>
    <row r="803" spans="1:11" x14ac:dyDescent="0.25">
      <c r="A803">
        <v>255</v>
      </c>
      <c r="B803" s="1">
        <v>219000</v>
      </c>
      <c r="C803" t="s">
        <v>347</v>
      </c>
      <c r="D803" t="s">
        <v>348</v>
      </c>
      <c r="E803" t="s">
        <v>8</v>
      </c>
      <c r="F803" t="s">
        <v>436</v>
      </c>
      <c r="G803" s="2">
        <f>VALUE(MID($F803,SEARCH("quarto",$F803)-2,2))</f>
        <v>2</v>
      </c>
      <c r="H803" s="2">
        <f>VALUE(IF(ISERR(MID($F803,SEARCH("suíte",$F803)-2,2)),0,MID($F803,SEARCH("suíte",$F803)-2,2)))</f>
        <v>0</v>
      </c>
      <c r="I803" s="2">
        <f>VALUE(IF(ISERR(MID($F803,SEARCH("vaga",$F803)-2,2)),0,MID($F803,SEARCH("vaga",$F803)-2,2)))</f>
        <v>1</v>
      </c>
      <c r="J803" s="3">
        <f>VALUE(IF(ISERR(MID($F803,SEARCH("m2",$F803)-2,2)),0,MID($F803,SEARCH("m2",$F803)-3,3)))</f>
        <v>50</v>
      </c>
      <c r="K803" s="5">
        <f>B803/J803</f>
        <v>4380</v>
      </c>
    </row>
    <row r="804" spans="1:11" x14ac:dyDescent="0.25">
      <c r="A804">
        <v>923</v>
      </c>
      <c r="B804" s="1">
        <v>320000</v>
      </c>
      <c r="C804" t="s">
        <v>12</v>
      </c>
      <c r="D804" t="s">
        <v>21</v>
      </c>
      <c r="E804" t="s">
        <v>8</v>
      </c>
      <c r="F804" t="s">
        <v>458</v>
      </c>
      <c r="G804" s="2">
        <f>VALUE(MID($F804,SEARCH("quarto",$F804)-2,2))</f>
        <v>3</v>
      </c>
      <c r="H804" s="2">
        <f>VALUE(IF(ISERR(MID($F804,SEARCH("suíte",$F804)-2,2)),0,MID($F804,SEARCH("suíte",$F804)-2,2)))</f>
        <v>1</v>
      </c>
      <c r="I804" s="2">
        <f>VALUE(IF(ISERR(MID($F804,SEARCH("vaga",$F804)-2,2)),0,MID($F804,SEARCH("vaga",$F804)-2,2)))</f>
        <v>1</v>
      </c>
      <c r="J804" s="3">
        <f>VALUE(IF(ISERR(MID($F804,SEARCH("m2",$F804)-2,2)),0,MID($F804,SEARCH("m2",$F804)-3,3)))</f>
        <v>73</v>
      </c>
      <c r="K804" s="5">
        <f>B804/J804</f>
        <v>4383.5616438356165</v>
      </c>
    </row>
    <row r="805" spans="1:11" x14ac:dyDescent="0.25">
      <c r="A805">
        <v>928</v>
      </c>
      <c r="B805" s="1">
        <v>320000</v>
      </c>
      <c r="C805" t="s">
        <v>30</v>
      </c>
      <c r="D805" t="s">
        <v>31</v>
      </c>
      <c r="E805" t="s">
        <v>8</v>
      </c>
      <c r="F805" t="s">
        <v>525</v>
      </c>
      <c r="G805" s="2">
        <f>VALUE(MID($F805,SEARCH("quarto",$F805)-2,2))</f>
        <v>3</v>
      </c>
      <c r="H805" s="2">
        <f>VALUE(IF(ISERR(MID($F805,SEARCH("suíte",$F805)-2,2)),0,MID($F805,SEARCH("suíte",$F805)-2,2)))</f>
        <v>1</v>
      </c>
      <c r="I805" s="2">
        <f>VALUE(IF(ISERR(MID($F805,SEARCH("vaga",$F805)-2,2)),0,MID($F805,SEARCH("vaga",$F805)-2,2)))</f>
        <v>0</v>
      </c>
      <c r="J805" s="3">
        <f>VALUE(IF(ISERR(MID($F805,SEARCH("m2",$F805)-2,2)),0,MID($F805,SEARCH("m2",$F805)-3,3)))</f>
        <v>73</v>
      </c>
      <c r="K805" s="5">
        <f>B805/J805</f>
        <v>4383.5616438356165</v>
      </c>
    </row>
    <row r="806" spans="1:11" x14ac:dyDescent="0.25">
      <c r="A806">
        <v>946</v>
      </c>
      <c r="B806" s="1">
        <v>320000</v>
      </c>
      <c r="C806" t="s">
        <v>30</v>
      </c>
      <c r="D806" t="s">
        <v>31</v>
      </c>
      <c r="E806" t="s">
        <v>8</v>
      </c>
      <c r="F806" t="s">
        <v>458</v>
      </c>
      <c r="G806" s="2">
        <f>VALUE(MID($F806,SEARCH("quarto",$F806)-2,2))</f>
        <v>3</v>
      </c>
      <c r="H806" s="2">
        <f>VALUE(IF(ISERR(MID($F806,SEARCH("suíte",$F806)-2,2)),0,MID($F806,SEARCH("suíte",$F806)-2,2)))</f>
        <v>1</v>
      </c>
      <c r="I806" s="2">
        <f>VALUE(IF(ISERR(MID($F806,SEARCH("vaga",$F806)-2,2)),0,MID($F806,SEARCH("vaga",$F806)-2,2)))</f>
        <v>1</v>
      </c>
      <c r="J806" s="3">
        <f>VALUE(IF(ISERR(MID($F806,SEARCH("m2",$F806)-2,2)),0,MID($F806,SEARCH("m2",$F806)-3,3)))</f>
        <v>73</v>
      </c>
      <c r="K806" s="5">
        <f>B806/J806</f>
        <v>4383.5616438356165</v>
      </c>
    </row>
    <row r="807" spans="1:11" x14ac:dyDescent="0.25">
      <c r="A807">
        <v>949</v>
      </c>
      <c r="B807" s="1">
        <v>320000</v>
      </c>
      <c r="C807" t="s">
        <v>115</v>
      </c>
      <c r="E807" t="s">
        <v>8</v>
      </c>
      <c r="F807" t="s">
        <v>458</v>
      </c>
      <c r="G807" s="2">
        <f>VALUE(MID($F807,SEARCH("quarto",$F807)-2,2))</f>
        <v>3</v>
      </c>
      <c r="H807" s="2">
        <f>VALUE(IF(ISERR(MID($F807,SEARCH("suíte",$F807)-2,2)),0,MID($F807,SEARCH("suíte",$F807)-2,2)))</f>
        <v>1</v>
      </c>
      <c r="I807" s="2">
        <f>VALUE(IF(ISERR(MID($F807,SEARCH("vaga",$F807)-2,2)),0,MID($F807,SEARCH("vaga",$F807)-2,2)))</f>
        <v>1</v>
      </c>
      <c r="J807" s="3">
        <f>VALUE(IF(ISERR(MID($F807,SEARCH("m2",$F807)-2,2)),0,MID($F807,SEARCH("m2",$F807)-3,3)))</f>
        <v>73</v>
      </c>
      <c r="K807" s="5">
        <f>B807/J807</f>
        <v>4383.5616438356165</v>
      </c>
    </row>
    <row r="808" spans="1:11" x14ac:dyDescent="0.25">
      <c r="A808">
        <v>958</v>
      </c>
      <c r="B808" s="1">
        <v>320000</v>
      </c>
      <c r="C808" t="s">
        <v>56</v>
      </c>
      <c r="D808" t="s">
        <v>416</v>
      </c>
      <c r="E808" t="s">
        <v>8</v>
      </c>
      <c r="F808" t="s">
        <v>598</v>
      </c>
      <c r="G808" s="2">
        <f>VALUE(MID($F808,SEARCH("quarto",$F808)-2,2))</f>
        <v>2</v>
      </c>
      <c r="H808" s="2">
        <f>VALUE(IF(ISERR(MID($F808,SEARCH("suíte",$F808)-2,2)),0,MID($F808,SEARCH("suíte",$F808)-2,2)))</f>
        <v>1</v>
      </c>
      <c r="I808" s="2">
        <f>VALUE(IF(ISERR(MID($F808,SEARCH("vaga",$F808)-2,2)),0,MID($F808,SEARCH("vaga",$F808)-2,2)))</f>
        <v>1</v>
      </c>
      <c r="J808" s="3">
        <f>VALUE(IF(ISERR(MID($F808,SEARCH("m2",$F808)-2,2)),0,MID($F808,SEARCH("m2",$F808)-3,3)))</f>
        <v>73</v>
      </c>
      <c r="K808" s="5">
        <f>B808/J808</f>
        <v>4383.5616438356165</v>
      </c>
    </row>
    <row r="809" spans="1:11" x14ac:dyDescent="0.25">
      <c r="A809">
        <v>1653</v>
      </c>
      <c r="B809" s="1">
        <v>500000</v>
      </c>
      <c r="C809" t="s">
        <v>36</v>
      </c>
      <c r="E809" t="s">
        <v>8</v>
      </c>
      <c r="F809" t="s">
        <v>800</v>
      </c>
      <c r="G809" s="2">
        <f>VALUE(MID($F809,SEARCH("quarto",$F809)-2,2))</f>
        <v>3</v>
      </c>
      <c r="H809" s="2">
        <f>VALUE(IF(ISERR(MID($F809,SEARCH("suíte",$F809)-2,2)),0,MID($F809,SEARCH("suíte",$F809)-2,2)))</f>
        <v>1</v>
      </c>
      <c r="I809" s="2">
        <f>VALUE(IF(ISERR(MID($F809,SEARCH("vaga",$F809)-2,2)),0,MID($F809,SEARCH("vaga",$F809)-2,2)))</f>
        <v>1</v>
      </c>
      <c r="J809" s="3">
        <f>VALUE(IF(ISERR(MID($F809,SEARCH("m2",$F809)-2,2)),0,MID($F809,SEARCH("m2",$F809)-3,3)))</f>
        <v>114</v>
      </c>
      <c r="K809" s="5">
        <f>B809/J809</f>
        <v>4385.9649122807014</v>
      </c>
    </row>
    <row r="810" spans="1:11" x14ac:dyDescent="0.25">
      <c r="A810">
        <v>976</v>
      </c>
      <c r="B810" s="1">
        <v>329000</v>
      </c>
      <c r="C810" t="s">
        <v>28</v>
      </c>
      <c r="D810" t="s">
        <v>29</v>
      </c>
      <c r="E810" t="s">
        <v>8</v>
      </c>
      <c r="F810" t="s">
        <v>483</v>
      </c>
      <c r="G810" s="2">
        <f>VALUE(MID($F810,SEARCH("quarto",$F810)-2,2))</f>
        <v>2</v>
      </c>
      <c r="H810" s="2">
        <f>VALUE(IF(ISERR(MID($F810,SEARCH("suíte",$F810)-2,2)),0,MID($F810,SEARCH("suíte",$F810)-2,2)))</f>
        <v>1</v>
      </c>
      <c r="I810" s="2">
        <f>VALUE(IF(ISERR(MID($F810,SEARCH("vaga",$F810)-2,2)),0,MID($F810,SEARCH("vaga",$F810)-2,2)))</f>
        <v>1</v>
      </c>
      <c r="J810" s="3">
        <f>VALUE(IF(ISERR(MID($F810,SEARCH("m2",$F810)-2,2)),0,MID($F810,SEARCH("m2",$F810)-3,3)))</f>
        <v>75</v>
      </c>
      <c r="K810" s="5">
        <f>B810/J810</f>
        <v>4386.666666666667</v>
      </c>
    </row>
    <row r="811" spans="1:11" x14ac:dyDescent="0.25">
      <c r="A811">
        <v>962</v>
      </c>
      <c r="B811" s="1">
        <v>320238</v>
      </c>
      <c r="C811" t="s">
        <v>56</v>
      </c>
      <c r="D811" t="s">
        <v>136</v>
      </c>
      <c r="E811" t="s">
        <v>8</v>
      </c>
      <c r="F811" t="s">
        <v>598</v>
      </c>
      <c r="G811" s="2">
        <f>VALUE(MID($F811,SEARCH("quarto",$F811)-2,2))</f>
        <v>2</v>
      </c>
      <c r="H811" s="2">
        <f>VALUE(IF(ISERR(MID($F811,SEARCH("suíte",$F811)-2,2)),0,MID($F811,SEARCH("suíte",$F811)-2,2)))</f>
        <v>1</v>
      </c>
      <c r="I811" s="2">
        <f>VALUE(IF(ISERR(MID($F811,SEARCH("vaga",$F811)-2,2)),0,MID($F811,SEARCH("vaga",$F811)-2,2)))</f>
        <v>1</v>
      </c>
      <c r="J811" s="3">
        <f>VALUE(IF(ISERR(MID($F811,SEARCH("m2",$F811)-2,2)),0,MID($F811,SEARCH("m2",$F811)-3,3)))</f>
        <v>73</v>
      </c>
      <c r="K811" s="5">
        <f>B811/J811</f>
        <v>4386.821917808219</v>
      </c>
    </row>
    <row r="812" spans="1:11" x14ac:dyDescent="0.25">
      <c r="A812">
        <v>1445</v>
      </c>
      <c r="B812" s="1">
        <v>430000</v>
      </c>
      <c r="C812" t="s">
        <v>18</v>
      </c>
      <c r="D812" t="s">
        <v>19</v>
      </c>
      <c r="E812" t="s">
        <v>8</v>
      </c>
      <c r="F812" t="s">
        <v>670</v>
      </c>
      <c r="G812" s="2">
        <f>VALUE(MID($F812,SEARCH("quarto",$F812)-2,2))</f>
        <v>3</v>
      </c>
      <c r="H812" s="2">
        <f>VALUE(IF(ISERR(MID($F812,SEARCH("suíte",$F812)-2,2)),0,MID($F812,SEARCH("suíte",$F812)-2,2)))</f>
        <v>1</v>
      </c>
      <c r="I812" s="2">
        <f>VALUE(IF(ISERR(MID($F812,SEARCH("vaga",$F812)-2,2)),0,MID($F812,SEARCH("vaga",$F812)-2,2)))</f>
        <v>2</v>
      </c>
      <c r="J812" s="3">
        <f>VALUE(IF(ISERR(MID($F812,SEARCH("m2",$F812)-2,2)),0,MID($F812,SEARCH("m2",$F812)-3,3)))</f>
        <v>98</v>
      </c>
      <c r="K812" s="5">
        <f>B812/J812</f>
        <v>4387.7551020408164</v>
      </c>
    </row>
    <row r="813" spans="1:11" x14ac:dyDescent="0.25">
      <c r="A813">
        <v>2311</v>
      </c>
      <c r="B813" s="1">
        <v>1580000</v>
      </c>
      <c r="C813" t="s">
        <v>27</v>
      </c>
      <c r="D813" t="s">
        <v>19</v>
      </c>
      <c r="E813" t="s">
        <v>8</v>
      </c>
      <c r="F813" t="s">
        <v>1068</v>
      </c>
      <c r="G813" s="2">
        <f>VALUE(MID($F813,SEARCH("quarto",$F813)-2,2))</f>
        <v>4</v>
      </c>
      <c r="H813" s="2">
        <f>VALUE(IF(ISERR(MID($F813,SEARCH("suíte",$F813)-2,2)),0,MID($F813,SEARCH("suíte",$F813)-2,2)))</f>
        <v>4</v>
      </c>
      <c r="I813" s="2">
        <f>VALUE(IF(ISERR(MID($F813,SEARCH("vaga",$F813)-2,2)),0,MID($F813,SEARCH("vaga",$F813)-2,2)))</f>
        <v>2</v>
      </c>
      <c r="J813" s="3">
        <f>VALUE(IF(ISERR(MID($F813,SEARCH("m2",$F813)-2,2)),0,MID($F813,SEARCH("m2",$F813)-3,3)))</f>
        <v>360</v>
      </c>
      <c r="K813" s="5">
        <f>B813/J813</f>
        <v>4388.8888888888887</v>
      </c>
    </row>
    <row r="814" spans="1:11" x14ac:dyDescent="0.25">
      <c r="A814">
        <v>1041</v>
      </c>
      <c r="B814" s="1">
        <v>342347</v>
      </c>
      <c r="C814" t="s">
        <v>79</v>
      </c>
      <c r="D814" t="s">
        <v>80</v>
      </c>
      <c r="E814" t="s">
        <v>8</v>
      </c>
      <c r="F814" t="s">
        <v>555</v>
      </c>
      <c r="G814" s="2">
        <f>VALUE(MID($F814,SEARCH("quarto",$F814)-2,2))</f>
        <v>3</v>
      </c>
      <c r="H814" s="2">
        <f>VALUE(IF(ISERR(MID($F814,SEARCH("suíte",$F814)-2,2)),0,MID($F814,SEARCH("suíte",$F814)-2,2)))</f>
        <v>1</v>
      </c>
      <c r="I814" s="2">
        <f>VALUE(IF(ISERR(MID($F814,SEARCH("vaga",$F814)-2,2)),0,MID($F814,SEARCH("vaga",$F814)-2,2)))</f>
        <v>1</v>
      </c>
      <c r="J814" s="3">
        <f>VALUE(IF(ISERR(MID($F814,SEARCH("m2",$F814)-2,2)),0,MID($F814,SEARCH("m2",$F814)-3,3)))</f>
        <v>78</v>
      </c>
      <c r="K814" s="5">
        <f>B814/J814</f>
        <v>4389.0641025641025</v>
      </c>
    </row>
    <row r="815" spans="1:11" x14ac:dyDescent="0.25">
      <c r="A815">
        <v>587</v>
      </c>
      <c r="B815" s="1">
        <v>259000</v>
      </c>
      <c r="C815" t="s">
        <v>56</v>
      </c>
      <c r="D815" t="s">
        <v>104</v>
      </c>
      <c r="E815" t="s">
        <v>8</v>
      </c>
      <c r="F815" t="s">
        <v>459</v>
      </c>
      <c r="G815" s="2">
        <f>VALUE(MID($F815,SEARCH("quarto",$F815)-2,2))</f>
        <v>2</v>
      </c>
      <c r="H815" s="2">
        <f>VALUE(IF(ISERR(MID($F815,SEARCH("suíte",$F815)-2,2)),0,MID($F815,SEARCH("suíte",$F815)-2,2)))</f>
        <v>0</v>
      </c>
      <c r="I815" s="2">
        <f>VALUE(IF(ISERR(MID($F815,SEARCH("vaga",$F815)-2,2)),0,MID($F815,SEARCH("vaga",$F815)-2,2)))</f>
        <v>1</v>
      </c>
      <c r="J815" s="3">
        <f>VALUE(IF(ISERR(MID($F815,SEARCH("m2",$F815)-2,2)),0,MID($F815,SEARCH("m2",$F815)-3,3)))</f>
        <v>59</v>
      </c>
      <c r="K815" s="5">
        <f>B815/J815</f>
        <v>4389.8305084745762</v>
      </c>
    </row>
    <row r="816" spans="1:11" x14ac:dyDescent="0.25">
      <c r="A816">
        <v>1136</v>
      </c>
      <c r="B816" s="1">
        <v>360000</v>
      </c>
      <c r="C816" t="s">
        <v>27</v>
      </c>
      <c r="E816" t="s">
        <v>8</v>
      </c>
      <c r="F816" t="s">
        <v>580</v>
      </c>
      <c r="G816" s="2">
        <f>VALUE(MID($F816,SEARCH("quarto",$F816)-2,2))</f>
        <v>2</v>
      </c>
      <c r="H816" s="2">
        <f>VALUE(IF(ISERR(MID($F816,SEARCH("suíte",$F816)-2,2)),0,MID($F816,SEARCH("suíte",$F816)-2,2)))</f>
        <v>1</v>
      </c>
      <c r="I816" s="2">
        <f>VALUE(IF(ISERR(MID($F816,SEARCH("vaga",$F816)-2,2)),0,MID($F816,SEARCH("vaga",$F816)-2,2)))</f>
        <v>2</v>
      </c>
      <c r="J816" s="3">
        <f>VALUE(IF(ISERR(MID($F816,SEARCH("m2",$F816)-2,2)),0,MID($F816,SEARCH("m2",$F816)-3,3)))</f>
        <v>82</v>
      </c>
      <c r="K816" s="5">
        <f>B816/J816</f>
        <v>4390.2439024390242</v>
      </c>
    </row>
    <row r="817" spans="1:11" x14ac:dyDescent="0.25">
      <c r="A817">
        <v>1882</v>
      </c>
      <c r="B817" s="1">
        <v>650000</v>
      </c>
      <c r="C817" t="s">
        <v>36</v>
      </c>
      <c r="D817" t="s">
        <v>165</v>
      </c>
      <c r="E817" t="s">
        <v>8</v>
      </c>
      <c r="F817" t="s">
        <v>857</v>
      </c>
      <c r="G817" s="2">
        <f>VALUE(MID($F817,SEARCH("quarto",$F817)-2,2))</f>
        <v>3</v>
      </c>
      <c r="H817" s="2">
        <f>VALUE(IF(ISERR(MID($F817,SEARCH("suíte",$F817)-2,2)),0,MID($F817,SEARCH("suíte",$F817)-2,2)))</f>
        <v>1</v>
      </c>
      <c r="I817" s="2">
        <f>VALUE(IF(ISERR(MID($F817,SEARCH("vaga",$F817)-2,2)),0,MID($F817,SEARCH("vaga",$F817)-2,2)))</f>
        <v>2</v>
      </c>
      <c r="J817" s="3">
        <f>VALUE(IF(ISERR(MID($F817,SEARCH("m2",$F817)-2,2)),0,MID($F817,SEARCH("m2",$F817)-3,3)))</f>
        <v>148</v>
      </c>
      <c r="K817" s="5">
        <f>B817/J817</f>
        <v>4391.8918918918916</v>
      </c>
    </row>
    <row r="818" spans="1:11" x14ac:dyDescent="0.25">
      <c r="A818">
        <v>787</v>
      </c>
      <c r="B818" s="1">
        <v>290000</v>
      </c>
      <c r="C818" t="s">
        <v>79</v>
      </c>
      <c r="D818" t="s">
        <v>160</v>
      </c>
      <c r="E818" t="s">
        <v>8</v>
      </c>
      <c r="F818" t="s">
        <v>487</v>
      </c>
      <c r="G818" s="2">
        <f>VALUE(MID($F818,SEARCH("quarto",$F818)-2,2))</f>
        <v>2</v>
      </c>
      <c r="H818" s="2">
        <f>VALUE(IF(ISERR(MID($F818,SEARCH("suíte",$F818)-2,2)),0,MID($F818,SEARCH("suíte",$F818)-2,2)))</f>
        <v>0</v>
      </c>
      <c r="I818" s="2">
        <f>VALUE(IF(ISERR(MID($F818,SEARCH("vaga",$F818)-2,2)),0,MID($F818,SEARCH("vaga",$F818)-2,2)))</f>
        <v>1</v>
      </c>
      <c r="J818" s="3">
        <f>VALUE(IF(ISERR(MID($F818,SEARCH("m2",$F818)-2,2)),0,MID($F818,SEARCH("m2",$F818)-3,3)))</f>
        <v>66</v>
      </c>
      <c r="K818" s="5">
        <f>B818/J818</f>
        <v>4393.939393939394</v>
      </c>
    </row>
    <row r="819" spans="1:11" x14ac:dyDescent="0.25">
      <c r="A819">
        <v>797</v>
      </c>
      <c r="B819" s="1">
        <v>290000</v>
      </c>
      <c r="C819" t="s">
        <v>6</v>
      </c>
      <c r="D819" t="s">
        <v>19</v>
      </c>
      <c r="E819" t="s">
        <v>8</v>
      </c>
      <c r="F819" t="s">
        <v>576</v>
      </c>
      <c r="G819" s="2">
        <f>VALUE(MID($F819,SEARCH("quarto",$F819)-2,2))</f>
        <v>2</v>
      </c>
      <c r="H819" s="2">
        <f>VALUE(IF(ISERR(MID($F819,SEARCH("suíte",$F819)-2,2)),0,MID($F819,SEARCH("suíte",$F819)-2,2)))</f>
        <v>0</v>
      </c>
      <c r="I819" s="2">
        <f>VALUE(IF(ISERR(MID($F819,SEARCH("vaga",$F819)-2,2)),0,MID($F819,SEARCH("vaga",$F819)-2,2)))</f>
        <v>2</v>
      </c>
      <c r="J819" s="3">
        <f>VALUE(IF(ISERR(MID($F819,SEARCH("m2",$F819)-2,2)),0,MID($F819,SEARCH("m2",$F819)-3,3)))</f>
        <v>66</v>
      </c>
      <c r="K819" s="5">
        <f>B819/J819</f>
        <v>4393.939393939394</v>
      </c>
    </row>
    <row r="820" spans="1:11" x14ac:dyDescent="0.25">
      <c r="A820">
        <v>2168</v>
      </c>
      <c r="B820" s="1">
        <v>950000</v>
      </c>
      <c r="C820" t="s">
        <v>186</v>
      </c>
      <c r="D820" t="s">
        <v>176</v>
      </c>
      <c r="E820" t="s">
        <v>8</v>
      </c>
      <c r="F820" t="s">
        <v>1002</v>
      </c>
      <c r="G820" s="2">
        <f>VALUE(MID($F820,SEARCH("quarto",$F820)-2,2))</f>
        <v>4</v>
      </c>
      <c r="H820" s="2">
        <f>VALUE(IF(ISERR(MID($F820,SEARCH("suíte",$F820)-2,2)),0,MID($F820,SEARCH("suíte",$F820)-2,2)))</f>
        <v>2</v>
      </c>
      <c r="I820" s="2">
        <f>VALUE(IF(ISERR(MID($F820,SEARCH("vaga",$F820)-2,2)),0,MID($F820,SEARCH("vaga",$F820)-2,2)))</f>
        <v>2</v>
      </c>
      <c r="J820" s="3">
        <f>VALUE(IF(ISERR(MID($F820,SEARCH("m2",$F820)-2,2)),0,MID($F820,SEARCH("m2",$F820)-3,3)))</f>
        <v>216</v>
      </c>
      <c r="K820" s="5">
        <f>B820/J820</f>
        <v>4398.1481481481478</v>
      </c>
    </row>
    <row r="821" spans="1:11" x14ac:dyDescent="0.25">
      <c r="A821">
        <v>990</v>
      </c>
      <c r="B821" s="1">
        <v>330000</v>
      </c>
      <c r="C821" t="s">
        <v>12</v>
      </c>
      <c r="D821" t="s">
        <v>13</v>
      </c>
      <c r="E821" t="s">
        <v>8</v>
      </c>
      <c r="F821" t="s">
        <v>633</v>
      </c>
      <c r="G821" s="2">
        <f>VALUE(MID($F821,SEARCH("quarto",$F821)-2,2))</f>
        <v>3</v>
      </c>
      <c r="H821" s="2">
        <f>VALUE(IF(ISERR(MID($F821,SEARCH("suíte",$F821)-2,2)),0,MID($F821,SEARCH("suíte",$F821)-2,2)))</f>
        <v>0</v>
      </c>
      <c r="I821" s="2">
        <f>VALUE(IF(ISERR(MID($F821,SEARCH("vaga",$F821)-2,2)),0,MID($F821,SEARCH("vaga",$F821)-2,2)))</f>
        <v>0</v>
      </c>
      <c r="J821" s="3">
        <f>VALUE(IF(ISERR(MID($F821,SEARCH("m2",$F821)-2,2)),0,MID($F821,SEARCH("m2",$F821)-3,3)))</f>
        <v>75</v>
      </c>
      <c r="K821" s="5">
        <f>B821/J821</f>
        <v>4400</v>
      </c>
    </row>
    <row r="822" spans="1:11" x14ac:dyDescent="0.25">
      <c r="A822">
        <v>995</v>
      </c>
      <c r="B822" s="1">
        <v>330000</v>
      </c>
      <c r="C822" t="s">
        <v>12</v>
      </c>
      <c r="D822" t="s">
        <v>13</v>
      </c>
      <c r="E822" t="s">
        <v>8</v>
      </c>
      <c r="F822" t="s">
        <v>564</v>
      </c>
      <c r="G822" s="2">
        <f>VALUE(MID($F822,SEARCH("quarto",$F822)-2,2))</f>
        <v>3</v>
      </c>
      <c r="H822" s="2">
        <f>VALUE(IF(ISERR(MID($F822,SEARCH("suíte",$F822)-2,2)),0,MID($F822,SEARCH("suíte",$F822)-2,2)))</f>
        <v>1</v>
      </c>
      <c r="I822" s="2">
        <f>VALUE(IF(ISERR(MID($F822,SEARCH("vaga",$F822)-2,2)),0,MID($F822,SEARCH("vaga",$F822)-2,2)))</f>
        <v>2</v>
      </c>
      <c r="J822" s="3">
        <f>VALUE(IF(ISERR(MID($F822,SEARCH("m2",$F822)-2,2)),0,MID($F822,SEARCH("m2",$F822)-3,3)))</f>
        <v>75</v>
      </c>
      <c r="K822" s="5">
        <f>B822/J822</f>
        <v>4400</v>
      </c>
    </row>
    <row r="823" spans="1:11" x14ac:dyDescent="0.25">
      <c r="A823">
        <v>1472</v>
      </c>
      <c r="B823" s="1">
        <v>440000</v>
      </c>
      <c r="C823" t="s">
        <v>28</v>
      </c>
      <c r="D823" t="s">
        <v>22</v>
      </c>
      <c r="E823" t="s">
        <v>8</v>
      </c>
      <c r="F823" t="s">
        <v>673</v>
      </c>
      <c r="G823" s="2">
        <f>VALUE(MID($F823,SEARCH("quarto",$F823)-2,2))</f>
        <v>3</v>
      </c>
      <c r="H823" s="2">
        <f>VALUE(IF(ISERR(MID($F823,SEARCH("suíte",$F823)-2,2)),0,MID($F823,SEARCH("suíte",$F823)-2,2)))</f>
        <v>1</v>
      </c>
      <c r="I823" s="2">
        <f>VALUE(IF(ISERR(MID($F823,SEARCH("vaga",$F823)-2,2)),0,MID($F823,SEARCH("vaga",$F823)-2,2)))</f>
        <v>2</v>
      </c>
      <c r="J823" s="3">
        <f>VALUE(IF(ISERR(MID($F823,SEARCH("m2",$F823)-2,2)),0,MID($F823,SEARCH("m2",$F823)-3,3)))</f>
        <v>100</v>
      </c>
      <c r="K823" s="5">
        <f>B823/J823</f>
        <v>4400</v>
      </c>
    </row>
    <row r="824" spans="1:11" x14ac:dyDescent="0.25">
      <c r="A824">
        <v>2236</v>
      </c>
      <c r="B824" s="1">
        <v>1100000</v>
      </c>
      <c r="C824" t="s">
        <v>141</v>
      </c>
      <c r="D824" t="s">
        <v>19</v>
      </c>
      <c r="E824" t="s">
        <v>8</v>
      </c>
      <c r="F824" t="s">
        <v>1036</v>
      </c>
      <c r="G824" s="2">
        <f>VALUE(MID($F824,SEARCH("quarto",$F824)-2,2))</f>
        <v>3</v>
      </c>
      <c r="H824" s="2">
        <f>VALUE(IF(ISERR(MID($F824,SEARCH("suíte",$F824)-2,2)),0,MID($F824,SEARCH("suíte",$F824)-2,2)))</f>
        <v>1</v>
      </c>
      <c r="I824" s="2">
        <f>VALUE(IF(ISERR(MID($F824,SEARCH("vaga",$F824)-2,2)),0,MID($F824,SEARCH("vaga",$F824)-2,2)))</f>
        <v>2</v>
      </c>
      <c r="J824" s="3">
        <f>VALUE(IF(ISERR(MID($F824,SEARCH("m2",$F824)-2,2)),0,MID($F824,SEARCH("m2",$F824)-3,3)))</f>
        <v>250</v>
      </c>
      <c r="K824" s="5">
        <f>B824/J824</f>
        <v>4400</v>
      </c>
    </row>
    <row r="825" spans="1:11" x14ac:dyDescent="0.25">
      <c r="A825">
        <v>264</v>
      </c>
      <c r="B825" s="1">
        <v>220000</v>
      </c>
      <c r="C825" t="s">
        <v>16</v>
      </c>
      <c r="D825" t="s">
        <v>21</v>
      </c>
      <c r="E825" t="s">
        <v>8</v>
      </c>
      <c r="F825" t="s">
        <v>436</v>
      </c>
      <c r="G825" s="2">
        <f>VALUE(MID($F825,SEARCH("quarto",$F825)-2,2))</f>
        <v>2</v>
      </c>
      <c r="H825" s="2">
        <f>VALUE(IF(ISERR(MID($F825,SEARCH("suíte",$F825)-2,2)),0,MID($F825,SEARCH("suíte",$F825)-2,2)))</f>
        <v>0</v>
      </c>
      <c r="I825" s="2">
        <f>VALUE(IF(ISERR(MID($F825,SEARCH("vaga",$F825)-2,2)),0,MID($F825,SEARCH("vaga",$F825)-2,2)))</f>
        <v>1</v>
      </c>
      <c r="J825" s="3">
        <f>VALUE(IF(ISERR(MID($F825,SEARCH("m2",$F825)-2,2)),0,MID($F825,SEARCH("m2",$F825)-3,3)))</f>
        <v>50</v>
      </c>
      <c r="K825" s="5">
        <f>B825/J825</f>
        <v>4400</v>
      </c>
    </row>
    <row r="826" spans="1:11" x14ac:dyDescent="0.25">
      <c r="A826">
        <v>266</v>
      </c>
      <c r="B826" s="1">
        <v>220000</v>
      </c>
      <c r="C826" t="s">
        <v>34</v>
      </c>
      <c r="D826" t="s">
        <v>22</v>
      </c>
      <c r="E826" t="s">
        <v>8</v>
      </c>
      <c r="F826" t="s">
        <v>436</v>
      </c>
      <c r="G826" s="2">
        <f>VALUE(MID($F826,SEARCH("quarto",$F826)-2,2))</f>
        <v>2</v>
      </c>
      <c r="H826" s="2">
        <f>VALUE(IF(ISERR(MID($F826,SEARCH("suíte",$F826)-2,2)),0,MID($F826,SEARCH("suíte",$F826)-2,2)))</f>
        <v>0</v>
      </c>
      <c r="I826" s="2">
        <f>VALUE(IF(ISERR(MID($F826,SEARCH("vaga",$F826)-2,2)),0,MID($F826,SEARCH("vaga",$F826)-2,2)))</f>
        <v>1</v>
      </c>
      <c r="J826" s="3">
        <f>VALUE(IF(ISERR(MID($F826,SEARCH("m2",$F826)-2,2)),0,MID($F826,SEARCH("m2",$F826)-3,3)))</f>
        <v>50</v>
      </c>
      <c r="K826" s="5">
        <f>B826/J826</f>
        <v>4400</v>
      </c>
    </row>
    <row r="827" spans="1:11" x14ac:dyDescent="0.25">
      <c r="A827">
        <v>616</v>
      </c>
      <c r="B827" s="1">
        <v>264000</v>
      </c>
      <c r="C827" t="s">
        <v>144</v>
      </c>
      <c r="E827" t="s">
        <v>8</v>
      </c>
      <c r="F827" t="s">
        <v>457</v>
      </c>
      <c r="G827" s="2">
        <f>VALUE(MID($F827,SEARCH("quarto",$F827)-2,2))</f>
        <v>2</v>
      </c>
      <c r="H827" s="2">
        <f>VALUE(IF(ISERR(MID($F827,SEARCH("suíte",$F827)-2,2)),0,MID($F827,SEARCH("suíte",$F827)-2,2)))</f>
        <v>0</v>
      </c>
      <c r="I827" s="2">
        <f>VALUE(IF(ISERR(MID($F827,SEARCH("vaga",$F827)-2,2)),0,MID($F827,SEARCH("vaga",$F827)-2,2)))</f>
        <v>1</v>
      </c>
      <c r="J827" s="3">
        <f>VALUE(IF(ISERR(MID($F827,SEARCH("m2",$F827)-2,2)),0,MID($F827,SEARCH("m2",$F827)-3,3)))</f>
        <v>60</v>
      </c>
      <c r="K827" s="5">
        <f>B827/J827</f>
        <v>4400</v>
      </c>
    </row>
    <row r="828" spans="1:11" x14ac:dyDescent="0.25">
      <c r="A828">
        <v>875</v>
      </c>
      <c r="B828" s="1">
        <v>308000</v>
      </c>
      <c r="C828" t="s">
        <v>146</v>
      </c>
      <c r="E828" t="s">
        <v>8</v>
      </c>
      <c r="F828" t="s">
        <v>472</v>
      </c>
      <c r="G828" s="2">
        <f>VALUE(MID($F828,SEARCH("quarto",$F828)-2,2))</f>
        <v>2</v>
      </c>
      <c r="H828" s="2">
        <f>VALUE(IF(ISERR(MID($F828,SEARCH("suíte",$F828)-2,2)),0,MID($F828,SEARCH("suíte",$F828)-2,2)))</f>
        <v>0</v>
      </c>
      <c r="I828" s="2">
        <f>VALUE(IF(ISERR(MID($F828,SEARCH("vaga",$F828)-2,2)),0,MID($F828,SEARCH("vaga",$F828)-2,2)))</f>
        <v>1</v>
      </c>
      <c r="J828" s="3">
        <f>VALUE(IF(ISERR(MID($F828,SEARCH("m2",$F828)-2,2)),0,MID($F828,SEARCH("m2",$F828)-3,3)))</f>
        <v>70</v>
      </c>
      <c r="K828" s="5">
        <f>B828/J828</f>
        <v>4400</v>
      </c>
    </row>
    <row r="829" spans="1:11" x14ac:dyDescent="0.25">
      <c r="A829">
        <v>981</v>
      </c>
      <c r="B829" s="1">
        <v>330000</v>
      </c>
      <c r="C829" t="s">
        <v>88</v>
      </c>
      <c r="D829" t="s">
        <v>89</v>
      </c>
      <c r="E829" t="s">
        <v>8</v>
      </c>
      <c r="F829" t="s">
        <v>483</v>
      </c>
      <c r="G829" s="2">
        <f>VALUE(MID($F829,SEARCH("quarto",$F829)-2,2))</f>
        <v>2</v>
      </c>
      <c r="H829" s="2">
        <f>VALUE(IF(ISERR(MID($F829,SEARCH("suíte",$F829)-2,2)),0,MID($F829,SEARCH("suíte",$F829)-2,2)))</f>
        <v>1</v>
      </c>
      <c r="I829" s="2">
        <f>VALUE(IF(ISERR(MID($F829,SEARCH("vaga",$F829)-2,2)),0,MID($F829,SEARCH("vaga",$F829)-2,2)))</f>
        <v>1</v>
      </c>
      <c r="J829" s="3">
        <f>VALUE(IF(ISERR(MID($F829,SEARCH("m2",$F829)-2,2)),0,MID($F829,SEARCH("m2",$F829)-3,3)))</f>
        <v>75</v>
      </c>
      <c r="K829" s="5">
        <f>B829/J829</f>
        <v>4400</v>
      </c>
    </row>
    <row r="830" spans="1:11" x14ac:dyDescent="0.25">
      <c r="A830">
        <v>984</v>
      </c>
      <c r="B830" s="1">
        <v>330000</v>
      </c>
      <c r="C830" t="s">
        <v>51</v>
      </c>
      <c r="D830" t="s">
        <v>281</v>
      </c>
      <c r="E830" t="s">
        <v>8</v>
      </c>
      <c r="F830" t="s">
        <v>632</v>
      </c>
      <c r="G830" s="2">
        <f>VALUE(MID($F830,SEARCH("quarto",$F830)-2,2))</f>
        <v>2</v>
      </c>
      <c r="H830" s="2">
        <f>VALUE(IF(ISERR(MID($F830,SEARCH("suíte",$F830)-2,2)),0,MID($F830,SEARCH("suíte",$F830)-2,2)))</f>
        <v>0</v>
      </c>
      <c r="I830" s="2">
        <f>VALUE(IF(ISERR(MID($F830,SEARCH("vaga",$F830)-2,2)),0,MID($F830,SEARCH("vaga",$F830)-2,2)))</f>
        <v>2</v>
      </c>
      <c r="J830" s="3">
        <f>VALUE(IF(ISERR(MID($F830,SEARCH("m2",$F830)-2,2)),0,MID($F830,SEARCH("m2",$F830)-3,3)))</f>
        <v>75</v>
      </c>
      <c r="K830" s="5">
        <f>B830/J830</f>
        <v>4400</v>
      </c>
    </row>
    <row r="831" spans="1:11" x14ac:dyDescent="0.25">
      <c r="A831">
        <v>992</v>
      </c>
      <c r="B831" s="1">
        <v>330000</v>
      </c>
      <c r="C831" t="s">
        <v>370</v>
      </c>
      <c r="D831" t="s">
        <v>160</v>
      </c>
      <c r="E831" t="s">
        <v>8</v>
      </c>
      <c r="F831" t="s">
        <v>483</v>
      </c>
      <c r="G831" s="2">
        <f>VALUE(MID($F831,SEARCH("quarto",$F831)-2,2))</f>
        <v>2</v>
      </c>
      <c r="H831" s="2">
        <f>VALUE(IF(ISERR(MID($F831,SEARCH("suíte",$F831)-2,2)),0,MID($F831,SEARCH("suíte",$F831)-2,2)))</f>
        <v>1</v>
      </c>
      <c r="I831" s="2">
        <f>VALUE(IF(ISERR(MID($F831,SEARCH("vaga",$F831)-2,2)),0,MID($F831,SEARCH("vaga",$F831)-2,2)))</f>
        <v>1</v>
      </c>
      <c r="J831" s="3">
        <f>VALUE(IF(ISERR(MID($F831,SEARCH("m2",$F831)-2,2)),0,MID($F831,SEARCH("m2",$F831)-3,3)))</f>
        <v>75</v>
      </c>
      <c r="K831" s="5">
        <f>B831/J831</f>
        <v>4400</v>
      </c>
    </row>
    <row r="832" spans="1:11" x14ac:dyDescent="0.25">
      <c r="A832">
        <v>993</v>
      </c>
      <c r="B832" s="1">
        <v>330000</v>
      </c>
      <c r="C832" t="s">
        <v>28</v>
      </c>
      <c r="D832" t="s">
        <v>29</v>
      </c>
      <c r="E832" t="s">
        <v>8</v>
      </c>
      <c r="F832" t="s">
        <v>483</v>
      </c>
      <c r="G832" s="2">
        <f>VALUE(MID($F832,SEARCH("quarto",$F832)-2,2))</f>
        <v>2</v>
      </c>
      <c r="H832" s="2">
        <f>VALUE(IF(ISERR(MID($F832,SEARCH("suíte",$F832)-2,2)),0,MID($F832,SEARCH("suíte",$F832)-2,2)))</f>
        <v>1</v>
      </c>
      <c r="I832" s="2">
        <f>VALUE(IF(ISERR(MID($F832,SEARCH("vaga",$F832)-2,2)),0,MID($F832,SEARCH("vaga",$F832)-2,2)))</f>
        <v>1</v>
      </c>
      <c r="J832" s="3">
        <f>VALUE(IF(ISERR(MID($F832,SEARCH("m2",$F832)-2,2)),0,MID($F832,SEARCH("m2",$F832)-3,3)))</f>
        <v>75</v>
      </c>
      <c r="K832" s="5">
        <f>B832/J832</f>
        <v>4400</v>
      </c>
    </row>
    <row r="833" spans="1:11" x14ac:dyDescent="0.25">
      <c r="A833">
        <v>996</v>
      </c>
      <c r="B833" s="1">
        <v>330000</v>
      </c>
      <c r="C833" t="s">
        <v>69</v>
      </c>
      <c r="D833" t="s">
        <v>21</v>
      </c>
      <c r="E833" t="s">
        <v>8</v>
      </c>
      <c r="F833" t="s">
        <v>575</v>
      </c>
      <c r="G833" s="2">
        <f>VALUE(MID($F833,SEARCH("quarto",$F833)-2,2))</f>
        <v>2</v>
      </c>
      <c r="H833" s="2">
        <f>VALUE(IF(ISERR(MID($F833,SEARCH("suíte",$F833)-2,2)),0,MID($F833,SEARCH("suíte",$F833)-2,2)))</f>
        <v>0</v>
      </c>
      <c r="I833" s="2">
        <f>VALUE(IF(ISERR(MID($F833,SEARCH("vaga",$F833)-2,2)),0,MID($F833,SEARCH("vaga",$F833)-2,2)))</f>
        <v>1</v>
      </c>
      <c r="J833" s="3">
        <f>VALUE(IF(ISERR(MID($F833,SEARCH("m2",$F833)-2,2)),0,MID($F833,SEARCH("m2",$F833)-3,3)))</f>
        <v>75</v>
      </c>
      <c r="K833" s="5">
        <f>B833/J833</f>
        <v>4400</v>
      </c>
    </row>
    <row r="834" spans="1:11" x14ac:dyDescent="0.25">
      <c r="A834">
        <v>806</v>
      </c>
      <c r="B834" s="1">
        <v>295000</v>
      </c>
      <c r="C834" t="s">
        <v>81</v>
      </c>
      <c r="D834" t="s">
        <v>156</v>
      </c>
      <c r="E834" t="s">
        <v>8</v>
      </c>
      <c r="F834" t="s">
        <v>510</v>
      </c>
      <c r="G834" s="2">
        <f>VALUE(MID($F834,SEARCH("quarto",$F834)-2,2))</f>
        <v>2</v>
      </c>
      <c r="H834" s="2">
        <f>VALUE(IF(ISERR(MID($F834,SEARCH("suíte",$F834)-2,2)),0,MID($F834,SEARCH("suíte",$F834)-2,2)))</f>
        <v>1</v>
      </c>
      <c r="I834" s="2">
        <f>VALUE(IF(ISERR(MID($F834,SEARCH("vaga",$F834)-2,2)),0,MID($F834,SEARCH("vaga",$F834)-2,2)))</f>
        <v>1</v>
      </c>
      <c r="J834" s="3">
        <f>VALUE(IF(ISERR(MID($F834,SEARCH("m2",$F834)-2,2)),0,MID($F834,SEARCH("m2",$F834)-3,3)))</f>
        <v>67</v>
      </c>
      <c r="K834" s="5">
        <f>B834/J834</f>
        <v>4402.9850746268658</v>
      </c>
    </row>
    <row r="835" spans="1:11" x14ac:dyDescent="0.25">
      <c r="A835">
        <v>589</v>
      </c>
      <c r="B835" s="1">
        <v>259900</v>
      </c>
      <c r="C835" t="s">
        <v>56</v>
      </c>
      <c r="D835" t="s">
        <v>104</v>
      </c>
      <c r="E835" t="s">
        <v>8</v>
      </c>
      <c r="F835" t="s">
        <v>524</v>
      </c>
      <c r="G835" s="2">
        <f>VALUE(MID($F835,SEARCH("quarto",$F835)-2,2))</f>
        <v>2</v>
      </c>
      <c r="H835" s="2">
        <f>VALUE(IF(ISERR(MID($F835,SEARCH("suíte",$F835)-2,2)),0,MID($F835,SEARCH("suíte",$F835)-2,2)))</f>
        <v>1</v>
      </c>
      <c r="I835" s="2">
        <f>VALUE(IF(ISERR(MID($F835,SEARCH("vaga",$F835)-2,2)),0,MID($F835,SEARCH("vaga",$F835)-2,2)))</f>
        <v>1</v>
      </c>
      <c r="J835" s="3">
        <f>VALUE(IF(ISERR(MID($F835,SEARCH("m2",$F835)-2,2)),0,MID($F835,SEARCH("m2",$F835)-3,3)))</f>
        <v>59</v>
      </c>
      <c r="K835" s="5">
        <f>B835/J835</f>
        <v>4405.0847457627115</v>
      </c>
    </row>
    <row r="836" spans="1:11" x14ac:dyDescent="0.25">
      <c r="A836">
        <v>590</v>
      </c>
      <c r="B836" s="1">
        <v>259900</v>
      </c>
      <c r="C836" t="s">
        <v>56</v>
      </c>
      <c r="D836" t="s">
        <v>21</v>
      </c>
      <c r="E836" t="s">
        <v>8</v>
      </c>
      <c r="F836" t="s">
        <v>524</v>
      </c>
      <c r="G836" s="2">
        <f>VALUE(MID($F836,SEARCH("quarto",$F836)-2,2))</f>
        <v>2</v>
      </c>
      <c r="H836" s="2">
        <f>VALUE(IF(ISERR(MID($F836,SEARCH("suíte",$F836)-2,2)),0,MID($F836,SEARCH("suíte",$F836)-2,2)))</f>
        <v>1</v>
      </c>
      <c r="I836" s="2">
        <f>VALUE(IF(ISERR(MID($F836,SEARCH("vaga",$F836)-2,2)),0,MID($F836,SEARCH("vaga",$F836)-2,2)))</f>
        <v>1</v>
      </c>
      <c r="J836" s="3">
        <f>VALUE(IF(ISERR(MID($F836,SEARCH("m2",$F836)-2,2)),0,MID($F836,SEARCH("m2",$F836)-3,3)))</f>
        <v>59</v>
      </c>
      <c r="K836" s="5">
        <f>B836/J836</f>
        <v>4405.0847457627115</v>
      </c>
    </row>
    <row r="837" spans="1:11" x14ac:dyDescent="0.25">
      <c r="A837">
        <v>802</v>
      </c>
      <c r="B837" s="1">
        <v>290800</v>
      </c>
      <c r="C837" t="s">
        <v>38</v>
      </c>
      <c r="D837" t="s">
        <v>58</v>
      </c>
      <c r="E837" t="s">
        <v>8</v>
      </c>
      <c r="F837" t="s">
        <v>547</v>
      </c>
      <c r="G837" s="2">
        <f>VALUE(MID($F837,SEARCH("quarto",$F837)-2,2))</f>
        <v>3</v>
      </c>
      <c r="H837" s="2">
        <f>VALUE(IF(ISERR(MID($F837,SEARCH("suíte",$F837)-2,2)),0,MID($F837,SEARCH("suíte",$F837)-2,2)))</f>
        <v>1</v>
      </c>
      <c r="I837" s="2">
        <f>VALUE(IF(ISERR(MID($F837,SEARCH("vaga",$F837)-2,2)),0,MID($F837,SEARCH("vaga",$F837)-2,2)))</f>
        <v>1</v>
      </c>
      <c r="J837" s="3">
        <f>VALUE(IF(ISERR(MID($F837,SEARCH("m2",$F837)-2,2)),0,MID($F837,SEARCH("m2",$F837)-3,3)))</f>
        <v>66</v>
      </c>
      <c r="K837" s="5">
        <f>B837/J837</f>
        <v>4406.060606060606</v>
      </c>
    </row>
    <row r="838" spans="1:11" x14ac:dyDescent="0.25">
      <c r="A838">
        <v>431</v>
      </c>
      <c r="B838" s="1">
        <v>238000</v>
      </c>
      <c r="C838" t="s">
        <v>65</v>
      </c>
      <c r="D838" t="s">
        <v>108</v>
      </c>
      <c r="E838" t="s">
        <v>8</v>
      </c>
      <c r="F838" t="s">
        <v>440</v>
      </c>
      <c r="G838" s="2">
        <f>VALUE(MID($F838,SEARCH("quarto",$F838)-2,2))</f>
        <v>2</v>
      </c>
      <c r="H838" s="2">
        <f>VALUE(IF(ISERR(MID($F838,SEARCH("suíte",$F838)-2,2)),0,MID($F838,SEARCH("suíte",$F838)-2,2)))</f>
        <v>0</v>
      </c>
      <c r="I838" s="2">
        <f>VALUE(IF(ISERR(MID($F838,SEARCH("vaga",$F838)-2,2)),0,MID($F838,SEARCH("vaga",$F838)-2,2)))</f>
        <v>1</v>
      </c>
      <c r="J838" s="3">
        <f>VALUE(IF(ISERR(MID($F838,SEARCH("m2",$F838)-2,2)),0,MID($F838,SEARCH("m2",$F838)-3,3)))</f>
        <v>54</v>
      </c>
      <c r="K838" s="5">
        <f>B838/J838</f>
        <v>4407.4074074074078</v>
      </c>
    </row>
    <row r="839" spans="1:11" x14ac:dyDescent="0.25">
      <c r="A839">
        <v>432</v>
      </c>
      <c r="B839" s="1">
        <v>238000</v>
      </c>
      <c r="C839" t="s">
        <v>65</v>
      </c>
      <c r="D839" t="s">
        <v>108</v>
      </c>
      <c r="E839" t="s">
        <v>8</v>
      </c>
      <c r="F839" t="s">
        <v>512</v>
      </c>
      <c r="G839" s="2">
        <f>VALUE(MID($F839,SEARCH("quarto",$F839)-2,2))</f>
        <v>2</v>
      </c>
      <c r="H839" s="2">
        <f>VALUE(IF(ISERR(MID($F839,SEARCH("suíte",$F839)-2,2)),0,MID($F839,SEARCH("suíte",$F839)-2,2)))</f>
        <v>0</v>
      </c>
      <c r="I839" s="2">
        <f>VALUE(IF(ISERR(MID($F839,SEARCH("vaga",$F839)-2,2)),0,MID($F839,SEARCH("vaga",$F839)-2,2)))</f>
        <v>0</v>
      </c>
      <c r="J839" s="3">
        <f>VALUE(IF(ISERR(MID($F839,SEARCH("m2",$F839)-2,2)),0,MID($F839,SEARCH("m2",$F839)-3,3)))</f>
        <v>54</v>
      </c>
      <c r="K839" s="5">
        <f>B839/J839</f>
        <v>4407.4074074074078</v>
      </c>
    </row>
    <row r="840" spans="1:11" x14ac:dyDescent="0.25">
      <c r="A840">
        <v>1623</v>
      </c>
      <c r="B840" s="1">
        <v>485000</v>
      </c>
      <c r="C840" t="s">
        <v>146</v>
      </c>
      <c r="D840" t="s">
        <v>58</v>
      </c>
      <c r="E840" t="s">
        <v>8</v>
      </c>
      <c r="F840" t="s">
        <v>789</v>
      </c>
      <c r="G840" s="2">
        <f>VALUE(MID($F840,SEARCH("quarto",$F840)-2,2))</f>
        <v>3</v>
      </c>
      <c r="H840" s="2">
        <f>VALUE(IF(ISERR(MID($F840,SEARCH("suíte",$F840)-2,2)),0,MID($F840,SEARCH("suíte",$F840)-2,2)))</f>
        <v>1</v>
      </c>
      <c r="I840" s="2">
        <f>VALUE(IF(ISERR(MID($F840,SEARCH("vaga",$F840)-2,2)),0,MID($F840,SEARCH("vaga",$F840)-2,2)))</f>
        <v>3</v>
      </c>
      <c r="J840" s="3">
        <f>VALUE(IF(ISERR(MID($F840,SEARCH("m2",$F840)-2,2)),0,MID($F840,SEARCH("m2",$F840)-3,3)))</f>
        <v>110</v>
      </c>
      <c r="K840" s="5">
        <f>B840/J840</f>
        <v>4409.090909090909</v>
      </c>
    </row>
    <row r="841" spans="1:11" x14ac:dyDescent="0.25">
      <c r="A841">
        <v>861</v>
      </c>
      <c r="B841" s="1">
        <v>300000</v>
      </c>
      <c r="C841" t="s">
        <v>66</v>
      </c>
      <c r="D841" t="s">
        <v>105</v>
      </c>
      <c r="E841" t="s">
        <v>8</v>
      </c>
      <c r="F841" t="s">
        <v>550</v>
      </c>
      <c r="G841" s="2">
        <f>VALUE(MID($F841,SEARCH("quarto",$F841)-2,2))</f>
        <v>3</v>
      </c>
      <c r="H841" s="2">
        <f>VALUE(IF(ISERR(MID($F841,SEARCH("suíte",$F841)-2,2)),0,MID($F841,SEARCH("suíte",$F841)-2,2)))</f>
        <v>0</v>
      </c>
      <c r="I841" s="2">
        <f>VALUE(IF(ISERR(MID($F841,SEARCH("vaga",$F841)-2,2)),0,MID($F841,SEARCH("vaga",$F841)-2,2)))</f>
        <v>2</v>
      </c>
      <c r="J841" s="3">
        <f>VALUE(IF(ISERR(MID($F841,SEARCH("m2",$F841)-2,2)),0,MID($F841,SEARCH("m2",$F841)-3,3)))</f>
        <v>68</v>
      </c>
      <c r="K841" s="5">
        <f>B841/J841</f>
        <v>4411.7647058823532</v>
      </c>
    </row>
    <row r="842" spans="1:11" x14ac:dyDescent="0.25">
      <c r="A842">
        <v>310</v>
      </c>
      <c r="B842" s="1">
        <v>225000</v>
      </c>
      <c r="C842" t="s">
        <v>44</v>
      </c>
      <c r="D842" t="s">
        <v>21</v>
      </c>
      <c r="E842" t="s">
        <v>8</v>
      </c>
      <c r="F842" t="s">
        <v>438</v>
      </c>
      <c r="G842" s="2">
        <f>VALUE(MID($F842,SEARCH("quarto",$F842)-2,2))</f>
        <v>2</v>
      </c>
      <c r="H842" s="2">
        <f>VALUE(IF(ISERR(MID($F842,SEARCH("suíte",$F842)-2,2)),0,MID($F842,SEARCH("suíte",$F842)-2,2)))</f>
        <v>0</v>
      </c>
      <c r="I842" s="2">
        <f>VALUE(IF(ISERR(MID($F842,SEARCH("vaga",$F842)-2,2)),0,MID($F842,SEARCH("vaga",$F842)-2,2)))</f>
        <v>1</v>
      </c>
      <c r="J842" s="3">
        <f>VALUE(IF(ISERR(MID($F842,SEARCH("m2",$F842)-2,2)),0,MID($F842,SEARCH("m2",$F842)-3,3)))</f>
        <v>51</v>
      </c>
      <c r="K842" s="5">
        <f>B842/J842</f>
        <v>4411.7647058823532</v>
      </c>
    </row>
    <row r="843" spans="1:11" x14ac:dyDescent="0.25">
      <c r="A843">
        <v>313</v>
      </c>
      <c r="B843" s="1">
        <v>225000</v>
      </c>
      <c r="C843" t="s">
        <v>44</v>
      </c>
      <c r="D843" t="s">
        <v>64</v>
      </c>
      <c r="E843" t="s">
        <v>8</v>
      </c>
      <c r="F843" t="s">
        <v>438</v>
      </c>
      <c r="G843" s="2">
        <f>VALUE(MID($F843,SEARCH("quarto",$F843)-2,2))</f>
        <v>2</v>
      </c>
      <c r="H843" s="2">
        <f>VALUE(IF(ISERR(MID($F843,SEARCH("suíte",$F843)-2,2)),0,MID($F843,SEARCH("suíte",$F843)-2,2)))</f>
        <v>0</v>
      </c>
      <c r="I843" s="2">
        <f>VALUE(IF(ISERR(MID($F843,SEARCH("vaga",$F843)-2,2)),0,MID($F843,SEARCH("vaga",$F843)-2,2)))</f>
        <v>1</v>
      </c>
      <c r="J843" s="3">
        <f>VALUE(IF(ISERR(MID($F843,SEARCH("m2",$F843)-2,2)),0,MID($F843,SEARCH("m2",$F843)-3,3)))</f>
        <v>51</v>
      </c>
      <c r="K843" s="5">
        <f>B843/J843</f>
        <v>4411.7647058823532</v>
      </c>
    </row>
    <row r="844" spans="1:11" x14ac:dyDescent="0.25">
      <c r="A844">
        <v>324</v>
      </c>
      <c r="B844" s="1">
        <v>225000</v>
      </c>
      <c r="C844" t="s">
        <v>34</v>
      </c>
      <c r="D844" t="s">
        <v>161</v>
      </c>
      <c r="E844" t="s">
        <v>8</v>
      </c>
      <c r="F844" t="s">
        <v>438</v>
      </c>
      <c r="G844" s="2">
        <f>VALUE(MID($F844,SEARCH("quarto",$F844)-2,2))</f>
        <v>2</v>
      </c>
      <c r="H844" s="2">
        <f>VALUE(IF(ISERR(MID($F844,SEARCH("suíte",$F844)-2,2)),0,MID($F844,SEARCH("suíte",$F844)-2,2)))</f>
        <v>0</v>
      </c>
      <c r="I844" s="2">
        <f>VALUE(IF(ISERR(MID($F844,SEARCH("vaga",$F844)-2,2)),0,MID($F844,SEARCH("vaga",$F844)-2,2)))</f>
        <v>1</v>
      </c>
      <c r="J844" s="3">
        <f>VALUE(IF(ISERR(MID($F844,SEARCH("m2",$F844)-2,2)),0,MID($F844,SEARCH("m2",$F844)-3,3)))</f>
        <v>51</v>
      </c>
      <c r="K844" s="5">
        <f>B844/J844</f>
        <v>4411.7647058823532</v>
      </c>
    </row>
    <row r="845" spans="1:11" x14ac:dyDescent="0.25">
      <c r="A845">
        <v>847</v>
      </c>
      <c r="B845" s="1">
        <v>300000</v>
      </c>
      <c r="C845" t="s">
        <v>283</v>
      </c>
      <c r="D845" t="s">
        <v>259</v>
      </c>
      <c r="E845" t="s">
        <v>8</v>
      </c>
      <c r="F845" t="s">
        <v>592</v>
      </c>
      <c r="G845" s="2">
        <f>VALUE(MID($F845,SEARCH("quarto",$F845)-2,2))</f>
        <v>2</v>
      </c>
      <c r="H845" s="2">
        <f>VALUE(IF(ISERR(MID($F845,SEARCH("suíte",$F845)-2,2)),0,MID($F845,SEARCH("suíte",$F845)-2,2)))</f>
        <v>0</v>
      </c>
      <c r="I845" s="2">
        <f>VALUE(IF(ISERR(MID($F845,SEARCH("vaga",$F845)-2,2)),0,MID($F845,SEARCH("vaga",$F845)-2,2)))</f>
        <v>0</v>
      </c>
      <c r="J845" s="3">
        <f>VALUE(IF(ISERR(MID($F845,SEARCH("m2",$F845)-2,2)),0,MID($F845,SEARCH("m2",$F845)-3,3)))</f>
        <v>68</v>
      </c>
      <c r="K845" s="5">
        <f>B845/J845</f>
        <v>4411.7647058823532</v>
      </c>
    </row>
    <row r="846" spans="1:11" x14ac:dyDescent="0.25">
      <c r="A846">
        <v>852</v>
      </c>
      <c r="B846" s="1">
        <v>300000</v>
      </c>
      <c r="C846" t="s">
        <v>184</v>
      </c>
      <c r="D846" t="s">
        <v>213</v>
      </c>
      <c r="E846" t="s">
        <v>8</v>
      </c>
      <c r="F846" t="s">
        <v>571</v>
      </c>
      <c r="G846" s="2">
        <f>VALUE(MID($F846,SEARCH("quarto",$F846)-2,2))</f>
        <v>2</v>
      </c>
      <c r="H846" s="2">
        <f>VALUE(IF(ISERR(MID($F846,SEARCH("suíte",$F846)-2,2)),0,MID($F846,SEARCH("suíte",$F846)-2,2)))</f>
        <v>1</v>
      </c>
      <c r="I846" s="2">
        <f>VALUE(IF(ISERR(MID($F846,SEARCH("vaga",$F846)-2,2)),0,MID($F846,SEARCH("vaga",$F846)-2,2)))</f>
        <v>1</v>
      </c>
      <c r="J846" s="3">
        <f>VALUE(IF(ISERR(MID($F846,SEARCH("m2",$F846)-2,2)),0,MID($F846,SEARCH("m2",$F846)-3,3)))</f>
        <v>68</v>
      </c>
      <c r="K846" s="5">
        <f>B846/J846</f>
        <v>4411.7647058823532</v>
      </c>
    </row>
    <row r="847" spans="1:11" x14ac:dyDescent="0.25">
      <c r="A847">
        <v>620</v>
      </c>
      <c r="B847" s="1">
        <v>265000</v>
      </c>
      <c r="C847" t="s">
        <v>127</v>
      </c>
      <c r="D847" t="s">
        <v>128</v>
      </c>
      <c r="E847" t="s">
        <v>8</v>
      </c>
      <c r="F847" t="s">
        <v>457</v>
      </c>
      <c r="G847" s="2">
        <f>VALUE(MID($F847,SEARCH("quarto",$F847)-2,2))</f>
        <v>2</v>
      </c>
      <c r="H847" s="2">
        <f>VALUE(IF(ISERR(MID($F847,SEARCH("suíte",$F847)-2,2)),0,MID($F847,SEARCH("suíte",$F847)-2,2)))</f>
        <v>0</v>
      </c>
      <c r="I847" s="2">
        <f>VALUE(IF(ISERR(MID($F847,SEARCH("vaga",$F847)-2,2)),0,MID($F847,SEARCH("vaga",$F847)-2,2)))</f>
        <v>1</v>
      </c>
      <c r="J847" s="3">
        <f>VALUE(IF(ISERR(MID($F847,SEARCH("m2",$F847)-2,2)),0,MID($F847,SEARCH("m2",$F847)-3,3)))</f>
        <v>60</v>
      </c>
      <c r="K847" s="5">
        <f>B847/J847</f>
        <v>4416.666666666667</v>
      </c>
    </row>
    <row r="848" spans="1:11" x14ac:dyDescent="0.25">
      <c r="A848">
        <v>621</v>
      </c>
      <c r="B848" s="1">
        <v>265000</v>
      </c>
      <c r="C848" t="s">
        <v>127</v>
      </c>
      <c r="D848" t="s">
        <v>21</v>
      </c>
      <c r="E848" t="s">
        <v>8</v>
      </c>
      <c r="F848" t="s">
        <v>457</v>
      </c>
      <c r="G848" s="2">
        <f>VALUE(MID($F848,SEARCH("quarto",$F848)-2,2))</f>
        <v>2</v>
      </c>
      <c r="H848" s="2">
        <f>VALUE(IF(ISERR(MID($F848,SEARCH("suíte",$F848)-2,2)),0,MID($F848,SEARCH("suíte",$F848)-2,2)))</f>
        <v>0</v>
      </c>
      <c r="I848" s="2">
        <f>VALUE(IF(ISERR(MID($F848,SEARCH("vaga",$F848)-2,2)),0,MID($F848,SEARCH("vaga",$F848)-2,2)))</f>
        <v>1</v>
      </c>
      <c r="J848" s="3">
        <f>VALUE(IF(ISERR(MID($F848,SEARCH("m2",$F848)-2,2)),0,MID($F848,SEARCH("m2",$F848)-3,3)))</f>
        <v>60</v>
      </c>
      <c r="K848" s="5">
        <f>B848/J848</f>
        <v>4416.666666666667</v>
      </c>
    </row>
    <row r="849" spans="1:11" x14ac:dyDescent="0.25">
      <c r="A849">
        <v>622</v>
      </c>
      <c r="B849" s="1">
        <v>265000</v>
      </c>
      <c r="C849" t="s">
        <v>45</v>
      </c>
      <c r="D849" t="s">
        <v>128</v>
      </c>
      <c r="E849" t="s">
        <v>8</v>
      </c>
      <c r="F849" t="s">
        <v>457</v>
      </c>
      <c r="G849" s="2">
        <f>VALUE(MID($F849,SEARCH("quarto",$F849)-2,2))</f>
        <v>2</v>
      </c>
      <c r="H849" s="2">
        <f>VALUE(IF(ISERR(MID($F849,SEARCH("suíte",$F849)-2,2)),0,MID($F849,SEARCH("suíte",$F849)-2,2)))</f>
        <v>0</v>
      </c>
      <c r="I849" s="2">
        <f>VALUE(IF(ISERR(MID($F849,SEARCH("vaga",$F849)-2,2)),0,MID($F849,SEARCH("vaga",$F849)-2,2)))</f>
        <v>1</v>
      </c>
      <c r="J849" s="3">
        <f>VALUE(IF(ISERR(MID($F849,SEARCH("m2",$F849)-2,2)),0,MID($F849,SEARCH("m2",$F849)-3,3)))</f>
        <v>60</v>
      </c>
      <c r="K849" s="5">
        <f>B849/J849</f>
        <v>4416.666666666667</v>
      </c>
    </row>
    <row r="850" spans="1:11" x14ac:dyDescent="0.25">
      <c r="A850">
        <v>643</v>
      </c>
      <c r="B850" s="1">
        <v>265000</v>
      </c>
      <c r="C850" t="s">
        <v>106</v>
      </c>
      <c r="D850" t="s">
        <v>107</v>
      </c>
      <c r="E850" t="s">
        <v>8</v>
      </c>
      <c r="F850" t="s">
        <v>457</v>
      </c>
      <c r="G850" s="2">
        <f>VALUE(MID($F850,SEARCH("quarto",$F850)-2,2))</f>
        <v>2</v>
      </c>
      <c r="H850" s="2">
        <f>VALUE(IF(ISERR(MID($F850,SEARCH("suíte",$F850)-2,2)),0,MID($F850,SEARCH("suíte",$F850)-2,2)))</f>
        <v>0</v>
      </c>
      <c r="I850" s="2">
        <f>VALUE(IF(ISERR(MID($F850,SEARCH("vaga",$F850)-2,2)),0,MID($F850,SEARCH("vaga",$F850)-2,2)))</f>
        <v>1</v>
      </c>
      <c r="J850" s="3">
        <f>VALUE(IF(ISERR(MID($F850,SEARCH("m2",$F850)-2,2)),0,MID($F850,SEARCH("m2",$F850)-3,3)))</f>
        <v>60</v>
      </c>
      <c r="K850" s="5">
        <f>B850/J850</f>
        <v>4416.666666666667</v>
      </c>
    </row>
    <row r="851" spans="1:11" x14ac:dyDescent="0.25">
      <c r="A851">
        <v>657</v>
      </c>
      <c r="B851" s="1">
        <v>265000</v>
      </c>
      <c r="C851" t="s">
        <v>54</v>
      </c>
      <c r="D851" t="s">
        <v>427</v>
      </c>
      <c r="E851" t="s">
        <v>8</v>
      </c>
      <c r="F851" t="s">
        <v>457</v>
      </c>
      <c r="G851" s="2">
        <f>VALUE(MID($F851,SEARCH("quarto",$F851)-2,2))</f>
        <v>2</v>
      </c>
      <c r="H851" s="2">
        <f>VALUE(IF(ISERR(MID($F851,SEARCH("suíte",$F851)-2,2)),0,MID($F851,SEARCH("suíte",$F851)-2,2)))</f>
        <v>0</v>
      </c>
      <c r="I851" s="2">
        <f>VALUE(IF(ISERR(MID($F851,SEARCH("vaga",$F851)-2,2)),0,MID($F851,SEARCH("vaga",$F851)-2,2)))</f>
        <v>1</v>
      </c>
      <c r="J851" s="3">
        <f>VALUE(IF(ISERR(MID($F851,SEARCH("m2",$F851)-2,2)),0,MID($F851,SEARCH("m2",$F851)-3,3)))</f>
        <v>60</v>
      </c>
      <c r="K851" s="5">
        <f>B851/J851</f>
        <v>4416.666666666667</v>
      </c>
    </row>
    <row r="852" spans="1:11" x14ac:dyDescent="0.25">
      <c r="A852">
        <v>1220</v>
      </c>
      <c r="B852" s="1">
        <v>380000</v>
      </c>
      <c r="C852" t="s">
        <v>12</v>
      </c>
      <c r="D852" t="s">
        <v>171</v>
      </c>
      <c r="E852" t="s">
        <v>8</v>
      </c>
      <c r="F852" t="s">
        <v>687</v>
      </c>
      <c r="G852" s="2">
        <f>VALUE(MID($F852,SEARCH("quarto",$F852)-2,2))</f>
        <v>2</v>
      </c>
      <c r="H852" s="2">
        <f>VALUE(IF(ISERR(MID($F852,SEARCH("suíte",$F852)-2,2)),0,MID($F852,SEARCH("suíte",$F852)-2,2)))</f>
        <v>1</v>
      </c>
      <c r="I852" s="2">
        <f>VALUE(IF(ISERR(MID($F852,SEARCH("vaga",$F852)-2,2)),0,MID($F852,SEARCH("vaga",$F852)-2,2)))</f>
        <v>1</v>
      </c>
      <c r="J852" s="3">
        <f>VALUE(IF(ISERR(MID($F852,SEARCH("m2",$F852)-2,2)),0,MID($F852,SEARCH("m2",$F852)-3,3)))</f>
        <v>86</v>
      </c>
      <c r="K852" s="5">
        <f>B852/J852</f>
        <v>4418.604651162791</v>
      </c>
    </row>
    <row r="853" spans="1:11" x14ac:dyDescent="0.25">
      <c r="A853">
        <v>1238</v>
      </c>
      <c r="B853" s="1">
        <v>380000</v>
      </c>
      <c r="C853" t="s">
        <v>27</v>
      </c>
      <c r="E853" t="s">
        <v>8</v>
      </c>
      <c r="F853" t="s">
        <v>692</v>
      </c>
      <c r="G853" s="2">
        <f>VALUE(MID($F853,SEARCH("quarto",$F853)-2,2))</f>
        <v>2</v>
      </c>
      <c r="H853" s="2">
        <f>VALUE(IF(ISERR(MID($F853,SEARCH("suíte",$F853)-2,2)),0,MID($F853,SEARCH("suíte",$F853)-2,2)))</f>
        <v>0</v>
      </c>
      <c r="I853" s="2">
        <f>VALUE(IF(ISERR(MID($F853,SEARCH("vaga",$F853)-2,2)),0,MID($F853,SEARCH("vaga",$F853)-2,2)))</f>
        <v>1</v>
      </c>
      <c r="J853" s="3">
        <f>VALUE(IF(ISERR(MID($F853,SEARCH("m2",$F853)-2,2)),0,MID($F853,SEARCH("m2",$F853)-3,3)))</f>
        <v>86</v>
      </c>
      <c r="K853" s="5">
        <f>B853/J853</f>
        <v>4418.604651162791</v>
      </c>
    </row>
    <row r="854" spans="1:11" x14ac:dyDescent="0.25">
      <c r="A854">
        <v>895</v>
      </c>
      <c r="B854" s="1">
        <v>313900</v>
      </c>
      <c r="C854" t="s">
        <v>16</v>
      </c>
      <c r="D854" t="s">
        <v>17</v>
      </c>
      <c r="E854" t="s">
        <v>8</v>
      </c>
      <c r="F854" t="s">
        <v>591</v>
      </c>
      <c r="G854" s="2">
        <f>VALUE(MID($F854,SEARCH("quarto",$F854)-2,2))</f>
        <v>3</v>
      </c>
      <c r="H854" s="2">
        <f>VALUE(IF(ISERR(MID($F854,SEARCH("suíte",$F854)-2,2)),0,MID($F854,SEARCH("suíte",$F854)-2,2)))</f>
        <v>1</v>
      </c>
      <c r="I854" s="2">
        <f>VALUE(IF(ISERR(MID($F854,SEARCH("vaga",$F854)-2,2)),0,MID($F854,SEARCH("vaga",$F854)-2,2)))</f>
        <v>2</v>
      </c>
      <c r="J854" s="3">
        <f>VALUE(IF(ISERR(MID($F854,SEARCH("m2",$F854)-2,2)),0,MID($F854,SEARCH("m2",$F854)-3,3)))</f>
        <v>71</v>
      </c>
      <c r="K854" s="5">
        <f>B854/J854</f>
        <v>4421.1267605633802</v>
      </c>
    </row>
    <row r="855" spans="1:11" x14ac:dyDescent="0.25">
      <c r="A855">
        <v>1050</v>
      </c>
      <c r="B855" s="1">
        <v>345000</v>
      </c>
      <c r="C855" t="s">
        <v>12</v>
      </c>
      <c r="D855" t="s">
        <v>13</v>
      </c>
      <c r="E855" t="s">
        <v>8</v>
      </c>
      <c r="F855" t="s">
        <v>555</v>
      </c>
      <c r="G855" s="2">
        <f>VALUE(MID($F855,SEARCH("quarto",$F855)-2,2))</f>
        <v>3</v>
      </c>
      <c r="H855" s="2">
        <f>VALUE(IF(ISERR(MID($F855,SEARCH("suíte",$F855)-2,2)),0,MID($F855,SEARCH("suíte",$F855)-2,2)))</f>
        <v>1</v>
      </c>
      <c r="I855" s="2">
        <f>VALUE(IF(ISERR(MID($F855,SEARCH("vaga",$F855)-2,2)),0,MID($F855,SEARCH("vaga",$F855)-2,2)))</f>
        <v>1</v>
      </c>
      <c r="J855" s="3">
        <f>VALUE(IF(ISERR(MID($F855,SEARCH("m2",$F855)-2,2)),0,MID($F855,SEARCH("m2",$F855)-3,3)))</f>
        <v>78</v>
      </c>
      <c r="K855" s="5">
        <f>B855/J855</f>
        <v>4423.0769230769229</v>
      </c>
    </row>
    <row r="856" spans="1:11" x14ac:dyDescent="0.25">
      <c r="A856">
        <v>342</v>
      </c>
      <c r="B856" s="1">
        <v>230000</v>
      </c>
      <c r="C856" t="s">
        <v>34</v>
      </c>
      <c r="D856" t="s">
        <v>35</v>
      </c>
      <c r="E856" t="s">
        <v>8</v>
      </c>
      <c r="F856" t="s">
        <v>463</v>
      </c>
      <c r="G856" s="2">
        <f>VALUE(MID($F856,SEARCH("quarto",$F856)-2,2))</f>
        <v>2</v>
      </c>
      <c r="H856" s="2">
        <f>VALUE(IF(ISERR(MID($F856,SEARCH("suíte",$F856)-2,2)),0,MID($F856,SEARCH("suíte",$F856)-2,2)))</f>
        <v>0</v>
      </c>
      <c r="I856" s="2">
        <f>VALUE(IF(ISERR(MID($F856,SEARCH("vaga",$F856)-2,2)),0,MID($F856,SEARCH("vaga",$F856)-2,2)))</f>
        <v>2</v>
      </c>
      <c r="J856" s="3">
        <f>VALUE(IF(ISERR(MID($F856,SEARCH("m2",$F856)-2,2)),0,MID($F856,SEARCH("m2",$F856)-3,3)))</f>
        <v>52</v>
      </c>
      <c r="K856" s="5">
        <f>B856/J856</f>
        <v>4423.0769230769229</v>
      </c>
    </row>
    <row r="857" spans="1:11" x14ac:dyDescent="0.25">
      <c r="A857">
        <v>363</v>
      </c>
      <c r="B857" s="1">
        <v>230000</v>
      </c>
      <c r="C857" t="s">
        <v>92</v>
      </c>
      <c r="D857" t="s">
        <v>166</v>
      </c>
      <c r="E857" t="s">
        <v>8</v>
      </c>
      <c r="F857" t="s">
        <v>439</v>
      </c>
      <c r="G857" s="2">
        <f>VALUE(MID($F857,SEARCH("quarto",$F857)-2,2))</f>
        <v>2</v>
      </c>
      <c r="H857" s="2">
        <f>VALUE(IF(ISERR(MID($F857,SEARCH("suíte",$F857)-2,2)),0,MID($F857,SEARCH("suíte",$F857)-2,2)))</f>
        <v>0</v>
      </c>
      <c r="I857" s="2">
        <f>VALUE(IF(ISERR(MID($F857,SEARCH("vaga",$F857)-2,2)),0,MID($F857,SEARCH("vaga",$F857)-2,2)))</f>
        <v>1</v>
      </c>
      <c r="J857" s="3">
        <f>VALUE(IF(ISERR(MID($F857,SEARCH("m2",$F857)-2,2)),0,MID($F857,SEARCH("m2",$F857)-3,3)))</f>
        <v>52</v>
      </c>
      <c r="K857" s="5">
        <f>B857/J857</f>
        <v>4423.0769230769229</v>
      </c>
    </row>
    <row r="858" spans="1:11" x14ac:dyDescent="0.25">
      <c r="A858">
        <v>367</v>
      </c>
      <c r="B858" s="1">
        <v>230000</v>
      </c>
      <c r="C858" t="s">
        <v>34</v>
      </c>
      <c r="D858" t="s">
        <v>161</v>
      </c>
      <c r="E858" t="s">
        <v>8</v>
      </c>
      <c r="F858" t="s">
        <v>439</v>
      </c>
      <c r="G858" s="2">
        <f>VALUE(MID($F858,SEARCH("quarto",$F858)-2,2))</f>
        <v>2</v>
      </c>
      <c r="H858" s="2">
        <f>VALUE(IF(ISERR(MID($F858,SEARCH("suíte",$F858)-2,2)),0,MID($F858,SEARCH("suíte",$F858)-2,2)))</f>
        <v>0</v>
      </c>
      <c r="I858" s="2">
        <f>VALUE(IF(ISERR(MID($F858,SEARCH("vaga",$F858)-2,2)),0,MID($F858,SEARCH("vaga",$F858)-2,2)))</f>
        <v>1</v>
      </c>
      <c r="J858" s="3">
        <f>VALUE(IF(ISERR(MID($F858,SEARCH("m2",$F858)-2,2)),0,MID($F858,SEARCH("m2",$F858)-3,3)))</f>
        <v>52</v>
      </c>
      <c r="K858" s="5">
        <f>B858/J858</f>
        <v>4423.0769230769229</v>
      </c>
    </row>
    <row r="859" spans="1:11" x14ac:dyDescent="0.25">
      <c r="A859">
        <v>368</v>
      </c>
      <c r="B859" s="1">
        <v>230000</v>
      </c>
      <c r="C859" t="s">
        <v>84</v>
      </c>
      <c r="D859" t="s">
        <v>72</v>
      </c>
      <c r="E859" t="s">
        <v>8</v>
      </c>
      <c r="F859" t="s">
        <v>439</v>
      </c>
      <c r="G859" s="2">
        <f>VALUE(MID($F859,SEARCH("quarto",$F859)-2,2))</f>
        <v>2</v>
      </c>
      <c r="H859" s="2">
        <f>VALUE(IF(ISERR(MID($F859,SEARCH("suíte",$F859)-2,2)),0,MID($F859,SEARCH("suíte",$F859)-2,2)))</f>
        <v>0</v>
      </c>
      <c r="I859" s="2">
        <f>VALUE(IF(ISERR(MID($F859,SEARCH("vaga",$F859)-2,2)),0,MID($F859,SEARCH("vaga",$F859)-2,2)))</f>
        <v>1</v>
      </c>
      <c r="J859" s="3">
        <f>VALUE(IF(ISERR(MID($F859,SEARCH("m2",$F859)-2,2)),0,MID($F859,SEARCH("m2",$F859)-3,3)))</f>
        <v>52</v>
      </c>
      <c r="K859" s="5">
        <f>B859/J859</f>
        <v>4423.0769230769229</v>
      </c>
    </row>
    <row r="860" spans="1:11" x14ac:dyDescent="0.25">
      <c r="A860">
        <v>371</v>
      </c>
      <c r="B860" s="1">
        <v>230000</v>
      </c>
      <c r="C860" t="s">
        <v>34</v>
      </c>
      <c r="D860" t="s">
        <v>21</v>
      </c>
      <c r="E860" t="s">
        <v>8</v>
      </c>
      <c r="F860" t="s">
        <v>439</v>
      </c>
      <c r="G860" s="2">
        <f>VALUE(MID($F860,SEARCH("quarto",$F860)-2,2))</f>
        <v>2</v>
      </c>
      <c r="H860" s="2">
        <f>VALUE(IF(ISERR(MID($F860,SEARCH("suíte",$F860)-2,2)),0,MID($F860,SEARCH("suíte",$F860)-2,2)))</f>
        <v>0</v>
      </c>
      <c r="I860" s="2">
        <f>VALUE(IF(ISERR(MID($F860,SEARCH("vaga",$F860)-2,2)),0,MID($F860,SEARCH("vaga",$F860)-2,2)))</f>
        <v>1</v>
      </c>
      <c r="J860" s="3">
        <f>VALUE(IF(ISERR(MID($F860,SEARCH("m2",$F860)-2,2)),0,MID($F860,SEARCH("m2",$F860)-3,3)))</f>
        <v>52</v>
      </c>
      <c r="K860" s="5">
        <f>B860/J860</f>
        <v>4423.0769230769229</v>
      </c>
    </row>
    <row r="861" spans="1:11" x14ac:dyDescent="0.25">
      <c r="A861">
        <v>379</v>
      </c>
      <c r="B861" s="1">
        <v>230000</v>
      </c>
      <c r="C861" t="s">
        <v>87</v>
      </c>
      <c r="E861" t="s">
        <v>8</v>
      </c>
      <c r="F861" t="s">
        <v>439</v>
      </c>
      <c r="G861" s="2">
        <f>VALUE(MID($F861,SEARCH("quarto",$F861)-2,2))</f>
        <v>2</v>
      </c>
      <c r="H861" s="2">
        <f>VALUE(IF(ISERR(MID($F861,SEARCH("suíte",$F861)-2,2)),0,MID($F861,SEARCH("suíte",$F861)-2,2)))</f>
        <v>0</v>
      </c>
      <c r="I861" s="2">
        <f>VALUE(IF(ISERR(MID($F861,SEARCH("vaga",$F861)-2,2)),0,MID($F861,SEARCH("vaga",$F861)-2,2)))</f>
        <v>1</v>
      </c>
      <c r="J861" s="3">
        <f>VALUE(IF(ISERR(MID($F861,SEARCH("m2",$F861)-2,2)),0,MID($F861,SEARCH("m2",$F861)-3,3)))</f>
        <v>52</v>
      </c>
      <c r="K861" s="5">
        <f>B861/J861</f>
        <v>4423.0769230769229</v>
      </c>
    </row>
    <row r="862" spans="1:11" x14ac:dyDescent="0.25">
      <c r="A862">
        <v>1049</v>
      </c>
      <c r="B862" s="1">
        <v>345000</v>
      </c>
      <c r="C862" t="s">
        <v>114</v>
      </c>
      <c r="D862" t="s">
        <v>22</v>
      </c>
      <c r="E862" t="s">
        <v>8</v>
      </c>
      <c r="F862" t="s">
        <v>502</v>
      </c>
      <c r="G862" s="2">
        <f>VALUE(MID($F862,SEARCH("quarto",$F862)-2,2))</f>
        <v>2</v>
      </c>
      <c r="H862" s="2">
        <f>VALUE(IF(ISERR(MID($F862,SEARCH("suíte",$F862)-2,2)),0,MID($F862,SEARCH("suíte",$F862)-2,2)))</f>
        <v>1</v>
      </c>
      <c r="I862" s="2">
        <f>VALUE(IF(ISERR(MID($F862,SEARCH("vaga",$F862)-2,2)),0,MID($F862,SEARCH("vaga",$F862)-2,2)))</f>
        <v>1</v>
      </c>
      <c r="J862" s="3">
        <f>VALUE(IF(ISERR(MID($F862,SEARCH("m2",$F862)-2,2)),0,MID($F862,SEARCH("m2",$F862)-3,3)))</f>
        <v>78</v>
      </c>
      <c r="K862" s="5">
        <f>B862/J862</f>
        <v>4423.0769230769229</v>
      </c>
    </row>
    <row r="863" spans="1:11" x14ac:dyDescent="0.25">
      <c r="A863">
        <v>1648</v>
      </c>
      <c r="B863" s="1">
        <v>500000</v>
      </c>
      <c r="C863" t="s">
        <v>27</v>
      </c>
      <c r="D863" t="s">
        <v>129</v>
      </c>
      <c r="E863" t="s">
        <v>8</v>
      </c>
      <c r="F863" t="s">
        <v>775</v>
      </c>
      <c r="G863" s="2">
        <f>VALUE(MID($F863,SEARCH("quarto",$F863)-2,2))</f>
        <v>3</v>
      </c>
      <c r="H863" s="2">
        <f>VALUE(IF(ISERR(MID($F863,SEARCH("suíte",$F863)-2,2)),0,MID($F863,SEARCH("suíte",$F863)-2,2)))</f>
        <v>1</v>
      </c>
      <c r="I863" s="2">
        <f>VALUE(IF(ISERR(MID($F863,SEARCH("vaga",$F863)-2,2)),0,MID($F863,SEARCH("vaga",$F863)-2,2)))</f>
        <v>2</v>
      </c>
      <c r="J863" s="3">
        <f>VALUE(IF(ISERR(MID($F863,SEARCH("m2",$F863)-2,2)),0,MID($F863,SEARCH("m2",$F863)-3,3)))</f>
        <v>113</v>
      </c>
      <c r="K863" s="5">
        <f>B863/J863</f>
        <v>4424.7787610619471</v>
      </c>
    </row>
    <row r="864" spans="1:11" x14ac:dyDescent="0.25">
      <c r="A864">
        <v>1015</v>
      </c>
      <c r="B864" s="1">
        <v>336404</v>
      </c>
      <c r="C864" t="s">
        <v>56</v>
      </c>
      <c r="D864" t="s">
        <v>136</v>
      </c>
      <c r="E864" t="s">
        <v>8</v>
      </c>
      <c r="F864" t="s">
        <v>589</v>
      </c>
      <c r="G864" s="2">
        <f>VALUE(MID($F864,SEARCH("quarto",$F864)-2,2))</f>
        <v>2</v>
      </c>
      <c r="H864" s="2">
        <f>VALUE(IF(ISERR(MID($F864,SEARCH("suíte",$F864)-2,2)),0,MID($F864,SEARCH("suíte",$F864)-2,2)))</f>
        <v>1</v>
      </c>
      <c r="I864" s="2">
        <f>VALUE(IF(ISERR(MID($F864,SEARCH("vaga",$F864)-2,2)),0,MID($F864,SEARCH("vaga",$F864)-2,2)))</f>
        <v>1</v>
      </c>
      <c r="J864" s="3">
        <f>VALUE(IF(ISERR(MID($F864,SEARCH("m2",$F864)-2,2)),0,MID($F864,SEARCH("m2",$F864)-3,3)))</f>
        <v>76</v>
      </c>
      <c r="K864" s="5">
        <f>B864/J864</f>
        <v>4426.3684210526317</v>
      </c>
    </row>
    <row r="865" spans="1:11" x14ac:dyDescent="0.25">
      <c r="A865">
        <v>1418</v>
      </c>
      <c r="B865" s="1">
        <v>425000</v>
      </c>
      <c r="C865" t="s">
        <v>18</v>
      </c>
      <c r="D865" t="s">
        <v>19</v>
      </c>
      <c r="E865" t="s">
        <v>8</v>
      </c>
      <c r="F865" t="s">
        <v>651</v>
      </c>
      <c r="G865" s="2">
        <f>VALUE(MID($F865,SEARCH("quarto",$F865)-2,2))</f>
        <v>3</v>
      </c>
      <c r="H865" s="2">
        <f>VALUE(IF(ISERR(MID($F865,SEARCH("suíte",$F865)-2,2)),0,MID($F865,SEARCH("suíte",$F865)-2,2)))</f>
        <v>1</v>
      </c>
      <c r="I865" s="2">
        <f>VALUE(IF(ISERR(MID($F865,SEARCH("vaga",$F865)-2,2)),0,MID($F865,SEARCH("vaga",$F865)-2,2)))</f>
        <v>2</v>
      </c>
      <c r="J865" s="3">
        <f>VALUE(IF(ISERR(MID($F865,SEARCH("m2",$F865)-2,2)),0,MID($F865,SEARCH("m2",$F865)-3,3)))</f>
        <v>96</v>
      </c>
      <c r="K865" s="5">
        <f>B865/J865</f>
        <v>4427.083333333333</v>
      </c>
    </row>
    <row r="866" spans="1:11" x14ac:dyDescent="0.25">
      <c r="A866">
        <v>891</v>
      </c>
      <c r="B866" s="1">
        <v>310000</v>
      </c>
      <c r="C866" t="s">
        <v>51</v>
      </c>
      <c r="D866" t="s">
        <v>22</v>
      </c>
      <c r="E866" t="s">
        <v>8</v>
      </c>
      <c r="F866" t="s">
        <v>472</v>
      </c>
      <c r="G866" s="2">
        <f>VALUE(MID($F866,SEARCH("quarto",$F866)-2,2))</f>
        <v>2</v>
      </c>
      <c r="H866" s="2">
        <f>VALUE(IF(ISERR(MID($F866,SEARCH("suíte",$F866)-2,2)),0,MID($F866,SEARCH("suíte",$F866)-2,2)))</f>
        <v>0</v>
      </c>
      <c r="I866" s="2">
        <f>VALUE(IF(ISERR(MID($F866,SEARCH("vaga",$F866)-2,2)),0,MID($F866,SEARCH("vaga",$F866)-2,2)))</f>
        <v>1</v>
      </c>
      <c r="J866" s="3">
        <f>VALUE(IF(ISERR(MID($F866,SEARCH("m2",$F866)-2,2)),0,MID($F866,SEARCH("m2",$F866)-3,3)))</f>
        <v>70</v>
      </c>
      <c r="K866" s="5">
        <f>B866/J866</f>
        <v>4428.5714285714284</v>
      </c>
    </row>
    <row r="867" spans="1:11" x14ac:dyDescent="0.25">
      <c r="A867">
        <v>416</v>
      </c>
      <c r="B867" s="1">
        <v>235000</v>
      </c>
      <c r="C867" t="s">
        <v>356</v>
      </c>
      <c r="D867" t="s">
        <v>277</v>
      </c>
      <c r="E867" t="s">
        <v>8</v>
      </c>
      <c r="F867" t="s">
        <v>509</v>
      </c>
      <c r="G867" s="2">
        <f>VALUE(MID($F867,SEARCH("quarto",$F867)-2,2))</f>
        <v>2</v>
      </c>
      <c r="H867" s="2">
        <f>VALUE(IF(ISERR(MID($F867,SEARCH("suíte",$F867)-2,2)),0,MID($F867,SEARCH("suíte",$F867)-2,2)))</f>
        <v>1</v>
      </c>
      <c r="I867" s="2">
        <f>VALUE(IF(ISERR(MID($F867,SEARCH("vaga",$F867)-2,2)),0,MID($F867,SEARCH("vaga",$F867)-2,2)))</f>
        <v>1</v>
      </c>
      <c r="J867" s="3">
        <f>VALUE(IF(ISERR(MID($F867,SEARCH("m2",$F867)-2,2)),0,MID($F867,SEARCH("m2",$F867)-3,3)))</f>
        <v>53</v>
      </c>
      <c r="K867" s="5">
        <f>B867/J867</f>
        <v>4433.9622641509432</v>
      </c>
    </row>
    <row r="868" spans="1:11" x14ac:dyDescent="0.25">
      <c r="A868">
        <v>697</v>
      </c>
      <c r="B868" s="1">
        <v>275000</v>
      </c>
      <c r="C868" t="s">
        <v>127</v>
      </c>
      <c r="E868" t="s">
        <v>8</v>
      </c>
      <c r="F868" t="s">
        <v>492</v>
      </c>
      <c r="G868" s="2">
        <f>VALUE(MID($F868,SEARCH("quarto",$F868)-2,2))</f>
        <v>2</v>
      </c>
      <c r="H868" s="2">
        <f>VALUE(IF(ISERR(MID($F868,SEARCH("suíte",$F868)-2,2)),0,MID($F868,SEARCH("suíte",$F868)-2,2)))</f>
        <v>0</v>
      </c>
      <c r="I868" s="2">
        <f>VALUE(IF(ISERR(MID($F868,SEARCH("vaga",$F868)-2,2)),0,MID($F868,SEARCH("vaga",$F868)-2,2)))</f>
        <v>1</v>
      </c>
      <c r="J868" s="3">
        <f>VALUE(IF(ISERR(MID($F868,SEARCH("m2",$F868)-2,2)),0,MID($F868,SEARCH("m2",$F868)-3,3)))</f>
        <v>62</v>
      </c>
      <c r="K868" s="5">
        <f>B868/J868</f>
        <v>4435.4838709677415</v>
      </c>
    </row>
    <row r="869" spans="1:11" x14ac:dyDescent="0.25">
      <c r="A869">
        <v>938</v>
      </c>
      <c r="B869" s="1">
        <v>320000</v>
      </c>
      <c r="C869" t="s">
        <v>12</v>
      </c>
      <c r="D869" t="s">
        <v>13</v>
      </c>
      <c r="E869" t="s">
        <v>8</v>
      </c>
      <c r="F869" t="s">
        <v>605</v>
      </c>
      <c r="G869" s="2">
        <f>VALUE(MID($F869,SEARCH("quarto",$F869)-2,2))</f>
        <v>3</v>
      </c>
      <c r="H869" s="2">
        <f>VALUE(IF(ISERR(MID($F869,SEARCH("suíte",$F869)-2,2)),0,MID($F869,SEARCH("suíte",$F869)-2,2)))</f>
        <v>1</v>
      </c>
      <c r="I869" s="2">
        <f>VALUE(IF(ISERR(MID($F869,SEARCH("vaga",$F869)-2,2)),0,MID($F869,SEARCH("vaga",$F869)-2,2)))</f>
        <v>1</v>
      </c>
      <c r="J869" s="3">
        <f>VALUE(IF(ISERR(MID($F869,SEARCH("m2",$F869)-2,2)),0,MID($F869,SEARCH("m2",$F869)-3,3)))</f>
        <v>72</v>
      </c>
      <c r="K869" s="5">
        <f>B869/J869</f>
        <v>4444.4444444444443</v>
      </c>
    </row>
    <row r="870" spans="1:11" x14ac:dyDescent="0.25">
      <c r="A870">
        <v>1328</v>
      </c>
      <c r="B870" s="1">
        <v>400000</v>
      </c>
      <c r="C870" t="s">
        <v>12</v>
      </c>
      <c r="D870" t="s">
        <v>13</v>
      </c>
      <c r="E870" t="s">
        <v>8</v>
      </c>
      <c r="F870" t="s">
        <v>590</v>
      </c>
      <c r="G870" s="2">
        <f>VALUE(MID($F870,SEARCH("quarto",$F870)-2,2))</f>
        <v>3</v>
      </c>
      <c r="H870" s="2">
        <f>VALUE(IF(ISERR(MID($F870,SEARCH("suíte",$F870)-2,2)),0,MID($F870,SEARCH("suíte",$F870)-2,2)))</f>
        <v>1</v>
      </c>
      <c r="I870" s="2">
        <f>VALUE(IF(ISERR(MID($F870,SEARCH("vaga",$F870)-2,2)),0,MID($F870,SEARCH("vaga",$F870)-2,2)))</f>
        <v>1</v>
      </c>
      <c r="J870" s="3">
        <f>VALUE(IF(ISERR(MID($F870,SEARCH("m2",$F870)-2,2)),0,MID($F870,SEARCH("m2",$F870)-3,3)))</f>
        <v>90</v>
      </c>
      <c r="K870" s="5">
        <f>B870/J870</f>
        <v>4444.4444444444443</v>
      </c>
    </row>
    <row r="871" spans="1:11" x14ac:dyDescent="0.25">
      <c r="A871">
        <v>112</v>
      </c>
      <c r="B871" s="1">
        <v>200000</v>
      </c>
      <c r="C871" t="s">
        <v>133</v>
      </c>
      <c r="D871" t="s">
        <v>134</v>
      </c>
      <c r="E871" t="s">
        <v>8</v>
      </c>
      <c r="F871" t="s">
        <v>462</v>
      </c>
      <c r="G871" s="2">
        <f>VALUE(MID($F871,SEARCH("quarto",$F871)-2,2))</f>
        <v>2</v>
      </c>
      <c r="H871" s="2">
        <f>VALUE(IF(ISERR(MID($F871,SEARCH("suíte",$F871)-2,2)),0,MID($F871,SEARCH("suíte",$F871)-2,2)))</f>
        <v>0</v>
      </c>
      <c r="I871" s="2">
        <f>VALUE(IF(ISERR(MID($F871,SEARCH("vaga",$F871)-2,2)),0,MID($F871,SEARCH("vaga",$F871)-2,2)))</f>
        <v>1</v>
      </c>
      <c r="J871" s="3">
        <f>VALUE(IF(ISERR(MID($F871,SEARCH("m2",$F871)-2,2)),0,MID($F871,SEARCH("m2",$F871)-3,3)))</f>
        <v>45</v>
      </c>
      <c r="K871" s="5">
        <f>B871/J871</f>
        <v>4444.4444444444443</v>
      </c>
    </row>
    <row r="872" spans="1:11" x14ac:dyDescent="0.25">
      <c r="A872">
        <v>447</v>
      </c>
      <c r="B872" s="1">
        <v>240000</v>
      </c>
      <c r="C872" t="s">
        <v>305</v>
      </c>
      <c r="D872" t="s">
        <v>250</v>
      </c>
      <c r="E872" t="s">
        <v>8</v>
      </c>
      <c r="F872" t="s">
        <v>440</v>
      </c>
      <c r="G872" s="2">
        <f>VALUE(MID($F872,SEARCH("quarto",$F872)-2,2))</f>
        <v>2</v>
      </c>
      <c r="H872" s="2">
        <f>VALUE(IF(ISERR(MID($F872,SEARCH("suíte",$F872)-2,2)),0,MID($F872,SEARCH("suíte",$F872)-2,2)))</f>
        <v>0</v>
      </c>
      <c r="I872" s="2">
        <f>VALUE(IF(ISERR(MID($F872,SEARCH("vaga",$F872)-2,2)),0,MID($F872,SEARCH("vaga",$F872)-2,2)))</f>
        <v>1</v>
      </c>
      <c r="J872" s="3">
        <f>VALUE(IF(ISERR(MID($F872,SEARCH("m2",$F872)-2,2)),0,MID($F872,SEARCH("m2",$F872)-3,3)))</f>
        <v>54</v>
      </c>
      <c r="K872" s="5">
        <f>B872/J872</f>
        <v>4444.4444444444443</v>
      </c>
    </row>
    <row r="873" spans="1:11" x14ac:dyDescent="0.25">
      <c r="A873">
        <v>464</v>
      </c>
      <c r="B873" s="1">
        <v>240000</v>
      </c>
      <c r="C873" t="s">
        <v>45</v>
      </c>
      <c r="D873" t="s">
        <v>108</v>
      </c>
      <c r="E873" t="s">
        <v>8</v>
      </c>
      <c r="F873" t="s">
        <v>440</v>
      </c>
      <c r="G873" s="2">
        <f>VALUE(MID($F873,SEARCH("quarto",$F873)-2,2))</f>
        <v>2</v>
      </c>
      <c r="H873" s="2">
        <f>VALUE(IF(ISERR(MID($F873,SEARCH("suíte",$F873)-2,2)),0,MID($F873,SEARCH("suíte",$F873)-2,2)))</f>
        <v>0</v>
      </c>
      <c r="I873" s="2">
        <f>VALUE(IF(ISERR(MID($F873,SEARCH("vaga",$F873)-2,2)),0,MID($F873,SEARCH("vaga",$F873)-2,2)))</f>
        <v>1</v>
      </c>
      <c r="J873" s="3">
        <f>VALUE(IF(ISERR(MID($F873,SEARCH("m2",$F873)-2,2)),0,MID($F873,SEARCH("m2",$F873)-3,3)))</f>
        <v>54</v>
      </c>
      <c r="K873" s="5">
        <f>B873/J873</f>
        <v>4444.4444444444443</v>
      </c>
    </row>
    <row r="874" spans="1:11" x14ac:dyDescent="0.25">
      <c r="A874">
        <v>731</v>
      </c>
      <c r="B874" s="1">
        <v>280000</v>
      </c>
      <c r="C874" t="s">
        <v>115</v>
      </c>
      <c r="D874" t="s">
        <v>31</v>
      </c>
      <c r="E874" t="s">
        <v>8</v>
      </c>
      <c r="F874" t="s">
        <v>561</v>
      </c>
      <c r="G874" s="2">
        <f>VALUE(MID($F874,SEARCH("quarto",$F874)-2,2))</f>
        <v>2</v>
      </c>
      <c r="H874" s="2">
        <f>VALUE(IF(ISERR(MID($F874,SEARCH("suíte",$F874)-2,2)),0,MID($F874,SEARCH("suíte",$F874)-2,2)))</f>
        <v>1</v>
      </c>
      <c r="I874" s="2">
        <f>VALUE(IF(ISERR(MID($F874,SEARCH("vaga",$F874)-2,2)),0,MID($F874,SEARCH("vaga",$F874)-2,2)))</f>
        <v>1</v>
      </c>
      <c r="J874" s="3">
        <f>VALUE(IF(ISERR(MID($F874,SEARCH("m2",$F874)-2,2)),0,MID($F874,SEARCH("m2",$F874)-3,3)))</f>
        <v>63</v>
      </c>
      <c r="K874" s="5">
        <f>B874/J874</f>
        <v>4444.4444444444443</v>
      </c>
    </row>
    <row r="875" spans="1:11" x14ac:dyDescent="0.25">
      <c r="A875">
        <v>934</v>
      </c>
      <c r="B875" s="1">
        <v>320000</v>
      </c>
      <c r="C875" t="s">
        <v>288</v>
      </c>
      <c r="D875" t="s">
        <v>331</v>
      </c>
      <c r="E875" t="s">
        <v>8</v>
      </c>
      <c r="F875" t="s">
        <v>484</v>
      </c>
      <c r="G875" s="2">
        <f>VALUE(MID($F875,SEARCH("quarto",$F875)-2,2))</f>
        <v>2</v>
      </c>
      <c r="H875" s="2">
        <f>VALUE(IF(ISERR(MID($F875,SEARCH("suíte",$F875)-2,2)),0,MID($F875,SEARCH("suíte",$F875)-2,2)))</f>
        <v>0</v>
      </c>
      <c r="I875" s="2">
        <f>VALUE(IF(ISERR(MID($F875,SEARCH("vaga",$F875)-2,2)),0,MID($F875,SEARCH("vaga",$F875)-2,2)))</f>
        <v>1</v>
      </c>
      <c r="J875" s="3">
        <f>VALUE(IF(ISERR(MID($F875,SEARCH("m2",$F875)-2,2)),0,MID($F875,SEARCH("m2",$F875)-3,3)))</f>
        <v>72</v>
      </c>
      <c r="K875" s="5">
        <f>B875/J875</f>
        <v>4444.4444444444443</v>
      </c>
    </row>
    <row r="876" spans="1:11" x14ac:dyDescent="0.25">
      <c r="A876">
        <v>936</v>
      </c>
      <c r="B876" s="1">
        <v>320000</v>
      </c>
      <c r="C876" t="s">
        <v>181</v>
      </c>
      <c r="D876" t="s">
        <v>13</v>
      </c>
      <c r="E876" t="s">
        <v>8</v>
      </c>
      <c r="F876" t="s">
        <v>619</v>
      </c>
      <c r="G876" s="2">
        <f>VALUE(MID($F876,SEARCH("quarto",$F876)-2,2))</f>
        <v>2</v>
      </c>
      <c r="H876" s="2">
        <f>VALUE(IF(ISERR(MID($F876,SEARCH("suíte",$F876)-2,2)),0,MID($F876,SEARCH("suíte",$F876)-2,2)))</f>
        <v>1</v>
      </c>
      <c r="I876" s="2">
        <f>VALUE(IF(ISERR(MID($F876,SEARCH("vaga",$F876)-2,2)),0,MID($F876,SEARCH("vaga",$F876)-2,2)))</f>
        <v>2</v>
      </c>
      <c r="J876" s="3">
        <f>VALUE(IF(ISERR(MID($F876,SEARCH("m2",$F876)-2,2)),0,MID($F876,SEARCH("m2",$F876)-3,3)))</f>
        <v>72</v>
      </c>
      <c r="K876" s="5">
        <f>B876/J876</f>
        <v>4444.4444444444443</v>
      </c>
    </row>
    <row r="877" spans="1:11" x14ac:dyDescent="0.25">
      <c r="A877">
        <v>947</v>
      </c>
      <c r="B877" s="1">
        <v>320000</v>
      </c>
      <c r="C877" t="s">
        <v>12</v>
      </c>
      <c r="D877" t="s">
        <v>21</v>
      </c>
      <c r="E877" t="s">
        <v>8</v>
      </c>
      <c r="F877" t="s">
        <v>622</v>
      </c>
      <c r="G877" s="2">
        <f>VALUE(MID($F877,SEARCH("quarto",$F877)-2,2))</f>
        <v>2</v>
      </c>
      <c r="H877" s="2">
        <f>VALUE(IF(ISERR(MID($F877,SEARCH("suíte",$F877)-2,2)),0,MID($F877,SEARCH("suíte",$F877)-2,2)))</f>
        <v>0</v>
      </c>
      <c r="I877" s="2">
        <f>VALUE(IF(ISERR(MID($F877,SEARCH("vaga",$F877)-2,2)),0,MID($F877,SEARCH("vaga",$F877)-2,2)))</f>
        <v>2</v>
      </c>
      <c r="J877" s="3">
        <f>VALUE(IF(ISERR(MID($F877,SEARCH("m2",$F877)-2,2)),0,MID($F877,SEARCH("m2",$F877)-3,3)))</f>
        <v>72</v>
      </c>
      <c r="K877" s="5">
        <f>B877/J877</f>
        <v>4444.4444444444443</v>
      </c>
    </row>
    <row r="878" spans="1:11" x14ac:dyDescent="0.25">
      <c r="A878">
        <v>586</v>
      </c>
      <c r="B878" s="1">
        <v>258000</v>
      </c>
      <c r="C878" t="s">
        <v>47</v>
      </c>
      <c r="D878" t="s">
        <v>429</v>
      </c>
      <c r="E878" t="s">
        <v>8</v>
      </c>
      <c r="F878" t="s">
        <v>448</v>
      </c>
      <c r="G878" s="2">
        <f>VALUE(MID($F878,SEARCH("quarto",$F878)-2,2))</f>
        <v>2</v>
      </c>
      <c r="H878" s="2">
        <f>VALUE(IF(ISERR(MID($F878,SEARCH("suíte",$F878)-2,2)),0,MID($F878,SEARCH("suíte",$F878)-2,2)))</f>
        <v>0</v>
      </c>
      <c r="I878" s="2">
        <f>VALUE(IF(ISERR(MID($F878,SEARCH("vaga",$F878)-2,2)),0,MID($F878,SEARCH("vaga",$F878)-2,2)))</f>
        <v>1</v>
      </c>
      <c r="J878" s="3">
        <f>VALUE(IF(ISERR(MID($F878,SEARCH("m2",$F878)-2,2)),0,MID($F878,SEARCH("m2",$F878)-3,3)))</f>
        <v>58</v>
      </c>
      <c r="K878" s="5">
        <f>B878/J878</f>
        <v>4448.2758620689656</v>
      </c>
    </row>
    <row r="879" spans="1:11" x14ac:dyDescent="0.25">
      <c r="A879">
        <v>1481</v>
      </c>
      <c r="B879" s="1">
        <v>445000</v>
      </c>
      <c r="C879" t="s">
        <v>28</v>
      </c>
      <c r="D879" t="s">
        <v>22</v>
      </c>
      <c r="E879" t="s">
        <v>8</v>
      </c>
      <c r="F879" t="s">
        <v>673</v>
      </c>
      <c r="G879" s="2">
        <f>VALUE(MID($F879,SEARCH("quarto",$F879)-2,2))</f>
        <v>3</v>
      </c>
      <c r="H879" s="2">
        <f>VALUE(IF(ISERR(MID($F879,SEARCH("suíte",$F879)-2,2)),0,MID($F879,SEARCH("suíte",$F879)-2,2)))</f>
        <v>1</v>
      </c>
      <c r="I879" s="2">
        <f>VALUE(IF(ISERR(MID($F879,SEARCH("vaga",$F879)-2,2)),0,MID($F879,SEARCH("vaga",$F879)-2,2)))</f>
        <v>2</v>
      </c>
      <c r="J879" s="3">
        <f>VALUE(IF(ISERR(MID($F879,SEARCH("m2",$F879)-2,2)),0,MID($F879,SEARCH("m2",$F879)-3,3)))</f>
        <v>100</v>
      </c>
      <c r="K879" s="5">
        <f>B879/J879</f>
        <v>4450</v>
      </c>
    </row>
    <row r="880" spans="1:11" x14ac:dyDescent="0.25">
      <c r="A880">
        <v>1792</v>
      </c>
      <c r="B880" s="1">
        <v>583000</v>
      </c>
      <c r="C880" t="s">
        <v>28</v>
      </c>
      <c r="E880" t="s">
        <v>8</v>
      </c>
      <c r="F880" t="s">
        <v>826</v>
      </c>
      <c r="G880" s="2">
        <f>VALUE(MID($F880,SEARCH("quarto",$F880)-2,2))</f>
        <v>4</v>
      </c>
      <c r="H880" s="2">
        <f>VALUE(IF(ISERR(MID($F880,SEARCH("suíte",$F880)-2,2)),0,MID($F880,SEARCH("suíte",$F880)-2,2)))</f>
        <v>2</v>
      </c>
      <c r="I880" s="2">
        <f>VALUE(IF(ISERR(MID($F880,SEARCH("vaga",$F880)-2,2)),0,MID($F880,SEARCH("vaga",$F880)-2,2)))</f>
        <v>2</v>
      </c>
      <c r="J880" s="3">
        <f>VALUE(IF(ISERR(MID($F880,SEARCH("m2",$F880)-2,2)),0,MID($F880,SEARCH("m2",$F880)-3,3)))</f>
        <v>131</v>
      </c>
      <c r="K880" s="5">
        <f>B880/J880</f>
        <v>4450.3816793893129</v>
      </c>
    </row>
    <row r="881" spans="1:11" x14ac:dyDescent="0.25">
      <c r="A881">
        <v>1154</v>
      </c>
      <c r="B881" s="1">
        <v>365000</v>
      </c>
      <c r="C881" t="s">
        <v>338</v>
      </c>
      <c r="D881" t="s">
        <v>339</v>
      </c>
      <c r="E881" t="s">
        <v>8</v>
      </c>
      <c r="F881" t="s">
        <v>638</v>
      </c>
      <c r="G881" s="2">
        <f>VALUE(MID($F881,SEARCH("quarto",$F881)-2,2))</f>
        <v>3</v>
      </c>
      <c r="H881" s="2">
        <f>VALUE(IF(ISERR(MID($F881,SEARCH("suíte",$F881)-2,2)),0,MID($F881,SEARCH("suíte",$F881)-2,2)))</f>
        <v>1</v>
      </c>
      <c r="I881" s="2">
        <f>VALUE(IF(ISERR(MID($F881,SEARCH("vaga",$F881)-2,2)),0,MID($F881,SEARCH("vaga",$F881)-2,2)))</f>
        <v>2</v>
      </c>
      <c r="J881" s="3">
        <f>VALUE(IF(ISERR(MID($F881,SEARCH("m2",$F881)-2,2)),0,MID($F881,SEARCH("m2",$F881)-3,3)))</f>
        <v>82</v>
      </c>
      <c r="K881" s="5">
        <f>B881/J881</f>
        <v>4451.2195121951218</v>
      </c>
    </row>
    <row r="882" spans="1:11" x14ac:dyDescent="0.25">
      <c r="A882">
        <v>764</v>
      </c>
      <c r="B882" s="1">
        <v>285000</v>
      </c>
      <c r="C882" t="s">
        <v>106</v>
      </c>
      <c r="D882" t="s">
        <v>107</v>
      </c>
      <c r="E882" t="s">
        <v>8</v>
      </c>
      <c r="F882" t="s">
        <v>567</v>
      </c>
      <c r="G882" s="2">
        <f>VALUE(MID($F882,SEARCH("quarto",$F882)-2,2))</f>
        <v>3</v>
      </c>
      <c r="H882" s="2">
        <f>VALUE(IF(ISERR(MID($F882,SEARCH("suíte",$F882)-2,2)),0,MID($F882,SEARCH("suíte",$F882)-2,2)))</f>
        <v>1</v>
      </c>
      <c r="I882" s="2">
        <f>VALUE(IF(ISERR(MID($F882,SEARCH("vaga",$F882)-2,2)),0,MID($F882,SEARCH("vaga",$F882)-2,2)))</f>
        <v>2</v>
      </c>
      <c r="J882" s="3">
        <f>VALUE(IF(ISERR(MID($F882,SEARCH("m2",$F882)-2,2)),0,MID($F882,SEARCH("m2",$F882)-3,3)))</f>
        <v>64</v>
      </c>
      <c r="K882" s="5">
        <f>B882/J882</f>
        <v>4453.125</v>
      </c>
    </row>
    <row r="883" spans="1:11" x14ac:dyDescent="0.25">
      <c r="A883">
        <v>766</v>
      </c>
      <c r="B883" s="1">
        <v>285000</v>
      </c>
      <c r="C883" t="s">
        <v>66</v>
      </c>
      <c r="D883" t="s">
        <v>105</v>
      </c>
      <c r="E883" t="s">
        <v>8</v>
      </c>
      <c r="F883" t="s">
        <v>568</v>
      </c>
      <c r="G883" s="2">
        <f>VALUE(MID($F883,SEARCH("quarto",$F883)-2,2))</f>
        <v>3</v>
      </c>
      <c r="H883" s="2">
        <f>VALUE(IF(ISERR(MID($F883,SEARCH("suíte",$F883)-2,2)),0,MID($F883,SEARCH("suíte",$F883)-2,2)))</f>
        <v>0</v>
      </c>
      <c r="I883" s="2">
        <f>VALUE(IF(ISERR(MID($F883,SEARCH("vaga",$F883)-2,2)),0,MID($F883,SEARCH("vaga",$F883)-2,2)))</f>
        <v>2</v>
      </c>
      <c r="J883" s="3">
        <f>VALUE(IF(ISERR(MID($F883,SEARCH("m2",$F883)-2,2)),0,MID($F883,SEARCH("m2",$F883)-3,3)))</f>
        <v>64</v>
      </c>
      <c r="K883" s="5">
        <f>B883/J883</f>
        <v>4453.125</v>
      </c>
    </row>
    <row r="884" spans="1:11" x14ac:dyDescent="0.25">
      <c r="A884">
        <v>772</v>
      </c>
      <c r="B884" s="1">
        <v>285000</v>
      </c>
      <c r="C884" t="s">
        <v>270</v>
      </c>
      <c r="D884" t="s">
        <v>107</v>
      </c>
      <c r="E884" t="s">
        <v>8</v>
      </c>
      <c r="F884" t="s">
        <v>567</v>
      </c>
      <c r="G884" s="2">
        <f>VALUE(MID($F884,SEARCH("quarto",$F884)-2,2))</f>
        <v>3</v>
      </c>
      <c r="H884" s="2">
        <f>VALUE(IF(ISERR(MID($F884,SEARCH("suíte",$F884)-2,2)),0,MID($F884,SEARCH("suíte",$F884)-2,2)))</f>
        <v>1</v>
      </c>
      <c r="I884" s="2">
        <f>VALUE(IF(ISERR(MID($F884,SEARCH("vaga",$F884)-2,2)),0,MID($F884,SEARCH("vaga",$F884)-2,2)))</f>
        <v>2</v>
      </c>
      <c r="J884" s="3">
        <f>VALUE(IF(ISERR(MID($F884,SEARCH("m2",$F884)-2,2)),0,MID($F884,SEARCH("m2",$F884)-3,3)))</f>
        <v>64</v>
      </c>
      <c r="K884" s="5">
        <f>B884/J884</f>
        <v>4453.125</v>
      </c>
    </row>
    <row r="885" spans="1:11" x14ac:dyDescent="0.25">
      <c r="A885">
        <v>767</v>
      </c>
      <c r="B885" s="1">
        <v>285000</v>
      </c>
      <c r="C885" t="s">
        <v>28</v>
      </c>
      <c r="D885" t="s">
        <v>29</v>
      </c>
      <c r="E885" t="s">
        <v>8</v>
      </c>
      <c r="F885" t="s">
        <v>441</v>
      </c>
      <c r="G885" s="2">
        <f>VALUE(MID($F885,SEARCH("quarto",$F885)-2,2))</f>
        <v>2</v>
      </c>
      <c r="H885" s="2">
        <f>VALUE(IF(ISERR(MID($F885,SEARCH("suíte",$F885)-2,2)),0,MID($F885,SEARCH("suíte",$F885)-2,2)))</f>
        <v>0</v>
      </c>
      <c r="I885" s="2">
        <f>VALUE(IF(ISERR(MID($F885,SEARCH("vaga",$F885)-2,2)),0,MID($F885,SEARCH("vaga",$F885)-2,2)))</f>
        <v>1</v>
      </c>
      <c r="J885" s="3">
        <f>VALUE(IF(ISERR(MID($F885,SEARCH("m2",$F885)-2,2)),0,MID($F885,SEARCH("m2",$F885)-3,3)))</f>
        <v>64</v>
      </c>
      <c r="K885" s="5">
        <f>B885/J885</f>
        <v>4453.125</v>
      </c>
    </row>
    <row r="886" spans="1:11" x14ac:dyDescent="0.25">
      <c r="A886">
        <v>768</v>
      </c>
      <c r="B886" s="1">
        <v>285000</v>
      </c>
      <c r="C886" t="s">
        <v>172</v>
      </c>
      <c r="D886" t="s">
        <v>209</v>
      </c>
      <c r="E886" t="s">
        <v>8</v>
      </c>
      <c r="F886" t="s">
        <v>557</v>
      </c>
      <c r="G886" s="2">
        <f>VALUE(MID($F886,SEARCH("quarto",$F886)-2,2))</f>
        <v>2</v>
      </c>
      <c r="H886" s="2">
        <f>VALUE(IF(ISERR(MID($F886,SEARCH("suíte",$F886)-2,2)),0,MID($F886,SEARCH("suíte",$F886)-2,2)))</f>
        <v>1</v>
      </c>
      <c r="I886" s="2">
        <f>VALUE(IF(ISERR(MID($F886,SEARCH("vaga",$F886)-2,2)),0,MID($F886,SEARCH("vaga",$F886)-2,2)))</f>
        <v>1</v>
      </c>
      <c r="J886" s="3">
        <f>VALUE(IF(ISERR(MID($F886,SEARCH("m2",$F886)-2,2)),0,MID($F886,SEARCH("m2",$F886)-3,3)))</f>
        <v>64</v>
      </c>
      <c r="K886" s="5">
        <f>B886/J886</f>
        <v>4453.125</v>
      </c>
    </row>
    <row r="887" spans="1:11" x14ac:dyDescent="0.25">
      <c r="A887">
        <v>771</v>
      </c>
      <c r="B887" s="1">
        <v>285000</v>
      </c>
      <c r="C887" t="s">
        <v>84</v>
      </c>
      <c r="E887" t="s">
        <v>8</v>
      </c>
      <c r="F887" t="s">
        <v>557</v>
      </c>
      <c r="G887" s="2">
        <f>VALUE(MID($F887,SEARCH("quarto",$F887)-2,2))</f>
        <v>2</v>
      </c>
      <c r="H887" s="2">
        <f>VALUE(IF(ISERR(MID($F887,SEARCH("suíte",$F887)-2,2)),0,MID($F887,SEARCH("suíte",$F887)-2,2)))</f>
        <v>1</v>
      </c>
      <c r="I887" s="2">
        <f>VALUE(IF(ISERR(MID($F887,SEARCH("vaga",$F887)-2,2)),0,MID($F887,SEARCH("vaga",$F887)-2,2)))</f>
        <v>1</v>
      </c>
      <c r="J887" s="3">
        <f>VALUE(IF(ISERR(MID($F887,SEARCH("m2",$F887)-2,2)),0,MID($F887,SEARCH("m2",$F887)-3,3)))</f>
        <v>64</v>
      </c>
      <c r="K887" s="5">
        <f>B887/J887</f>
        <v>4453.125</v>
      </c>
    </row>
    <row r="888" spans="1:11" x14ac:dyDescent="0.25">
      <c r="A888">
        <v>149</v>
      </c>
      <c r="B888" s="1">
        <v>205000</v>
      </c>
      <c r="C888" t="s">
        <v>255</v>
      </c>
      <c r="D888" t="s">
        <v>279</v>
      </c>
      <c r="E888" t="s">
        <v>8</v>
      </c>
      <c r="F888" t="s">
        <v>467</v>
      </c>
      <c r="G888" s="2">
        <f>VALUE(MID($F888,SEARCH("quarto",$F888)-2,2))</f>
        <v>1</v>
      </c>
      <c r="H888" s="2">
        <f>VALUE(IF(ISERR(MID($F888,SEARCH("suíte",$F888)-2,2)),0,MID($F888,SEARCH("suíte",$F888)-2,2)))</f>
        <v>0</v>
      </c>
      <c r="I888" s="2">
        <f>VALUE(IF(ISERR(MID($F888,SEARCH("vaga",$F888)-2,2)),0,MID($F888,SEARCH("vaga",$F888)-2,2)))</f>
        <v>1</v>
      </c>
      <c r="J888" s="3">
        <f>VALUE(IF(ISERR(MID($F888,SEARCH("m2",$F888)-2,2)),0,MID($F888,SEARCH("m2",$F888)-3,3)))</f>
        <v>46</v>
      </c>
      <c r="K888" s="5">
        <f>B888/J888</f>
        <v>4456.521739130435</v>
      </c>
    </row>
    <row r="889" spans="1:11" x14ac:dyDescent="0.25">
      <c r="A889">
        <v>1177</v>
      </c>
      <c r="B889" s="1">
        <v>370000</v>
      </c>
      <c r="C889" t="s">
        <v>186</v>
      </c>
      <c r="D889" t="s">
        <v>176</v>
      </c>
      <c r="E889" t="s">
        <v>8</v>
      </c>
      <c r="F889" t="s">
        <v>625</v>
      </c>
      <c r="G889" s="2">
        <f>VALUE(MID($F889,SEARCH("quarto",$F889)-2,2))</f>
        <v>3</v>
      </c>
      <c r="H889" s="2">
        <f>VALUE(IF(ISERR(MID($F889,SEARCH("suíte",$F889)-2,2)),0,MID($F889,SEARCH("suíte",$F889)-2,2)))</f>
        <v>1</v>
      </c>
      <c r="I889" s="2">
        <f>VALUE(IF(ISERR(MID($F889,SEARCH("vaga",$F889)-2,2)),0,MID($F889,SEARCH("vaga",$F889)-2,2)))</f>
        <v>1</v>
      </c>
      <c r="J889" s="3">
        <f>VALUE(IF(ISERR(MID($F889,SEARCH("m2",$F889)-2,2)),0,MID($F889,SEARCH("m2",$F889)-3,3)))</f>
        <v>83</v>
      </c>
      <c r="K889" s="5">
        <f>B889/J889</f>
        <v>4457.8313253012047</v>
      </c>
    </row>
    <row r="890" spans="1:11" x14ac:dyDescent="0.25">
      <c r="A890">
        <v>1967</v>
      </c>
      <c r="B890" s="1">
        <v>700000</v>
      </c>
      <c r="C890" t="s">
        <v>6</v>
      </c>
      <c r="D890" t="s">
        <v>94</v>
      </c>
      <c r="E890" t="s">
        <v>8</v>
      </c>
      <c r="F890" t="s">
        <v>894</v>
      </c>
      <c r="G890" s="2">
        <f>VALUE(MID($F890,SEARCH("quarto",$F890)-2,2))</f>
        <v>3</v>
      </c>
      <c r="H890" s="2">
        <f>VALUE(IF(ISERR(MID($F890,SEARCH("suíte",$F890)-2,2)),0,MID($F890,SEARCH("suíte",$F890)-2,2)))</f>
        <v>2</v>
      </c>
      <c r="I890" s="2">
        <f>VALUE(IF(ISERR(MID($F890,SEARCH("vaga",$F890)-2,2)),0,MID($F890,SEARCH("vaga",$F890)-2,2)))</f>
        <v>2</v>
      </c>
      <c r="J890" s="3">
        <f>VALUE(IF(ISERR(MID($F890,SEARCH("m2",$F890)-2,2)),0,MID($F890,SEARCH("m2",$F890)-3,3)))</f>
        <v>157</v>
      </c>
      <c r="K890" s="5">
        <f>B890/J890</f>
        <v>4458.5987261146493</v>
      </c>
    </row>
    <row r="891" spans="1:11" x14ac:dyDescent="0.25">
      <c r="A891">
        <v>999</v>
      </c>
      <c r="B891" s="1">
        <v>330000</v>
      </c>
      <c r="C891" t="s">
        <v>181</v>
      </c>
      <c r="D891" t="s">
        <v>19</v>
      </c>
      <c r="E891" t="s">
        <v>8</v>
      </c>
      <c r="F891" t="s">
        <v>579</v>
      </c>
      <c r="G891" s="2">
        <f>VALUE(MID($F891,SEARCH("quarto",$F891)-2,2))</f>
        <v>3</v>
      </c>
      <c r="H891" s="2">
        <f>VALUE(IF(ISERR(MID($F891,SEARCH("suíte",$F891)-2,2)),0,MID($F891,SEARCH("suíte",$F891)-2,2)))</f>
        <v>1</v>
      </c>
      <c r="I891" s="2">
        <f>VALUE(IF(ISERR(MID($F891,SEARCH("vaga",$F891)-2,2)),0,MID($F891,SEARCH("vaga",$F891)-2,2)))</f>
        <v>1</v>
      </c>
      <c r="J891" s="3">
        <f>VALUE(IF(ISERR(MID($F891,SEARCH("m2",$F891)-2,2)),0,MID($F891,SEARCH("m2",$F891)-3,3)))</f>
        <v>74</v>
      </c>
      <c r="K891" s="5">
        <f>B891/J891</f>
        <v>4459.4594594594591</v>
      </c>
    </row>
    <row r="892" spans="1:11" x14ac:dyDescent="0.25">
      <c r="A892">
        <v>303</v>
      </c>
      <c r="B892" s="1">
        <v>223000</v>
      </c>
      <c r="C892" t="s">
        <v>75</v>
      </c>
      <c r="E892" t="s">
        <v>8</v>
      </c>
      <c r="F892" t="s">
        <v>436</v>
      </c>
      <c r="G892" s="2">
        <f>VALUE(MID($F892,SEARCH("quarto",$F892)-2,2))</f>
        <v>2</v>
      </c>
      <c r="H892" s="2">
        <f>VALUE(IF(ISERR(MID($F892,SEARCH("suíte",$F892)-2,2)),0,MID($F892,SEARCH("suíte",$F892)-2,2)))</f>
        <v>0</v>
      </c>
      <c r="I892" s="2">
        <f>VALUE(IF(ISERR(MID($F892,SEARCH("vaga",$F892)-2,2)),0,MID($F892,SEARCH("vaga",$F892)-2,2)))</f>
        <v>1</v>
      </c>
      <c r="J892" s="3">
        <f>VALUE(IF(ISERR(MID($F892,SEARCH("m2",$F892)-2,2)),0,MID($F892,SEARCH("m2",$F892)-3,3)))</f>
        <v>50</v>
      </c>
      <c r="K892" s="5">
        <f>B892/J892</f>
        <v>4460</v>
      </c>
    </row>
    <row r="893" spans="1:11" x14ac:dyDescent="0.25">
      <c r="A893">
        <v>794</v>
      </c>
      <c r="B893" s="1">
        <v>290000</v>
      </c>
      <c r="C893" t="s">
        <v>79</v>
      </c>
      <c r="D893" t="s">
        <v>22</v>
      </c>
      <c r="E893" t="s">
        <v>8</v>
      </c>
      <c r="F893" t="s">
        <v>450</v>
      </c>
      <c r="G893" s="2">
        <f>VALUE(MID($F893,SEARCH("quarto",$F893)-2,2))</f>
        <v>2</v>
      </c>
      <c r="H893" s="2">
        <f>VALUE(IF(ISERR(MID($F893,SEARCH("suíte",$F893)-2,2)),0,MID($F893,SEARCH("suíte",$F893)-2,2)))</f>
        <v>0</v>
      </c>
      <c r="I893" s="2">
        <f>VALUE(IF(ISERR(MID($F893,SEARCH("vaga",$F893)-2,2)),0,MID($F893,SEARCH("vaga",$F893)-2,2)))</f>
        <v>1</v>
      </c>
      <c r="J893" s="3">
        <f>VALUE(IF(ISERR(MID($F893,SEARCH("m2",$F893)-2,2)),0,MID($F893,SEARCH("m2",$F893)-3,3)))</f>
        <v>65</v>
      </c>
      <c r="K893" s="5">
        <f>B893/J893</f>
        <v>4461.5384615384619</v>
      </c>
    </row>
    <row r="894" spans="1:11" x14ac:dyDescent="0.25">
      <c r="A894">
        <v>502</v>
      </c>
      <c r="B894" s="1">
        <v>250000</v>
      </c>
      <c r="C894" t="s">
        <v>84</v>
      </c>
      <c r="E894" t="s">
        <v>8</v>
      </c>
      <c r="F894" t="s">
        <v>451</v>
      </c>
      <c r="G894" s="2">
        <f>VALUE(MID($F894,SEARCH("quarto",$F894)-2,2))</f>
        <v>2</v>
      </c>
      <c r="H894" s="2">
        <f>VALUE(IF(ISERR(MID($F894,SEARCH("suíte",$F894)-2,2)),0,MID($F894,SEARCH("suíte",$F894)-2,2)))</f>
        <v>0</v>
      </c>
      <c r="I894" s="2">
        <f>VALUE(IF(ISERR(MID($F894,SEARCH("vaga",$F894)-2,2)),0,MID($F894,SEARCH("vaga",$F894)-2,2)))</f>
        <v>1</v>
      </c>
      <c r="J894" s="3">
        <f>VALUE(IF(ISERR(MID($F894,SEARCH("m2",$F894)-2,2)),0,MID($F894,SEARCH("m2",$F894)-3,3)))</f>
        <v>56</v>
      </c>
      <c r="K894" s="5">
        <f>B894/J894</f>
        <v>4464.2857142857147</v>
      </c>
    </row>
    <row r="895" spans="1:11" x14ac:dyDescent="0.25">
      <c r="A895">
        <v>513</v>
      </c>
      <c r="B895" s="1">
        <v>250000</v>
      </c>
      <c r="C895" t="s">
        <v>240</v>
      </c>
      <c r="D895" t="s">
        <v>91</v>
      </c>
      <c r="E895" t="s">
        <v>8</v>
      </c>
      <c r="F895" t="s">
        <v>451</v>
      </c>
      <c r="G895" s="2">
        <f>VALUE(MID($F895,SEARCH("quarto",$F895)-2,2))</f>
        <v>2</v>
      </c>
      <c r="H895" s="2">
        <f>VALUE(IF(ISERR(MID($F895,SEARCH("suíte",$F895)-2,2)),0,MID($F895,SEARCH("suíte",$F895)-2,2)))</f>
        <v>0</v>
      </c>
      <c r="I895" s="2">
        <f>VALUE(IF(ISERR(MID($F895,SEARCH("vaga",$F895)-2,2)),0,MID($F895,SEARCH("vaga",$F895)-2,2)))</f>
        <v>1</v>
      </c>
      <c r="J895" s="3">
        <f>VALUE(IF(ISERR(MID($F895,SEARCH("m2",$F895)-2,2)),0,MID($F895,SEARCH("m2",$F895)-3,3)))</f>
        <v>56</v>
      </c>
      <c r="K895" s="5">
        <f>B895/J895</f>
        <v>4464.2857142857147</v>
      </c>
    </row>
    <row r="896" spans="1:11" x14ac:dyDescent="0.25">
      <c r="A896">
        <v>1919</v>
      </c>
      <c r="B896" s="1">
        <v>670000</v>
      </c>
      <c r="C896" t="s">
        <v>36</v>
      </c>
      <c r="D896" t="s">
        <v>165</v>
      </c>
      <c r="E896" t="s">
        <v>8</v>
      </c>
      <c r="F896" t="s">
        <v>763</v>
      </c>
      <c r="G896" s="2">
        <f>VALUE(MID($F896,SEARCH("quarto",$F896)-2,2))</f>
        <v>3</v>
      </c>
      <c r="H896" s="2">
        <f>VALUE(IF(ISERR(MID($F896,SEARCH("suíte",$F896)-2,2)),0,MID($F896,SEARCH("suíte",$F896)-2,2)))</f>
        <v>1</v>
      </c>
      <c r="I896" s="2">
        <f>VALUE(IF(ISERR(MID($F896,SEARCH("vaga",$F896)-2,2)),0,MID($F896,SEARCH("vaga",$F896)-2,2)))</f>
        <v>2</v>
      </c>
      <c r="J896" s="3">
        <f>VALUE(IF(ISERR(MID($F896,SEARCH("m2",$F896)-2,2)),0,MID($F896,SEARCH("m2",$F896)-3,3)))</f>
        <v>150</v>
      </c>
      <c r="K896" s="5">
        <f>B896/J896</f>
        <v>4466.666666666667</v>
      </c>
    </row>
    <row r="897" spans="1:11" x14ac:dyDescent="0.25">
      <c r="A897">
        <v>1008</v>
      </c>
      <c r="B897" s="1">
        <v>335000</v>
      </c>
      <c r="C897" t="s">
        <v>28</v>
      </c>
      <c r="D897" t="s">
        <v>29</v>
      </c>
      <c r="E897" t="s">
        <v>8</v>
      </c>
      <c r="F897" t="s">
        <v>483</v>
      </c>
      <c r="G897" s="2">
        <f>VALUE(MID($F897,SEARCH("quarto",$F897)-2,2))</f>
        <v>2</v>
      </c>
      <c r="H897" s="2">
        <f>VALUE(IF(ISERR(MID($F897,SEARCH("suíte",$F897)-2,2)),0,MID($F897,SEARCH("suíte",$F897)-2,2)))</f>
        <v>1</v>
      </c>
      <c r="I897" s="2">
        <f>VALUE(IF(ISERR(MID($F897,SEARCH("vaga",$F897)-2,2)),0,MID($F897,SEARCH("vaga",$F897)-2,2)))</f>
        <v>1</v>
      </c>
      <c r="J897" s="3">
        <f>VALUE(IF(ISERR(MID($F897,SEARCH("m2",$F897)-2,2)),0,MID($F897,SEARCH("m2",$F897)-3,3)))</f>
        <v>75</v>
      </c>
      <c r="K897" s="5">
        <f>B897/J897</f>
        <v>4466.666666666667</v>
      </c>
    </row>
    <row r="898" spans="1:11" x14ac:dyDescent="0.25">
      <c r="A898">
        <v>1423</v>
      </c>
      <c r="B898" s="1">
        <v>429000</v>
      </c>
      <c r="C898" t="s">
        <v>27</v>
      </c>
      <c r="E898" t="s">
        <v>8</v>
      </c>
      <c r="F898" t="s">
        <v>651</v>
      </c>
      <c r="G898" s="2">
        <f>VALUE(MID($F898,SEARCH("quarto",$F898)-2,2))</f>
        <v>3</v>
      </c>
      <c r="H898" s="2">
        <f>VALUE(IF(ISERR(MID($F898,SEARCH("suíte",$F898)-2,2)),0,MID($F898,SEARCH("suíte",$F898)-2,2)))</f>
        <v>1</v>
      </c>
      <c r="I898" s="2">
        <f>VALUE(IF(ISERR(MID($F898,SEARCH("vaga",$F898)-2,2)),0,MID($F898,SEARCH("vaga",$F898)-2,2)))</f>
        <v>2</v>
      </c>
      <c r="J898" s="3">
        <f>VALUE(IF(ISERR(MID($F898,SEARCH("m2",$F898)-2,2)),0,MID($F898,SEARCH("m2",$F898)-3,3)))</f>
        <v>96</v>
      </c>
      <c r="K898" s="5">
        <f>B898/J898</f>
        <v>4468.75</v>
      </c>
    </row>
    <row r="899" spans="1:11" x14ac:dyDescent="0.25">
      <c r="A899">
        <v>1459</v>
      </c>
      <c r="B899" s="1">
        <v>438000</v>
      </c>
      <c r="C899" t="s">
        <v>6</v>
      </c>
      <c r="D899" t="s">
        <v>22</v>
      </c>
      <c r="E899" t="s">
        <v>8</v>
      </c>
      <c r="F899" t="s">
        <v>670</v>
      </c>
      <c r="G899" s="2">
        <f>VALUE(MID($F899,SEARCH("quarto",$F899)-2,2))</f>
        <v>3</v>
      </c>
      <c r="H899" s="2">
        <f>VALUE(IF(ISERR(MID($F899,SEARCH("suíte",$F899)-2,2)),0,MID($F899,SEARCH("suíte",$F899)-2,2)))</f>
        <v>1</v>
      </c>
      <c r="I899" s="2">
        <f>VALUE(IF(ISERR(MID($F899,SEARCH("vaga",$F899)-2,2)),0,MID($F899,SEARCH("vaga",$F899)-2,2)))</f>
        <v>2</v>
      </c>
      <c r="J899" s="3">
        <f>VALUE(IF(ISERR(MID($F899,SEARCH("m2",$F899)-2,2)),0,MID($F899,SEARCH("m2",$F899)-3,3)))</f>
        <v>98</v>
      </c>
      <c r="K899" s="5">
        <f>B899/J899</f>
        <v>4469.3877551020405</v>
      </c>
    </row>
    <row r="900" spans="1:11" x14ac:dyDescent="0.25">
      <c r="A900">
        <v>1239</v>
      </c>
      <c r="B900" s="1">
        <v>380000</v>
      </c>
      <c r="C900" t="s">
        <v>79</v>
      </c>
      <c r="D900" t="s">
        <v>160</v>
      </c>
      <c r="E900" t="s">
        <v>8</v>
      </c>
      <c r="F900" t="s">
        <v>693</v>
      </c>
      <c r="G900" s="2">
        <f>VALUE(MID($F900,SEARCH("quarto",$F900)-2,2))</f>
        <v>2</v>
      </c>
      <c r="H900" s="2">
        <f>VALUE(IF(ISERR(MID($F900,SEARCH("suíte",$F900)-2,2)),0,MID($F900,SEARCH("suíte",$F900)-2,2)))</f>
        <v>1</v>
      </c>
      <c r="I900" s="2">
        <f>VALUE(IF(ISERR(MID($F900,SEARCH("vaga",$F900)-2,2)),0,MID($F900,SEARCH("vaga",$F900)-2,2)))</f>
        <v>2</v>
      </c>
      <c r="J900" s="3">
        <f>VALUE(IF(ISERR(MID($F900,SEARCH("m2",$F900)-2,2)),0,MID($F900,SEARCH("m2",$F900)-3,3)))</f>
        <v>85</v>
      </c>
      <c r="K900" s="5">
        <f>B900/J900</f>
        <v>4470.588235294118</v>
      </c>
    </row>
    <row r="901" spans="1:11" x14ac:dyDescent="0.25">
      <c r="A901">
        <v>1020</v>
      </c>
      <c r="B901" s="1">
        <v>340000</v>
      </c>
      <c r="C901" t="s">
        <v>114</v>
      </c>
      <c r="D901" t="s">
        <v>22</v>
      </c>
      <c r="E901" t="s">
        <v>8</v>
      </c>
      <c r="F901" t="s">
        <v>602</v>
      </c>
      <c r="G901" s="2">
        <f>VALUE(MID($F901,SEARCH("quarto",$F901)-2,2))</f>
        <v>3</v>
      </c>
      <c r="H901" s="2">
        <f>VALUE(IF(ISERR(MID($F901,SEARCH("suíte",$F901)-2,2)),0,MID($F901,SEARCH("suíte",$F901)-2,2)))</f>
        <v>1</v>
      </c>
      <c r="I901" s="2">
        <f>VALUE(IF(ISERR(MID($F901,SEARCH("vaga",$F901)-2,2)),0,MID($F901,SEARCH("vaga",$F901)-2,2)))</f>
        <v>2</v>
      </c>
      <c r="J901" s="3">
        <f>VALUE(IF(ISERR(MID($F901,SEARCH("m2",$F901)-2,2)),0,MID($F901,SEARCH("m2",$F901)-3,3)))</f>
        <v>76</v>
      </c>
      <c r="K901" s="5">
        <f>B901/J901</f>
        <v>4473.6842105263158</v>
      </c>
    </row>
    <row r="902" spans="1:11" x14ac:dyDescent="0.25">
      <c r="A902">
        <v>1030</v>
      </c>
      <c r="B902" s="1">
        <v>340000</v>
      </c>
      <c r="C902" t="s">
        <v>360</v>
      </c>
      <c r="D902" t="s">
        <v>214</v>
      </c>
      <c r="E902" t="s">
        <v>8</v>
      </c>
      <c r="F902" t="s">
        <v>602</v>
      </c>
      <c r="G902" s="2">
        <f>VALUE(MID($F902,SEARCH("quarto",$F902)-2,2))</f>
        <v>3</v>
      </c>
      <c r="H902" s="2">
        <f>VALUE(IF(ISERR(MID($F902,SEARCH("suíte",$F902)-2,2)),0,MID($F902,SEARCH("suíte",$F902)-2,2)))</f>
        <v>1</v>
      </c>
      <c r="I902" s="2">
        <f>VALUE(IF(ISERR(MID($F902,SEARCH("vaga",$F902)-2,2)),0,MID($F902,SEARCH("vaga",$F902)-2,2)))</f>
        <v>2</v>
      </c>
      <c r="J902" s="3">
        <f>VALUE(IF(ISERR(MID($F902,SEARCH("m2",$F902)-2,2)),0,MID($F902,SEARCH("m2",$F902)-3,3)))</f>
        <v>76</v>
      </c>
      <c r="K902" s="5">
        <f>B902/J902</f>
        <v>4473.6842105263158</v>
      </c>
    </row>
    <row r="903" spans="1:11" x14ac:dyDescent="0.25">
      <c r="A903">
        <v>2081</v>
      </c>
      <c r="B903" s="1">
        <v>850000</v>
      </c>
      <c r="C903" t="s">
        <v>51</v>
      </c>
      <c r="E903" t="s">
        <v>8</v>
      </c>
      <c r="F903" t="s">
        <v>953</v>
      </c>
      <c r="G903" s="2">
        <f>VALUE(MID($F903,SEARCH("quarto",$F903)-2,2))</f>
        <v>3</v>
      </c>
      <c r="H903" s="2">
        <f>VALUE(IF(ISERR(MID($F903,SEARCH("suíte",$F903)-2,2)),0,MID($F903,SEARCH("suíte",$F903)-2,2)))</f>
        <v>0</v>
      </c>
      <c r="I903" s="2">
        <f>VALUE(IF(ISERR(MID($F903,SEARCH("vaga",$F903)-2,2)),0,MID($F903,SEARCH("vaga",$F903)-2,2)))</f>
        <v>0</v>
      </c>
      <c r="J903" s="3">
        <f>VALUE(IF(ISERR(MID($F903,SEARCH("m2",$F903)-2,2)),0,MID($F903,SEARCH("m2",$F903)-3,3)))</f>
        <v>190</v>
      </c>
      <c r="K903" s="5">
        <f>B903/J903</f>
        <v>4473.6842105263158</v>
      </c>
    </row>
    <row r="904" spans="1:11" x14ac:dyDescent="0.25">
      <c r="A904">
        <v>2101</v>
      </c>
      <c r="B904" s="1">
        <v>850000</v>
      </c>
      <c r="C904" t="s">
        <v>23</v>
      </c>
      <c r="D904" t="s">
        <v>195</v>
      </c>
      <c r="E904" t="s">
        <v>8</v>
      </c>
      <c r="F904" t="s">
        <v>964</v>
      </c>
      <c r="G904" s="2">
        <f>VALUE(MID($F904,SEARCH("quarto",$F904)-2,2))</f>
        <v>3</v>
      </c>
      <c r="H904" s="2">
        <f>VALUE(IF(ISERR(MID($F904,SEARCH("suíte",$F904)-2,2)),0,MID($F904,SEARCH("suíte",$F904)-2,2)))</f>
        <v>3</v>
      </c>
      <c r="I904" s="2">
        <f>VALUE(IF(ISERR(MID($F904,SEARCH("vaga",$F904)-2,2)),0,MID($F904,SEARCH("vaga",$F904)-2,2)))</f>
        <v>3</v>
      </c>
      <c r="J904" s="3">
        <f>VALUE(IF(ISERR(MID($F904,SEARCH("m2",$F904)-2,2)),0,MID($F904,SEARCH("m2",$F904)-3,3)))</f>
        <v>190</v>
      </c>
      <c r="K904" s="5">
        <f>B904/J904</f>
        <v>4473.6842105263158</v>
      </c>
    </row>
    <row r="905" spans="1:11" x14ac:dyDescent="0.25">
      <c r="A905">
        <v>1266</v>
      </c>
      <c r="B905" s="1">
        <v>385000</v>
      </c>
      <c r="C905" t="s">
        <v>56</v>
      </c>
      <c r="D905" t="s">
        <v>280</v>
      </c>
      <c r="E905" t="s">
        <v>8</v>
      </c>
      <c r="F905" t="s">
        <v>700</v>
      </c>
      <c r="G905" s="2">
        <f>VALUE(MID($F905,SEARCH("quarto",$F905)-2,2))</f>
        <v>3</v>
      </c>
      <c r="H905" s="2">
        <f>VALUE(IF(ISERR(MID($F905,SEARCH("suíte",$F905)-2,2)),0,MID($F905,SEARCH("suíte",$F905)-2,2)))</f>
        <v>1</v>
      </c>
      <c r="I905" s="2">
        <f>VALUE(IF(ISERR(MID($F905,SEARCH("vaga",$F905)-2,2)),0,MID($F905,SEARCH("vaga",$F905)-2,2)))</f>
        <v>2</v>
      </c>
      <c r="J905" s="3">
        <f>VALUE(IF(ISERR(MID($F905,SEARCH("m2",$F905)-2,2)),0,MID($F905,SEARCH("m2",$F905)-3,3)))</f>
        <v>86</v>
      </c>
      <c r="K905" s="5">
        <f>B905/J905</f>
        <v>4476.7441860465115</v>
      </c>
    </row>
    <row r="906" spans="1:11" x14ac:dyDescent="0.25">
      <c r="A906">
        <v>1278</v>
      </c>
      <c r="B906" s="1">
        <v>385000</v>
      </c>
      <c r="C906" t="s">
        <v>56</v>
      </c>
      <c r="D906" t="s">
        <v>136</v>
      </c>
      <c r="E906" t="s">
        <v>8</v>
      </c>
      <c r="F906" t="s">
        <v>700</v>
      </c>
      <c r="G906" s="2">
        <f>VALUE(MID($F906,SEARCH("quarto",$F906)-2,2))</f>
        <v>3</v>
      </c>
      <c r="H906" s="2">
        <f>VALUE(IF(ISERR(MID($F906,SEARCH("suíte",$F906)-2,2)),0,MID($F906,SEARCH("suíte",$F906)-2,2)))</f>
        <v>1</v>
      </c>
      <c r="I906" s="2">
        <f>VALUE(IF(ISERR(MID($F906,SEARCH("vaga",$F906)-2,2)),0,MID($F906,SEARCH("vaga",$F906)-2,2)))</f>
        <v>2</v>
      </c>
      <c r="J906" s="3">
        <f>VALUE(IF(ISERR(MID($F906,SEARCH("m2",$F906)-2,2)),0,MID($F906,SEARCH("m2",$F906)-3,3)))</f>
        <v>86</v>
      </c>
      <c r="K906" s="5">
        <f>B906/J906</f>
        <v>4476.7441860465115</v>
      </c>
    </row>
    <row r="907" spans="1:11" x14ac:dyDescent="0.25">
      <c r="A907">
        <v>845</v>
      </c>
      <c r="B907" s="1">
        <v>300000</v>
      </c>
      <c r="C907" t="s">
        <v>66</v>
      </c>
      <c r="D907" t="s">
        <v>22</v>
      </c>
      <c r="E907" t="s">
        <v>8</v>
      </c>
      <c r="F907" t="s">
        <v>570</v>
      </c>
      <c r="G907" s="2">
        <f>VALUE(MID($F907,SEARCH("quarto",$F907)-2,2))</f>
        <v>3</v>
      </c>
      <c r="H907" s="2">
        <f>VALUE(IF(ISERR(MID($F907,SEARCH("suíte",$F907)-2,2)),0,MID($F907,SEARCH("suíte",$F907)-2,2)))</f>
        <v>0</v>
      </c>
      <c r="I907" s="2">
        <f>VALUE(IF(ISERR(MID($F907,SEARCH("vaga",$F907)-2,2)),0,MID($F907,SEARCH("vaga",$F907)-2,2)))</f>
        <v>2</v>
      </c>
      <c r="J907" s="3">
        <f>VALUE(IF(ISERR(MID($F907,SEARCH("m2",$F907)-2,2)),0,MID($F907,SEARCH("m2",$F907)-3,3)))</f>
        <v>67</v>
      </c>
      <c r="K907" s="5">
        <f>B907/J907</f>
        <v>4477.6119402985078</v>
      </c>
    </row>
    <row r="908" spans="1:11" x14ac:dyDescent="0.25">
      <c r="A908">
        <v>1431</v>
      </c>
      <c r="B908" s="1">
        <v>430000</v>
      </c>
      <c r="C908" t="s">
        <v>18</v>
      </c>
      <c r="D908" t="s">
        <v>19</v>
      </c>
      <c r="E908" t="s">
        <v>8</v>
      </c>
      <c r="F908" t="s">
        <v>651</v>
      </c>
      <c r="G908" s="2">
        <f>VALUE(MID($F908,SEARCH("quarto",$F908)-2,2))</f>
        <v>3</v>
      </c>
      <c r="H908" s="2">
        <f>VALUE(IF(ISERR(MID($F908,SEARCH("suíte",$F908)-2,2)),0,MID($F908,SEARCH("suíte",$F908)-2,2)))</f>
        <v>1</v>
      </c>
      <c r="I908" s="2">
        <f>VALUE(IF(ISERR(MID($F908,SEARCH("vaga",$F908)-2,2)),0,MID($F908,SEARCH("vaga",$F908)-2,2)))</f>
        <v>2</v>
      </c>
      <c r="J908" s="3">
        <f>VALUE(IF(ISERR(MID($F908,SEARCH("m2",$F908)-2,2)),0,MID($F908,SEARCH("m2",$F908)-3,3)))</f>
        <v>96</v>
      </c>
      <c r="K908" s="5">
        <f>B908/J908</f>
        <v>4479.166666666667</v>
      </c>
    </row>
    <row r="909" spans="1:11" x14ac:dyDescent="0.25">
      <c r="A909">
        <v>1444</v>
      </c>
      <c r="B909" s="1">
        <v>430000</v>
      </c>
      <c r="C909" t="s">
        <v>253</v>
      </c>
      <c r="D909" t="s">
        <v>19</v>
      </c>
      <c r="E909" t="s">
        <v>8</v>
      </c>
      <c r="F909" t="s">
        <v>651</v>
      </c>
      <c r="G909" s="2">
        <f>VALUE(MID($F909,SEARCH("quarto",$F909)-2,2))</f>
        <v>3</v>
      </c>
      <c r="H909" s="2">
        <f>VALUE(IF(ISERR(MID($F909,SEARCH("suíte",$F909)-2,2)),0,MID($F909,SEARCH("suíte",$F909)-2,2)))</f>
        <v>1</v>
      </c>
      <c r="I909" s="2">
        <f>VALUE(IF(ISERR(MID($F909,SEARCH("vaga",$F909)-2,2)),0,MID($F909,SEARCH("vaga",$F909)-2,2)))</f>
        <v>2</v>
      </c>
      <c r="J909" s="3">
        <f>VALUE(IF(ISERR(MID($F909,SEARCH("m2",$F909)-2,2)),0,MID($F909,SEARCH("m2",$F909)-3,3)))</f>
        <v>96</v>
      </c>
      <c r="K909" s="5">
        <f>B909/J909</f>
        <v>4479.166666666667</v>
      </c>
    </row>
    <row r="910" spans="1:11" x14ac:dyDescent="0.25">
      <c r="A910">
        <v>217</v>
      </c>
      <c r="B910" s="1">
        <v>215000</v>
      </c>
      <c r="C910" t="s">
        <v>133</v>
      </c>
      <c r="D910" t="s">
        <v>134</v>
      </c>
      <c r="E910" t="s">
        <v>8</v>
      </c>
      <c r="F910" t="s">
        <v>447</v>
      </c>
      <c r="G910" s="2">
        <f>VALUE(MID($F910,SEARCH("quarto",$F910)-2,2))</f>
        <v>2</v>
      </c>
      <c r="H910" s="2">
        <f>VALUE(IF(ISERR(MID($F910,SEARCH("suíte",$F910)-2,2)),0,MID($F910,SEARCH("suíte",$F910)-2,2)))</f>
        <v>0</v>
      </c>
      <c r="I910" s="2">
        <f>VALUE(IF(ISERR(MID($F910,SEARCH("vaga",$F910)-2,2)),0,MID($F910,SEARCH("vaga",$F910)-2,2)))</f>
        <v>1</v>
      </c>
      <c r="J910" s="3">
        <f>VALUE(IF(ISERR(MID($F910,SEARCH("m2",$F910)-2,2)),0,MID($F910,SEARCH("m2",$F910)-3,3)))</f>
        <v>48</v>
      </c>
      <c r="K910" s="5">
        <f>B910/J910</f>
        <v>4479.166666666667</v>
      </c>
    </row>
    <row r="911" spans="1:11" x14ac:dyDescent="0.25">
      <c r="A911">
        <v>667</v>
      </c>
      <c r="B911" s="1">
        <v>269000</v>
      </c>
      <c r="C911" t="s">
        <v>148</v>
      </c>
      <c r="D911" t="s">
        <v>149</v>
      </c>
      <c r="E911" t="s">
        <v>8</v>
      </c>
      <c r="F911" t="s">
        <v>457</v>
      </c>
      <c r="G911" s="2">
        <f>VALUE(MID($F911,SEARCH("quarto",$F911)-2,2))</f>
        <v>2</v>
      </c>
      <c r="H911" s="2">
        <f>VALUE(IF(ISERR(MID($F911,SEARCH("suíte",$F911)-2,2)),0,MID($F911,SEARCH("suíte",$F911)-2,2)))</f>
        <v>0</v>
      </c>
      <c r="I911" s="2">
        <f>VALUE(IF(ISERR(MID($F911,SEARCH("vaga",$F911)-2,2)),0,MID($F911,SEARCH("vaga",$F911)-2,2)))</f>
        <v>1</v>
      </c>
      <c r="J911" s="3">
        <f>VALUE(IF(ISERR(MID($F911,SEARCH("m2",$F911)-2,2)),0,MID($F911,SEARCH("m2",$F911)-3,3)))</f>
        <v>60</v>
      </c>
      <c r="K911" s="5">
        <f>B911/J911</f>
        <v>4483.333333333333</v>
      </c>
    </row>
    <row r="912" spans="1:11" x14ac:dyDescent="0.25">
      <c r="A912">
        <v>1450</v>
      </c>
      <c r="B912" s="1">
        <v>435000</v>
      </c>
      <c r="C912" t="s">
        <v>114</v>
      </c>
      <c r="D912" t="s">
        <v>22</v>
      </c>
      <c r="E912" t="s">
        <v>8</v>
      </c>
      <c r="F912" t="s">
        <v>756</v>
      </c>
      <c r="G912" s="2">
        <f>VALUE(MID($F912,SEARCH("quarto",$F912)-2,2))</f>
        <v>3</v>
      </c>
      <c r="H912" s="2">
        <f>VALUE(IF(ISERR(MID($F912,SEARCH("suíte",$F912)-2,2)),0,MID($F912,SEARCH("suíte",$F912)-2,2)))</f>
        <v>1</v>
      </c>
      <c r="I912" s="2">
        <f>VALUE(IF(ISERR(MID($F912,SEARCH("vaga",$F912)-2,2)),0,MID($F912,SEARCH("vaga",$F912)-2,2)))</f>
        <v>2</v>
      </c>
      <c r="J912" s="3">
        <f>VALUE(IF(ISERR(MID($F912,SEARCH("m2",$F912)-2,2)),0,MID($F912,SEARCH("m2",$F912)-3,3)))</f>
        <v>97</v>
      </c>
      <c r="K912" s="5">
        <f>B912/J912</f>
        <v>4484.5360824742265</v>
      </c>
    </row>
    <row r="913" spans="1:11" x14ac:dyDescent="0.25">
      <c r="A913">
        <v>1105</v>
      </c>
      <c r="B913" s="1">
        <v>350000</v>
      </c>
      <c r="C913" t="s">
        <v>12</v>
      </c>
      <c r="D913" t="s">
        <v>13</v>
      </c>
      <c r="E913" t="s">
        <v>8</v>
      </c>
      <c r="F913" t="s">
        <v>555</v>
      </c>
      <c r="G913" s="2">
        <f>VALUE(MID($F913,SEARCH("quarto",$F913)-2,2))</f>
        <v>3</v>
      </c>
      <c r="H913" s="2">
        <f>VALUE(IF(ISERR(MID($F913,SEARCH("suíte",$F913)-2,2)),0,MID($F913,SEARCH("suíte",$F913)-2,2)))</f>
        <v>1</v>
      </c>
      <c r="I913" s="2">
        <f>VALUE(IF(ISERR(MID($F913,SEARCH("vaga",$F913)-2,2)),0,MID($F913,SEARCH("vaga",$F913)-2,2)))</f>
        <v>1</v>
      </c>
      <c r="J913" s="3">
        <f>VALUE(IF(ISERR(MID($F913,SEARCH("m2",$F913)-2,2)),0,MID($F913,SEARCH("m2",$F913)-3,3)))</f>
        <v>78</v>
      </c>
      <c r="K913" s="5">
        <f>B913/J913</f>
        <v>4487.1794871794873</v>
      </c>
    </row>
    <row r="914" spans="1:11" x14ac:dyDescent="0.25">
      <c r="A914">
        <v>640</v>
      </c>
      <c r="B914" s="1">
        <v>265000</v>
      </c>
      <c r="C914" t="s">
        <v>66</v>
      </c>
      <c r="E914" t="s">
        <v>8</v>
      </c>
      <c r="F914" t="s">
        <v>459</v>
      </c>
      <c r="G914" s="2">
        <f>VALUE(MID($F914,SEARCH("quarto",$F914)-2,2))</f>
        <v>2</v>
      </c>
      <c r="H914" s="2">
        <f>VALUE(IF(ISERR(MID($F914,SEARCH("suíte",$F914)-2,2)),0,MID($F914,SEARCH("suíte",$F914)-2,2)))</f>
        <v>0</v>
      </c>
      <c r="I914" s="2">
        <f>VALUE(IF(ISERR(MID($F914,SEARCH("vaga",$F914)-2,2)),0,MID($F914,SEARCH("vaga",$F914)-2,2)))</f>
        <v>1</v>
      </c>
      <c r="J914" s="3">
        <f>VALUE(IF(ISERR(MID($F914,SEARCH("m2",$F914)-2,2)),0,MID($F914,SEARCH("m2",$F914)-3,3)))</f>
        <v>59</v>
      </c>
      <c r="K914" s="5">
        <f>B914/J914</f>
        <v>4491.5254237288136</v>
      </c>
    </row>
    <row r="915" spans="1:11" x14ac:dyDescent="0.25">
      <c r="A915">
        <v>642</v>
      </c>
      <c r="B915" s="1">
        <v>265000</v>
      </c>
      <c r="C915" t="s">
        <v>65</v>
      </c>
      <c r="D915" t="s">
        <v>128</v>
      </c>
      <c r="E915" t="s">
        <v>8</v>
      </c>
      <c r="F915" t="s">
        <v>459</v>
      </c>
      <c r="G915" s="2">
        <f>VALUE(MID($F915,SEARCH("quarto",$F915)-2,2))</f>
        <v>2</v>
      </c>
      <c r="H915" s="2">
        <f>VALUE(IF(ISERR(MID($F915,SEARCH("suíte",$F915)-2,2)),0,MID($F915,SEARCH("suíte",$F915)-2,2)))</f>
        <v>0</v>
      </c>
      <c r="I915" s="2">
        <f>VALUE(IF(ISERR(MID($F915,SEARCH("vaga",$F915)-2,2)),0,MID($F915,SEARCH("vaga",$F915)-2,2)))</f>
        <v>1</v>
      </c>
      <c r="J915" s="3">
        <f>VALUE(IF(ISERR(MID($F915,SEARCH("m2",$F915)-2,2)),0,MID($F915,SEARCH("m2",$F915)-3,3)))</f>
        <v>59</v>
      </c>
      <c r="K915" s="5">
        <f>B915/J915</f>
        <v>4491.5254237288136</v>
      </c>
    </row>
    <row r="916" spans="1:11" x14ac:dyDescent="0.25">
      <c r="A916">
        <v>649</v>
      </c>
      <c r="B916" s="1">
        <v>265000</v>
      </c>
      <c r="C916" t="s">
        <v>66</v>
      </c>
      <c r="D916" t="s">
        <v>22</v>
      </c>
      <c r="E916" t="s">
        <v>8</v>
      </c>
      <c r="F916" t="s">
        <v>459</v>
      </c>
      <c r="G916" s="2">
        <f>VALUE(MID($F916,SEARCH("quarto",$F916)-2,2))</f>
        <v>2</v>
      </c>
      <c r="H916" s="2">
        <f>VALUE(IF(ISERR(MID($F916,SEARCH("suíte",$F916)-2,2)),0,MID($F916,SEARCH("suíte",$F916)-2,2)))</f>
        <v>0</v>
      </c>
      <c r="I916" s="2">
        <f>VALUE(IF(ISERR(MID($F916,SEARCH("vaga",$F916)-2,2)),0,MID($F916,SEARCH("vaga",$F916)-2,2)))</f>
        <v>1</v>
      </c>
      <c r="J916" s="3">
        <f>VALUE(IF(ISERR(MID($F916,SEARCH("m2",$F916)-2,2)),0,MID($F916,SEARCH("m2",$F916)-3,3)))</f>
        <v>59</v>
      </c>
      <c r="K916" s="5">
        <f>B916/J916</f>
        <v>4491.5254237288136</v>
      </c>
    </row>
    <row r="917" spans="1:11" x14ac:dyDescent="0.25">
      <c r="A917">
        <v>906</v>
      </c>
      <c r="B917" s="1">
        <v>315000</v>
      </c>
      <c r="C917" t="s">
        <v>127</v>
      </c>
      <c r="D917" t="s">
        <v>21</v>
      </c>
      <c r="E917" t="s">
        <v>8</v>
      </c>
      <c r="F917" t="s">
        <v>452</v>
      </c>
      <c r="G917" s="2">
        <f>VALUE(MID($F917,SEARCH("quarto",$F917)-2,2))</f>
        <v>3</v>
      </c>
      <c r="H917" s="2">
        <f>VALUE(IF(ISERR(MID($F917,SEARCH("suíte",$F917)-2,2)),0,MID($F917,SEARCH("suíte",$F917)-2,2)))</f>
        <v>1</v>
      </c>
      <c r="I917" s="2">
        <f>VALUE(IF(ISERR(MID($F917,SEARCH("vaga",$F917)-2,2)),0,MID($F917,SEARCH("vaga",$F917)-2,2)))</f>
        <v>1</v>
      </c>
      <c r="J917" s="3">
        <f>VALUE(IF(ISERR(MID($F917,SEARCH("m2",$F917)-2,2)),0,MID($F917,SEARCH("m2",$F917)-3,3)))</f>
        <v>70</v>
      </c>
      <c r="K917" s="5">
        <f>B917/J917</f>
        <v>4500</v>
      </c>
    </row>
    <row r="918" spans="1:11" x14ac:dyDescent="0.25">
      <c r="A918">
        <v>1507</v>
      </c>
      <c r="B918" s="1">
        <v>450000</v>
      </c>
      <c r="C918" t="s">
        <v>42</v>
      </c>
      <c r="D918" t="s">
        <v>308</v>
      </c>
      <c r="E918" t="s">
        <v>8</v>
      </c>
      <c r="F918" t="s">
        <v>673</v>
      </c>
      <c r="G918" s="2">
        <f>VALUE(MID($F918,SEARCH("quarto",$F918)-2,2))</f>
        <v>3</v>
      </c>
      <c r="H918" s="2">
        <f>VALUE(IF(ISERR(MID($F918,SEARCH("suíte",$F918)-2,2)),0,MID($F918,SEARCH("suíte",$F918)-2,2)))</f>
        <v>1</v>
      </c>
      <c r="I918" s="2">
        <f>VALUE(IF(ISERR(MID($F918,SEARCH("vaga",$F918)-2,2)),0,MID($F918,SEARCH("vaga",$F918)-2,2)))</f>
        <v>2</v>
      </c>
      <c r="J918" s="3">
        <f>VALUE(IF(ISERR(MID($F918,SEARCH("m2",$F918)-2,2)),0,MID($F918,SEARCH("m2",$F918)-3,3)))</f>
        <v>100</v>
      </c>
      <c r="K918" s="5">
        <f>B918/J918</f>
        <v>4500</v>
      </c>
    </row>
    <row r="919" spans="1:11" x14ac:dyDescent="0.25">
      <c r="A919">
        <v>1715</v>
      </c>
      <c r="B919" s="1">
        <v>540000</v>
      </c>
      <c r="C919" t="s">
        <v>42</v>
      </c>
      <c r="D919" t="s">
        <v>21</v>
      </c>
      <c r="E919" t="s">
        <v>8</v>
      </c>
      <c r="F919" t="s">
        <v>733</v>
      </c>
      <c r="G919" s="2">
        <f>VALUE(MID($F919,SEARCH("quarto",$F919)-2,2))</f>
        <v>3</v>
      </c>
      <c r="H919" s="2">
        <f>VALUE(IF(ISERR(MID($F919,SEARCH("suíte",$F919)-2,2)),0,MID($F919,SEARCH("suíte",$F919)-2,2)))</f>
        <v>1</v>
      </c>
      <c r="I919" s="2">
        <f>VALUE(IF(ISERR(MID($F919,SEARCH("vaga",$F919)-2,2)),0,MID($F919,SEARCH("vaga",$F919)-2,2)))</f>
        <v>2</v>
      </c>
      <c r="J919" s="3">
        <f>VALUE(IF(ISERR(MID($F919,SEARCH("m2",$F919)-2,2)),0,MID($F919,SEARCH("m2",$F919)-3,3)))</f>
        <v>120</v>
      </c>
      <c r="K919" s="5">
        <f>B919/J919</f>
        <v>4500</v>
      </c>
    </row>
    <row r="920" spans="1:11" x14ac:dyDescent="0.25">
      <c r="A920">
        <v>2144</v>
      </c>
      <c r="B920" s="1">
        <v>900000</v>
      </c>
      <c r="C920" t="s">
        <v>27</v>
      </c>
      <c r="D920" t="s">
        <v>282</v>
      </c>
      <c r="E920" t="s">
        <v>8</v>
      </c>
      <c r="F920" t="s">
        <v>990</v>
      </c>
      <c r="G920" s="2">
        <f>VALUE(MID($F920,SEARCH("quarto",$F920)-2,2))</f>
        <v>3</v>
      </c>
      <c r="H920" s="2">
        <f>VALUE(IF(ISERR(MID($F920,SEARCH("suíte",$F920)-2,2)),0,MID($F920,SEARCH("suíte",$F920)-2,2)))</f>
        <v>1</v>
      </c>
      <c r="I920" s="2">
        <f>VALUE(IF(ISERR(MID($F920,SEARCH("vaga",$F920)-2,2)),0,MID($F920,SEARCH("vaga",$F920)-2,2)))</f>
        <v>2</v>
      </c>
      <c r="J920" s="3">
        <f>VALUE(IF(ISERR(MID($F920,SEARCH("m2",$F920)-2,2)),0,MID($F920,SEARCH("m2",$F920)-3,3)))</f>
        <v>200</v>
      </c>
      <c r="K920" s="5">
        <f>B920/J920</f>
        <v>4500</v>
      </c>
    </row>
    <row r="921" spans="1:11" x14ac:dyDescent="0.25">
      <c r="A921">
        <v>315</v>
      </c>
      <c r="B921" s="1">
        <v>225000</v>
      </c>
      <c r="C921" t="s">
        <v>34</v>
      </c>
      <c r="D921" t="s">
        <v>161</v>
      </c>
      <c r="E921" t="s">
        <v>8</v>
      </c>
      <c r="F921" t="s">
        <v>436</v>
      </c>
      <c r="G921" s="2">
        <f>VALUE(MID($F921,SEARCH("quarto",$F921)-2,2))</f>
        <v>2</v>
      </c>
      <c r="H921" s="2">
        <f>VALUE(IF(ISERR(MID($F921,SEARCH("suíte",$F921)-2,2)),0,MID($F921,SEARCH("suíte",$F921)-2,2)))</f>
        <v>0</v>
      </c>
      <c r="I921" s="2">
        <f>VALUE(IF(ISERR(MID($F921,SEARCH("vaga",$F921)-2,2)),0,MID($F921,SEARCH("vaga",$F921)-2,2)))</f>
        <v>1</v>
      </c>
      <c r="J921" s="3">
        <f>VALUE(IF(ISERR(MID($F921,SEARCH("m2",$F921)-2,2)),0,MID($F921,SEARCH("m2",$F921)-3,3)))</f>
        <v>50</v>
      </c>
      <c r="K921" s="5">
        <f>B921/J921</f>
        <v>4500</v>
      </c>
    </row>
    <row r="922" spans="1:11" x14ac:dyDescent="0.25">
      <c r="A922">
        <v>1802</v>
      </c>
      <c r="B922" s="1">
        <v>590000</v>
      </c>
      <c r="C922" t="s">
        <v>145</v>
      </c>
      <c r="D922" t="s">
        <v>224</v>
      </c>
      <c r="E922" t="s">
        <v>8</v>
      </c>
      <c r="F922" t="s">
        <v>826</v>
      </c>
      <c r="G922" s="2">
        <f>VALUE(MID($F922,SEARCH("quarto",$F922)-2,2))</f>
        <v>4</v>
      </c>
      <c r="H922" s="2">
        <f>VALUE(IF(ISERR(MID($F922,SEARCH("suíte",$F922)-2,2)),0,MID($F922,SEARCH("suíte",$F922)-2,2)))</f>
        <v>2</v>
      </c>
      <c r="I922" s="2">
        <f>VALUE(IF(ISERR(MID($F922,SEARCH("vaga",$F922)-2,2)),0,MID($F922,SEARCH("vaga",$F922)-2,2)))</f>
        <v>2</v>
      </c>
      <c r="J922" s="3">
        <f>VALUE(IF(ISERR(MID($F922,SEARCH("m2",$F922)-2,2)),0,MID($F922,SEARCH("m2",$F922)-3,3)))</f>
        <v>131</v>
      </c>
      <c r="K922" s="5">
        <f>B922/J922</f>
        <v>4503.8167938931301</v>
      </c>
    </row>
    <row r="923" spans="1:11" x14ac:dyDescent="0.25">
      <c r="A923">
        <v>961</v>
      </c>
      <c r="B923" s="1">
        <v>320000</v>
      </c>
      <c r="C923" t="s">
        <v>124</v>
      </c>
      <c r="D923" t="s">
        <v>21</v>
      </c>
      <c r="E923" t="s">
        <v>8</v>
      </c>
      <c r="F923" t="s">
        <v>498</v>
      </c>
      <c r="G923" s="2">
        <f>VALUE(MID($F923,SEARCH("quarto",$F923)-2,2))</f>
        <v>3</v>
      </c>
      <c r="H923" s="2">
        <f>VALUE(IF(ISERR(MID($F923,SEARCH("suíte",$F923)-2,2)),0,MID($F923,SEARCH("suíte",$F923)-2,2)))</f>
        <v>0</v>
      </c>
      <c r="I923" s="2">
        <f>VALUE(IF(ISERR(MID($F923,SEARCH("vaga",$F923)-2,2)),0,MID($F923,SEARCH("vaga",$F923)-2,2)))</f>
        <v>1</v>
      </c>
      <c r="J923" s="3">
        <f>VALUE(IF(ISERR(MID($F923,SEARCH("m2",$F923)-2,2)),0,MID($F923,SEARCH("m2",$F923)-3,3)))</f>
        <v>71</v>
      </c>
      <c r="K923" s="5">
        <f>B923/J923</f>
        <v>4507.0422535211264</v>
      </c>
    </row>
    <row r="924" spans="1:11" x14ac:dyDescent="0.25">
      <c r="A924">
        <v>933</v>
      </c>
      <c r="B924" s="1">
        <v>320000</v>
      </c>
      <c r="C924" t="s">
        <v>51</v>
      </c>
      <c r="E924" t="s">
        <v>8</v>
      </c>
      <c r="F924" t="s">
        <v>584</v>
      </c>
      <c r="G924" s="2">
        <f>VALUE(MID($F924,SEARCH("quarto",$F924)-2,2))</f>
        <v>2</v>
      </c>
      <c r="H924" s="2">
        <f>VALUE(IF(ISERR(MID($F924,SEARCH("suíte",$F924)-2,2)),0,MID($F924,SEARCH("suíte",$F924)-2,2)))</f>
        <v>0</v>
      </c>
      <c r="I924" s="2">
        <f>VALUE(IF(ISERR(MID($F924,SEARCH("vaga",$F924)-2,2)),0,MID($F924,SEARCH("vaga",$F924)-2,2)))</f>
        <v>1</v>
      </c>
      <c r="J924" s="3">
        <f>VALUE(IF(ISERR(MID($F924,SEARCH("m2",$F924)-2,2)),0,MID($F924,SEARCH("m2",$F924)-3,3)))</f>
        <v>71</v>
      </c>
      <c r="K924" s="5">
        <f>B924/J924</f>
        <v>4507.0422535211264</v>
      </c>
    </row>
    <row r="925" spans="1:11" x14ac:dyDescent="0.25">
      <c r="A925">
        <v>695</v>
      </c>
      <c r="B925" s="1">
        <v>275000</v>
      </c>
      <c r="C925" t="s">
        <v>147</v>
      </c>
      <c r="D925" t="s">
        <v>247</v>
      </c>
      <c r="E925" t="s">
        <v>8</v>
      </c>
      <c r="F925" t="s">
        <v>553</v>
      </c>
      <c r="G925" s="2">
        <f>VALUE(MID($F925,SEARCH("quarto",$F925)-2,2))</f>
        <v>3</v>
      </c>
      <c r="H925" s="2">
        <f>VALUE(IF(ISERR(MID($F925,SEARCH("suíte",$F925)-2,2)),0,MID($F925,SEARCH("suíte",$F925)-2,2)))</f>
        <v>1</v>
      </c>
      <c r="I925" s="2">
        <f>VALUE(IF(ISERR(MID($F925,SEARCH("vaga",$F925)-2,2)),0,MID($F925,SEARCH("vaga",$F925)-2,2)))</f>
        <v>1</v>
      </c>
      <c r="J925" s="3">
        <f>VALUE(IF(ISERR(MID($F925,SEARCH("m2",$F925)-2,2)),0,MID($F925,SEARCH("m2",$F925)-3,3)))</f>
        <v>61</v>
      </c>
      <c r="K925" s="5">
        <f>B925/J925</f>
        <v>4508.1967213114758</v>
      </c>
    </row>
    <row r="926" spans="1:11" x14ac:dyDescent="0.25">
      <c r="A926">
        <v>345</v>
      </c>
      <c r="B926" s="1">
        <v>230000</v>
      </c>
      <c r="C926" t="s">
        <v>87</v>
      </c>
      <c r="D926" t="s">
        <v>166</v>
      </c>
      <c r="E926" t="s">
        <v>8</v>
      </c>
      <c r="F926" t="s">
        <v>438</v>
      </c>
      <c r="G926" s="2">
        <f>VALUE(MID($F926,SEARCH("quarto",$F926)-2,2))</f>
        <v>2</v>
      </c>
      <c r="H926" s="2">
        <f>VALUE(IF(ISERR(MID($F926,SEARCH("suíte",$F926)-2,2)),0,MID($F926,SEARCH("suíte",$F926)-2,2)))</f>
        <v>0</v>
      </c>
      <c r="I926" s="2">
        <f>VALUE(IF(ISERR(MID($F926,SEARCH("vaga",$F926)-2,2)),0,MID($F926,SEARCH("vaga",$F926)-2,2)))</f>
        <v>1</v>
      </c>
      <c r="J926" s="3">
        <f>VALUE(IF(ISERR(MID($F926,SEARCH("m2",$F926)-2,2)),0,MID($F926,SEARCH("m2",$F926)-3,3)))</f>
        <v>51</v>
      </c>
      <c r="K926" s="5">
        <f>B926/J926</f>
        <v>4509.8039215686276</v>
      </c>
    </row>
    <row r="927" spans="1:11" x14ac:dyDescent="0.25">
      <c r="A927">
        <v>359</v>
      </c>
      <c r="B927" s="1">
        <v>230000</v>
      </c>
      <c r="C927" t="s">
        <v>92</v>
      </c>
      <c r="D927" t="s">
        <v>166</v>
      </c>
      <c r="E927" t="s">
        <v>8</v>
      </c>
      <c r="F927" t="s">
        <v>438</v>
      </c>
      <c r="G927" s="2">
        <f>VALUE(MID($F927,SEARCH("quarto",$F927)-2,2))</f>
        <v>2</v>
      </c>
      <c r="H927" s="2">
        <f>VALUE(IF(ISERR(MID($F927,SEARCH("suíte",$F927)-2,2)),0,MID($F927,SEARCH("suíte",$F927)-2,2)))</f>
        <v>0</v>
      </c>
      <c r="I927" s="2">
        <f>VALUE(IF(ISERR(MID($F927,SEARCH("vaga",$F927)-2,2)),0,MID($F927,SEARCH("vaga",$F927)-2,2)))</f>
        <v>1</v>
      </c>
      <c r="J927" s="3">
        <f>VALUE(IF(ISERR(MID($F927,SEARCH("m2",$F927)-2,2)),0,MID($F927,SEARCH("m2",$F927)-3,3)))</f>
        <v>51</v>
      </c>
      <c r="K927" s="5">
        <f>B927/J927</f>
        <v>4509.8039215686276</v>
      </c>
    </row>
    <row r="928" spans="1:11" x14ac:dyDescent="0.25">
      <c r="A928">
        <v>182</v>
      </c>
      <c r="B928" s="1">
        <v>212000</v>
      </c>
      <c r="C928" t="s">
        <v>133</v>
      </c>
      <c r="D928" t="s">
        <v>134</v>
      </c>
      <c r="E928" t="s">
        <v>8</v>
      </c>
      <c r="F928" t="s">
        <v>445</v>
      </c>
      <c r="G928" s="2">
        <f>VALUE(MID($F928,SEARCH("quarto",$F928)-2,2))</f>
        <v>2</v>
      </c>
      <c r="H928" s="2">
        <f>VALUE(IF(ISERR(MID($F928,SEARCH("suíte",$F928)-2,2)),0,MID($F928,SEARCH("suíte",$F928)-2,2)))</f>
        <v>0</v>
      </c>
      <c r="I928" s="2">
        <f>VALUE(IF(ISERR(MID($F928,SEARCH("vaga",$F928)-2,2)),0,MID($F928,SEARCH("vaga",$F928)-2,2)))</f>
        <v>1</v>
      </c>
      <c r="J928" s="3">
        <f>VALUE(IF(ISERR(MID($F928,SEARCH("m2",$F928)-2,2)),0,MID($F928,SEARCH("m2",$F928)-3,3)))</f>
        <v>47</v>
      </c>
      <c r="K928" s="5">
        <f>B928/J928</f>
        <v>4510.6382978723404</v>
      </c>
    </row>
    <row r="929" spans="1:11" x14ac:dyDescent="0.25">
      <c r="A929">
        <v>827</v>
      </c>
      <c r="B929" s="1">
        <v>298000</v>
      </c>
      <c r="C929" t="s">
        <v>81</v>
      </c>
      <c r="E929" t="s">
        <v>8</v>
      </c>
      <c r="F929" t="s">
        <v>487</v>
      </c>
      <c r="G929" s="2">
        <f>VALUE(MID($F929,SEARCH("quarto",$F929)-2,2))</f>
        <v>2</v>
      </c>
      <c r="H929" s="2">
        <f>VALUE(IF(ISERR(MID($F929,SEARCH("suíte",$F929)-2,2)),0,MID($F929,SEARCH("suíte",$F929)-2,2)))</f>
        <v>0</v>
      </c>
      <c r="I929" s="2">
        <f>VALUE(IF(ISERR(MID($F929,SEARCH("vaga",$F929)-2,2)),0,MID($F929,SEARCH("vaga",$F929)-2,2)))</f>
        <v>1</v>
      </c>
      <c r="J929" s="3">
        <f>VALUE(IF(ISERR(MID($F929,SEARCH("m2",$F929)-2,2)),0,MID($F929,SEARCH("m2",$F929)-3,3)))</f>
        <v>66</v>
      </c>
      <c r="K929" s="5">
        <f>B929/J929</f>
        <v>4515.151515151515</v>
      </c>
    </row>
    <row r="930" spans="1:11" x14ac:dyDescent="0.25">
      <c r="A930">
        <v>425</v>
      </c>
      <c r="B930" s="1">
        <v>235000</v>
      </c>
      <c r="C930" t="s">
        <v>32</v>
      </c>
      <c r="D930" t="s">
        <v>72</v>
      </c>
      <c r="E930" t="s">
        <v>8</v>
      </c>
      <c r="F930" t="s">
        <v>439</v>
      </c>
      <c r="G930" s="2">
        <f>VALUE(MID($F930,SEARCH("quarto",$F930)-2,2))</f>
        <v>2</v>
      </c>
      <c r="H930" s="2">
        <f>VALUE(IF(ISERR(MID($F930,SEARCH("suíte",$F930)-2,2)),0,MID($F930,SEARCH("suíte",$F930)-2,2)))</f>
        <v>0</v>
      </c>
      <c r="I930" s="2">
        <f>VALUE(IF(ISERR(MID($F930,SEARCH("vaga",$F930)-2,2)),0,MID($F930,SEARCH("vaga",$F930)-2,2)))</f>
        <v>1</v>
      </c>
      <c r="J930" s="3">
        <f>VALUE(IF(ISERR(MID($F930,SEARCH("m2",$F930)-2,2)),0,MID($F930,SEARCH("m2",$F930)-3,3)))</f>
        <v>52</v>
      </c>
      <c r="K930" s="5">
        <f>B930/J930</f>
        <v>4519.2307692307695</v>
      </c>
    </row>
    <row r="931" spans="1:11" x14ac:dyDescent="0.25">
      <c r="A931">
        <v>963</v>
      </c>
      <c r="B931" s="1">
        <v>321100</v>
      </c>
      <c r="C931" t="s">
        <v>45</v>
      </c>
      <c r="D931" t="s">
        <v>105</v>
      </c>
      <c r="E931" t="s">
        <v>8</v>
      </c>
      <c r="F931" t="s">
        <v>591</v>
      </c>
      <c r="G931" s="2">
        <f>VALUE(MID($F931,SEARCH("quarto",$F931)-2,2))</f>
        <v>3</v>
      </c>
      <c r="H931" s="2">
        <f>VALUE(IF(ISERR(MID($F931,SEARCH("suíte",$F931)-2,2)),0,MID($F931,SEARCH("suíte",$F931)-2,2)))</f>
        <v>1</v>
      </c>
      <c r="I931" s="2">
        <f>VALUE(IF(ISERR(MID($F931,SEARCH("vaga",$F931)-2,2)),0,MID($F931,SEARCH("vaga",$F931)-2,2)))</f>
        <v>2</v>
      </c>
      <c r="J931" s="3">
        <f>VALUE(IF(ISERR(MID($F931,SEARCH("m2",$F931)-2,2)),0,MID($F931,SEARCH("m2",$F931)-3,3)))</f>
        <v>71</v>
      </c>
      <c r="K931" s="5">
        <f>B931/J931</f>
        <v>4522.5352112676055</v>
      </c>
    </row>
    <row r="932" spans="1:11" x14ac:dyDescent="0.25">
      <c r="A932">
        <v>964</v>
      </c>
      <c r="B932" s="1">
        <v>321100</v>
      </c>
      <c r="C932" t="s">
        <v>65</v>
      </c>
      <c r="D932" t="s">
        <v>105</v>
      </c>
      <c r="E932" t="s">
        <v>8</v>
      </c>
      <c r="F932" t="s">
        <v>591</v>
      </c>
      <c r="G932" s="2">
        <f>VALUE(MID($F932,SEARCH("quarto",$F932)-2,2))</f>
        <v>3</v>
      </c>
      <c r="H932" s="2">
        <f>VALUE(IF(ISERR(MID($F932,SEARCH("suíte",$F932)-2,2)),0,MID($F932,SEARCH("suíte",$F932)-2,2)))</f>
        <v>1</v>
      </c>
      <c r="I932" s="2">
        <f>VALUE(IF(ISERR(MID($F932,SEARCH("vaga",$F932)-2,2)),0,MID($F932,SEARCH("vaga",$F932)-2,2)))</f>
        <v>2</v>
      </c>
      <c r="J932" s="3">
        <f>VALUE(IF(ISERR(MID($F932,SEARCH("m2",$F932)-2,2)),0,MID($F932,SEARCH("m2",$F932)-3,3)))</f>
        <v>71</v>
      </c>
      <c r="K932" s="5">
        <f>B932/J932</f>
        <v>4522.5352112676055</v>
      </c>
    </row>
    <row r="933" spans="1:11" x14ac:dyDescent="0.25">
      <c r="A933">
        <v>54</v>
      </c>
      <c r="B933" s="1">
        <v>190000</v>
      </c>
      <c r="C933" t="s">
        <v>152</v>
      </c>
      <c r="D933" t="s">
        <v>22</v>
      </c>
      <c r="E933" t="s">
        <v>8</v>
      </c>
      <c r="F933" t="s">
        <v>434</v>
      </c>
      <c r="G933" s="2">
        <f>VALUE(MID($F933,SEARCH("quarto",$F933)-2,2))</f>
        <v>2</v>
      </c>
      <c r="H933" s="2">
        <f>VALUE(IF(ISERR(MID($F933,SEARCH("suíte",$F933)-2,2)),0,MID($F933,SEARCH("suíte",$F933)-2,2)))</f>
        <v>0</v>
      </c>
      <c r="I933" s="2">
        <f>VALUE(IF(ISERR(MID($F933,SEARCH("vaga",$F933)-2,2)),0,MID($F933,SEARCH("vaga",$F933)-2,2)))</f>
        <v>1</v>
      </c>
      <c r="J933" s="3">
        <f>VALUE(IF(ISERR(MID($F933,SEARCH("m2",$F933)-2,2)),0,MID($F933,SEARCH("m2",$F933)-3,3)))</f>
        <v>42</v>
      </c>
      <c r="K933" s="5">
        <f>B933/J933</f>
        <v>4523.8095238095239</v>
      </c>
    </row>
    <row r="934" spans="1:11" x14ac:dyDescent="0.25">
      <c r="A934">
        <v>1042</v>
      </c>
      <c r="B934" s="1">
        <v>344000</v>
      </c>
      <c r="C934" t="s">
        <v>81</v>
      </c>
      <c r="D934" t="s">
        <v>224</v>
      </c>
      <c r="E934" t="s">
        <v>8</v>
      </c>
      <c r="F934" t="s">
        <v>602</v>
      </c>
      <c r="G934" s="2">
        <f>VALUE(MID($F934,SEARCH("quarto",$F934)-2,2))</f>
        <v>3</v>
      </c>
      <c r="H934" s="2">
        <f>VALUE(IF(ISERR(MID($F934,SEARCH("suíte",$F934)-2,2)),0,MID($F934,SEARCH("suíte",$F934)-2,2)))</f>
        <v>1</v>
      </c>
      <c r="I934" s="2">
        <f>VALUE(IF(ISERR(MID($F934,SEARCH("vaga",$F934)-2,2)),0,MID($F934,SEARCH("vaga",$F934)-2,2)))</f>
        <v>2</v>
      </c>
      <c r="J934" s="3">
        <f>VALUE(IF(ISERR(MID($F934,SEARCH("m2",$F934)-2,2)),0,MID($F934,SEARCH("m2",$F934)-3,3)))</f>
        <v>76</v>
      </c>
      <c r="K934" s="5">
        <f>B934/J934</f>
        <v>4526.3157894736842</v>
      </c>
    </row>
    <row r="935" spans="1:11" x14ac:dyDescent="0.25">
      <c r="A935">
        <v>583</v>
      </c>
      <c r="B935" s="1">
        <v>258000</v>
      </c>
      <c r="C935" t="s">
        <v>32</v>
      </c>
      <c r="D935" t="s">
        <v>72</v>
      </c>
      <c r="E935" t="s">
        <v>8</v>
      </c>
      <c r="F935" t="s">
        <v>461</v>
      </c>
      <c r="G935" s="2">
        <f>VALUE(MID($F935,SEARCH("quarto",$F935)-2,2))</f>
        <v>2</v>
      </c>
      <c r="H935" s="2">
        <f>VALUE(IF(ISERR(MID($F935,SEARCH("suíte",$F935)-2,2)),0,MID($F935,SEARCH("suíte",$F935)-2,2)))</f>
        <v>0</v>
      </c>
      <c r="I935" s="2">
        <f>VALUE(IF(ISERR(MID($F935,SEARCH("vaga",$F935)-2,2)),0,MID($F935,SEARCH("vaga",$F935)-2,2)))</f>
        <v>1</v>
      </c>
      <c r="J935" s="3">
        <f>VALUE(IF(ISERR(MID($F935,SEARCH("m2",$F935)-2,2)),0,MID($F935,SEARCH("m2",$F935)-3,3)))</f>
        <v>57</v>
      </c>
      <c r="K935" s="5">
        <f>B935/J935</f>
        <v>4526.3157894736842</v>
      </c>
    </row>
    <row r="936" spans="1:11" x14ac:dyDescent="0.25">
      <c r="A936">
        <v>1930</v>
      </c>
      <c r="B936" s="1">
        <v>670000</v>
      </c>
      <c r="C936" t="s">
        <v>221</v>
      </c>
      <c r="D936" t="s">
        <v>315</v>
      </c>
      <c r="E936" t="s">
        <v>8</v>
      </c>
      <c r="F936" t="s">
        <v>877</v>
      </c>
      <c r="G936" s="2">
        <f>VALUE(MID($F936,SEARCH("quarto",$F936)-2,2))</f>
        <v>3</v>
      </c>
      <c r="H936" s="2">
        <f>VALUE(IF(ISERR(MID($F936,SEARCH("suíte",$F936)-2,2)),0,MID($F936,SEARCH("suíte",$F936)-2,2)))</f>
        <v>0</v>
      </c>
      <c r="I936" s="2">
        <f>VALUE(IF(ISERR(MID($F936,SEARCH("vaga",$F936)-2,2)),0,MID($F936,SEARCH("vaga",$F936)-2,2)))</f>
        <v>0</v>
      </c>
      <c r="J936" s="3">
        <f>VALUE(IF(ISERR(MID($F936,SEARCH("m2",$F936)-2,2)),0,MID($F936,SEARCH("m2",$F936)-3,3)))</f>
        <v>148</v>
      </c>
      <c r="K936" s="5">
        <f>B936/J936</f>
        <v>4527.0270270270266</v>
      </c>
    </row>
    <row r="937" spans="1:11" x14ac:dyDescent="0.25">
      <c r="A937">
        <v>460</v>
      </c>
      <c r="B937" s="1">
        <v>240000</v>
      </c>
      <c r="C937" t="s">
        <v>122</v>
      </c>
      <c r="D937" t="s">
        <v>21</v>
      </c>
      <c r="E937" t="s">
        <v>8</v>
      </c>
      <c r="F937" t="s">
        <v>437</v>
      </c>
      <c r="G937" s="2">
        <f>VALUE(MID($F937,SEARCH("quarto",$F937)-2,2))</f>
        <v>2</v>
      </c>
      <c r="H937" s="2">
        <f>VALUE(IF(ISERR(MID($F937,SEARCH("suíte",$F937)-2,2)),0,MID($F937,SEARCH("suíte",$F937)-2,2)))</f>
        <v>0</v>
      </c>
      <c r="I937" s="2">
        <f>VALUE(IF(ISERR(MID($F937,SEARCH("vaga",$F937)-2,2)),0,MID($F937,SEARCH("vaga",$F937)-2,2)))</f>
        <v>1</v>
      </c>
      <c r="J937" s="3">
        <f>VALUE(IF(ISERR(MID($F937,SEARCH("m2",$F937)-2,2)),0,MID($F937,SEARCH("m2",$F937)-3,3)))</f>
        <v>53</v>
      </c>
      <c r="K937" s="5">
        <f>B937/J937</f>
        <v>4528.3018867924529</v>
      </c>
    </row>
    <row r="938" spans="1:11" x14ac:dyDescent="0.25">
      <c r="A938">
        <v>1689</v>
      </c>
      <c r="B938" s="1">
        <v>530000</v>
      </c>
      <c r="C938" t="s">
        <v>88</v>
      </c>
      <c r="E938" t="s">
        <v>8</v>
      </c>
      <c r="F938" t="s">
        <v>792</v>
      </c>
      <c r="G938" s="2">
        <f>VALUE(MID($F938,SEARCH("quarto",$F938)-2,2))</f>
        <v>3</v>
      </c>
      <c r="H938" s="2">
        <f>VALUE(IF(ISERR(MID($F938,SEARCH("suíte",$F938)-2,2)),0,MID($F938,SEARCH("suíte",$F938)-2,2)))</f>
        <v>1</v>
      </c>
      <c r="I938" s="2">
        <f>VALUE(IF(ISERR(MID($F938,SEARCH("vaga",$F938)-2,2)),0,MID($F938,SEARCH("vaga",$F938)-2,2)))</f>
        <v>2</v>
      </c>
      <c r="J938" s="3">
        <f>VALUE(IF(ISERR(MID($F938,SEARCH("m2",$F938)-2,2)),0,MID($F938,SEARCH("m2",$F938)-3,3)))</f>
        <v>117</v>
      </c>
      <c r="K938" s="5">
        <f>B938/J938</f>
        <v>4529.9145299145302</v>
      </c>
    </row>
    <row r="939" spans="1:11" x14ac:dyDescent="0.25">
      <c r="A939">
        <v>1698</v>
      </c>
      <c r="B939" s="1">
        <v>530000</v>
      </c>
      <c r="C939" t="s">
        <v>70</v>
      </c>
      <c r="D939" t="s">
        <v>247</v>
      </c>
      <c r="E939" t="s">
        <v>8</v>
      </c>
      <c r="F939" t="s">
        <v>792</v>
      </c>
      <c r="G939" s="2">
        <f>VALUE(MID($F939,SEARCH("quarto",$F939)-2,2))</f>
        <v>3</v>
      </c>
      <c r="H939" s="2">
        <f>VALUE(IF(ISERR(MID($F939,SEARCH("suíte",$F939)-2,2)),0,MID($F939,SEARCH("suíte",$F939)-2,2)))</f>
        <v>1</v>
      </c>
      <c r="I939" s="2">
        <f>VALUE(IF(ISERR(MID($F939,SEARCH("vaga",$F939)-2,2)),0,MID($F939,SEARCH("vaga",$F939)-2,2)))</f>
        <v>2</v>
      </c>
      <c r="J939" s="3">
        <f>VALUE(IF(ISERR(MID($F939,SEARCH("m2",$F939)-2,2)),0,MID($F939,SEARCH("m2",$F939)-3,3)))</f>
        <v>117</v>
      </c>
      <c r="K939" s="5">
        <f>B939/J939</f>
        <v>4529.9145299145302</v>
      </c>
    </row>
    <row r="940" spans="1:11" x14ac:dyDescent="0.25">
      <c r="A940">
        <v>1702</v>
      </c>
      <c r="B940" s="1">
        <v>530000</v>
      </c>
      <c r="C940" t="s">
        <v>70</v>
      </c>
      <c r="E940" t="s">
        <v>8</v>
      </c>
      <c r="F940" t="s">
        <v>792</v>
      </c>
      <c r="G940" s="2">
        <f>VALUE(MID($F940,SEARCH("quarto",$F940)-2,2))</f>
        <v>3</v>
      </c>
      <c r="H940" s="2">
        <f>VALUE(IF(ISERR(MID($F940,SEARCH("suíte",$F940)-2,2)),0,MID($F940,SEARCH("suíte",$F940)-2,2)))</f>
        <v>1</v>
      </c>
      <c r="I940" s="2">
        <f>VALUE(IF(ISERR(MID($F940,SEARCH("vaga",$F940)-2,2)),0,MID($F940,SEARCH("vaga",$F940)-2,2)))</f>
        <v>2</v>
      </c>
      <c r="J940" s="3">
        <f>VALUE(IF(ISERR(MID($F940,SEARCH("m2",$F940)-2,2)),0,MID($F940,SEARCH("m2",$F940)-3,3)))</f>
        <v>117</v>
      </c>
      <c r="K940" s="5">
        <f>B940/J940</f>
        <v>4529.9145299145302</v>
      </c>
    </row>
    <row r="941" spans="1:11" x14ac:dyDescent="0.25">
      <c r="A941">
        <v>793</v>
      </c>
      <c r="B941" s="1">
        <v>290000</v>
      </c>
      <c r="C941" t="s">
        <v>79</v>
      </c>
      <c r="D941" t="s">
        <v>160</v>
      </c>
      <c r="E941" t="s">
        <v>8</v>
      </c>
      <c r="F941" t="s">
        <v>441</v>
      </c>
      <c r="G941" s="2">
        <f>VALUE(MID($F941,SEARCH("quarto",$F941)-2,2))</f>
        <v>2</v>
      </c>
      <c r="H941" s="2">
        <f>VALUE(IF(ISERR(MID($F941,SEARCH("suíte",$F941)-2,2)),0,MID($F941,SEARCH("suíte",$F941)-2,2)))</f>
        <v>0</v>
      </c>
      <c r="I941" s="2">
        <f>VALUE(IF(ISERR(MID($F941,SEARCH("vaga",$F941)-2,2)),0,MID($F941,SEARCH("vaga",$F941)-2,2)))</f>
        <v>1</v>
      </c>
      <c r="J941" s="3">
        <f>VALUE(IF(ISERR(MID($F941,SEARCH("m2",$F941)-2,2)),0,MID($F941,SEARCH("m2",$F941)-3,3)))</f>
        <v>64</v>
      </c>
      <c r="K941" s="5">
        <f>B941/J941</f>
        <v>4531.25</v>
      </c>
    </row>
    <row r="942" spans="1:11" x14ac:dyDescent="0.25">
      <c r="A942">
        <v>1056</v>
      </c>
      <c r="B942" s="1">
        <v>349000</v>
      </c>
      <c r="C942" t="s">
        <v>45</v>
      </c>
      <c r="D942" t="s">
        <v>46</v>
      </c>
      <c r="E942" t="s">
        <v>8</v>
      </c>
      <c r="F942" t="s">
        <v>574</v>
      </c>
      <c r="G942" s="2">
        <f>VALUE(MID($F942,SEARCH("quarto",$F942)-2,2))</f>
        <v>2</v>
      </c>
      <c r="H942" s="2">
        <f>VALUE(IF(ISERR(MID($F942,SEARCH("suíte",$F942)-2,2)),0,MID($F942,SEARCH("suíte",$F942)-2,2)))</f>
        <v>1</v>
      </c>
      <c r="I942" s="2">
        <f>VALUE(IF(ISERR(MID($F942,SEARCH("vaga",$F942)-2,2)),0,MID($F942,SEARCH("vaga",$F942)-2,2)))</f>
        <v>1</v>
      </c>
      <c r="J942" s="3">
        <f>VALUE(IF(ISERR(MID($F942,SEARCH("m2",$F942)-2,2)),0,MID($F942,SEARCH("m2",$F942)-3,3)))</f>
        <v>77</v>
      </c>
      <c r="K942" s="5">
        <f>B942/J942</f>
        <v>4532.4675324675327</v>
      </c>
    </row>
    <row r="943" spans="1:11" x14ac:dyDescent="0.25">
      <c r="A943">
        <v>1036</v>
      </c>
      <c r="B943" s="1">
        <v>340000</v>
      </c>
      <c r="C943" t="s">
        <v>12</v>
      </c>
      <c r="D943" t="s">
        <v>13</v>
      </c>
      <c r="E943" t="s">
        <v>8</v>
      </c>
      <c r="F943" t="s">
        <v>537</v>
      </c>
      <c r="G943" s="2">
        <f>VALUE(MID($F943,SEARCH("quarto",$F943)-2,2))</f>
        <v>3</v>
      </c>
      <c r="H943" s="2">
        <f>VALUE(IF(ISERR(MID($F943,SEARCH("suíte",$F943)-2,2)),0,MID($F943,SEARCH("suíte",$F943)-2,2)))</f>
        <v>1</v>
      </c>
      <c r="I943" s="2">
        <f>VALUE(IF(ISERR(MID($F943,SEARCH("vaga",$F943)-2,2)),0,MID($F943,SEARCH("vaga",$F943)-2,2)))</f>
        <v>1</v>
      </c>
      <c r="J943" s="3">
        <f>VALUE(IF(ISERR(MID($F943,SEARCH("m2",$F943)-2,2)),0,MID($F943,SEARCH("m2",$F943)-3,3)))</f>
        <v>75</v>
      </c>
      <c r="K943" s="5">
        <f>B943/J943</f>
        <v>4533.333333333333</v>
      </c>
    </row>
    <row r="944" spans="1:11" x14ac:dyDescent="0.25">
      <c r="A944">
        <v>1027</v>
      </c>
      <c r="B944" s="1">
        <v>340000</v>
      </c>
      <c r="C944" t="s">
        <v>28</v>
      </c>
      <c r="D944" t="s">
        <v>29</v>
      </c>
      <c r="E944" t="s">
        <v>8</v>
      </c>
      <c r="F944" t="s">
        <v>526</v>
      </c>
      <c r="G944" s="2">
        <f>VALUE(MID($F944,SEARCH("quarto",$F944)-2,2))</f>
        <v>2</v>
      </c>
      <c r="H944" s="2">
        <f>VALUE(IF(ISERR(MID($F944,SEARCH("suíte",$F944)-2,2)),0,MID($F944,SEARCH("suíte",$F944)-2,2)))</f>
        <v>1</v>
      </c>
      <c r="I944" s="2">
        <f>VALUE(IF(ISERR(MID($F944,SEARCH("vaga",$F944)-2,2)),0,MID($F944,SEARCH("vaga",$F944)-2,2)))</f>
        <v>0</v>
      </c>
      <c r="J944" s="3">
        <f>VALUE(IF(ISERR(MID($F944,SEARCH("m2",$F944)-2,2)),0,MID($F944,SEARCH("m2",$F944)-3,3)))</f>
        <v>75</v>
      </c>
      <c r="K944" s="5">
        <f>B944/J944</f>
        <v>4533.333333333333</v>
      </c>
    </row>
    <row r="945" spans="1:11" x14ac:dyDescent="0.25">
      <c r="A945">
        <v>1031</v>
      </c>
      <c r="B945" s="1">
        <v>340000</v>
      </c>
      <c r="C945" t="s">
        <v>70</v>
      </c>
      <c r="E945" t="s">
        <v>8</v>
      </c>
      <c r="F945" t="s">
        <v>483</v>
      </c>
      <c r="G945" s="2">
        <f>VALUE(MID($F945,SEARCH("quarto",$F945)-2,2))</f>
        <v>2</v>
      </c>
      <c r="H945" s="2">
        <f>VALUE(IF(ISERR(MID($F945,SEARCH("suíte",$F945)-2,2)),0,MID($F945,SEARCH("suíte",$F945)-2,2)))</f>
        <v>1</v>
      </c>
      <c r="I945" s="2">
        <f>VALUE(IF(ISERR(MID($F945,SEARCH("vaga",$F945)-2,2)),0,MID($F945,SEARCH("vaga",$F945)-2,2)))</f>
        <v>1</v>
      </c>
      <c r="J945" s="3">
        <f>VALUE(IF(ISERR(MID($F945,SEARCH("m2",$F945)-2,2)),0,MID($F945,SEARCH("m2",$F945)-3,3)))</f>
        <v>75</v>
      </c>
      <c r="K945" s="5">
        <f>B945/J945</f>
        <v>4533.333333333333</v>
      </c>
    </row>
    <row r="946" spans="1:11" x14ac:dyDescent="0.25">
      <c r="A946">
        <v>1034</v>
      </c>
      <c r="B946" s="1">
        <v>340000</v>
      </c>
      <c r="C946" t="s">
        <v>28</v>
      </c>
      <c r="D946" t="s">
        <v>22</v>
      </c>
      <c r="E946" t="s">
        <v>8</v>
      </c>
      <c r="F946" t="s">
        <v>483</v>
      </c>
      <c r="G946" s="2">
        <f>VALUE(MID($F946,SEARCH("quarto",$F946)-2,2))</f>
        <v>2</v>
      </c>
      <c r="H946" s="2">
        <f>VALUE(IF(ISERR(MID($F946,SEARCH("suíte",$F946)-2,2)),0,MID($F946,SEARCH("suíte",$F946)-2,2)))</f>
        <v>1</v>
      </c>
      <c r="I946" s="2">
        <f>VALUE(IF(ISERR(MID($F946,SEARCH("vaga",$F946)-2,2)),0,MID($F946,SEARCH("vaga",$F946)-2,2)))</f>
        <v>1</v>
      </c>
      <c r="J946" s="3">
        <f>VALUE(IF(ISERR(MID($F946,SEARCH("m2",$F946)-2,2)),0,MID($F946,SEARCH("m2",$F946)-3,3)))</f>
        <v>75</v>
      </c>
      <c r="K946" s="5">
        <f>B946/J946</f>
        <v>4533.333333333333</v>
      </c>
    </row>
    <row r="947" spans="1:11" x14ac:dyDescent="0.25">
      <c r="A947">
        <v>75</v>
      </c>
      <c r="B947" s="1">
        <v>195000</v>
      </c>
      <c r="C947" t="s">
        <v>133</v>
      </c>
      <c r="D947" t="s">
        <v>22</v>
      </c>
      <c r="E947" t="s">
        <v>8</v>
      </c>
      <c r="F947" t="s">
        <v>455</v>
      </c>
      <c r="G947" s="2">
        <f>VALUE(MID($F947,SEARCH("quarto",$F947)-2,2))</f>
        <v>2</v>
      </c>
      <c r="H947" s="2">
        <f>VALUE(IF(ISERR(MID($F947,SEARCH("suíte",$F947)-2,2)),0,MID($F947,SEARCH("suíte",$F947)-2,2)))</f>
        <v>0</v>
      </c>
      <c r="I947" s="2">
        <f>VALUE(IF(ISERR(MID($F947,SEARCH("vaga",$F947)-2,2)),0,MID($F947,SEARCH("vaga",$F947)-2,2)))</f>
        <v>1</v>
      </c>
      <c r="J947" s="3">
        <f>VALUE(IF(ISERR(MID($F947,SEARCH("m2",$F947)-2,2)),0,MID($F947,SEARCH("m2",$F947)-3,3)))</f>
        <v>43</v>
      </c>
      <c r="K947" s="5">
        <f>B947/J947</f>
        <v>4534.8837209302328</v>
      </c>
    </row>
    <row r="948" spans="1:11" x14ac:dyDescent="0.25">
      <c r="A948">
        <v>1463</v>
      </c>
      <c r="B948" s="1">
        <v>440000</v>
      </c>
      <c r="C948" t="s">
        <v>62</v>
      </c>
      <c r="D948" t="s">
        <v>229</v>
      </c>
      <c r="E948" t="s">
        <v>8</v>
      </c>
      <c r="F948" t="s">
        <v>756</v>
      </c>
      <c r="G948" s="2">
        <f>VALUE(MID($F948,SEARCH("quarto",$F948)-2,2))</f>
        <v>3</v>
      </c>
      <c r="H948" s="2">
        <f>VALUE(IF(ISERR(MID($F948,SEARCH("suíte",$F948)-2,2)),0,MID($F948,SEARCH("suíte",$F948)-2,2)))</f>
        <v>1</v>
      </c>
      <c r="I948" s="2">
        <f>VALUE(IF(ISERR(MID($F948,SEARCH("vaga",$F948)-2,2)),0,MID($F948,SEARCH("vaga",$F948)-2,2)))</f>
        <v>2</v>
      </c>
      <c r="J948" s="3">
        <f>VALUE(IF(ISERR(MID($F948,SEARCH("m2",$F948)-2,2)),0,MID($F948,SEARCH("m2",$F948)-3,3)))</f>
        <v>97</v>
      </c>
      <c r="K948" s="5">
        <f>B948/J948</f>
        <v>4536.0824742268042</v>
      </c>
    </row>
    <row r="949" spans="1:11" x14ac:dyDescent="0.25">
      <c r="A949">
        <v>1468</v>
      </c>
      <c r="B949" s="1">
        <v>440000</v>
      </c>
      <c r="C949" t="s">
        <v>28</v>
      </c>
      <c r="D949" t="s">
        <v>229</v>
      </c>
      <c r="E949" t="s">
        <v>8</v>
      </c>
      <c r="F949" t="s">
        <v>756</v>
      </c>
      <c r="G949" s="2">
        <f>VALUE(MID($F949,SEARCH("quarto",$F949)-2,2))</f>
        <v>3</v>
      </c>
      <c r="H949" s="2">
        <f>VALUE(IF(ISERR(MID($F949,SEARCH("suíte",$F949)-2,2)),0,MID($F949,SEARCH("suíte",$F949)-2,2)))</f>
        <v>1</v>
      </c>
      <c r="I949" s="2">
        <f>VALUE(IF(ISERR(MID($F949,SEARCH("vaga",$F949)-2,2)),0,MID($F949,SEARCH("vaga",$F949)-2,2)))</f>
        <v>2</v>
      </c>
      <c r="J949" s="3">
        <f>VALUE(IF(ISERR(MID($F949,SEARCH("m2",$F949)-2,2)),0,MID($F949,SEARCH("m2",$F949)-3,3)))</f>
        <v>97</v>
      </c>
      <c r="K949" s="5">
        <f>B949/J949</f>
        <v>4536.0824742268042</v>
      </c>
    </row>
    <row r="950" spans="1:11" x14ac:dyDescent="0.25">
      <c r="A950">
        <v>1470</v>
      </c>
      <c r="B950" s="1">
        <v>440000</v>
      </c>
      <c r="C950" t="s">
        <v>62</v>
      </c>
      <c r="D950" t="s">
        <v>21</v>
      </c>
      <c r="E950" t="s">
        <v>8</v>
      </c>
      <c r="F950" t="s">
        <v>756</v>
      </c>
      <c r="G950" s="2">
        <f>VALUE(MID($F950,SEARCH("quarto",$F950)-2,2))</f>
        <v>3</v>
      </c>
      <c r="H950" s="2">
        <f>VALUE(IF(ISERR(MID($F950,SEARCH("suíte",$F950)-2,2)),0,MID($F950,SEARCH("suíte",$F950)-2,2)))</f>
        <v>1</v>
      </c>
      <c r="I950" s="2">
        <f>VALUE(IF(ISERR(MID($F950,SEARCH("vaga",$F950)-2,2)),0,MID($F950,SEARCH("vaga",$F950)-2,2)))</f>
        <v>2</v>
      </c>
      <c r="J950" s="3">
        <f>VALUE(IF(ISERR(MID($F950,SEARCH("m2",$F950)-2,2)),0,MID($F950,SEARCH("m2",$F950)-3,3)))</f>
        <v>97</v>
      </c>
      <c r="K950" s="5">
        <f>B950/J950</f>
        <v>4536.0824742268042</v>
      </c>
    </row>
    <row r="951" spans="1:11" x14ac:dyDescent="0.25">
      <c r="A951">
        <v>1473</v>
      </c>
      <c r="B951" s="1">
        <v>440000</v>
      </c>
      <c r="C951" t="s">
        <v>28</v>
      </c>
      <c r="D951" t="s">
        <v>29</v>
      </c>
      <c r="E951" t="s">
        <v>8</v>
      </c>
      <c r="F951" t="s">
        <v>756</v>
      </c>
      <c r="G951" s="2">
        <f>VALUE(MID($F951,SEARCH("quarto",$F951)-2,2))</f>
        <v>3</v>
      </c>
      <c r="H951" s="2">
        <f>VALUE(IF(ISERR(MID($F951,SEARCH("suíte",$F951)-2,2)),0,MID($F951,SEARCH("suíte",$F951)-2,2)))</f>
        <v>1</v>
      </c>
      <c r="I951" s="2">
        <f>VALUE(IF(ISERR(MID($F951,SEARCH("vaga",$F951)-2,2)),0,MID($F951,SEARCH("vaga",$F951)-2,2)))</f>
        <v>2</v>
      </c>
      <c r="J951" s="3">
        <f>VALUE(IF(ISERR(MID($F951,SEARCH("m2",$F951)-2,2)),0,MID($F951,SEARCH("m2",$F951)-3,3)))</f>
        <v>97</v>
      </c>
      <c r="K951" s="5">
        <f>B951/J951</f>
        <v>4536.0824742268042</v>
      </c>
    </row>
    <row r="952" spans="1:11" x14ac:dyDescent="0.25">
      <c r="A952">
        <v>1474</v>
      </c>
      <c r="B952" s="1">
        <v>440000</v>
      </c>
      <c r="C952" t="s">
        <v>81</v>
      </c>
      <c r="D952" t="s">
        <v>224</v>
      </c>
      <c r="E952" t="s">
        <v>8</v>
      </c>
      <c r="F952" t="s">
        <v>760</v>
      </c>
      <c r="G952" s="2">
        <f>VALUE(MID($F952,SEARCH("quarto",$F952)-2,2))</f>
        <v>3</v>
      </c>
      <c r="H952" s="2">
        <f>VALUE(IF(ISERR(MID($F952,SEARCH("suíte",$F952)-2,2)),0,MID($F952,SEARCH("suíte",$F952)-2,2)))</f>
        <v>0</v>
      </c>
      <c r="I952" s="2">
        <f>VALUE(IF(ISERR(MID($F952,SEARCH("vaga",$F952)-2,2)),0,MID($F952,SEARCH("vaga",$F952)-2,2)))</f>
        <v>2</v>
      </c>
      <c r="J952" s="3">
        <f>VALUE(IF(ISERR(MID($F952,SEARCH("m2",$F952)-2,2)),0,MID($F952,SEARCH("m2",$F952)-3,3)))</f>
        <v>97</v>
      </c>
      <c r="K952" s="5">
        <f>B952/J952</f>
        <v>4536.0824742268042</v>
      </c>
    </row>
    <row r="953" spans="1:11" x14ac:dyDescent="0.25">
      <c r="A953">
        <v>479</v>
      </c>
      <c r="B953" s="1">
        <v>245000</v>
      </c>
      <c r="C953" t="s">
        <v>75</v>
      </c>
      <c r="D953" t="s">
        <v>149</v>
      </c>
      <c r="E953" t="s">
        <v>8</v>
      </c>
      <c r="F953" t="s">
        <v>440</v>
      </c>
      <c r="G953" s="2">
        <f>VALUE(MID($F953,SEARCH("quarto",$F953)-2,2))</f>
        <v>2</v>
      </c>
      <c r="H953" s="2">
        <f>VALUE(IF(ISERR(MID($F953,SEARCH("suíte",$F953)-2,2)),0,MID($F953,SEARCH("suíte",$F953)-2,2)))</f>
        <v>0</v>
      </c>
      <c r="I953" s="2">
        <f>VALUE(IF(ISERR(MID($F953,SEARCH("vaga",$F953)-2,2)),0,MID($F953,SEARCH("vaga",$F953)-2,2)))</f>
        <v>1</v>
      </c>
      <c r="J953" s="3">
        <f>VALUE(IF(ISERR(MID($F953,SEARCH("m2",$F953)-2,2)),0,MID($F953,SEARCH("m2",$F953)-3,3)))</f>
        <v>54</v>
      </c>
      <c r="K953" s="5">
        <f>B953/J953</f>
        <v>4537.0370370370374</v>
      </c>
    </row>
    <row r="954" spans="1:11" x14ac:dyDescent="0.25">
      <c r="A954">
        <v>489</v>
      </c>
      <c r="B954" s="1">
        <v>245000</v>
      </c>
      <c r="C954" t="s">
        <v>63</v>
      </c>
      <c r="D954" t="s">
        <v>371</v>
      </c>
      <c r="E954" t="s">
        <v>8</v>
      </c>
      <c r="F954" t="s">
        <v>440</v>
      </c>
      <c r="G954" s="2">
        <f>VALUE(MID($F954,SEARCH("quarto",$F954)-2,2))</f>
        <v>2</v>
      </c>
      <c r="H954" s="2">
        <f>VALUE(IF(ISERR(MID($F954,SEARCH("suíte",$F954)-2,2)),0,MID($F954,SEARCH("suíte",$F954)-2,2)))</f>
        <v>0</v>
      </c>
      <c r="I954" s="2">
        <f>VALUE(IF(ISERR(MID($F954,SEARCH("vaga",$F954)-2,2)),0,MID($F954,SEARCH("vaga",$F954)-2,2)))</f>
        <v>1</v>
      </c>
      <c r="J954" s="3">
        <f>VALUE(IF(ISERR(MID($F954,SEARCH("m2",$F954)-2,2)),0,MID($F954,SEARCH("m2",$F954)-3,3)))</f>
        <v>54</v>
      </c>
      <c r="K954" s="5">
        <f>B954/J954</f>
        <v>4537.0370370370374</v>
      </c>
    </row>
    <row r="955" spans="1:11" x14ac:dyDescent="0.25">
      <c r="A955">
        <v>491</v>
      </c>
      <c r="B955" s="1">
        <v>245000</v>
      </c>
      <c r="C955" t="s">
        <v>203</v>
      </c>
      <c r="D955" t="s">
        <v>204</v>
      </c>
      <c r="E955" t="s">
        <v>8</v>
      </c>
      <c r="F955" t="s">
        <v>440</v>
      </c>
      <c r="G955" s="2">
        <f>VALUE(MID($F955,SEARCH("quarto",$F955)-2,2))</f>
        <v>2</v>
      </c>
      <c r="H955" s="2">
        <f>VALUE(IF(ISERR(MID($F955,SEARCH("suíte",$F955)-2,2)),0,MID($F955,SEARCH("suíte",$F955)-2,2)))</f>
        <v>0</v>
      </c>
      <c r="I955" s="2">
        <f>VALUE(IF(ISERR(MID($F955,SEARCH("vaga",$F955)-2,2)),0,MID($F955,SEARCH("vaga",$F955)-2,2)))</f>
        <v>1</v>
      </c>
      <c r="J955" s="3">
        <f>VALUE(IF(ISERR(MID($F955,SEARCH("m2",$F955)-2,2)),0,MID($F955,SEARCH("m2",$F955)-3,3)))</f>
        <v>54</v>
      </c>
      <c r="K955" s="5">
        <f>B955/J955</f>
        <v>4537.0370370370374</v>
      </c>
    </row>
    <row r="956" spans="1:11" x14ac:dyDescent="0.25">
      <c r="A956">
        <v>492</v>
      </c>
      <c r="B956" s="1">
        <v>245000</v>
      </c>
      <c r="C956" t="s">
        <v>65</v>
      </c>
      <c r="D956" t="s">
        <v>22</v>
      </c>
      <c r="E956" t="s">
        <v>8</v>
      </c>
      <c r="F956" t="s">
        <v>440</v>
      </c>
      <c r="G956" s="2">
        <f>VALUE(MID($F956,SEARCH("quarto",$F956)-2,2))</f>
        <v>2</v>
      </c>
      <c r="H956" s="2">
        <f>VALUE(IF(ISERR(MID($F956,SEARCH("suíte",$F956)-2,2)),0,MID($F956,SEARCH("suíte",$F956)-2,2)))</f>
        <v>0</v>
      </c>
      <c r="I956" s="2">
        <f>VALUE(IF(ISERR(MID($F956,SEARCH("vaga",$F956)-2,2)),0,MID($F956,SEARCH("vaga",$F956)-2,2)))</f>
        <v>1</v>
      </c>
      <c r="J956" s="3">
        <f>VALUE(IF(ISERR(MID($F956,SEARCH("m2",$F956)-2,2)),0,MID($F956,SEARCH("m2",$F956)-3,3)))</f>
        <v>54</v>
      </c>
      <c r="K956" s="5">
        <f>B956/J956</f>
        <v>4537.0370370370374</v>
      </c>
    </row>
    <row r="957" spans="1:11" x14ac:dyDescent="0.25">
      <c r="A957">
        <v>1045</v>
      </c>
      <c r="B957" s="1">
        <v>345000</v>
      </c>
      <c r="C957" t="s">
        <v>114</v>
      </c>
      <c r="D957" t="s">
        <v>22</v>
      </c>
      <c r="E957" t="s">
        <v>8</v>
      </c>
      <c r="F957" t="s">
        <v>648</v>
      </c>
      <c r="G957" s="2">
        <f>VALUE(MID($F957,SEARCH("quarto",$F957)-2,2))</f>
        <v>2</v>
      </c>
      <c r="H957" s="2">
        <f>VALUE(IF(ISERR(MID($F957,SEARCH("suíte",$F957)-2,2)),0,MID($F957,SEARCH("suíte",$F957)-2,2)))</f>
        <v>1</v>
      </c>
      <c r="I957" s="2">
        <f>VALUE(IF(ISERR(MID($F957,SEARCH("vaga",$F957)-2,2)),0,MID($F957,SEARCH("vaga",$F957)-2,2)))</f>
        <v>2</v>
      </c>
      <c r="J957" s="3">
        <f>VALUE(IF(ISERR(MID($F957,SEARCH("m2",$F957)-2,2)),0,MID($F957,SEARCH("m2",$F957)-3,3)))</f>
        <v>76</v>
      </c>
      <c r="K957" s="5">
        <f>B957/J957</f>
        <v>4539.4736842105267</v>
      </c>
    </row>
    <row r="958" spans="1:11" x14ac:dyDescent="0.25">
      <c r="A958">
        <v>2045</v>
      </c>
      <c r="B958" s="1">
        <v>790000</v>
      </c>
      <c r="C958" t="s">
        <v>152</v>
      </c>
      <c r="E958" t="s">
        <v>8</v>
      </c>
      <c r="F958" t="s">
        <v>928</v>
      </c>
      <c r="G958" s="2">
        <f>VALUE(MID($F958,SEARCH("quarto",$F958)-2,2))</f>
        <v>3</v>
      </c>
      <c r="H958" s="2">
        <f>VALUE(IF(ISERR(MID($F958,SEARCH("suíte",$F958)-2,2)),0,MID($F958,SEARCH("suíte",$F958)-2,2)))</f>
        <v>1</v>
      </c>
      <c r="I958" s="2">
        <f>VALUE(IF(ISERR(MID($F958,SEARCH("vaga",$F958)-2,2)),0,MID($F958,SEARCH("vaga",$F958)-2,2)))</f>
        <v>3</v>
      </c>
      <c r="J958" s="3">
        <f>VALUE(IF(ISERR(MID($F958,SEARCH("m2",$F958)-2,2)),0,MID($F958,SEARCH("m2",$F958)-3,3)))</f>
        <v>174</v>
      </c>
      <c r="K958" s="5">
        <f>B958/J958</f>
        <v>4540.2298850574716</v>
      </c>
    </row>
    <row r="959" spans="1:11" x14ac:dyDescent="0.25">
      <c r="A959">
        <v>254</v>
      </c>
      <c r="B959" s="1">
        <v>218000</v>
      </c>
      <c r="C959" t="s">
        <v>114</v>
      </c>
      <c r="D959" t="s">
        <v>22</v>
      </c>
      <c r="E959" t="s">
        <v>8</v>
      </c>
      <c r="F959" t="s">
        <v>447</v>
      </c>
      <c r="G959" s="2">
        <f>VALUE(MID($F959,SEARCH("quarto",$F959)-2,2))</f>
        <v>2</v>
      </c>
      <c r="H959" s="2">
        <f>VALUE(IF(ISERR(MID($F959,SEARCH("suíte",$F959)-2,2)),0,MID($F959,SEARCH("suíte",$F959)-2,2)))</f>
        <v>0</v>
      </c>
      <c r="I959" s="2">
        <f>VALUE(IF(ISERR(MID($F959,SEARCH("vaga",$F959)-2,2)),0,MID($F959,SEARCH("vaga",$F959)-2,2)))</f>
        <v>1</v>
      </c>
      <c r="J959" s="3">
        <f>VALUE(IF(ISERR(MID($F959,SEARCH("m2",$F959)-2,2)),0,MID($F959,SEARCH("m2",$F959)-3,3)))</f>
        <v>48</v>
      </c>
      <c r="K959" s="5">
        <f>B959/J959</f>
        <v>4541.666666666667</v>
      </c>
    </row>
    <row r="960" spans="1:11" x14ac:dyDescent="0.25">
      <c r="A960">
        <v>915</v>
      </c>
      <c r="B960" s="1">
        <v>318000</v>
      </c>
      <c r="C960" t="s">
        <v>127</v>
      </c>
      <c r="E960" t="s">
        <v>8</v>
      </c>
      <c r="F960" t="s">
        <v>452</v>
      </c>
      <c r="G960" s="2">
        <f>VALUE(MID($F960,SEARCH("quarto",$F960)-2,2))</f>
        <v>3</v>
      </c>
      <c r="H960" s="2">
        <f>VALUE(IF(ISERR(MID($F960,SEARCH("suíte",$F960)-2,2)),0,MID($F960,SEARCH("suíte",$F960)-2,2)))</f>
        <v>1</v>
      </c>
      <c r="I960" s="2">
        <f>VALUE(IF(ISERR(MID($F960,SEARCH("vaga",$F960)-2,2)),0,MID($F960,SEARCH("vaga",$F960)-2,2)))</f>
        <v>1</v>
      </c>
      <c r="J960" s="3">
        <f>VALUE(IF(ISERR(MID($F960,SEARCH("m2",$F960)-2,2)),0,MID($F960,SEARCH("m2",$F960)-3,3)))</f>
        <v>70</v>
      </c>
      <c r="K960" s="5">
        <f>B960/J960</f>
        <v>4542.8571428571431</v>
      </c>
    </row>
    <row r="961" spans="1:11" x14ac:dyDescent="0.25">
      <c r="A961">
        <v>1147</v>
      </c>
      <c r="B961" s="1">
        <v>363446</v>
      </c>
      <c r="C961" t="s">
        <v>130</v>
      </c>
      <c r="D961" t="s">
        <v>268</v>
      </c>
      <c r="E961" t="s">
        <v>8</v>
      </c>
      <c r="F961" t="s">
        <v>621</v>
      </c>
      <c r="G961" s="2">
        <f>VALUE(MID($F961,SEARCH("quarto",$F961)-2,2))</f>
        <v>3</v>
      </c>
      <c r="H961" s="2">
        <f>VALUE(IF(ISERR(MID($F961,SEARCH("suíte",$F961)-2,2)),0,MID($F961,SEARCH("suíte",$F961)-2,2)))</f>
        <v>1</v>
      </c>
      <c r="I961" s="2">
        <f>VALUE(IF(ISERR(MID($F961,SEARCH("vaga",$F961)-2,2)),0,MID($F961,SEARCH("vaga",$F961)-2,2)))</f>
        <v>2</v>
      </c>
      <c r="J961" s="3">
        <f>VALUE(IF(ISERR(MID($F961,SEARCH("m2",$F961)-2,2)),0,MID($F961,SEARCH("m2",$F961)-3,3)))</f>
        <v>80</v>
      </c>
      <c r="K961" s="5">
        <f>B961/J961</f>
        <v>4543.0749999999998</v>
      </c>
    </row>
    <row r="962" spans="1:11" x14ac:dyDescent="0.25">
      <c r="A962">
        <v>2027</v>
      </c>
      <c r="B962" s="1">
        <v>750000</v>
      </c>
      <c r="C962" t="s">
        <v>51</v>
      </c>
      <c r="D962" t="s">
        <v>111</v>
      </c>
      <c r="E962" t="s">
        <v>8</v>
      </c>
      <c r="F962" t="s">
        <v>916</v>
      </c>
      <c r="G962" s="2">
        <f>VALUE(MID($F962,SEARCH("quarto",$F962)-2,2))</f>
        <v>3</v>
      </c>
      <c r="H962" s="2">
        <f>VALUE(IF(ISERR(MID($F962,SEARCH("suíte",$F962)-2,2)),0,MID($F962,SEARCH("suíte",$F962)-2,2)))</f>
        <v>1</v>
      </c>
      <c r="I962" s="2">
        <f>VALUE(IF(ISERR(MID($F962,SEARCH("vaga",$F962)-2,2)),0,MID($F962,SEARCH("vaga",$F962)-2,2)))</f>
        <v>2</v>
      </c>
      <c r="J962" s="3">
        <f>VALUE(IF(ISERR(MID($F962,SEARCH("m2",$F962)-2,2)),0,MID($F962,SEARCH("m2",$F962)-3,3)))</f>
        <v>165</v>
      </c>
      <c r="K962" s="5">
        <f>B962/J962</f>
        <v>4545.454545454545</v>
      </c>
    </row>
    <row r="963" spans="1:11" x14ac:dyDescent="0.25">
      <c r="A963">
        <v>2232</v>
      </c>
      <c r="B963" s="1">
        <v>1100000</v>
      </c>
      <c r="C963" t="s">
        <v>51</v>
      </c>
      <c r="D963" t="s">
        <v>131</v>
      </c>
      <c r="E963" t="s">
        <v>8</v>
      </c>
      <c r="F963" t="s">
        <v>1034</v>
      </c>
      <c r="G963" s="2">
        <f>VALUE(MID($F963,SEARCH("quarto",$F963)-2,2))</f>
        <v>4</v>
      </c>
      <c r="H963" s="2">
        <f>VALUE(IF(ISERR(MID($F963,SEARCH("suíte",$F963)-2,2)),0,MID($F963,SEARCH("suíte",$F963)-2,2)))</f>
        <v>3</v>
      </c>
      <c r="I963" s="2">
        <f>VALUE(IF(ISERR(MID($F963,SEARCH("vaga",$F963)-2,2)),0,MID($F963,SEARCH("vaga",$F963)-2,2)))</f>
        <v>3</v>
      </c>
      <c r="J963" s="3">
        <f>VALUE(IF(ISERR(MID($F963,SEARCH("m2",$F963)-2,2)),0,MID($F963,SEARCH("m2",$F963)-3,3)))</f>
        <v>242</v>
      </c>
      <c r="K963" s="5">
        <f>B963/J963</f>
        <v>4545.454545454545</v>
      </c>
    </row>
    <row r="964" spans="1:11" x14ac:dyDescent="0.25">
      <c r="A964">
        <v>542</v>
      </c>
      <c r="B964" s="1">
        <v>250000</v>
      </c>
      <c r="C964" t="s">
        <v>45</v>
      </c>
      <c r="D964" t="s">
        <v>101</v>
      </c>
      <c r="E964" t="s">
        <v>8</v>
      </c>
      <c r="F964" t="s">
        <v>456</v>
      </c>
      <c r="G964" s="2">
        <f>VALUE(MID($F964,SEARCH("quarto",$F964)-2,2))</f>
        <v>2</v>
      </c>
      <c r="H964" s="2">
        <f>VALUE(IF(ISERR(MID($F964,SEARCH("suíte",$F964)-2,2)),0,MID($F964,SEARCH("suíte",$F964)-2,2)))</f>
        <v>0</v>
      </c>
      <c r="I964" s="2">
        <f>VALUE(IF(ISERR(MID($F964,SEARCH("vaga",$F964)-2,2)),0,MID($F964,SEARCH("vaga",$F964)-2,2)))</f>
        <v>1</v>
      </c>
      <c r="J964" s="3">
        <f>VALUE(IF(ISERR(MID($F964,SEARCH("m2",$F964)-2,2)),0,MID($F964,SEARCH("m2",$F964)-3,3)))</f>
        <v>55</v>
      </c>
      <c r="K964" s="5">
        <f>B964/J964</f>
        <v>4545.454545454545</v>
      </c>
    </row>
    <row r="965" spans="1:11" x14ac:dyDescent="0.25">
      <c r="A965">
        <v>857</v>
      </c>
      <c r="B965" s="1">
        <v>300000</v>
      </c>
      <c r="C965" t="s">
        <v>66</v>
      </c>
      <c r="D965" t="s">
        <v>105</v>
      </c>
      <c r="E965" t="s">
        <v>8</v>
      </c>
      <c r="F965" t="s">
        <v>487</v>
      </c>
      <c r="G965" s="2">
        <f>VALUE(MID($F965,SEARCH("quarto",$F965)-2,2))</f>
        <v>2</v>
      </c>
      <c r="H965" s="2">
        <f>VALUE(IF(ISERR(MID($F965,SEARCH("suíte",$F965)-2,2)),0,MID($F965,SEARCH("suíte",$F965)-2,2)))</f>
        <v>0</v>
      </c>
      <c r="I965" s="2">
        <f>VALUE(IF(ISERR(MID($F965,SEARCH("vaga",$F965)-2,2)),0,MID($F965,SEARCH("vaga",$F965)-2,2)))</f>
        <v>1</v>
      </c>
      <c r="J965" s="3">
        <f>VALUE(IF(ISERR(MID($F965,SEARCH("m2",$F965)-2,2)),0,MID($F965,SEARCH("m2",$F965)-3,3)))</f>
        <v>66</v>
      </c>
      <c r="K965" s="5">
        <f>B965/J965</f>
        <v>4545.454545454545</v>
      </c>
    </row>
    <row r="966" spans="1:11" x14ac:dyDescent="0.25">
      <c r="A966">
        <v>493</v>
      </c>
      <c r="B966" s="1">
        <v>245648</v>
      </c>
      <c r="C966" t="s">
        <v>65</v>
      </c>
      <c r="D966" t="s">
        <v>105</v>
      </c>
      <c r="E966" t="s">
        <v>8</v>
      </c>
      <c r="F966" t="s">
        <v>488</v>
      </c>
      <c r="G966" s="2">
        <f>VALUE(MID($F966,SEARCH("quarto",$F966)-2,2))</f>
        <v>2</v>
      </c>
      <c r="H966" s="2">
        <f>VALUE(IF(ISERR(MID($F966,SEARCH("suíte",$F966)-2,2)),0,MID($F966,SEARCH("suíte",$F966)-2,2)))</f>
        <v>1</v>
      </c>
      <c r="I966" s="2">
        <f>VALUE(IF(ISERR(MID($F966,SEARCH("vaga",$F966)-2,2)),0,MID($F966,SEARCH("vaga",$F966)-2,2)))</f>
        <v>1</v>
      </c>
      <c r="J966" s="3">
        <f>VALUE(IF(ISERR(MID($F966,SEARCH("m2",$F966)-2,2)),0,MID($F966,SEARCH("m2",$F966)-3,3)))</f>
        <v>54</v>
      </c>
      <c r="K966" s="5">
        <f>B966/J966</f>
        <v>4549.0370370370374</v>
      </c>
    </row>
    <row r="967" spans="1:11" x14ac:dyDescent="0.25">
      <c r="A967">
        <v>689</v>
      </c>
      <c r="B967" s="1">
        <v>273000</v>
      </c>
      <c r="C967" t="s">
        <v>56</v>
      </c>
      <c r="D967" t="s">
        <v>59</v>
      </c>
      <c r="E967" t="s">
        <v>8</v>
      </c>
      <c r="F967" t="s">
        <v>485</v>
      </c>
      <c r="G967" s="2">
        <f>VALUE(MID($F967,SEARCH("quarto",$F967)-2,2))</f>
        <v>2</v>
      </c>
      <c r="H967" s="2">
        <f>VALUE(IF(ISERR(MID($F967,SEARCH("suíte",$F967)-2,2)),0,MID($F967,SEARCH("suíte",$F967)-2,2)))</f>
        <v>0</v>
      </c>
      <c r="I967" s="2">
        <f>VALUE(IF(ISERR(MID($F967,SEARCH("vaga",$F967)-2,2)),0,MID($F967,SEARCH("vaga",$F967)-2,2)))</f>
        <v>0</v>
      </c>
      <c r="J967" s="3">
        <f>VALUE(IF(ISERR(MID($F967,SEARCH("m2",$F967)-2,2)),0,MID($F967,SEARCH("m2",$F967)-3,3)))</f>
        <v>60</v>
      </c>
      <c r="K967" s="5">
        <f>B967/J967</f>
        <v>4550</v>
      </c>
    </row>
    <row r="968" spans="1:11" x14ac:dyDescent="0.25">
      <c r="A968">
        <v>308</v>
      </c>
      <c r="B968" s="1">
        <v>223000</v>
      </c>
      <c r="C968" t="s">
        <v>168</v>
      </c>
      <c r="E968" t="s">
        <v>8</v>
      </c>
      <c r="F968" t="s">
        <v>435</v>
      </c>
      <c r="G968" s="2">
        <f>VALUE(MID($F968,SEARCH("quarto",$F968)-2,2))</f>
        <v>2</v>
      </c>
      <c r="H968" s="2">
        <f>VALUE(IF(ISERR(MID($F968,SEARCH("suíte",$F968)-2,2)),0,MID($F968,SEARCH("suíte",$F968)-2,2)))</f>
        <v>0</v>
      </c>
      <c r="I968" s="2">
        <f>VALUE(IF(ISERR(MID($F968,SEARCH("vaga",$F968)-2,2)),0,MID($F968,SEARCH("vaga",$F968)-2,2)))</f>
        <v>1</v>
      </c>
      <c r="J968" s="3">
        <f>VALUE(IF(ISERR(MID($F968,SEARCH("m2",$F968)-2,2)),0,MID($F968,SEARCH("m2",$F968)-3,3)))</f>
        <v>49</v>
      </c>
      <c r="K968" s="5">
        <f>B968/J968</f>
        <v>4551.0204081632655</v>
      </c>
    </row>
    <row r="969" spans="1:11" x14ac:dyDescent="0.25">
      <c r="A969">
        <v>566</v>
      </c>
      <c r="B969" s="1">
        <v>255000</v>
      </c>
      <c r="C969" t="s">
        <v>32</v>
      </c>
      <c r="D969" t="s">
        <v>72</v>
      </c>
      <c r="E969" t="s">
        <v>8</v>
      </c>
      <c r="F969" t="s">
        <v>451</v>
      </c>
      <c r="G969" s="2">
        <f>VALUE(MID($F969,SEARCH("quarto",$F969)-2,2))</f>
        <v>2</v>
      </c>
      <c r="H969" s="2">
        <f>VALUE(IF(ISERR(MID($F969,SEARCH("suíte",$F969)-2,2)),0,MID($F969,SEARCH("suíte",$F969)-2,2)))</f>
        <v>0</v>
      </c>
      <c r="I969" s="2">
        <f>VALUE(IF(ISERR(MID($F969,SEARCH("vaga",$F969)-2,2)),0,MID($F969,SEARCH("vaga",$F969)-2,2)))</f>
        <v>1</v>
      </c>
      <c r="J969" s="3">
        <f>VALUE(IF(ISERR(MID($F969,SEARCH("m2",$F969)-2,2)),0,MID($F969,SEARCH("m2",$F969)-3,3)))</f>
        <v>56</v>
      </c>
      <c r="K969" s="5">
        <f>B969/J969</f>
        <v>4553.5714285714284</v>
      </c>
    </row>
    <row r="970" spans="1:11" x14ac:dyDescent="0.25">
      <c r="A970">
        <v>1841</v>
      </c>
      <c r="B970" s="1">
        <v>615000</v>
      </c>
      <c r="C970" t="s">
        <v>51</v>
      </c>
      <c r="D970" t="s">
        <v>24</v>
      </c>
      <c r="E970" t="s">
        <v>8</v>
      </c>
      <c r="F970" t="s">
        <v>806</v>
      </c>
      <c r="G970" s="2">
        <f>VALUE(MID($F970,SEARCH("quarto",$F970)-2,2))</f>
        <v>3</v>
      </c>
      <c r="H970" s="2">
        <f>VALUE(IF(ISERR(MID($F970,SEARCH("suíte",$F970)-2,2)),0,MID($F970,SEARCH("suíte",$F970)-2,2)))</f>
        <v>3</v>
      </c>
      <c r="I970" s="2">
        <f>VALUE(IF(ISERR(MID($F970,SEARCH("vaga",$F970)-2,2)),0,MID($F970,SEARCH("vaga",$F970)-2,2)))</f>
        <v>2</v>
      </c>
      <c r="J970" s="3">
        <f>VALUE(IF(ISERR(MID($F970,SEARCH("m2",$F970)-2,2)),0,MID($F970,SEARCH("m2",$F970)-3,3)))</f>
        <v>135</v>
      </c>
      <c r="K970" s="5">
        <f>B970/J970</f>
        <v>4555.5555555555557</v>
      </c>
    </row>
    <row r="971" spans="1:11" x14ac:dyDescent="0.25">
      <c r="A971">
        <v>2066</v>
      </c>
      <c r="B971" s="1">
        <v>820000</v>
      </c>
      <c r="C971" t="s">
        <v>152</v>
      </c>
      <c r="D971" t="s">
        <v>169</v>
      </c>
      <c r="E971" t="s">
        <v>8</v>
      </c>
      <c r="F971" t="s">
        <v>836</v>
      </c>
      <c r="G971" s="2">
        <f>VALUE(MID($F971,SEARCH("quarto",$F971)-2,2))</f>
        <v>3</v>
      </c>
      <c r="H971" s="2">
        <f>VALUE(IF(ISERR(MID($F971,SEARCH("suíte",$F971)-2,2)),0,MID($F971,SEARCH("suíte",$F971)-2,2)))</f>
        <v>1</v>
      </c>
      <c r="I971" s="2">
        <f>VALUE(IF(ISERR(MID($F971,SEARCH("vaga",$F971)-2,2)),0,MID($F971,SEARCH("vaga",$F971)-2,2)))</f>
        <v>3</v>
      </c>
      <c r="J971" s="3">
        <f>VALUE(IF(ISERR(MID($F971,SEARCH("m2",$F971)-2,2)),0,MID($F971,SEARCH("m2",$F971)-3,3)))</f>
        <v>180</v>
      </c>
      <c r="K971" s="5">
        <f>B971/J971</f>
        <v>4555.5555555555557</v>
      </c>
    </row>
    <row r="972" spans="1:11" x14ac:dyDescent="0.25">
      <c r="A972">
        <v>147</v>
      </c>
      <c r="B972" s="1">
        <v>205000</v>
      </c>
      <c r="C972" t="s">
        <v>152</v>
      </c>
      <c r="D972" t="s">
        <v>153</v>
      </c>
      <c r="E972" t="s">
        <v>8</v>
      </c>
      <c r="F972" t="s">
        <v>462</v>
      </c>
      <c r="G972" s="2">
        <f>VALUE(MID($F972,SEARCH("quarto",$F972)-2,2))</f>
        <v>2</v>
      </c>
      <c r="H972" s="2">
        <f>VALUE(IF(ISERR(MID($F972,SEARCH("suíte",$F972)-2,2)),0,MID($F972,SEARCH("suíte",$F972)-2,2)))</f>
        <v>0</v>
      </c>
      <c r="I972" s="2">
        <f>VALUE(IF(ISERR(MID($F972,SEARCH("vaga",$F972)-2,2)),0,MID($F972,SEARCH("vaga",$F972)-2,2)))</f>
        <v>1</v>
      </c>
      <c r="J972" s="3">
        <f>VALUE(IF(ISERR(MID($F972,SEARCH("m2",$F972)-2,2)),0,MID($F972,SEARCH("m2",$F972)-3,3)))</f>
        <v>45</v>
      </c>
      <c r="K972" s="5">
        <f>B972/J972</f>
        <v>4555.5555555555557</v>
      </c>
    </row>
    <row r="973" spans="1:11" x14ac:dyDescent="0.25">
      <c r="A973">
        <v>1399</v>
      </c>
      <c r="B973" s="1">
        <v>424000</v>
      </c>
      <c r="C973" t="s">
        <v>184</v>
      </c>
      <c r="D973" t="s">
        <v>185</v>
      </c>
      <c r="E973" t="s">
        <v>8</v>
      </c>
      <c r="F973" t="s">
        <v>741</v>
      </c>
      <c r="G973" s="2">
        <f>VALUE(MID($F973,SEARCH("quarto",$F973)-2,2))</f>
        <v>3</v>
      </c>
      <c r="H973" s="2">
        <f>VALUE(IF(ISERR(MID($F973,SEARCH("suíte",$F973)-2,2)),0,MID($F973,SEARCH("suíte",$F973)-2,2)))</f>
        <v>1</v>
      </c>
      <c r="I973" s="2">
        <f>VALUE(IF(ISERR(MID($F973,SEARCH("vaga",$F973)-2,2)),0,MID($F973,SEARCH("vaga",$F973)-2,2)))</f>
        <v>1</v>
      </c>
      <c r="J973" s="3">
        <f>VALUE(IF(ISERR(MID($F973,SEARCH("m2",$F973)-2,2)),0,MID($F973,SEARCH("m2",$F973)-3,3)))</f>
        <v>93</v>
      </c>
      <c r="K973" s="5">
        <f>B973/J973</f>
        <v>4559.1397849462364</v>
      </c>
    </row>
    <row r="974" spans="1:11" x14ac:dyDescent="0.25">
      <c r="A974">
        <v>601</v>
      </c>
      <c r="B974" s="1">
        <v>260000</v>
      </c>
      <c r="C974" t="s">
        <v>187</v>
      </c>
      <c r="E974" t="s">
        <v>8</v>
      </c>
      <c r="F974" t="s">
        <v>461</v>
      </c>
      <c r="G974" s="2">
        <f>VALUE(MID($F974,SEARCH("quarto",$F974)-2,2))</f>
        <v>2</v>
      </c>
      <c r="H974" s="2">
        <f>VALUE(IF(ISERR(MID($F974,SEARCH("suíte",$F974)-2,2)),0,MID($F974,SEARCH("suíte",$F974)-2,2)))</f>
        <v>0</v>
      </c>
      <c r="I974" s="2">
        <f>VALUE(IF(ISERR(MID($F974,SEARCH("vaga",$F974)-2,2)),0,MID($F974,SEARCH("vaga",$F974)-2,2)))</f>
        <v>1</v>
      </c>
      <c r="J974" s="3">
        <f>VALUE(IF(ISERR(MID($F974,SEARCH("m2",$F974)-2,2)),0,MID($F974,SEARCH("m2",$F974)-3,3)))</f>
        <v>57</v>
      </c>
      <c r="K974" s="5">
        <f>B974/J974</f>
        <v>4561.4035087719294</v>
      </c>
    </row>
    <row r="975" spans="1:11" x14ac:dyDescent="0.25">
      <c r="A975">
        <v>1148</v>
      </c>
      <c r="B975" s="1">
        <v>365000</v>
      </c>
      <c r="C975" t="s">
        <v>56</v>
      </c>
      <c r="D975" t="s">
        <v>136</v>
      </c>
      <c r="E975" t="s">
        <v>8</v>
      </c>
      <c r="F975" t="s">
        <v>621</v>
      </c>
      <c r="G975" s="2">
        <f>VALUE(MID($F975,SEARCH("quarto",$F975)-2,2))</f>
        <v>3</v>
      </c>
      <c r="H975" s="2">
        <f>VALUE(IF(ISERR(MID($F975,SEARCH("suíte",$F975)-2,2)),0,MID($F975,SEARCH("suíte",$F975)-2,2)))</f>
        <v>1</v>
      </c>
      <c r="I975" s="2">
        <f>VALUE(IF(ISERR(MID($F975,SEARCH("vaga",$F975)-2,2)),0,MID($F975,SEARCH("vaga",$F975)-2,2)))</f>
        <v>2</v>
      </c>
      <c r="J975" s="3">
        <f>VALUE(IF(ISERR(MID($F975,SEARCH("m2",$F975)-2,2)),0,MID($F975,SEARCH("m2",$F975)-3,3)))</f>
        <v>80</v>
      </c>
      <c r="K975" s="5">
        <f>B975/J975</f>
        <v>4562.5</v>
      </c>
    </row>
    <row r="976" spans="1:11" x14ac:dyDescent="0.25">
      <c r="A976">
        <v>762</v>
      </c>
      <c r="B976" s="1">
        <v>283000</v>
      </c>
      <c r="C976" t="s">
        <v>115</v>
      </c>
      <c r="E976" t="s">
        <v>8</v>
      </c>
      <c r="F976" t="s">
        <v>473</v>
      </c>
      <c r="G976" s="2">
        <f>VALUE(MID($F976,SEARCH("quarto",$F976)-2,2))</f>
        <v>3</v>
      </c>
      <c r="H976" s="2">
        <f>VALUE(IF(ISERR(MID($F976,SEARCH("suíte",$F976)-2,2)),0,MID($F976,SEARCH("suíte",$F976)-2,2)))</f>
        <v>0</v>
      </c>
      <c r="I976" s="2">
        <f>VALUE(IF(ISERR(MID($F976,SEARCH("vaga",$F976)-2,2)),0,MID($F976,SEARCH("vaga",$F976)-2,2)))</f>
        <v>1</v>
      </c>
      <c r="J976" s="3">
        <f>VALUE(IF(ISERR(MID($F976,SEARCH("m2",$F976)-2,2)),0,MID($F976,SEARCH("m2",$F976)-3,3)))</f>
        <v>62</v>
      </c>
      <c r="K976" s="5">
        <f>B976/J976</f>
        <v>4564.5161290322585</v>
      </c>
    </row>
    <row r="977" spans="1:11" x14ac:dyDescent="0.25">
      <c r="A977">
        <v>1383</v>
      </c>
      <c r="B977" s="1">
        <v>420000</v>
      </c>
      <c r="C977" t="s">
        <v>54</v>
      </c>
      <c r="D977" t="s">
        <v>96</v>
      </c>
      <c r="E977" t="s">
        <v>8</v>
      </c>
      <c r="F977" t="s">
        <v>615</v>
      </c>
      <c r="G977" s="2">
        <f>VALUE(MID($F977,SEARCH("quarto",$F977)-2,2))</f>
        <v>3</v>
      </c>
      <c r="H977" s="2">
        <f>VALUE(IF(ISERR(MID($F977,SEARCH("suíte",$F977)-2,2)),0,MID($F977,SEARCH("suíte",$F977)-2,2)))</f>
        <v>1</v>
      </c>
      <c r="I977" s="2">
        <f>VALUE(IF(ISERR(MID($F977,SEARCH("vaga",$F977)-2,2)),0,MID($F977,SEARCH("vaga",$F977)-2,2)))</f>
        <v>1</v>
      </c>
      <c r="J977" s="3">
        <f>VALUE(IF(ISERR(MID($F977,SEARCH("m2",$F977)-2,2)),0,MID($F977,SEARCH("m2",$F977)-3,3)))</f>
        <v>92</v>
      </c>
      <c r="K977" s="5">
        <f>B977/J977</f>
        <v>4565.217391304348</v>
      </c>
    </row>
    <row r="978" spans="1:11" x14ac:dyDescent="0.25">
      <c r="A978">
        <v>2218</v>
      </c>
      <c r="B978" s="1">
        <v>1050000</v>
      </c>
      <c r="C978" t="s">
        <v>14</v>
      </c>
      <c r="D978" t="s">
        <v>15</v>
      </c>
      <c r="E978" t="s">
        <v>8</v>
      </c>
      <c r="F978" t="s">
        <v>1027</v>
      </c>
      <c r="G978" s="2">
        <f>VALUE(MID($F978,SEARCH("quarto",$F978)-2,2))</f>
        <v>4</v>
      </c>
      <c r="H978" s="2">
        <f>VALUE(IF(ISERR(MID($F978,SEARCH("suíte",$F978)-2,2)),0,MID($F978,SEARCH("suíte",$F978)-2,2)))</f>
        <v>4</v>
      </c>
      <c r="I978" s="2">
        <f>VALUE(IF(ISERR(MID($F978,SEARCH("vaga",$F978)-2,2)),0,MID($F978,SEARCH("vaga",$F978)-2,2)))</f>
        <v>5</v>
      </c>
      <c r="J978" s="3">
        <f>VALUE(IF(ISERR(MID($F978,SEARCH("m2",$F978)-2,2)),0,MID($F978,SEARCH("m2",$F978)-3,3)))</f>
        <v>230</v>
      </c>
      <c r="K978" s="5">
        <f>B978/J978</f>
        <v>4565.217391304348</v>
      </c>
    </row>
    <row r="979" spans="1:11" x14ac:dyDescent="0.25">
      <c r="A979">
        <v>2049</v>
      </c>
      <c r="B979" s="1">
        <v>790000</v>
      </c>
      <c r="C979" t="s">
        <v>152</v>
      </c>
      <c r="D979" t="s">
        <v>169</v>
      </c>
      <c r="E979" t="s">
        <v>8</v>
      </c>
      <c r="F979" t="s">
        <v>932</v>
      </c>
      <c r="G979" s="2">
        <f>VALUE(MID($F979,SEARCH("quarto",$F979)-2,2))</f>
        <v>3</v>
      </c>
      <c r="H979" s="2">
        <f>VALUE(IF(ISERR(MID($F979,SEARCH("suíte",$F979)-2,2)),0,MID($F979,SEARCH("suíte",$F979)-2,2)))</f>
        <v>1</v>
      </c>
      <c r="I979" s="2">
        <f>VALUE(IF(ISERR(MID($F979,SEARCH("vaga",$F979)-2,2)),0,MID($F979,SEARCH("vaga",$F979)-2,2)))</f>
        <v>3</v>
      </c>
      <c r="J979" s="3">
        <f>VALUE(IF(ISERR(MID($F979,SEARCH("m2",$F979)-2,2)),0,MID($F979,SEARCH("m2",$F979)-3,3)))</f>
        <v>173</v>
      </c>
      <c r="K979" s="5">
        <f>B979/J979</f>
        <v>4566.4739884393066</v>
      </c>
    </row>
    <row r="980" spans="1:11" x14ac:dyDescent="0.25">
      <c r="A980">
        <v>617</v>
      </c>
      <c r="B980" s="1">
        <v>264900</v>
      </c>
      <c r="C980" t="s">
        <v>90</v>
      </c>
      <c r="D980" t="s">
        <v>91</v>
      </c>
      <c r="E980" t="s">
        <v>8</v>
      </c>
      <c r="F980" t="s">
        <v>448</v>
      </c>
      <c r="G980" s="2">
        <f>VALUE(MID($F980,SEARCH("quarto",$F980)-2,2))</f>
        <v>2</v>
      </c>
      <c r="H980" s="2">
        <f>VALUE(IF(ISERR(MID($F980,SEARCH("suíte",$F980)-2,2)),0,MID($F980,SEARCH("suíte",$F980)-2,2)))</f>
        <v>0</v>
      </c>
      <c r="I980" s="2">
        <f>VALUE(IF(ISERR(MID($F980,SEARCH("vaga",$F980)-2,2)),0,MID($F980,SEARCH("vaga",$F980)-2,2)))</f>
        <v>1</v>
      </c>
      <c r="J980" s="3">
        <f>VALUE(IF(ISERR(MID($F980,SEARCH("m2",$F980)-2,2)),0,MID($F980,SEARCH("m2",$F980)-3,3)))</f>
        <v>58</v>
      </c>
      <c r="K980" s="5">
        <f>B980/J980</f>
        <v>4567.2413793103451</v>
      </c>
    </row>
    <row r="981" spans="1:11" x14ac:dyDescent="0.25">
      <c r="A981">
        <v>381</v>
      </c>
      <c r="B981" s="1">
        <v>233000</v>
      </c>
      <c r="C981" t="s">
        <v>45</v>
      </c>
      <c r="D981" t="s">
        <v>108</v>
      </c>
      <c r="E981" t="s">
        <v>8</v>
      </c>
      <c r="F981" t="s">
        <v>438</v>
      </c>
      <c r="G981" s="2">
        <f>VALUE(MID($F981,SEARCH("quarto",$F981)-2,2))</f>
        <v>2</v>
      </c>
      <c r="H981" s="2">
        <f>VALUE(IF(ISERR(MID($F981,SEARCH("suíte",$F981)-2,2)),0,MID($F981,SEARCH("suíte",$F981)-2,2)))</f>
        <v>0</v>
      </c>
      <c r="I981" s="2">
        <f>VALUE(IF(ISERR(MID($F981,SEARCH("vaga",$F981)-2,2)),0,MID($F981,SEARCH("vaga",$F981)-2,2)))</f>
        <v>1</v>
      </c>
      <c r="J981" s="3">
        <f>VALUE(IF(ISERR(MID($F981,SEARCH("m2",$F981)-2,2)),0,MID($F981,SEARCH("m2",$F981)-3,3)))</f>
        <v>51</v>
      </c>
      <c r="K981" s="5">
        <f>B981/J981</f>
        <v>4568.6274509803925</v>
      </c>
    </row>
    <row r="982" spans="1:11" x14ac:dyDescent="0.25">
      <c r="A982">
        <v>626</v>
      </c>
      <c r="B982" s="1">
        <v>265000</v>
      </c>
      <c r="C982" t="s">
        <v>66</v>
      </c>
      <c r="D982" t="s">
        <v>105</v>
      </c>
      <c r="E982" t="s">
        <v>8</v>
      </c>
      <c r="F982" t="s">
        <v>500</v>
      </c>
      <c r="G982" s="2">
        <f>VALUE(MID($F982,SEARCH("quarto",$F982)-2,2))</f>
        <v>2</v>
      </c>
      <c r="H982" s="2">
        <f>VALUE(IF(ISERR(MID($F982,SEARCH("suíte",$F982)-2,2)),0,MID($F982,SEARCH("suíte",$F982)-2,2)))</f>
        <v>0</v>
      </c>
      <c r="I982" s="2">
        <f>VALUE(IF(ISERR(MID($F982,SEARCH("vaga",$F982)-2,2)),0,MID($F982,SEARCH("vaga",$F982)-2,2)))</f>
        <v>2</v>
      </c>
      <c r="J982" s="3">
        <f>VALUE(IF(ISERR(MID($F982,SEARCH("m2",$F982)-2,2)),0,MID($F982,SEARCH("m2",$F982)-3,3)))</f>
        <v>58</v>
      </c>
      <c r="K982" s="5">
        <f>B982/J982</f>
        <v>4568.9655172413795</v>
      </c>
    </row>
    <row r="983" spans="1:11" x14ac:dyDescent="0.25">
      <c r="A983">
        <v>644</v>
      </c>
      <c r="B983" s="1">
        <v>265000</v>
      </c>
      <c r="C983" t="s">
        <v>90</v>
      </c>
      <c r="D983" t="s">
        <v>91</v>
      </c>
      <c r="E983" t="s">
        <v>8</v>
      </c>
      <c r="F983" t="s">
        <v>448</v>
      </c>
      <c r="G983" s="2">
        <f>VALUE(MID($F983,SEARCH("quarto",$F983)-2,2))</f>
        <v>2</v>
      </c>
      <c r="H983" s="2">
        <f>VALUE(IF(ISERR(MID($F983,SEARCH("suíte",$F983)-2,2)),0,MID($F983,SEARCH("suíte",$F983)-2,2)))</f>
        <v>0</v>
      </c>
      <c r="I983" s="2">
        <f>VALUE(IF(ISERR(MID($F983,SEARCH("vaga",$F983)-2,2)),0,MID($F983,SEARCH("vaga",$F983)-2,2)))</f>
        <v>1</v>
      </c>
      <c r="J983" s="3">
        <f>VALUE(IF(ISERR(MID($F983,SEARCH("m2",$F983)-2,2)),0,MID($F983,SEARCH("m2",$F983)-3,3)))</f>
        <v>58</v>
      </c>
      <c r="K983" s="5">
        <f>B983/J983</f>
        <v>4568.9655172413795</v>
      </c>
    </row>
    <row r="984" spans="1:11" x14ac:dyDescent="0.25">
      <c r="A984">
        <v>654</v>
      </c>
      <c r="B984" s="1">
        <v>265000</v>
      </c>
      <c r="C984" t="s">
        <v>119</v>
      </c>
      <c r="D984" t="s">
        <v>105</v>
      </c>
      <c r="E984" t="s">
        <v>8</v>
      </c>
      <c r="F984" t="s">
        <v>500</v>
      </c>
      <c r="G984" s="2">
        <f>VALUE(MID($F984,SEARCH("quarto",$F984)-2,2))</f>
        <v>2</v>
      </c>
      <c r="H984" s="2">
        <f>VALUE(IF(ISERR(MID($F984,SEARCH("suíte",$F984)-2,2)),0,MID($F984,SEARCH("suíte",$F984)-2,2)))</f>
        <v>0</v>
      </c>
      <c r="I984" s="2">
        <f>VALUE(IF(ISERR(MID($F984,SEARCH("vaga",$F984)-2,2)),0,MID($F984,SEARCH("vaga",$F984)-2,2)))</f>
        <v>2</v>
      </c>
      <c r="J984" s="3">
        <f>VALUE(IF(ISERR(MID($F984,SEARCH("m2",$F984)-2,2)),0,MID($F984,SEARCH("m2",$F984)-3,3)))</f>
        <v>58</v>
      </c>
      <c r="K984" s="5">
        <f>B984/J984</f>
        <v>4568.9655172413795</v>
      </c>
    </row>
    <row r="985" spans="1:11" x14ac:dyDescent="0.25">
      <c r="A985">
        <v>1409</v>
      </c>
      <c r="B985" s="1">
        <v>425000</v>
      </c>
      <c r="C985" t="s">
        <v>27</v>
      </c>
      <c r="E985" t="s">
        <v>8</v>
      </c>
      <c r="F985" t="s">
        <v>696</v>
      </c>
      <c r="G985" s="2">
        <f>VALUE(MID($F985,SEARCH("quarto",$F985)-2,2))</f>
        <v>3</v>
      </c>
      <c r="H985" s="2">
        <f>VALUE(IF(ISERR(MID($F985,SEARCH("suíte",$F985)-2,2)),0,MID($F985,SEARCH("suíte",$F985)-2,2)))</f>
        <v>1</v>
      </c>
      <c r="I985" s="2">
        <f>VALUE(IF(ISERR(MID($F985,SEARCH("vaga",$F985)-2,2)),0,MID($F985,SEARCH("vaga",$F985)-2,2)))</f>
        <v>2</v>
      </c>
      <c r="J985" s="3">
        <f>VALUE(IF(ISERR(MID($F985,SEARCH("m2",$F985)-2,2)),0,MID($F985,SEARCH("m2",$F985)-3,3)))</f>
        <v>93</v>
      </c>
      <c r="K985" s="5">
        <f>B985/J985</f>
        <v>4569.8924731182797</v>
      </c>
    </row>
    <row r="986" spans="1:11" x14ac:dyDescent="0.25">
      <c r="A986">
        <v>1417</v>
      </c>
      <c r="B986" s="1">
        <v>425000</v>
      </c>
      <c r="C986" t="s">
        <v>56</v>
      </c>
      <c r="D986" t="s">
        <v>104</v>
      </c>
      <c r="E986" t="s">
        <v>8</v>
      </c>
      <c r="F986" t="s">
        <v>696</v>
      </c>
      <c r="G986" s="2">
        <f>VALUE(MID($F986,SEARCH("quarto",$F986)-2,2))</f>
        <v>3</v>
      </c>
      <c r="H986" s="2">
        <f>VALUE(IF(ISERR(MID($F986,SEARCH("suíte",$F986)-2,2)),0,MID($F986,SEARCH("suíte",$F986)-2,2)))</f>
        <v>1</v>
      </c>
      <c r="I986" s="2">
        <f>VALUE(IF(ISERR(MID($F986,SEARCH("vaga",$F986)-2,2)),0,MID($F986,SEARCH("vaga",$F986)-2,2)))</f>
        <v>2</v>
      </c>
      <c r="J986" s="3">
        <f>VALUE(IF(ISERR(MID($F986,SEARCH("m2",$F986)-2,2)),0,MID($F986,SEARCH("m2",$F986)-3,3)))</f>
        <v>93</v>
      </c>
      <c r="K986" s="5">
        <f>B986/J986</f>
        <v>4569.8924731182797</v>
      </c>
    </row>
    <row r="987" spans="1:11" x14ac:dyDescent="0.25">
      <c r="A987">
        <v>956</v>
      </c>
      <c r="B987" s="1">
        <v>320000</v>
      </c>
      <c r="C987" t="s">
        <v>329</v>
      </c>
      <c r="E987" t="s">
        <v>8</v>
      </c>
      <c r="F987" t="s">
        <v>452</v>
      </c>
      <c r="G987" s="2">
        <f>VALUE(MID($F987,SEARCH("quarto",$F987)-2,2))</f>
        <v>3</v>
      </c>
      <c r="H987" s="2">
        <f>VALUE(IF(ISERR(MID($F987,SEARCH("suíte",$F987)-2,2)),0,MID($F987,SEARCH("suíte",$F987)-2,2)))</f>
        <v>1</v>
      </c>
      <c r="I987" s="2">
        <f>VALUE(IF(ISERR(MID($F987,SEARCH("vaga",$F987)-2,2)),0,MID($F987,SEARCH("vaga",$F987)-2,2)))</f>
        <v>1</v>
      </c>
      <c r="J987" s="3">
        <f>VALUE(IF(ISERR(MID($F987,SEARCH("m2",$F987)-2,2)),0,MID($F987,SEARCH("m2",$F987)-3,3)))</f>
        <v>70</v>
      </c>
      <c r="K987" s="5">
        <f>B987/J987</f>
        <v>4571.4285714285716</v>
      </c>
    </row>
    <row r="988" spans="1:11" x14ac:dyDescent="0.25">
      <c r="A988">
        <v>1600</v>
      </c>
      <c r="B988" s="1">
        <v>480000</v>
      </c>
      <c r="C988" t="s">
        <v>88</v>
      </c>
      <c r="D988" t="s">
        <v>89</v>
      </c>
      <c r="E988" t="s">
        <v>8</v>
      </c>
      <c r="F988" t="s">
        <v>787</v>
      </c>
      <c r="G988" s="2">
        <f>VALUE(MID($F988,SEARCH("quarto",$F988)-2,2))</f>
        <v>3</v>
      </c>
      <c r="H988" s="2">
        <f>VALUE(IF(ISERR(MID($F988,SEARCH("suíte",$F988)-2,2)),0,MID($F988,SEARCH("suíte",$F988)-2,2)))</f>
        <v>1</v>
      </c>
      <c r="I988" s="2">
        <f>VALUE(IF(ISERR(MID($F988,SEARCH("vaga",$F988)-2,2)),0,MID($F988,SEARCH("vaga",$F988)-2,2)))</f>
        <v>2</v>
      </c>
      <c r="J988" s="3">
        <f>VALUE(IF(ISERR(MID($F988,SEARCH("m2",$F988)-2,2)),0,MID($F988,SEARCH("m2",$F988)-3,3)))</f>
        <v>105</v>
      </c>
      <c r="K988" s="5">
        <f>B988/J988</f>
        <v>4571.4285714285716</v>
      </c>
    </row>
    <row r="989" spans="1:11" x14ac:dyDescent="0.25">
      <c r="A989">
        <v>939</v>
      </c>
      <c r="B989" s="1">
        <v>320000</v>
      </c>
      <c r="C989" t="s">
        <v>18</v>
      </c>
      <c r="D989" t="s">
        <v>19</v>
      </c>
      <c r="E989" t="s">
        <v>8</v>
      </c>
      <c r="F989" t="s">
        <v>479</v>
      </c>
      <c r="G989" s="2">
        <f>VALUE(MID($F989,SEARCH("quarto",$F989)-2,2))</f>
        <v>2</v>
      </c>
      <c r="H989" s="2">
        <f>VALUE(IF(ISERR(MID($F989,SEARCH("suíte",$F989)-2,2)),0,MID($F989,SEARCH("suíte",$F989)-2,2)))</f>
        <v>1</v>
      </c>
      <c r="I989" s="2">
        <f>VALUE(IF(ISERR(MID($F989,SEARCH("vaga",$F989)-2,2)),0,MID($F989,SEARCH("vaga",$F989)-2,2)))</f>
        <v>1</v>
      </c>
      <c r="J989" s="3">
        <f>VALUE(IF(ISERR(MID($F989,SEARCH("m2",$F989)-2,2)),0,MID($F989,SEARCH("m2",$F989)-3,3)))</f>
        <v>70</v>
      </c>
      <c r="K989" s="5">
        <f>B989/J989</f>
        <v>4571.4285714285716</v>
      </c>
    </row>
    <row r="990" spans="1:11" x14ac:dyDescent="0.25">
      <c r="A990">
        <v>960</v>
      </c>
      <c r="B990" s="1">
        <v>320000</v>
      </c>
      <c r="C990" t="s">
        <v>27</v>
      </c>
      <c r="E990" t="s">
        <v>8</v>
      </c>
      <c r="F990" t="s">
        <v>479</v>
      </c>
      <c r="G990" s="2">
        <f>VALUE(MID($F990,SEARCH("quarto",$F990)-2,2))</f>
        <v>2</v>
      </c>
      <c r="H990" s="2">
        <f>VALUE(IF(ISERR(MID($F990,SEARCH("suíte",$F990)-2,2)),0,MID($F990,SEARCH("suíte",$F990)-2,2)))</f>
        <v>1</v>
      </c>
      <c r="I990" s="2">
        <f>VALUE(IF(ISERR(MID($F990,SEARCH("vaga",$F990)-2,2)),0,MID($F990,SEARCH("vaga",$F990)-2,2)))</f>
        <v>1</v>
      </c>
      <c r="J990" s="3">
        <f>VALUE(IF(ISERR(MID($F990,SEARCH("m2",$F990)-2,2)),0,MID($F990,SEARCH("m2",$F990)-3,3)))</f>
        <v>70</v>
      </c>
      <c r="K990" s="5">
        <f>B990/J990</f>
        <v>4571.4285714285716</v>
      </c>
    </row>
    <row r="991" spans="1:11" x14ac:dyDescent="0.25">
      <c r="A991">
        <v>222</v>
      </c>
      <c r="B991" s="1">
        <v>215000</v>
      </c>
      <c r="C991" t="s">
        <v>133</v>
      </c>
      <c r="D991" t="s">
        <v>134</v>
      </c>
      <c r="E991" t="s">
        <v>8</v>
      </c>
      <c r="F991" t="s">
        <v>445</v>
      </c>
      <c r="G991" s="2">
        <f>VALUE(MID($F991,SEARCH("quarto",$F991)-2,2))</f>
        <v>2</v>
      </c>
      <c r="H991" s="2">
        <f>VALUE(IF(ISERR(MID($F991,SEARCH("suíte",$F991)-2,2)),0,MID($F991,SEARCH("suíte",$F991)-2,2)))</f>
        <v>0</v>
      </c>
      <c r="I991" s="2">
        <f>VALUE(IF(ISERR(MID($F991,SEARCH("vaga",$F991)-2,2)),0,MID($F991,SEARCH("vaga",$F991)-2,2)))</f>
        <v>1</v>
      </c>
      <c r="J991" s="3">
        <f>VALUE(IF(ISERR(MID($F991,SEARCH("m2",$F991)-2,2)),0,MID($F991,SEARCH("m2",$F991)-3,3)))</f>
        <v>47</v>
      </c>
      <c r="K991" s="5">
        <f>B991/J991</f>
        <v>4574.4680851063831</v>
      </c>
    </row>
    <row r="992" spans="1:11" x14ac:dyDescent="0.25">
      <c r="A992">
        <v>1213</v>
      </c>
      <c r="B992" s="1">
        <v>380000</v>
      </c>
      <c r="C992" t="s">
        <v>152</v>
      </c>
      <c r="D992" t="s">
        <v>169</v>
      </c>
      <c r="E992" t="s">
        <v>8</v>
      </c>
      <c r="F992" t="s">
        <v>686</v>
      </c>
      <c r="G992" s="2">
        <f>VALUE(MID($F992,SEARCH("quarto",$F992)-2,2))</f>
        <v>3</v>
      </c>
      <c r="H992" s="2">
        <f>VALUE(IF(ISERR(MID($F992,SEARCH("suíte",$F992)-2,2)),0,MID($F992,SEARCH("suíte",$F992)-2,2)))</f>
        <v>1</v>
      </c>
      <c r="I992" s="2">
        <f>VALUE(IF(ISERR(MID($F992,SEARCH("vaga",$F992)-2,2)),0,MID($F992,SEARCH("vaga",$F992)-2,2)))</f>
        <v>2</v>
      </c>
      <c r="J992" s="3">
        <f>VALUE(IF(ISERR(MID($F992,SEARCH("m2",$F992)-2,2)),0,MID($F992,SEARCH("m2",$F992)-3,3)))</f>
        <v>83</v>
      </c>
      <c r="K992" s="5">
        <f>B992/J992</f>
        <v>4578.3132530120483</v>
      </c>
    </row>
    <row r="993" spans="1:11" x14ac:dyDescent="0.25">
      <c r="A993">
        <v>1227</v>
      </c>
      <c r="B993" s="1">
        <v>380000</v>
      </c>
      <c r="C993" t="s">
        <v>27</v>
      </c>
      <c r="D993" t="s">
        <v>169</v>
      </c>
      <c r="E993" t="s">
        <v>8</v>
      </c>
      <c r="F993" t="s">
        <v>686</v>
      </c>
      <c r="G993" s="2">
        <f>VALUE(MID($F993,SEARCH("quarto",$F993)-2,2))</f>
        <v>3</v>
      </c>
      <c r="H993" s="2">
        <f>VALUE(IF(ISERR(MID($F993,SEARCH("suíte",$F993)-2,2)),0,MID($F993,SEARCH("suíte",$F993)-2,2)))</f>
        <v>1</v>
      </c>
      <c r="I993" s="2">
        <f>VALUE(IF(ISERR(MID($F993,SEARCH("vaga",$F993)-2,2)),0,MID($F993,SEARCH("vaga",$F993)-2,2)))</f>
        <v>2</v>
      </c>
      <c r="J993" s="3">
        <f>VALUE(IF(ISERR(MID($F993,SEARCH("m2",$F993)-2,2)),0,MID($F993,SEARCH("m2",$F993)-3,3)))</f>
        <v>83</v>
      </c>
      <c r="K993" s="5">
        <f>B993/J993</f>
        <v>4578.3132530120483</v>
      </c>
    </row>
    <row r="994" spans="1:11" x14ac:dyDescent="0.25">
      <c r="A994">
        <v>1232</v>
      </c>
      <c r="B994" s="1">
        <v>380000</v>
      </c>
      <c r="C994" t="s">
        <v>191</v>
      </c>
      <c r="D994" t="s">
        <v>192</v>
      </c>
      <c r="E994" t="s">
        <v>8</v>
      </c>
      <c r="F994" t="s">
        <v>686</v>
      </c>
      <c r="G994" s="2">
        <f>VALUE(MID($F994,SEARCH("quarto",$F994)-2,2))</f>
        <v>3</v>
      </c>
      <c r="H994" s="2">
        <f>VALUE(IF(ISERR(MID($F994,SEARCH("suíte",$F994)-2,2)),0,MID($F994,SEARCH("suíte",$F994)-2,2)))</f>
        <v>1</v>
      </c>
      <c r="I994" s="2">
        <f>VALUE(IF(ISERR(MID($F994,SEARCH("vaga",$F994)-2,2)),0,MID($F994,SEARCH("vaga",$F994)-2,2)))</f>
        <v>2</v>
      </c>
      <c r="J994" s="3">
        <f>VALUE(IF(ISERR(MID($F994,SEARCH("m2",$F994)-2,2)),0,MID($F994,SEARCH("m2",$F994)-3,3)))</f>
        <v>83</v>
      </c>
      <c r="K994" s="5">
        <f>B994/J994</f>
        <v>4578.3132530120483</v>
      </c>
    </row>
    <row r="995" spans="1:11" x14ac:dyDescent="0.25">
      <c r="A995">
        <v>1725</v>
      </c>
      <c r="B995" s="1">
        <v>545000</v>
      </c>
      <c r="C995" t="s">
        <v>28</v>
      </c>
      <c r="D995" t="s">
        <v>29</v>
      </c>
      <c r="E995" t="s">
        <v>8</v>
      </c>
      <c r="F995" t="s">
        <v>704</v>
      </c>
      <c r="G995" s="2">
        <f>VALUE(MID($F995,SEARCH("quarto",$F995)-2,2))</f>
        <v>3</v>
      </c>
      <c r="H995" s="2">
        <f>VALUE(IF(ISERR(MID($F995,SEARCH("suíte",$F995)-2,2)),0,MID($F995,SEARCH("suíte",$F995)-2,2)))</f>
        <v>1</v>
      </c>
      <c r="I995" s="2">
        <f>VALUE(IF(ISERR(MID($F995,SEARCH("vaga",$F995)-2,2)),0,MID($F995,SEARCH("vaga",$F995)-2,2)))</f>
        <v>2</v>
      </c>
      <c r="J995" s="3">
        <f>VALUE(IF(ISERR(MID($F995,SEARCH("m2",$F995)-2,2)),0,MID($F995,SEARCH("m2",$F995)-3,3)))</f>
        <v>119</v>
      </c>
      <c r="K995" s="5">
        <f>B995/J995</f>
        <v>4579.8319327731097</v>
      </c>
    </row>
    <row r="996" spans="1:11" x14ac:dyDescent="0.25">
      <c r="A996">
        <v>2239</v>
      </c>
      <c r="B996" s="1">
        <v>1100000</v>
      </c>
      <c r="C996" t="s">
        <v>117</v>
      </c>
      <c r="D996" t="s">
        <v>131</v>
      </c>
      <c r="E996" t="s">
        <v>8</v>
      </c>
      <c r="F996" t="s">
        <v>1038</v>
      </c>
      <c r="G996" s="2">
        <f>VALUE(MID($F996,SEARCH("quarto",$F996)-2,2))</f>
        <v>3</v>
      </c>
      <c r="H996" s="2">
        <f>VALUE(IF(ISERR(MID($F996,SEARCH("suíte",$F996)-2,2)),0,MID($F996,SEARCH("suíte",$F996)-2,2)))</f>
        <v>3</v>
      </c>
      <c r="I996" s="2">
        <f>VALUE(IF(ISERR(MID($F996,SEARCH("vaga",$F996)-2,2)),0,MID($F996,SEARCH("vaga",$F996)-2,2)))</f>
        <v>2</v>
      </c>
      <c r="J996" s="3">
        <f>VALUE(IF(ISERR(MID($F996,SEARCH("m2",$F996)-2,2)),0,MID($F996,SEARCH("m2",$F996)-3,3)))</f>
        <v>240</v>
      </c>
      <c r="K996" s="5">
        <f>B996/J996</f>
        <v>4583.333333333333</v>
      </c>
    </row>
    <row r="997" spans="1:11" x14ac:dyDescent="0.25">
      <c r="A997">
        <v>260</v>
      </c>
      <c r="B997" s="1">
        <v>220000</v>
      </c>
      <c r="C997" t="s">
        <v>152</v>
      </c>
      <c r="D997" t="s">
        <v>21</v>
      </c>
      <c r="E997" t="s">
        <v>8</v>
      </c>
      <c r="F997" t="s">
        <v>447</v>
      </c>
      <c r="G997" s="2">
        <f>VALUE(MID($F997,SEARCH("quarto",$F997)-2,2))</f>
        <v>2</v>
      </c>
      <c r="H997" s="2">
        <f>VALUE(IF(ISERR(MID($F997,SEARCH("suíte",$F997)-2,2)),0,MID($F997,SEARCH("suíte",$F997)-2,2)))</f>
        <v>0</v>
      </c>
      <c r="I997" s="2">
        <f>VALUE(IF(ISERR(MID($F997,SEARCH("vaga",$F997)-2,2)),0,MID($F997,SEARCH("vaga",$F997)-2,2)))</f>
        <v>1</v>
      </c>
      <c r="J997" s="3">
        <f>VALUE(IF(ISERR(MID($F997,SEARCH("m2",$F997)-2,2)),0,MID($F997,SEARCH("m2",$F997)-3,3)))</f>
        <v>48</v>
      </c>
      <c r="K997" s="5">
        <f>B997/J997</f>
        <v>4583.333333333333</v>
      </c>
    </row>
    <row r="998" spans="1:11" x14ac:dyDescent="0.25">
      <c r="A998">
        <v>270</v>
      </c>
      <c r="B998" s="1">
        <v>220000</v>
      </c>
      <c r="C998" t="s">
        <v>137</v>
      </c>
      <c r="D998" t="s">
        <v>140</v>
      </c>
      <c r="E998" t="s">
        <v>8</v>
      </c>
      <c r="F998" t="s">
        <v>490</v>
      </c>
      <c r="G998" s="2">
        <f>VALUE(MID($F998,SEARCH("quarto",$F998)-2,2))</f>
        <v>2</v>
      </c>
      <c r="H998" s="2">
        <f>VALUE(IF(ISERR(MID($F998,SEARCH("suíte",$F998)-2,2)),0,MID($F998,SEARCH("suíte",$F998)-2,2)))</f>
        <v>0</v>
      </c>
      <c r="I998" s="2">
        <f>VALUE(IF(ISERR(MID($F998,SEARCH("vaga",$F998)-2,2)),0,MID($F998,SEARCH("vaga",$F998)-2,2)))</f>
        <v>0</v>
      </c>
      <c r="J998" s="3">
        <f>VALUE(IF(ISERR(MID($F998,SEARCH("m2",$F998)-2,2)),0,MID($F998,SEARCH("m2",$F998)-3,3)))</f>
        <v>48</v>
      </c>
      <c r="K998" s="5">
        <f>B998/J998</f>
        <v>4583.333333333333</v>
      </c>
    </row>
    <row r="999" spans="1:11" x14ac:dyDescent="0.25">
      <c r="A999">
        <v>272</v>
      </c>
      <c r="B999" s="1">
        <v>220000</v>
      </c>
      <c r="C999" t="s">
        <v>304</v>
      </c>
      <c r="D999" t="s">
        <v>22</v>
      </c>
      <c r="E999" t="s">
        <v>8</v>
      </c>
      <c r="F999" t="s">
        <v>447</v>
      </c>
      <c r="G999" s="2">
        <f>VALUE(MID($F999,SEARCH("quarto",$F999)-2,2))</f>
        <v>2</v>
      </c>
      <c r="H999" s="2">
        <f>VALUE(IF(ISERR(MID($F999,SEARCH("suíte",$F999)-2,2)),0,MID($F999,SEARCH("suíte",$F999)-2,2)))</f>
        <v>0</v>
      </c>
      <c r="I999" s="2">
        <f>VALUE(IF(ISERR(MID($F999,SEARCH("vaga",$F999)-2,2)),0,MID($F999,SEARCH("vaga",$F999)-2,2)))</f>
        <v>1</v>
      </c>
      <c r="J999" s="3">
        <f>VALUE(IF(ISERR(MID($F999,SEARCH("m2",$F999)-2,2)),0,MID($F999,SEARCH("m2",$F999)-3,3)))</f>
        <v>48</v>
      </c>
      <c r="K999" s="5">
        <f>B999/J999</f>
        <v>4583.333333333333</v>
      </c>
    </row>
    <row r="1000" spans="1:11" x14ac:dyDescent="0.25">
      <c r="A1000">
        <v>274</v>
      </c>
      <c r="B1000" s="1">
        <v>220000</v>
      </c>
      <c r="C1000" t="s">
        <v>28</v>
      </c>
      <c r="D1000" t="s">
        <v>244</v>
      </c>
      <c r="E1000" t="s">
        <v>8</v>
      </c>
      <c r="F1000" t="s">
        <v>447</v>
      </c>
      <c r="G1000" s="2">
        <f>VALUE(MID($F1000,SEARCH("quarto",$F1000)-2,2))</f>
        <v>2</v>
      </c>
      <c r="H1000" s="2">
        <f>VALUE(IF(ISERR(MID($F1000,SEARCH("suíte",$F1000)-2,2)),0,MID($F1000,SEARCH("suíte",$F1000)-2,2)))</f>
        <v>0</v>
      </c>
      <c r="I1000" s="2">
        <f>VALUE(IF(ISERR(MID($F1000,SEARCH("vaga",$F1000)-2,2)),0,MID($F1000,SEARCH("vaga",$F1000)-2,2)))</f>
        <v>1</v>
      </c>
      <c r="J1000" s="3">
        <f>VALUE(IF(ISERR(MID($F1000,SEARCH("m2",$F1000)-2,2)),0,MID($F1000,SEARCH("m2",$F1000)-3,3)))</f>
        <v>48</v>
      </c>
      <c r="K1000" s="5">
        <f>B1000/J1000</f>
        <v>4583.333333333333</v>
      </c>
    </row>
    <row r="1001" spans="1:11" x14ac:dyDescent="0.25">
      <c r="A1001">
        <v>284</v>
      </c>
      <c r="B1001" s="1">
        <v>220000</v>
      </c>
      <c r="C1001" t="s">
        <v>139</v>
      </c>
      <c r="D1001" t="s">
        <v>140</v>
      </c>
      <c r="E1001" t="s">
        <v>8</v>
      </c>
      <c r="F1001" t="s">
        <v>447</v>
      </c>
      <c r="G1001" s="2">
        <f>VALUE(MID($F1001,SEARCH("quarto",$F1001)-2,2))</f>
        <v>2</v>
      </c>
      <c r="H1001" s="2">
        <f>VALUE(IF(ISERR(MID($F1001,SEARCH("suíte",$F1001)-2,2)),0,MID($F1001,SEARCH("suíte",$F1001)-2,2)))</f>
        <v>0</v>
      </c>
      <c r="I1001" s="2">
        <f>VALUE(IF(ISERR(MID($F1001,SEARCH("vaga",$F1001)-2,2)),0,MID($F1001,SEARCH("vaga",$F1001)-2,2)))</f>
        <v>1</v>
      </c>
      <c r="J1001" s="3">
        <f>VALUE(IF(ISERR(MID($F1001,SEARCH("m2",$F1001)-2,2)),0,MID($F1001,SEARCH("m2",$F1001)-3,3)))</f>
        <v>48</v>
      </c>
      <c r="K1001" s="5">
        <f>B1001/J1001</f>
        <v>4583.333333333333</v>
      </c>
    </row>
    <row r="1002" spans="1:11" x14ac:dyDescent="0.25">
      <c r="A1002">
        <v>291</v>
      </c>
      <c r="B1002" s="1">
        <v>220000</v>
      </c>
      <c r="C1002" t="s">
        <v>133</v>
      </c>
      <c r="D1002" t="s">
        <v>134</v>
      </c>
      <c r="E1002" t="s">
        <v>8</v>
      </c>
      <c r="F1002" t="s">
        <v>447</v>
      </c>
      <c r="G1002" s="2">
        <f>VALUE(MID($F1002,SEARCH("quarto",$F1002)-2,2))</f>
        <v>2</v>
      </c>
      <c r="H1002" s="2">
        <f>VALUE(IF(ISERR(MID($F1002,SEARCH("suíte",$F1002)-2,2)),0,MID($F1002,SEARCH("suíte",$F1002)-2,2)))</f>
        <v>0</v>
      </c>
      <c r="I1002" s="2">
        <f>VALUE(IF(ISERR(MID($F1002,SEARCH("vaga",$F1002)-2,2)),0,MID($F1002,SEARCH("vaga",$F1002)-2,2)))</f>
        <v>1</v>
      </c>
      <c r="J1002" s="3">
        <f>VALUE(IF(ISERR(MID($F1002,SEARCH("m2",$F1002)-2,2)),0,MID($F1002,SEARCH("m2",$F1002)-3,3)))</f>
        <v>48</v>
      </c>
      <c r="K1002" s="5">
        <f>B1002/J1002</f>
        <v>4583.333333333333</v>
      </c>
    </row>
    <row r="1003" spans="1:11" x14ac:dyDescent="0.25">
      <c r="A1003">
        <v>691</v>
      </c>
      <c r="B1003" s="1">
        <v>275000</v>
      </c>
      <c r="C1003" t="s">
        <v>56</v>
      </c>
      <c r="D1003" t="s">
        <v>166</v>
      </c>
      <c r="E1003" t="s">
        <v>8</v>
      </c>
      <c r="F1003" t="s">
        <v>457</v>
      </c>
      <c r="G1003" s="2">
        <f>VALUE(MID($F1003,SEARCH("quarto",$F1003)-2,2))</f>
        <v>2</v>
      </c>
      <c r="H1003" s="2">
        <f>VALUE(IF(ISERR(MID($F1003,SEARCH("suíte",$F1003)-2,2)),0,MID($F1003,SEARCH("suíte",$F1003)-2,2)))</f>
        <v>0</v>
      </c>
      <c r="I1003" s="2">
        <f>VALUE(IF(ISERR(MID($F1003,SEARCH("vaga",$F1003)-2,2)),0,MID($F1003,SEARCH("vaga",$F1003)-2,2)))</f>
        <v>1</v>
      </c>
      <c r="J1003" s="3">
        <f>VALUE(IF(ISERR(MID($F1003,SEARCH("m2",$F1003)-2,2)),0,MID($F1003,SEARCH("m2",$F1003)-3,3)))</f>
        <v>60</v>
      </c>
      <c r="K1003" s="5">
        <f>B1003/J1003</f>
        <v>4583.333333333333</v>
      </c>
    </row>
    <row r="1004" spans="1:11" x14ac:dyDescent="0.25">
      <c r="A1004">
        <v>696</v>
      </c>
      <c r="B1004" s="1">
        <v>275000</v>
      </c>
      <c r="C1004" t="s">
        <v>127</v>
      </c>
      <c r="E1004" t="s">
        <v>8</v>
      </c>
      <c r="F1004" t="s">
        <v>457</v>
      </c>
      <c r="G1004" s="2">
        <f>VALUE(MID($F1004,SEARCH("quarto",$F1004)-2,2))</f>
        <v>2</v>
      </c>
      <c r="H1004" s="2">
        <f>VALUE(IF(ISERR(MID($F1004,SEARCH("suíte",$F1004)-2,2)),0,MID($F1004,SEARCH("suíte",$F1004)-2,2)))</f>
        <v>0</v>
      </c>
      <c r="I1004" s="2">
        <f>VALUE(IF(ISERR(MID($F1004,SEARCH("vaga",$F1004)-2,2)),0,MID($F1004,SEARCH("vaga",$F1004)-2,2)))</f>
        <v>1</v>
      </c>
      <c r="J1004" s="3">
        <f>VALUE(IF(ISERR(MID($F1004,SEARCH("m2",$F1004)-2,2)),0,MID($F1004,SEARCH("m2",$F1004)-3,3)))</f>
        <v>60</v>
      </c>
      <c r="K1004" s="5">
        <f>B1004/J1004</f>
        <v>4583.333333333333</v>
      </c>
    </row>
    <row r="1005" spans="1:11" x14ac:dyDescent="0.25">
      <c r="A1005">
        <v>1009</v>
      </c>
      <c r="B1005" s="1">
        <v>335000</v>
      </c>
      <c r="C1005" t="s">
        <v>115</v>
      </c>
      <c r="E1005" t="s">
        <v>8</v>
      </c>
      <c r="F1005" t="s">
        <v>458</v>
      </c>
      <c r="G1005" s="2">
        <f>VALUE(MID($F1005,SEARCH("quarto",$F1005)-2,2))</f>
        <v>3</v>
      </c>
      <c r="H1005" s="2">
        <f>VALUE(IF(ISERR(MID($F1005,SEARCH("suíte",$F1005)-2,2)),0,MID($F1005,SEARCH("suíte",$F1005)-2,2)))</f>
        <v>1</v>
      </c>
      <c r="I1005" s="2">
        <f>VALUE(IF(ISERR(MID($F1005,SEARCH("vaga",$F1005)-2,2)),0,MID($F1005,SEARCH("vaga",$F1005)-2,2)))</f>
        <v>1</v>
      </c>
      <c r="J1005" s="3">
        <f>VALUE(IF(ISERR(MID($F1005,SEARCH("m2",$F1005)-2,2)),0,MID($F1005,SEARCH("m2",$F1005)-3,3)))</f>
        <v>73</v>
      </c>
      <c r="K1005" s="5">
        <f>B1005/J1005</f>
        <v>4589.0410958904113</v>
      </c>
    </row>
    <row r="1006" spans="1:11" x14ac:dyDescent="0.25">
      <c r="A1006">
        <v>1307</v>
      </c>
      <c r="B1006" s="1">
        <v>395000</v>
      </c>
      <c r="C1006" t="s">
        <v>56</v>
      </c>
      <c r="D1006" t="s">
        <v>136</v>
      </c>
      <c r="E1006" t="s">
        <v>8</v>
      </c>
      <c r="F1006" t="s">
        <v>700</v>
      </c>
      <c r="G1006" s="2">
        <f>VALUE(MID($F1006,SEARCH("quarto",$F1006)-2,2))</f>
        <v>3</v>
      </c>
      <c r="H1006" s="2">
        <f>VALUE(IF(ISERR(MID($F1006,SEARCH("suíte",$F1006)-2,2)),0,MID($F1006,SEARCH("suíte",$F1006)-2,2)))</f>
        <v>1</v>
      </c>
      <c r="I1006" s="2">
        <f>VALUE(IF(ISERR(MID($F1006,SEARCH("vaga",$F1006)-2,2)),0,MID($F1006,SEARCH("vaga",$F1006)-2,2)))</f>
        <v>2</v>
      </c>
      <c r="J1006" s="3">
        <f>VALUE(IF(ISERR(MID($F1006,SEARCH("m2",$F1006)-2,2)),0,MID($F1006,SEARCH("m2",$F1006)-3,3)))</f>
        <v>86</v>
      </c>
      <c r="K1006" s="5">
        <f>B1006/J1006</f>
        <v>4593.0232558139533</v>
      </c>
    </row>
    <row r="1007" spans="1:11" x14ac:dyDescent="0.25">
      <c r="A1007">
        <v>2048</v>
      </c>
      <c r="B1007" s="1">
        <v>790000</v>
      </c>
      <c r="C1007" t="s">
        <v>152</v>
      </c>
      <c r="D1007" t="s">
        <v>22</v>
      </c>
      <c r="E1007" t="s">
        <v>8</v>
      </c>
      <c r="F1007" t="s">
        <v>931</v>
      </c>
      <c r="G1007" s="2">
        <f>VALUE(MID($F1007,SEARCH("quarto",$F1007)-2,2))</f>
        <v>4</v>
      </c>
      <c r="H1007" s="2">
        <f>VALUE(IF(ISERR(MID($F1007,SEARCH("suíte",$F1007)-2,2)),0,MID($F1007,SEARCH("suíte",$F1007)-2,2)))</f>
        <v>0</v>
      </c>
      <c r="I1007" s="2">
        <f>VALUE(IF(ISERR(MID($F1007,SEARCH("vaga",$F1007)-2,2)),0,MID($F1007,SEARCH("vaga",$F1007)-2,2)))</f>
        <v>3</v>
      </c>
      <c r="J1007" s="3">
        <f>VALUE(IF(ISERR(MID($F1007,SEARCH("m2",$F1007)-2,2)),0,MID($F1007,SEARCH("m2",$F1007)-3,3)))</f>
        <v>172</v>
      </c>
      <c r="K1007" s="5">
        <f>B1007/J1007</f>
        <v>4593.0232558139533</v>
      </c>
    </row>
    <row r="1008" spans="1:11" x14ac:dyDescent="0.25">
      <c r="A1008">
        <v>2051</v>
      </c>
      <c r="B1008" s="1">
        <v>795000</v>
      </c>
      <c r="C1008" t="s">
        <v>51</v>
      </c>
      <c r="E1008" t="s">
        <v>8</v>
      </c>
      <c r="F1008" t="s">
        <v>932</v>
      </c>
      <c r="G1008" s="2">
        <f>VALUE(MID($F1008,SEARCH("quarto",$F1008)-2,2))</f>
        <v>3</v>
      </c>
      <c r="H1008" s="2">
        <f>VALUE(IF(ISERR(MID($F1008,SEARCH("suíte",$F1008)-2,2)),0,MID($F1008,SEARCH("suíte",$F1008)-2,2)))</f>
        <v>1</v>
      </c>
      <c r="I1008" s="2">
        <f>VALUE(IF(ISERR(MID($F1008,SEARCH("vaga",$F1008)-2,2)),0,MID($F1008,SEARCH("vaga",$F1008)-2,2)))</f>
        <v>3</v>
      </c>
      <c r="J1008" s="3">
        <f>VALUE(IF(ISERR(MID($F1008,SEARCH("m2",$F1008)-2,2)),0,MID($F1008,SEARCH("m2",$F1008)-3,3)))</f>
        <v>173</v>
      </c>
      <c r="K1008" s="5">
        <f>B1008/J1008</f>
        <v>4595.3757225433528</v>
      </c>
    </row>
    <row r="1009" spans="1:11" x14ac:dyDescent="0.25">
      <c r="A1009">
        <v>1661</v>
      </c>
      <c r="B1009" s="1">
        <v>505667</v>
      </c>
      <c r="C1009" t="s">
        <v>56</v>
      </c>
      <c r="D1009" t="s">
        <v>136</v>
      </c>
      <c r="E1009" t="s">
        <v>8</v>
      </c>
      <c r="F1009" t="s">
        <v>802</v>
      </c>
      <c r="G1009" s="2">
        <f>VALUE(MID($F1009,SEARCH("quarto",$F1009)-2,2))</f>
        <v>4</v>
      </c>
      <c r="H1009" s="2">
        <f>VALUE(IF(ISERR(MID($F1009,SEARCH("suíte",$F1009)-2,2)),0,MID($F1009,SEARCH("suíte",$F1009)-2,2)))</f>
        <v>2</v>
      </c>
      <c r="I1009" s="2">
        <f>VALUE(IF(ISERR(MID($F1009,SEARCH("vaga",$F1009)-2,2)),0,MID($F1009,SEARCH("vaga",$F1009)-2,2)))</f>
        <v>3</v>
      </c>
      <c r="J1009" s="3">
        <f>VALUE(IF(ISERR(MID($F1009,SEARCH("m2",$F1009)-2,2)),0,MID($F1009,SEARCH("m2",$F1009)-3,3)))</f>
        <v>110</v>
      </c>
      <c r="K1009" s="5">
        <f>B1009/J1009</f>
        <v>4596.9727272727268</v>
      </c>
    </row>
    <row r="1010" spans="1:11" x14ac:dyDescent="0.25">
      <c r="A1010">
        <v>1114</v>
      </c>
      <c r="B1010" s="1">
        <v>354165</v>
      </c>
      <c r="C1010" t="s">
        <v>45</v>
      </c>
      <c r="D1010" t="s">
        <v>176</v>
      </c>
      <c r="E1010" t="s">
        <v>8</v>
      </c>
      <c r="F1010" t="s">
        <v>574</v>
      </c>
      <c r="G1010" s="2">
        <f>VALUE(MID($F1010,SEARCH("quarto",$F1010)-2,2))</f>
        <v>2</v>
      </c>
      <c r="H1010" s="2">
        <f>VALUE(IF(ISERR(MID($F1010,SEARCH("suíte",$F1010)-2,2)),0,MID($F1010,SEARCH("suíte",$F1010)-2,2)))</f>
        <v>1</v>
      </c>
      <c r="I1010" s="2">
        <f>VALUE(IF(ISERR(MID($F1010,SEARCH("vaga",$F1010)-2,2)),0,MID($F1010,SEARCH("vaga",$F1010)-2,2)))</f>
        <v>1</v>
      </c>
      <c r="J1010" s="3">
        <f>VALUE(IF(ISERR(MID($F1010,SEARCH("m2",$F1010)-2,2)),0,MID($F1010,SEARCH("m2",$F1010)-3,3)))</f>
        <v>77</v>
      </c>
      <c r="K1010" s="5">
        <f>B1010/J1010</f>
        <v>4599.545454545455</v>
      </c>
    </row>
    <row r="1011" spans="1:11" x14ac:dyDescent="0.25">
      <c r="A1011">
        <v>1048</v>
      </c>
      <c r="B1011" s="1">
        <v>345000</v>
      </c>
      <c r="C1011" t="s">
        <v>181</v>
      </c>
      <c r="D1011" t="s">
        <v>13</v>
      </c>
      <c r="E1011" t="s">
        <v>8</v>
      </c>
      <c r="F1011" t="s">
        <v>649</v>
      </c>
      <c r="G1011" s="2">
        <f>VALUE(MID($F1011,SEARCH("quarto",$F1011)-2,2))</f>
        <v>3</v>
      </c>
      <c r="H1011" s="2">
        <f>VALUE(IF(ISERR(MID($F1011,SEARCH("suíte",$F1011)-2,2)),0,MID($F1011,SEARCH("suíte",$F1011)-2,2)))</f>
        <v>1</v>
      </c>
      <c r="I1011" s="2">
        <f>VALUE(IF(ISERR(MID($F1011,SEARCH("vaga",$F1011)-2,2)),0,MID($F1011,SEARCH("vaga",$F1011)-2,2)))</f>
        <v>5</v>
      </c>
      <c r="J1011" s="3">
        <f>VALUE(IF(ISERR(MID($F1011,SEARCH("m2",$F1011)-2,2)),0,MID($F1011,SEARCH("m2",$F1011)-3,3)))</f>
        <v>75</v>
      </c>
      <c r="K1011" s="5">
        <f>B1011/J1011</f>
        <v>4600</v>
      </c>
    </row>
    <row r="1012" spans="1:11" x14ac:dyDescent="0.25">
      <c r="A1012">
        <v>1051</v>
      </c>
      <c r="B1012" s="1">
        <v>345000</v>
      </c>
      <c r="C1012" t="s">
        <v>12</v>
      </c>
      <c r="D1012" t="s">
        <v>13</v>
      </c>
      <c r="E1012" t="s">
        <v>8</v>
      </c>
      <c r="F1012" t="s">
        <v>537</v>
      </c>
      <c r="G1012" s="2">
        <f>VALUE(MID($F1012,SEARCH("quarto",$F1012)-2,2))</f>
        <v>3</v>
      </c>
      <c r="H1012" s="2">
        <f>VALUE(IF(ISERR(MID($F1012,SEARCH("suíte",$F1012)-2,2)),0,MID($F1012,SEARCH("suíte",$F1012)-2,2)))</f>
        <v>1</v>
      </c>
      <c r="I1012" s="2">
        <f>VALUE(IF(ISERR(MID($F1012,SEARCH("vaga",$F1012)-2,2)),0,MID($F1012,SEARCH("vaga",$F1012)-2,2)))</f>
        <v>1</v>
      </c>
      <c r="J1012" s="3">
        <f>VALUE(IF(ISERR(MID($F1012,SEARCH("m2",$F1012)-2,2)),0,MID($F1012,SEARCH("m2",$F1012)-3,3)))</f>
        <v>75</v>
      </c>
      <c r="K1012" s="5">
        <f>B1012/J1012</f>
        <v>4600</v>
      </c>
    </row>
    <row r="1013" spans="1:11" x14ac:dyDescent="0.25">
      <c r="A1013">
        <v>1052</v>
      </c>
      <c r="B1013" s="1">
        <v>345000</v>
      </c>
      <c r="C1013" t="s">
        <v>18</v>
      </c>
      <c r="D1013" t="s">
        <v>13</v>
      </c>
      <c r="E1013" t="s">
        <v>8</v>
      </c>
      <c r="F1013" t="s">
        <v>577</v>
      </c>
      <c r="G1013" s="2">
        <f>VALUE(MID($F1013,SEARCH("quarto",$F1013)-2,2))</f>
        <v>3</v>
      </c>
      <c r="H1013" s="2">
        <f>VALUE(IF(ISERR(MID($F1013,SEARCH("suíte",$F1013)-2,2)),0,MID($F1013,SEARCH("suíte",$F1013)-2,2)))</f>
        <v>0</v>
      </c>
      <c r="I1013" s="2">
        <f>VALUE(IF(ISERR(MID($F1013,SEARCH("vaga",$F1013)-2,2)),0,MID($F1013,SEARCH("vaga",$F1013)-2,2)))</f>
        <v>1</v>
      </c>
      <c r="J1013" s="3">
        <f>VALUE(IF(ISERR(MID($F1013,SEARCH("m2",$F1013)-2,2)),0,MID($F1013,SEARCH("m2",$F1013)-3,3)))</f>
        <v>75</v>
      </c>
      <c r="K1013" s="5">
        <f>B1013/J1013</f>
        <v>4600</v>
      </c>
    </row>
    <row r="1014" spans="1:11" x14ac:dyDescent="0.25">
      <c r="A1014">
        <v>1537</v>
      </c>
      <c r="B1014" s="1">
        <v>460000</v>
      </c>
      <c r="C1014" t="s">
        <v>28</v>
      </c>
      <c r="D1014" t="s">
        <v>29</v>
      </c>
      <c r="E1014" t="s">
        <v>8</v>
      </c>
      <c r="F1014" t="s">
        <v>673</v>
      </c>
      <c r="G1014" s="2">
        <f>VALUE(MID($F1014,SEARCH("quarto",$F1014)-2,2))</f>
        <v>3</v>
      </c>
      <c r="H1014" s="2">
        <f>VALUE(IF(ISERR(MID($F1014,SEARCH("suíte",$F1014)-2,2)),0,MID($F1014,SEARCH("suíte",$F1014)-2,2)))</f>
        <v>1</v>
      </c>
      <c r="I1014" s="2">
        <f>VALUE(IF(ISERR(MID($F1014,SEARCH("vaga",$F1014)-2,2)),0,MID($F1014,SEARCH("vaga",$F1014)-2,2)))</f>
        <v>2</v>
      </c>
      <c r="J1014" s="3">
        <f>VALUE(IF(ISERR(MID($F1014,SEARCH("m2",$F1014)-2,2)),0,MID($F1014,SEARCH("m2",$F1014)-3,3)))</f>
        <v>100</v>
      </c>
      <c r="K1014" s="5">
        <f>B1014/J1014</f>
        <v>4600</v>
      </c>
    </row>
    <row r="1015" spans="1:11" x14ac:dyDescent="0.25">
      <c r="A1015">
        <v>1960</v>
      </c>
      <c r="B1015" s="1">
        <v>690000</v>
      </c>
      <c r="C1015" t="s">
        <v>36</v>
      </c>
      <c r="D1015" t="s">
        <v>165</v>
      </c>
      <c r="E1015" t="s">
        <v>8</v>
      </c>
      <c r="F1015" t="s">
        <v>763</v>
      </c>
      <c r="G1015" s="2">
        <f>VALUE(MID($F1015,SEARCH("quarto",$F1015)-2,2))</f>
        <v>3</v>
      </c>
      <c r="H1015" s="2">
        <f>VALUE(IF(ISERR(MID($F1015,SEARCH("suíte",$F1015)-2,2)),0,MID($F1015,SEARCH("suíte",$F1015)-2,2)))</f>
        <v>1</v>
      </c>
      <c r="I1015" s="2">
        <f>VALUE(IF(ISERR(MID($F1015,SEARCH("vaga",$F1015)-2,2)),0,MID($F1015,SEARCH("vaga",$F1015)-2,2)))</f>
        <v>2</v>
      </c>
      <c r="J1015" s="3">
        <f>VALUE(IF(ISERR(MID($F1015,SEARCH("m2",$F1015)-2,2)),0,MID($F1015,SEARCH("m2",$F1015)-3,3)))</f>
        <v>150</v>
      </c>
      <c r="K1015" s="5">
        <f>B1015/J1015</f>
        <v>4600</v>
      </c>
    </row>
    <row r="1016" spans="1:11" x14ac:dyDescent="0.25">
      <c r="A1016">
        <v>360</v>
      </c>
      <c r="B1016" s="1">
        <v>230000</v>
      </c>
      <c r="C1016" t="s">
        <v>115</v>
      </c>
      <c r="E1016" t="s">
        <v>8</v>
      </c>
      <c r="F1016" t="s">
        <v>503</v>
      </c>
      <c r="G1016" s="2">
        <f>VALUE(MID($F1016,SEARCH("quarto",$F1016)-2,2))</f>
        <v>2</v>
      </c>
      <c r="H1016" s="2">
        <f>VALUE(IF(ISERR(MID($F1016,SEARCH("suíte",$F1016)-2,2)),0,MID($F1016,SEARCH("suíte",$F1016)-2,2)))</f>
        <v>0</v>
      </c>
      <c r="I1016" s="2">
        <f>VALUE(IF(ISERR(MID($F1016,SEARCH("vaga",$F1016)-2,2)),0,MID($F1016,SEARCH("vaga",$F1016)-2,2)))</f>
        <v>2</v>
      </c>
      <c r="J1016" s="3">
        <f>VALUE(IF(ISERR(MID($F1016,SEARCH("m2",$F1016)-2,2)),0,MID($F1016,SEARCH("m2",$F1016)-3,3)))</f>
        <v>50</v>
      </c>
      <c r="K1016" s="5">
        <f>B1016/J1016</f>
        <v>4600</v>
      </c>
    </row>
    <row r="1017" spans="1:11" x14ac:dyDescent="0.25">
      <c r="A1017">
        <v>369</v>
      </c>
      <c r="B1017" s="1">
        <v>230000</v>
      </c>
      <c r="C1017" t="s">
        <v>115</v>
      </c>
      <c r="E1017" t="s">
        <v>8</v>
      </c>
      <c r="F1017" t="s">
        <v>436</v>
      </c>
      <c r="G1017" s="2">
        <f>VALUE(MID($F1017,SEARCH("quarto",$F1017)-2,2))</f>
        <v>2</v>
      </c>
      <c r="H1017" s="2">
        <f>VALUE(IF(ISERR(MID($F1017,SEARCH("suíte",$F1017)-2,2)),0,MID($F1017,SEARCH("suíte",$F1017)-2,2)))</f>
        <v>0</v>
      </c>
      <c r="I1017" s="2">
        <f>VALUE(IF(ISERR(MID($F1017,SEARCH("vaga",$F1017)-2,2)),0,MID($F1017,SEARCH("vaga",$F1017)-2,2)))</f>
        <v>1</v>
      </c>
      <c r="J1017" s="3">
        <f>VALUE(IF(ISERR(MID($F1017,SEARCH("m2",$F1017)-2,2)),0,MID($F1017,SEARCH("m2",$F1017)-3,3)))</f>
        <v>50</v>
      </c>
      <c r="K1017" s="5">
        <f>B1017/J1017</f>
        <v>4600</v>
      </c>
    </row>
    <row r="1018" spans="1:11" x14ac:dyDescent="0.25">
      <c r="A1018">
        <v>378</v>
      </c>
      <c r="B1018" s="1">
        <v>230000</v>
      </c>
      <c r="C1018" t="s">
        <v>62</v>
      </c>
      <c r="D1018" t="s">
        <v>22</v>
      </c>
      <c r="E1018" t="s">
        <v>8</v>
      </c>
      <c r="F1018" t="s">
        <v>436</v>
      </c>
      <c r="G1018" s="2">
        <f>VALUE(MID($F1018,SEARCH("quarto",$F1018)-2,2))</f>
        <v>2</v>
      </c>
      <c r="H1018" s="2">
        <f>VALUE(IF(ISERR(MID($F1018,SEARCH("suíte",$F1018)-2,2)),0,MID($F1018,SEARCH("suíte",$F1018)-2,2)))</f>
        <v>0</v>
      </c>
      <c r="I1018" s="2">
        <f>VALUE(IF(ISERR(MID($F1018,SEARCH("vaga",$F1018)-2,2)),0,MID($F1018,SEARCH("vaga",$F1018)-2,2)))</f>
        <v>1</v>
      </c>
      <c r="J1018" s="3">
        <f>VALUE(IF(ISERR(MID($F1018,SEARCH("m2",$F1018)-2,2)),0,MID($F1018,SEARCH("m2",$F1018)-3,3)))</f>
        <v>50</v>
      </c>
      <c r="K1018" s="5">
        <f>B1018/J1018</f>
        <v>4600</v>
      </c>
    </row>
    <row r="1019" spans="1:11" x14ac:dyDescent="0.25">
      <c r="A1019">
        <v>707</v>
      </c>
      <c r="B1019" s="1">
        <v>276000</v>
      </c>
      <c r="C1019" t="s">
        <v>66</v>
      </c>
      <c r="E1019" t="s">
        <v>8</v>
      </c>
      <c r="F1019" t="s">
        <v>457</v>
      </c>
      <c r="G1019" s="2">
        <f>VALUE(MID($F1019,SEARCH("quarto",$F1019)-2,2))</f>
        <v>2</v>
      </c>
      <c r="H1019" s="2">
        <f>VALUE(IF(ISERR(MID($F1019,SEARCH("suíte",$F1019)-2,2)),0,MID($F1019,SEARCH("suíte",$F1019)-2,2)))</f>
        <v>0</v>
      </c>
      <c r="I1019" s="2">
        <f>VALUE(IF(ISERR(MID($F1019,SEARCH("vaga",$F1019)-2,2)),0,MID($F1019,SEARCH("vaga",$F1019)-2,2)))</f>
        <v>1</v>
      </c>
      <c r="J1019" s="3">
        <f>VALUE(IF(ISERR(MID($F1019,SEARCH("m2",$F1019)-2,2)),0,MID($F1019,SEARCH("m2",$F1019)-3,3)))</f>
        <v>60</v>
      </c>
      <c r="K1019" s="5">
        <f>B1019/J1019</f>
        <v>4600</v>
      </c>
    </row>
    <row r="1020" spans="1:11" x14ac:dyDescent="0.25">
      <c r="A1020">
        <v>800</v>
      </c>
      <c r="B1020" s="1">
        <v>290000</v>
      </c>
      <c r="C1020" t="s">
        <v>115</v>
      </c>
      <c r="E1020" t="s">
        <v>8</v>
      </c>
      <c r="F1020" t="s">
        <v>578</v>
      </c>
      <c r="G1020" s="2">
        <f>VALUE(MID($F1020,SEARCH("quarto",$F1020)-2,2))</f>
        <v>3</v>
      </c>
      <c r="H1020" s="2">
        <f>VALUE(IF(ISERR(MID($F1020,SEARCH("suíte",$F1020)-2,2)),0,MID($F1020,SEARCH("suíte",$F1020)-2,2)))</f>
        <v>1</v>
      </c>
      <c r="I1020" s="2">
        <f>VALUE(IF(ISERR(MID($F1020,SEARCH("vaga",$F1020)-2,2)),0,MID($F1020,SEARCH("vaga",$F1020)-2,2)))</f>
        <v>1</v>
      </c>
      <c r="J1020" s="3">
        <f>VALUE(IF(ISERR(MID($F1020,SEARCH("m2",$F1020)-2,2)),0,MID($F1020,SEARCH("m2",$F1020)-3,3)))</f>
        <v>63</v>
      </c>
      <c r="K1020" s="5">
        <f>B1020/J1020</f>
        <v>4603.1746031746034</v>
      </c>
    </row>
    <row r="1021" spans="1:11" x14ac:dyDescent="0.25">
      <c r="A1021">
        <v>1072</v>
      </c>
      <c r="B1021" s="1">
        <v>350000</v>
      </c>
      <c r="C1021" t="s">
        <v>114</v>
      </c>
      <c r="D1021" t="s">
        <v>22</v>
      </c>
      <c r="E1021" t="s">
        <v>8</v>
      </c>
      <c r="F1021" t="s">
        <v>602</v>
      </c>
      <c r="G1021" s="2">
        <f>VALUE(MID($F1021,SEARCH("quarto",$F1021)-2,2))</f>
        <v>3</v>
      </c>
      <c r="H1021" s="2">
        <f>VALUE(IF(ISERR(MID($F1021,SEARCH("suíte",$F1021)-2,2)),0,MID($F1021,SEARCH("suíte",$F1021)-2,2)))</f>
        <v>1</v>
      </c>
      <c r="I1021" s="2">
        <f>VALUE(IF(ISERR(MID($F1021,SEARCH("vaga",$F1021)-2,2)),0,MID($F1021,SEARCH("vaga",$F1021)-2,2)))</f>
        <v>2</v>
      </c>
      <c r="J1021" s="3">
        <f>VALUE(IF(ISERR(MID($F1021,SEARCH("m2",$F1021)-2,2)),0,MID($F1021,SEARCH("m2",$F1021)-3,3)))</f>
        <v>76</v>
      </c>
      <c r="K1021" s="5">
        <f>B1021/J1021</f>
        <v>4605.2631578947367</v>
      </c>
    </row>
    <row r="1022" spans="1:11" x14ac:dyDescent="0.25">
      <c r="A1022">
        <v>418</v>
      </c>
      <c r="B1022" s="1">
        <v>235000</v>
      </c>
      <c r="C1022" t="s">
        <v>34</v>
      </c>
      <c r="D1022" t="s">
        <v>21</v>
      </c>
      <c r="E1022" t="s">
        <v>8</v>
      </c>
      <c r="F1022" t="s">
        <v>466</v>
      </c>
      <c r="G1022" s="2">
        <f>VALUE(MID($F1022,SEARCH("quarto",$F1022)-2,2))</f>
        <v>2</v>
      </c>
      <c r="H1022" s="2">
        <f>VALUE(IF(ISERR(MID($F1022,SEARCH("suíte",$F1022)-2,2)),0,MID($F1022,SEARCH("suíte",$F1022)-2,2)))</f>
        <v>0</v>
      </c>
      <c r="I1022" s="2">
        <f>VALUE(IF(ISERR(MID($F1022,SEARCH("vaga",$F1022)-2,2)),0,MID($F1022,SEARCH("vaga",$F1022)-2,2)))</f>
        <v>0</v>
      </c>
      <c r="J1022" s="3">
        <f>VALUE(IF(ISERR(MID($F1022,SEARCH("m2",$F1022)-2,2)),0,MID($F1022,SEARCH("m2",$F1022)-3,3)))</f>
        <v>51</v>
      </c>
      <c r="K1022" s="5">
        <f>B1022/J1022</f>
        <v>4607.8431372549021</v>
      </c>
    </row>
    <row r="1023" spans="1:11" x14ac:dyDescent="0.25">
      <c r="A1023">
        <v>914</v>
      </c>
      <c r="B1023" s="1">
        <v>318000</v>
      </c>
      <c r="C1023" t="s">
        <v>141</v>
      </c>
      <c r="D1023" t="s">
        <v>22</v>
      </c>
      <c r="E1023" t="s">
        <v>8</v>
      </c>
      <c r="F1023" t="s">
        <v>609</v>
      </c>
      <c r="G1023" s="2">
        <f>VALUE(MID($F1023,SEARCH("quarto",$F1023)-2,2))</f>
        <v>2</v>
      </c>
      <c r="H1023" s="2">
        <f>VALUE(IF(ISERR(MID($F1023,SEARCH("suíte",$F1023)-2,2)),0,MID($F1023,SEARCH("suíte",$F1023)-2,2)))</f>
        <v>1</v>
      </c>
      <c r="I1023" s="2">
        <f>VALUE(IF(ISERR(MID($F1023,SEARCH("vaga",$F1023)-2,2)),0,MID($F1023,SEARCH("vaga",$F1023)-2,2)))</f>
        <v>1</v>
      </c>
      <c r="J1023" s="3">
        <f>VALUE(IF(ISERR(MID($F1023,SEARCH("m2",$F1023)-2,2)),0,MID($F1023,SEARCH("m2",$F1023)-3,3)))</f>
        <v>69</v>
      </c>
      <c r="K1023" s="5">
        <f>B1023/J1023</f>
        <v>4608.695652173913</v>
      </c>
    </row>
    <row r="1024" spans="1:11" x14ac:dyDescent="0.25">
      <c r="A1024">
        <v>807</v>
      </c>
      <c r="B1024" s="1">
        <v>295000</v>
      </c>
      <c r="C1024" t="s">
        <v>172</v>
      </c>
      <c r="E1024" t="s">
        <v>8</v>
      </c>
      <c r="F1024" t="s">
        <v>557</v>
      </c>
      <c r="G1024" s="2">
        <f>VALUE(MID($F1024,SEARCH("quarto",$F1024)-2,2))</f>
        <v>2</v>
      </c>
      <c r="H1024" s="2">
        <f>VALUE(IF(ISERR(MID($F1024,SEARCH("suíte",$F1024)-2,2)),0,MID($F1024,SEARCH("suíte",$F1024)-2,2)))</f>
        <v>1</v>
      </c>
      <c r="I1024" s="2">
        <f>VALUE(IF(ISERR(MID($F1024,SEARCH("vaga",$F1024)-2,2)),0,MID($F1024,SEARCH("vaga",$F1024)-2,2)))</f>
        <v>1</v>
      </c>
      <c r="J1024" s="3">
        <f>VALUE(IF(ISERR(MID($F1024,SEARCH("m2",$F1024)-2,2)),0,MID($F1024,SEARCH("m2",$F1024)-3,3)))</f>
        <v>64</v>
      </c>
      <c r="K1024" s="5">
        <f>B1024/J1024</f>
        <v>4609.375</v>
      </c>
    </row>
    <row r="1025" spans="1:11" x14ac:dyDescent="0.25">
      <c r="A1025">
        <v>813</v>
      </c>
      <c r="B1025" s="1">
        <v>295000</v>
      </c>
      <c r="C1025" t="s">
        <v>32</v>
      </c>
      <c r="D1025" t="s">
        <v>33</v>
      </c>
      <c r="E1025" t="s">
        <v>8</v>
      </c>
      <c r="F1025" t="s">
        <v>557</v>
      </c>
      <c r="G1025" s="2">
        <f>VALUE(MID($F1025,SEARCH("quarto",$F1025)-2,2))</f>
        <v>2</v>
      </c>
      <c r="H1025" s="2">
        <f>VALUE(IF(ISERR(MID($F1025,SEARCH("suíte",$F1025)-2,2)),0,MID($F1025,SEARCH("suíte",$F1025)-2,2)))</f>
        <v>1</v>
      </c>
      <c r="I1025" s="2">
        <f>VALUE(IF(ISERR(MID($F1025,SEARCH("vaga",$F1025)-2,2)),0,MID($F1025,SEARCH("vaga",$F1025)-2,2)))</f>
        <v>1</v>
      </c>
      <c r="J1025" s="3">
        <f>VALUE(IF(ISERR(MID($F1025,SEARCH("m2",$F1025)-2,2)),0,MID($F1025,SEARCH("m2",$F1025)-3,3)))</f>
        <v>64</v>
      </c>
      <c r="K1025" s="5">
        <f>B1025/J1025</f>
        <v>4609.375</v>
      </c>
    </row>
    <row r="1026" spans="1:11" x14ac:dyDescent="0.25">
      <c r="A1026">
        <v>2073</v>
      </c>
      <c r="B1026" s="1">
        <v>830000</v>
      </c>
      <c r="C1026" t="s">
        <v>51</v>
      </c>
      <c r="D1026" t="s">
        <v>111</v>
      </c>
      <c r="E1026" t="s">
        <v>8</v>
      </c>
      <c r="F1026" t="s">
        <v>946</v>
      </c>
      <c r="G1026" s="2">
        <f>VALUE(MID($F1026,SEARCH("quarto",$F1026)-2,2))</f>
        <v>3</v>
      </c>
      <c r="H1026" s="2">
        <f>VALUE(IF(ISERR(MID($F1026,SEARCH("suíte",$F1026)-2,2)),0,MID($F1026,SEARCH("suíte",$F1026)-2,2)))</f>
        <v>2</v>
      </c>
      <c r="I1026" s="2">
        <f>VALUE(IF(ISERR(MID($F1026,SEARCH("vaga",$F1026)-2,2)),0,MID($F1026,SEARCH("vaga",$F1026)-2,2)))</f>
        <v>2</v>
      </c>
      <c r="J1026" s="3">
        <f>VALUE(IF(ISERR(MID($F1026,SEARCH("m2",$F1026)-2,2)),0,MID($F1026,SEARCH("m2",$F1026)-3,3)))</f>
        <v>180</v>
      </c>
      <c r="K1026" s="5">
        <f>B1026/J1026</f>
        <v>4611.1111111111113</v>
      </c>
    </row>
    <row r="1027" spans="1:11" x14ac:dyDescent="0.25">
      <c r="A1027">
        <v>499</v>
      </c>
      <c r="B1027" s="1">
        <v>249000</v>
      </c>
      <c r="C1027" t="s">
        <v>45</v>
      </c>
      <c r="D1027" t="s">
        <v>101</v>
      </c>
      <c r="E1027" t="s">
        <v>8</v>
      </c>
      <c r="F1027" t="s">
        <v>488</v>
      </c>
      <c r="G1027" s="2">
        <f>VALUE(MID($F1027,SEARCH("quarto",$F1027)-2,2))</f>
        <v>2</v>
      </c>
      <c r="H1027" s="2">
        <f>VALUE(IF(ISERR(MID($F1027,SEARCH("suíte",$F1027)-2,2)),0,MID($F1027,SEARCH("suíte",$F1027)-2,2)))</f>
        <v>1</v>
      </c>
      <c r="I1027" s="2">
        <f>VALUE(IF(ISERR(MID($F1027,SEARCH("vaga",$F1027)-2,2)),0,MID($F1027,SEARCH("vaga",$F1027)-2,2)))</f>
        <v>1</v>
      </c>
      <c r="J1027" s="3">
        <f>VALUE(IF(ISERR(MID($F1027,SEARCH("m2",$F1027)-2,2)),0,MID($F1027,SEARCH("m2",$F1027)-3,3)))</f>
        <v>54</v>
      </c>
      <c r="K1027" s="5">
        <f>B1027/J1027</f>
        <v>4611.1111111111113</v>
      </c>
    </row>
    <row r="1028" spans="1:11" x14ac:dyDescent="0.25">
      <c r="A1028">
        <v>444</v>
      </c>
      <c r="B1028" s="1">
        <v>240000</v>
      </c>
      <c r="C1028" t="s">
        <v>115</v>
      </c>
      <c r="E1028" t="s">
        <v>8</v>
      </c>
      <c r="F1028" t="s">
        <v>463</v>
      </c>
      <c r="G1028" s="2">
        <f>VALUE(MID($F1028,SEARCH("quarto",$F1028)-2,2))</f>
        <v>2</v>
      </c>
      <c r="H1028" s="2">
        <f>VALUE(IF(ISERR(MID($F1028,SEARCH("suíte",$F1028)-2,2)),0,MID($F1028,SEARCH("suíte",$F1028)-2,2)))</f>
        <v>0</v>
      </c>
      <c r="I1028" s="2">
        <f>VALUE(IF(ISERR(MID($F1028,SEARCH("vaga",$F1028)-2,2)),0,MID($F1028,SEARCH("vaga",$F1028)-2,2)))</f>
        <v>2</v>
      </c>
      <c r="J1028" s="3">
        <f>VALUE(IF(ISERR(MID($F1028,SEARCH("m2",$F1028)-2,2)),0,MID($F1028,SEARCH("m2",$F1028)-3,3)))</f>
        <v>52</v>
      </c>
      <c r="K1028" s="5">
        <f>B1028/J1028</f>
        <v>4615.3846153846152</v>
      </c>
    </row>
    <row r="1029" spans="1:11" x14ac:dyDescent="0.25">
      <c r="A1029">
        <v>453</v>
      </c>
      <c r="B1029" s="1">
        <v>240000</v>
      </c>
      <c r="C1029" t="s">
        <v>92</v>
      </c>
      <c r="D1029" t="s">
        <v>166</v>
      </c>
      <c r="E1029" t="s">
        <v>8</v>
      </c>
      <c r="F1029" t="s">
        <v>439</v>
      </c>
      <c r="G1029" s="2">
        <f>VALUE(MID($F1029,SEARCH("quarto",$F1029)-2,2))</f>
        <v>2</v>
      </c>
      <c r="H1029" s="2">
        <f>VALUE(IF(ISERR(MID($F1029,SEARCH("suíte",$F1029)-2,2)),0,MID($F1029,SEARCH("suíte",$F1029)-2,2)))</f>
        <v>0</v>
      </c>
      <c r="I1029" s="2">
        <f>VALUE(IF(ISERR(MID($F1029,SEARCH("vaga",$F1029)-2,2)),0,MID($F1029,SEARCH("vaga",$F1029)-2,2)))</f>
        <v>1</v>
      </c>
      <c r="J1029" s="3">
        <f>VALUE(IF(ISERR(MID($F1029,SEARCH("m2",$F1029)-2,2)),0,MID($F1029,SEARCH("m2",$F1029)-3,3)))</f>
        <v>52</v>
      </c>
      <c r="K1029" s="5">
        <f>B1029/J1029</f>
        <v>4615.3846153846152</v>
      </c>
    </row>
    <row r="1030" spans="1:11" x14ac:dyDescent="0.25">
      <c r="A1030">
        <v>843</v>
      </c>
      <c r="B1030" s="1">
        <v>300000</v>
      </c>
      <c r="C1030" t="s">
        <v>70</v>
      </c>
      <c r="D1030" t="s">
        <v>110</v>
      </c>
      <c r="E1030" t="s">
        <v>8</v>
      </c>
      <c r="F1030" t="s">
        <v>495</v>
      </c>
      <c r="G1030" s="2">
        <f>VALUE(MID($F1030,SEARCH("quarto",$F1030)-2,2))</f>
        <v>2</v>
      </c>
      <c r="H1030" s="2">
        <f>VALUE(IF(ISERR(MID($F1030,SEARCH("suíte",$F1030)-2,2)),0,MID($F1030,SEARCH("suíte",$F1030)-2,2)))</f>
        <v>1</v>
      </c>
      <c r="I1030" s="2">
        <f>VALUE(IF(ISERR(MID($F1030,SEARCH("vaga",$F1030)-2,2)),0,MID($F1030,SEARCH("vaga",$F1030)-2,2)))</f>
        <v>1</v>
      </c>
      <c r="J1030" s="3">
        <f>VALUE(IF(ISERR(MID($F1030,SEARCH("m2",$F1030)-2,2)),0,MID($F1030,SEARCH("m2",$F1030)-3,3)))</f>
        <v>65</v>
      </c>
      <c r="K1030" s="5">
        <f>B1030/J1030</f>
        <v>4615.3846153846152</v>
      </c>
    </row>
    <row r="1031" spans="1:11" x14ac:dyDescent="0.25">
      <c r="A1031">
        <v>853</v>
      </c>
      <c r="B1031" s="1">
        <v>300000</v>
      </c>
      <c r="C1031" t="s">
        <v>51</v>
      </c>
      <c r="D1031" t="s">
        <v>111</v>
      </c>
      <c r="E1031" t="s">
        <v>8</v>
      </c>
      <c r="F1031" t="s">
        <v>594</v>
      </c>
      <c r="G1031" s="2">
        <f>VALUE(MID($F1031,SEARCH("quarto",$F1031)-2,2))</f>
        <v>2</v>
      </c>
      <c r="H1031" s="2">
        <f>VALUE(IF(ISERR(MID($F1031,SEARCH("suíte",$F1031)-2,2)),0,MID($F1031,SEARCH("suíte",$F1031)-2,2)))</f>
        <v>1</v>
      </c>
      <c r="I1031" s="2">
        <f>VALUE(IF(ISERR(MID($F1031,SEARCH("vaga",$F1031)-2,2)),0,MID($F1031,SEARCH("vaga",$F1031)-2,2)))</f>
        <v>0</v>
      </c>
      <c r="J1031" s="3">
        <f>VALUE(IF(ISERR(MID($F1031,SEARCH("m2",$F1031)-2,2)),0,MID($F1031,SEARCH("m2",$F1031)-3,3)))</f>
        <v>65</v>
      </c>
      <c r="K1031" s="5">
        <f>B1031/J1031</f>
        <v>4615.3846153846152</v>
      </c>
    </row>
    <row r="1032" spans="1:11" x14ac:dyDescent="0.25">
      <c r="A1032">
        <v>1132</v>
      </c>
      <c r="B1032" s="1">
        <v>360000</v>
      </c>
      <c r="C1032" t="s">
        <v>62</v>
      </c>
      <c r="E1032" t="s">
        <v>8</v>
      </c>
      <c r="F1032" t="s">
        <v>672</v>
      </c>
      <c r="G1032" s="2">
        <f>VALUE(MID($F1032,SEARCH("quarto",$F1032)-2,2))</f>
        <v>2</v>
      </c>
      <c r="H1032" s="2">
        <f>VALUE(IF(ISERR(MID($F1032,SEARCH("suíte",$F1032)-2,2)),0,MID($F1032,SEARCH("suíte",$F1032)-2,2)))</f>
        <v>0</v>
      </c>
      <c r="I1032" s="2">
        <f>VALUE(IF(ISERR(MID($F1032,SEARCH("vaga",$F1032)-2,2)),0,MID($F1032,SEARCH("vaga",$F1032)-2,2)))</f>
        <v>2</v>
      </c>
      <c r="J1032" s="3">
        <f>VALUE(IF(ISERR(MID($F1032,SEARCH("m2",$F1032)-2,2)),0,MID($F1032,SEARCH("m2",$F1032)-3,3)))</f>
        <v>78</v>
      </c>
      <c r="K1032" s="5">
        <f>B1032/J1032</f>
        <v>4615.3846153846152</v>
      </c>
    </row>
    <row r="1033" spans="1:11" x14ac:dyDescent="0.25">
      <c r="A1033">
        <v>1157</v>
      </c>
      <c r="B1033" s="1">
        <v>365000</v>
      </c>
      <c r="C1033" t="s">
        <v>56</v>
      </c>
      <c r="D1033" t="s">
        <v>136</v>
      </c>
      <c r="E1033" t="s">
        <v>8</v>
      </c>
      <c r="F1033" t="s">
        <v>678</v>
      </c>
      <c r="G1033" s="2">
        <f>VALUE(MID($F1033,SEARCH("quarto",$F1033)-2,2))</f>
        <v>3</v>
      </c>
      <c r="H1033" s="2">
        <f>VALUE(IF(ISERR(MID($F1033,SEARCH("suíte",$F1033)-2,2)),0,MID($F1033,SEARCH("suíte",$F1033)-2,2)))</f>
        <v>1</v>
      </c>
      <c r="I1033" s="2">
        <f>VALUE(IF(ISERR(MID($F1033,SEARCH("vaga",$F1033)-2,2)),0,MID($F1033,SEARCH("vaga",$F1033)-2,2)))</f>
        <v>2</v>
      </c>
      <c r="J1033" s="3">
        <f>VALUE(IF(ISERR(MID($F1033,SEARCH("m2",$F1033)-2,2)),0,MID($F1033,SEARCH("m2",$F1033)-3,3)))</f>
        <v>79</v>
      </c>
      <c r="K1033" s="5">
        <f>B1033/J1033</f>
        <v>4620.2531645569625</v>
      </c>
    </row>
    <row r="1034" spans="1:11" x14ac:dyDescent="0.25">
      <c r="A1034">
        <v>1927</v>
      </c>
      <c r="B1034" s="1">
        <v>670000</v>
      </c>
      <c r="C1034" t="s">
        <v>221</v>
      </c>
      <c r="E1034" t="s">
        <v>8</v>
      </c>
      <c r="F1034" t="s">
        <v>815</v>
      </c>
      <c r="G1034" s="2">
        <f>VALUE(MID($F1034,SEARCH("quarto",$F1034)-2,2))</f>
        <v>3</v>
      </c>
      <c r="H1034" s="2">
        <f>VALUE(IF(ISERR(MID($F1034,SEARCH("suíte",$F1034)-2,2)),0,MID($F1034,SEARCH("suíte",$F1034)-2,2)))</f>
        <v>1</v>
      </c>
      <c r="I1034" s="2">
        <f>VALUE(IF(ISERR(MID($F1034,SEARCH("vaga",$F1034)-2,2)),0,MID($F1034,SEARCH("vaga",$F1034)-2,2)))</f>
        <v>2</v>
      </c>
      <c r="J1034" s="3">
        <f>VALUE(IF(ISERR(MID($F1034,SEARCH("m2",$F1034)-2,2)),0,MID($F1034,SEARCH("m2",$F1034)-3,3)))</f>
        <v>145</v>
      </c>
      <c r="K1034" s="5">
        <f>B1034/J1034</f>
        <v>4620.6896551724139</v>
      </c>
    </row>
    <row r="1035" spans="1:11" x14ac:dyDescent="0.25">
      <c r="A1035">
        <v>1738</v>
      </c>
      <c r="B1035" s="1">
        <v>550000</v>
      </c>
      <c r="C1035" t="s">
        <v>114</v>
      </c>
      <c r="D1035" t="s">
        <v>22</v>
      </c>
      <c r="E1035" t="s">
        <v>8</v>
      </c>
      <c r="F1035" t="s">
        <v>820</v>
      </c>
      <c r="G1035" s="2">
        <f>VALUE(MID($F1035,SEARCH("quarto",$F1035)-2,2))</f>
        <v>3</v>
      </c>
      <c r="H1035" s="2">
        <f>VALUE(IF(ISERR(MID($F1035,SEARCH("suíte",$F1035)-2,2)),0,MID($F1035,SEARCH("suíte",$F1035)-2,2)))</f>
        <v>3</v>
      </c>
      <c r="I1035" s="2">
        <f>VALUE(IF(ISERR(MID($F1035,SEARCH("vaga",$F1035)-2,2)),0,MID($F1035,SEARCH("vaga",$F1035)-2,2)))</f>
        <v>3</v>
      </c>
      <c r="J1035" s="3">
        <f>VALUE(IF(ISERR(MID($F1035,SEARCH("m2",$F1035)-2,2)),0,MID($F1035,SEARCH("m2",$F1035)-3,3)))</f>
        <v>119</v>
      </c>
      <c r="K1035" s="5">
        <f>B1035/J1035</f>
        <v>4621.8487394957983</v>
      </c>
    </row>
    <row r="1036" spans="1:11" x14ac:dyDescent="0.25">
      <c r="A1036">
        <v>1742</v>
      </c>
      <c r="B1036" s="1">
        <v>550000</v>
      </c>
      <c r="C1036" t="s">
        <v>114</v>
      </c>
      <c r="D1036" t="s">
        <v>22</v>
      </c>
      <c r="E1036" t="s">
        <v>8</v>
      </c>
      <c r="F1036" t="s">
        <v>804</v>
      </c>
      <c r="G1036" s="2">
        <f>VALUE(MID($F1036,SEARCH("quarto",$F1036)-2,2))</f>
        <v>3</v>
      </c>
      <c r="H1036" s="2">
        <f>VALUE(IF(ISERR(MID($F1036,SEARCH("suíte",$F1036)-2,2)),0,MID($F1036,SEARCH("suíte",$F1036)-2,2)))</f>
        <v>3</v>
      </c>
      <c r="I1036" s="2">
        <f>VALUE(IF(ISERR(MID($F1036,SEARCH("vaga",$F1036)-2,2)),0,MID($F1036,SEARCH("vaga",$F1036)-2,2)))</f>
        <v>2</v>
      </c>
      <c r="J1036" s="3">
        <f>VALUE(IF(ISERR(MID($F1036,SEARCH("m2",$F1036)-2,2)),0,MID($F1036,SEARCH("m2",$F1036)-3,3)))</f>
        <v>119</v>
      </c>
      <c r="K1036" s="5">
        <f>B1036/J1036</f>
        <v>4621.8487394957983</v>
      </c>
    </row>
    <row r="1037" spans="1:11" x14ac:dyDescent="0.25">
      <c r="A1037">
        <v>884</v>
      </c>
      <c r="B1037" s="1">
        <v>310000</v>
      </c>
      <c r="C1037" t="s">
        <v>66</v>
      </c>
      <c r="D1037" t="s">
        <v>105</v>
      </c>
      <c r="E1037" t="s">
        <v>8</v>
      </c>
      <c r="F1037" t="s">
        <v>570</v>
      </c>
      <c r="G1037" s="2">
        <f>VALUE(MID($F1037,SEARCH("quarto",$F1037)-2,2))</f>
        <v>3</v>
      </c>
      <c r="H1037" s="2">
        <f>VALUE(IF(ISERR(MID($F1037,SEARCH("suíte",$F1037)-2,2)),0,MID($F1037,SEARCH("suíte",$F1037)-2,2)))</f>
        <v>0</v>
      </c>
      <c r="I1037" s="2">
        <f>VALUE(IF(ISERR(MID($F1037,SEARCH("vaga",$F1037)-2,2)),0,MID($F1037,SEARCH("vaga",$F1037)-2,2)))</f>
        <v>2</v>
      </c>
      <c r="J1037" s="3">
        <f>VALUE(IF(ISERR(MID($F1037,SEARCH("m2",$F1037)-2,2)),0,MID($F1037,SEARCH("m2",$F1037)-3,3)))</f>
        <v>67</v>
      </c>
      <c r="K1037" s="5">
        <f>B1037/J1037</f>
        <v>4626.8656716417909</v>
      </c>
    </row>
    <row r="1038" spans="1:11" x14ac:dyDescent="0.25">
      <c r="A1038">
        <v>507</v>
      </c>
      <c r="B1038" s="1">
        <v>250000</v>
      </c>
      <c r="C1038" t="s">
        <v>45</v>
      </c>
      <c r="D1038" t="s">
        <v>21</v>
      </c>
      <c r="E1038" t="s">
        <v>8</v>
      </c>
      <c r="F1038" t="s">
        <v>488</v>
      </c>
      <c r="G1038" s="2">
        <f>VALUE(MID($F1038,SEARCH("quarto",$F1038)-2,2))</f>
        <v>2</v>
      </c>
      <c r="H1038" s="2">
        <f>VALUE(IF(ISERR(MID($F1038,SEARCH("suíte",$F1038)-2,2)),0,MID($F1038,SEARCH("suíte",$F1038)-2,2)))</f>
        <v>1</v>
      </c>
      <c r="I1038" s="2">
        <f>VALUE(IF(ISERR(MID($F1038,SEARCH("vaga",$F1038)-2,2)),0,MID($F1038,SEARCH("vaga",$F1038)-2,2)))</f>
        <v>1</v>
      </c>
      <c r="J1038" s="3">
        <f>VALUE(IF(ISERR(MID($F1038,SEARCH("m2",$F1038)-2,2)),0,MID($F1038,SEARCH("m2",$F1038)-3,3)))</f>
        <v>54</v>
      </c>
      <c r="K1038" s="5">
        <f>B1038/J1038</f>
        <v>4629.6296296296296</v>
      </c>
    </row>
    <row r="1039" spans="1:11" x14ac:dyDescent="0.25">
      <c r="A1039">
        <v>510</v>
      </c>
      <c r="B1039" s="1">
        <v>250000</v>
      </c>
      <c r="C1039" t="s">
        <v>65</v>
      </c>
      <c r="D1039" t="s">
        <v>108</v>
      </c>
      <c r="E1039" t="s">
        <v>8</v>
      </c>
      <c r="F1039" t="s">
        <v>440</v>
      </c>
      <c r="G1039" s="2">
        <f>VALUE(MID($F1039,SEARCH("quarto",$F1039)-2,2))</f>
        <v>2</v>
      </c>
      <c r="H1039" s="2">
        <f>VALUE(IF(ISERR(MID($F1039,SEARCH("suíte",$F1039)-2,2)),0,MID($F1039,SEARCH("suíte",$F1039)-2,2)))</f>
        <v>0</v>
      </c>
      <c r="I1039" s="2">
        <f>VALUE(IF(ISERR(MID($F1039,SEARCH("vaga",$F1039)-2,2)),0,MID($F1039,SEARCH("vaga",$F1039)-2,2)))</f>
        <v>1</v>
      </c>
      <c r="J1039" s="3">
        <f>VALUE(IF(ISERR(MID($F1039,SEARCH("m2",$F1039)-2,2)),0,MID($F1039,SEARCH("m2",$F1039)-3,3)))</f>
        <v>54</v>
      </c>
      <c r="K1039" s="5">
        <f>B1039/J1039</f>
        <v>4629.6296296296296</v>
      </c>
    </row>
    <row r="1040" spans="1:11" x14ac:dyDescent="0.25">
      <c r="A1040">
        <v>511</v>
      </c>
      <c r="B1040" s="1">
        <v>250000</v>
      </c>
      <c r="C1040" t="s">
        <v>45</v>
      </c>
      <c r="D1040" t="s">
        <v>108</v>
      </c>
      <c r="E1040" t="s">
        <v>8</v>
      </c>
      <c r="F1040" t="s">
        <v>440</v>
      </c>
      <c r="G1040" s="2">
        <f>VALUE(MID($F1040,SEARCH("quarto",$F1040)-2,2))</f>
        <v>2</v>
      </c>
      <c r="H1040" s="2">
        <f>VALUE(IF(ISERR(MID($F1040,SEARCH("suíte",$F1040)-2,2)),0,MID($F1040,SEARCH("suíte",$F1040)-2,2)))</f>
        <v>0</v>
      </c>
      <c r="I1040" s="2">
        <f>VALUE(IF(ISERR(MID($F1040,SEARCH("vaga",$F1040)-2,2)),0,MID($F1040,SEARCH("vaga",$F1040)-2,2)))</f>
        <v>1</v>
      </c>
      <c r="J1040" s="3">
        <f>VALUE(IF(ISERR(MID($F1040,SEARCH("m2",$F1040)-2,2)),0,MID($F1040,SEARCH("m2",$F1040)-3,3)))</f>
        <v>54</v>
      </c>
      <c r="K1040" s="5">
        <f>B1040/J1040</f>
        <v>4629.6296296296296</v>
      </c>
    </row>
    <row r="1041" spans="1:11" x14ac:dyDescent="0.25">
      <c r="A1041">
        <v>515</v>
      </c>
      <c r="B1041" s="1">
        <v>250000</v>
      </c>
      <c r="C1041" t="s">
        <v>65</v>
      </c>
      <c r="D1041" t="s">
        <v>108</v>
      </c>
      <c r="E1041" t="s">
        <v>8</v>
      </c>
      <c r="F1041" t="s">
        <v>488</v>
      </c>
      <c r="G1041" s="2">
        <f>VALUE(MID($F1041,SEARCH("quarto",$F1041)-2,2))</f>
        <v>2</v>
      </c>
      <c r="H1041" s="2">
        <f>VALUE(IF(ISERR(MID($F1041,SEARCH("suíte",$F1041)-2,2)),0,MID($F1041,SEARCH("suíte",$F1041)-2,2)))</f>
        <v>1</v>
      </c>
      <c r="I1041" s="2">
        <f>VALUE(IF(ISERR(MID($F1041,SEARCH("vaga",$F1041)-2,2)),0,MID($F1041,SEARCH("vaga",$F1041)-2,2)))</f>
        <v>1</v>
      </c>
      <c r="J1041" s="3">
        <f>VALUE(IF(ISERR(MID($F1041,SEARCH("m2",$F1041)-2,2)),0,MID($F1041,SEARCH("m2",$F1041)-3,3)))</f>
        <v>54</v>
      </c>
      <c r="K1041" s="5">
        <f>B1041/J1041</f>
        <v>4629.6296296296296</v>
      </c>
    </row>
    <row r="1042" spans="1:11" x14ac:dyDescent="0.25">
      <c r="A1042">
        <v>516</v>
      </c>
      <c r="B1042" s="1">
        <v>250000</v>
      </c>
      <c r="C1042" t="s">
        <v>45</v>
      </c>
      <c r="D1042" t="s">
        <v>323</v>
      </c>
      <c r="E1042" t="s">
        <v>8</v>
      </c>
      <c r="F1042" t="s">
        <v>488</v>
      </c>
      <c r="G1042" s="2">
        <f>VALUE(MID($F1042,SEARCH("quarto",$F1042)-2,2))</f>
        <v>2</v>
      </c>
      <c r="H1042" s="2">
        <f>VALUE(IF(ISERR(MID($F1042,SEARCH("suíte",$F1042)-2,2)),0,MID($F1042,SEARCH("suíte",$F1042)-2,2)))</f>
        <v>1</v>
      </c>
      <c r="I1042" s="2">
        <f>VALUE(IF(ISERR(MID($F1042,SEARCH("vaga",$F1042)-2,2)),0,MID($F1042,SEARCH("vaga",$F1042)-2,2)))</f>
        <v>1</v>
      </c>
      <c r="J1042" s="3">
        <f>VALUE(IF(ISERR(MID($F1042,SEARCH("m2",$F1042)-2,2)),0,MID($F1042,SEARCH("m2",$F1042)-3,3)))</f>
        <v>54</v>
      </c>
      <c r="K1042" s="5">
        <f>B1042/J1042</f>
        <v>4629.6296296296296</v>
      </c>
    </row>
    <row r="1043" spans="1:11" x14ac:dyDescent="0.25">
      <c r="A1043">
        <v>519</v>
      </c>
      <c r="B1043" s="1">
        <v>250000</v>
      </c>
      <c r="C1043" t="s">
        <v>65</v>
      </c>
      <c r="E1043" t="s">
        <v>8</v>
      </c>
      <c r="F1043" t="s">
        <v>440</v>
      </c>
      <c r="G1043" s="2">
        <f>VALUE(MID($F1043,SEARCH("quarto",$F1043)-2,2))</f>
        <v>2</v>
      </c>
      <c r="H1043" s="2">
        <f>VALUE(IF(ISERR(MID($F1043,SEARCH("suíte",$F1043)-2,2)),0,MID($F1043,SEARCH("suíte",$F1043)-2,2)))</f>
        <v>0</v>
      </c>
      <c r="I1043" s="2">
        <f>VALUE(IF(ISERR(MID($F1043,SEARCH("vaga",$F1043)-2,2)),0,MID($F1043,SEARCH("vaga",$F1043)-2,2)))</f>
        <v>1</v>
      </c>
      <c r="J1043" s="3">
        <f>VALUE(IF(ISERR(MID($F1043,SEARCH("m2",$F1043)-2,2)),0,MID($F1043,SEARCH("m2",$F1043)-3,3)))</f>
        <v>54</v>
      </c>
      <c r="K1043" s="5">
        <f>B1043/J1043</f>
        <v>4629.6296296296296</v>
      </c>
    </row>
    <row r="1044" spans="1:11" x14ac:dyDescent="0.25">
      <c r="A1044">
        <v>521</v>
      </c>
      <c r="B1044" s="1">
        <v>250000</v>
      </c>
      <c r="C1044" t="s">
        <v>65</v>
      </c>
      <c r="D1044" t="s">
        <v>22</v>
      </c>
      <c r="E1044" t="s">
        <v>8</v>
      </c>
      <c r="F1044" t="s">
        <v>440</v>
      </c>
      <c r="G1044" s="2">
        <f>VALUE(MID($F1044,SEARCH("quarto",$F1044)-2,2))</f>
        <v>2</v>
      </c>
      <c r="H1044" s="2">
        <f>VALUE(IF(ISERR(MID($F1044,SEARCH("suíte",$F1044)-2,2)),0,MID($F1044,SEARCH("suíte",$F1044)-2,2)))</f>
        <v>0</v>
      </c>
      <c r="I1044" s="2">
        <f>VALUE(IF(ISERR(MID($F1044,SEARCH("vaga",$F1044)-2,2)),0,MID($F1044,SEARCH("vaga",$F1044)-2,2)))</f>
        <v>1</v>
      </c>
      <c r="J1044" s="3">
        <f>VALUE(IF(ISERR(MID($F1044,SEARCH("m2",$F1044)-2,2)),0,MID($F1044,SEARCH("m2",$F1044)-3,3)))</f>
        <v>54</v>
      </c>
      <c r="K1044" s="5">
        <f>B1044/J1044</f>
        <v>4629.6296296296296</v>
      </c>
    </row>
    <row r="1045" spans="1:11" x14ac:dyDescent="0.25">
      <c r="A1045">
        <v>525</v>
      </c>
      <c r="B1045" s="1">
        <v>250000</v>
      </c>
      <c r="C1045" t="s">
        <v>63</v>
      </c>
      <c r="E1045" t="s">
        <v>8</v>
      </c>
      <c r="F1045" t="s">
        <v>440</v>
      </c>
      <c r="G1045" s="2">
        <f>VALUE(MID($F1045,SEARCH("quarto",$F1045)-2,2))</f>
        <v>2</v>
      </c>
      <c r="H1045" s="2">
        <f>VALUE(IF(ISERR(MID($F1045,SEARCH("suíte",$F1045)-2,2)),0,MID($F1045,SEARCH("suíte",$F1045)-2,2)))</f>
        <v>0</v>
      </c>
      <c r="I1045" s="2">
        <f>VALUE(IF(ISERR(MID($F1045,SEARCH("vaga",$F1045)-2,2)),0,MID($F1045,SEARCH("vaga",$F1045)-2,2)))</f>
        <v>1</v>
      </c>
      <c r="J1045" s="3">
        <f>VALUE(IF(ISERR(MID($F1045,SEARCH("m2",$F1045)-2,2)),0,MID($F1045,SEARCH("m2",$F1045)-3,3)))</f>
        <v>54</v>
      </c>
      <c r="K1045" s="5">
        <f>B1045/J1045</f>
        <v>4629.6296296296296</v>
      </c>
    </row>
    <row r="1046" spans="1:11" x14ac:dyDescent="0.25">
      <c r="A1046">
        <v>526</v>
      </c>
      <c r="B1046" s="1">
        <v>250000</v>
      </c>
      <c r="C1046" t="s">
        <v>360</v>
      </c>
      <c r="D1046" t="s">
        <v>214</v>
      </c>
      <c r="E1046" t="s">
        <v>8</v>
      </c>
      <c r="F1046" t="s">
        <v>440</v>
      </c>
      <c r="G1046" s="2">
        <f>VALUE(MID($F1046,SEARCH("quarto",$F1046)-2,2))</f>
        <v>2</v>
      </c>
      <c r="H1046" s="2">
        <f>VALUE(IF(ISERR(MID($F1046,SEARCH("suíte",$F1046)-2,2)),0,MID($F1046,SEARCH("suíte",$F1046)-2,2)))</f>
        <v>0</v>
      </c>
      <c r="I1046" s="2">
        <f>VALUE(IF(ISERR(MID($F1046,SEARCH("vaga",$F1046)-2,2)),0,MID($F1046,SEARCH("vaga",$F1046)-2,2)))</f>
        <v>1</v>
      </c>
      <c r="J1046" s="3">
        <f>VALUE(IF(ISERR(MID($F1046,SEARCH("m2",$F1046)-2,2)),0,MID($F1046,SEARCH("m2",$F1046)-3,3)))</f>
        <v>54</v>
      </c>
      <c r="K1046" s="5">
        <f>B1046/J1046</f>
        <v>4629.6296296296296</v>
      </c>
    </row>
    <row r="1047" spans="1:11" x14ac:dyDescent="0.25">
      <c r="A1047">
        <v>539</v>
      </c>
      <c r="B1047" s="1">
        <v>250000</v>
      </c>
      <c r="C1047" t="s">
        <v>75</v>
      </c>
      <c r="D1047" t="s">
        <v>414</v>
      </c>
      <c r="E1047" t="s">
        <v>8</v>
      </c>
      <c r="F1047" t="s">
        <v>440</v>
      </c>
      <c r="G1047" s="2">
        <f>VALUE(MID($F1047,SEARCH("quarto",$F1047)-2,2))</f>
        <v>2</v>
      </c>
      <c r="H1047" s="2">
        <f>VALUE(IF(ISERR(MID($F1047,SEARCH("suíte",$F1047)-2,2)),0,MID($F1047,SEARCH("suíte",$F1047)-2,2)))</f>
        <v>0</v>
      </c>
      <c r="I1047" s="2">
        <f>VALUE(IF(ISERR(MID($F1047,SEARCH("vaga",$F1047)-2,2)),0,MID($F1047,SEARCH("vaga",$F1047)-2,2)))</f>
        <v>1</v>
      </c>
      <c r="J1047" s="3">
        <f>VALUE(IF(ISERR(MID($F1047,SEARCH("m2",$F1047)-2,2)),0,MID($F1047,SEARCH("m2",$F1047)-3,3)))</f>
        <v>54</v>
      </c>
      <c r="K1047" s="5">
        <f>B1047/J1047</f>
        <v>4629.6296296296296</v>
      </c>
    </row>
    <row r="1048" spans="1:11" x14ac:dyDescent="0.25">
      <c r="A1048">
        <v>540</v>
      </c>
      <c r="B1048" s="1">
        <v>250000</v>
      </c>
      <c r="C1048" t="s">
        <v>203</v>
      </c>
      <c r="E1048" t="s">
        <v>8</v>
      </c>
      <c r="F1048" t="s">
        <v>440</v>
      </c>
      <c r="G1048" s="2">
        <f>VALUE(MID($F1048,SEARCH("quarto",$F1048)-2,2))</f>
        <v>2</v>
      </c>
      <c r="H1048" s="2">
        <f>VALUE(IF(ISERR(MID($F1048,SEARCH("suíte",$F1048)-2,2)),0,MID($F1048,SEARCH("suíte",$F1048)-2,2)))</f>
        <v>0</v>
      </c>
      <c r="I1048" s="2">
        <f>VALUE(IF(ISERR(MID($F1048,SEARCH("vaga",$F1048)-2,2)),0,MID($F1048,SEARCH("vaga",$F1048)-2,2)))</f>
        <v>1</v>
      </c>
      <c r="J1048" s="3">
        <f>VALUE(IF(ISERR(MID($F1048,SEARCH("m2",$F1048)-2,2)),0,MID($F1048,SEARCH("m2",$F1048)-3,3)))</f>
        <v>54</v>
      </c>
      <c r="K1048" s="5">
        <f>B1048/J1048</f>
        <v>4629.6296296296296</v>
      </c>
    </row>
    <row r="1049" spans="1:11" x14ac:dyDescent="0.25">
      <c r="A1049">
        <v>541</v>
      </c>
      <c r="B1049" s="1">
        <v>250000</v>
      </c>
      <c r="C1049" t="s">
        <v>45</v>
      </c>
      <c r="D1049" t="s">
        <v>101</v>
      </c>
      <c r="E1049" t="s">
        <v>8</v>
      </c>
      <c r="F1049" t="s">
        <v>440</v>
      </c>
      <c r="G1049" s="2">
        <f>VALUE(MID($F1049,SEARCH("quarto",$F1049)-2,2))</f>
        <v>2</v>
      </c>
      <c r="H1049" s="2">
        <f>VALUE(IF(ISERR(MID($F1049,SEARCH("suíte",$F1049)-2,2)),0,MID($F1049,SEARCH("suíte",$F1049)-2,2)))</f>
        <v>0</v>
      </c>
      <c r="I1049" s="2">
        <f>VALUE(IF(ISERR(MID($F1049,SEARCH("vaga",$F1049)-2,2)),0,MID($F1049,SEARCH("vaga",$F1049)-2,2)))</f>
        <v>1</v>
      </c>
      <c r="J1049" s="3">
        <f>VALUE(IF(ISERR(MID($F1049,SEARCH("m2",$F1049)-2,2)),0,MID($F1049,SEARCH("m2",$F1049)-3,3)))</f>
        <v>54</v>
      </c>
      <c r="K1049" s="5">
        <f>B1049/J1049</f>
        <v>4629.6296296296296</v>
      </c>
    </row>
    <row r="1050" spans="1:11" x14ac:dyDescent="0.25">
      <c r="A1050">
        <v>333</v>
      </c>
      <c r="B1050" s="1">
        <v>227000</v>
      </c>
      <c r="C1050" t="s">
        <v>114</v>
      </c>
      <c r="D1050" t="s">
        <v>22</v>
      </c>
      <c r="E1050" t="s">
        <v>8</v>
      </c>
      <c r="F1050" t="s">
        <v>435</v>
      </c>
      <c r="G1050" s="2">
        <f>VALUE(MID($F1050,SEARCH("quarto",$F1050)-2,2))</f>
        <v>2</v>
      </c>
      <c r="H1050" s="2">
        <f>VALUE(IF(ISERR(MID($F1050,SEARCH("suíte",$F1050)-2,2)),0,MID($F1050,SEARCH("suíte",$F1050)-2,2)))</f>
        <v>0</v>
      </c>
      <c r="I1050" s="2">
        <f>VALUE(IF(ISERR(MID($F1050,SEARCH("vaga",$F1050)-2,2)),0,MID($F1050,SEARCH("vaga",$F1050)-2,2)))</f>
        <v>1</v>
      </c>
      <c r="J1050" s="3">
        <f>VALUE(IF(ISERR(MID($F1050,SEARCH("m2",$F1050)-2,2)),0,MID($F1050,SEARCH("m2",$F1050)-3,3)))</f>
        <v>49</v>
      </c>
      <c r="K1050" s="5">
        <f>B1050/J1050</f>
        <v>4632.6530612244896</v>
      </c>
    </row>
    <row r="1051" spans="1:11" x14ac:dyDescent="0.25">
      <c r="A1051">
        <v>543</v>
      </c>
      <c r="B1051" s="1">
        <v>250203</v>
      </c>
      <c r="C1051" t="s">
        <v>65</v>
      </c>
      <c r="D1051" t="s">
        <v>105</v>
      </c>
      <c r="E1051" t="s">
        <v>8</v>
      </c>
      <c r="F1051" t="s">
        <v>488</v>
      </c>
      <c r="G1051" s="2">
        <f>VALUE(MID($F1051,SEARCH("quarto",$F1051)-2,2))</f>
        <v>2</v>
      </c>
      <c r="H1051" s="2">
        <f>VALUE(IF(ISERR(MID($F1051,SEARCH("suíte",$F1051)-2,2)),0,MID($F1051,SEARCH("suíte",$F1051)-2,2)))</f>
        <v>1</v>
      </c>
      <c r="I1051" s="2">
        <f>VALUE(IF(ISERR(MID($F1051,SEARCH("vaga",$F1051)-2,2)),0,MID($F1051,SEARCH("vaga",$F1051)-2,2)))</f>
        <v>1</v>
      </c>
      <c r="J1051" s="3">
        <f>VALUE(IF(ISERR(MID($F1051,SEARCH("m2",$F1051)-2,2)),0,MID($F1051,SEARCH("m2",$F1051)-3,3)))</f>
        <v>54</v>
      </c>
      <c r="K1051" s="5">
        <f>B1051/J1051</f>
        <v>4633.3888888888887</v>
      </c>
    </row>
    <row r="1052" spans="1:11" x14ac:dyDescent="0.25">
      <c r="A1052">
        <v>544</v>
      </c>
      <c r="B1052" s="1">
        <v>250203</v>
      </c>
      <c r="C1052" t="s">
        <v>146</v>
      </c>
      <c r="D1052" t="s">
        <v>58</v>
      </c>
      <c r="E1052" t="s">
        <v>8</v>
      </c>
      <c r="F1052" t="s">
        <v>488</v>
      </c>
      <c r="G1052" s="2">
        <f>VALUE(MID($F1052,SEARCH("quarto",$F1052)-2,2))</f>
        <v>2</v>
      </c>
      <c r="H1052" s="2">
        <f>VALUE(IF(ISERR(MID($F1052,SEARCH("suíte",$F1052)-2,2)),0,MID($F1052,SEARCH("suíte",$F1052)-2,2)))</f>
        <v>1</v>
      </c>
      <c r="I1052" s="2">
        <f>VALUE(IF(ISERR(MID($F1052,SEARCH("vaga",$F1052)-2,2)),0,MID($F1052,SEARCH("vaga",$F1052)-2,2)))</f>
        <v>1</v>
      </c>
      <c r="J1052" s="3">
        <f>VALUE(IF(ISERR(MID($F1052,SEARCH("m2",$F1052)-2,2)),0,MID($F1052,SEARCH("m2",$F1052)-3,3)))</f>
        <v>54</v>
      </c>
      <c r="K1052" s="5">
        <f>B1052/J1052</f>
        <v>4633.3888888888887</v>
      </c>
    </row>
    <row r="1053" spans="1:11" x14ac:dyDescent="0.25">
      <c r="A1053">
        <v>1487</v>
      </c>
      <c r="B1053" s="1">
        <v>450000</v>
      </c>
      <c r="C1053" t="s">
        <v>18</v>
      </c>
      <c r="D1053" t="s">
        <v>19</v>
      </c>
      <c r="E1053" t="s">
        <v>8</v>
      </c>
      <c r="F1053" t="s">
        <v>764</v>
      </c>
      <c r="G1053" s="2">
        <f>VALUE(MID($F1053,SEARCH("quarto",$F1053)-2,2))</f>
        <v>3</v>
      </c>
      <c r="H1053" s="2">
        <f>VALUE(IF(ISERR(MID($F1053,SEARCH("suíte",$F1053)-2,2)),0,MID($F1053,SEARCH("suíte",$F1053)-2,2)))</f>
        <v>1</v>
      </c>
      <c r="I1053" s="2">
        <f>VALUE(IF(ISERR(MID($F1053,SEARCH("vaga",$F1053)-2,2)),0,MID($F1053,SEARCH("vaga",$F1053)-2,2)))</f>
        <v>1</v>
      </c>
      <c r="J1053" s="3">
        <f>VALUE(IF(ISERR(MID($F1053,SEARCH("m2",$F1053)-2,2)),0,MID($F1053,SEARCH("m2",$F1053)-3,3)))</f>
        <v>97</v>
      </c>
      <c r="K1053" s="5">
        <f>B1053/J1053</f>
        <v>4639.1752577319585</v>
      </c>
    </row>
    <row r="1054" spans="1:11" x14ac:dyDescent="0.25">
      <c r="A1054">
        <v>1500</v>
      </c>
      <c r="B1054" s="1">
        <v>450000</v>
      </c>
      <c r="C1054" t="s">
        <v>145</v>
      </c>
      <c r="D1054" t="s">
        <v>22</v>
      </c>
      <c r="E1054" t="s">
        <v>8</v>
      </c>
      <c r="F1054" t="s">
        <v>756</v>
      </c>
      <c r="G1054" s="2">
        <f>VALUE(MID($F1054,SEARCH("quarto",$F1054)-2,2))</f>
        <v>3</v>
      </c>
      <c r="H1054" s="2">
        <f>VALUE(IF(ISERR(MID($F1054,SEARCH("suíte",$F1054)-2,2)),0,MID($F1054,SEARCH("suíte",$F1054)-2,2)))</f>
        <v>1</v>
      </c>
      <c r="I1054" s="2">
        <f>VALUE(IF(ISERR(MID($F1054,SEARCH("vaga",$F1054)-2,2)),0,MID($F1054,SEARCH("vaga",$F1054)-2,2)))</f>
        <v>2</v>
      </c>
      <c r="J1054" s="3">
        <f>VALUE(IF(ISERR(MID($F1054,SEARCH("m2",$F1054)-2,2)),0,MID($F1054,SEARCH("m2",$F1054)-3,3)))</f>
        <v>97</v>
      </c>
      <c r="K1054" s="5">
        <f>B1054/J1054</f>
        <v>4639.1752577319585</v>
      </c>
    </row>
    <row r="1055" spans="1:11" x14ac:dyDescent="0.25">
      <c r="A1055">
        <v>816</v>
      </c>
      <c r="B1055" s="1">
        <v>297000</v>
      </c>
      <c r="C1055" t="s">
        <v>66</v>
      </c>
      <c r="E1055" t="s">
        <v>8</v>
      </c>
      <c r="F1055" t="s">
        <v>568</v>
      </c>
      <c r="G1055" s="2">
        <f>VALUE(MID($F1055,SEARCH("quarto",$F1055)-2,2))</f>
        <v>3</v>
      </c>
      <c r="H1055" s="2">
        <f>VALUE(IF(ISERR(MID($F1055,SEARCH("suíte",$F1055)-2,2)),0,MID($F1055,SEARCH("suíte",$F1055)-2,2)))</f>
        <v>0</v>
      </c>
      <c r="I1055" s="2">
        <f>VALUE(IF(ISERR(MID($F1055,SEARCH("vaga",$F1055)-2,2)),0,MID($F1055,SEARCH("vaga",$F1055)-2,2)))</f>
        <v>2</v>
      </c>
      <c r="J1055" s="3">
        <f>VALUE(IF(ISERR(MID($F1055,SEARCH("m2",$F1055)-2,2)),0,MID($F1055,SEARCH("m2",$F1055)-3,3)))</f>
        <v>64</v>
      </c>
      <c r="K1055" s="5">
        <f>B1055/J1055</f>
        <v>4640.625</v>
      </c>
    </row>
    <row r="1056" spans="1:11" x14ac:dyDescent="0.25">
      <c r="A1056">
        <v>1886</v>
      </c>
      <c r="B1056" s="1">
        <v>650000</v>
      </c>
      <c r="C1056" t="s">
        <v>27</v>
      </c>
      <c r="D1056" t="s">
        <v>282</v>
      </c>
      <c r="E1056" t="s">
        <v>8</v>
      </c>
      <c r="F1056" t="s">
        <v>834</v>
      </c>
      <c r="G1056" s="2">
        <f>VALUE(MID($F1056,SEARCH("quarto",$F1056)-2,2))</f>
        <v>3</v>
      </c>
      <c r="H1056" s="2">
        <f>VALUE(IF(ISERR(MID($F1056,SEARCH("suíte",$F1056)-2,2)),0,MID($F1056,SEARCH("suíte",$F1056)-2,2)))</f>
        <v>1</v>
      </c>
      <c r="I1056" s="2">
        <f>VALUE(IF(ISERR(MID($F1056,SEARCH("vaga",$F1056)-2,2)),0,MID($F1056,SEARCH("vaga",$F1056)-2,2)))</f>
        <v>2</v>
      </c>
      <c r="J1056" s="3">
        <f>VALUE(IF(ISERR(MID($F1056,SEARCH("m2",$F1056)-2,2)),0,MID($F1056,SEARCH("m2",$F1056)-3,3)))</f>
        <v>140</v>
      </c>
      <c r="K1056" s="5">
        <f>B1056/J1056</f>
        <v>4642.8571428571431</v>
      </c>
    </row>
    <row r="1057" spans="1:11" x14ac:dyDescent="0.25">
      <c r="A1057">
        <v>592</v>
      </c>
      <c r="B1057" s="1">
        <v>260000</v>
      </c>
      <c r="C1057" t="s">
        <v>187</v>
      </c>
      <c r="D1057" t="s">
        <v>193</v>
      </c>
      <c r="E1057" t="s">
        <v>8</v>
      </c>
      <c r="F1057" t="s">
        <v>451</v>
      </c>
      <c r="G1057" s="2">
        <f>VALUE(MID($F1057,SEARCH("quarto",$F1057)-2,2))</f>
        <v>2</v>
      </c>
      <c r="H1057" s="2">
        <f>VALUE(IF(ISERR(MID($F1057,SEARCH("suíte",$F1057)-2,2)),0,MID($F1057,SEARCH("suíte",$F1057)-2,2)))</f>
        <v>0</v>
      </c>
      <c r="I1057" s="2">
        <f>VALUE(IF(ISERR(MID($F1057,SEARCH("vaga",$F1057)-2,2)),0,MID($F1057,SEARCH("vaga",$F1057)-2,2)))</f>
        <v>1</v>
      </c>
      <c r="J1057" s="3">
        <f>VALUE(IF(ISERR(MID($F1057,SEARCH("m2",$F1057)-2,2)),0,MID($F1057,SEARCH("m2",$F1057)-3,3)))</f>
        <v>56</v>
      </c>
      <c r="K1057" s="5">
        <f>B1057/J1057</f>
        <v>4642.8571428571431</v>
      </c>
    </row>
    <row r="1058" spans="1:11" x14ac:dyDescent="0.25">
      <c r="A1058">
        <v>1682</v>
      </c>
      <c r="B1058" s="1">
        <v>525000</v>
      </c>
      <c r="C1058" t="s">
        <v>27</v>
      </c>
      <c r="E1058" t="s">
        <v>8</v>
      </c>
      <c r="F1058" t="s">
        <v>775</v>
      </c>
      <c r="G1058" s="2">
        <f>VALUE(MID($F1058,SEARCH("quarto",$F1058)-2,2))</f>
        <v>3</v>
      </c>
      <c r="H1058" s="2">
        <f>VALUE(IF(ISERR(MID($F1058,SEARCH("suíte",$F1058)-2,2)),0,MID($F1058,SEARCH("suíte",$F1058)-2,2)))</f>
        <v>1</v>
      </c>
      <c r="I1058" s="2">
        <f>VALUE(IF(ISERR(MID($F1058,SEARCH("vaga",$F1058)-2,2)),0,MID($F1058,SEARCH("vaga",$F1058)-2,2)))</f>
        <v>2</v>
      </c>
      <c r="J1058" s="3">
        <f>VALUE(IF(ISERR(MID($F1058,SEARCH("m2",$F1058)-2,2)),0,MID($F1058,SEARCH("m2",$F1058)-3,3)))</f>
        <v>113</v>
      </c>
      <c r="K1058" s="5">
        <f>B1058/J1058</f>
        <v>4646.0176991150438</v>
      </c>
    </row>
    <row r="1059" spans="1:11" x14ac:dyDescent="0.25">
      <c r="A1059">
        <v>1837</v>
      </c>
      <c r="B1059" s="1">
        <v>608990</v>
      </c>
      <c r="C1059" t="s">
        <v>81</v>
      </c>
      <c r="D1059" t="s">
        <v>224</v>
      </c>
      <c r="E1059" t="s">
        <v>8</v>
      </c>
      <c r="F1059" t="s">
        <v>826</v>
      </c>
      <c r="G1059" s="2">
        <f>VALUE(MID($F1059,SEARCH("quarto",$F1059)-2,2))</f>
        <v>4</v>
      </c>
      <c r="H1059" s="2">
        <f>VALUE(IF(ISERR(MID($F1059,SEARCH("suíte",$F1059)-2,2)),0,MID($F1059,SEARCH("suíte",$F1059)-2,2)))</f>
        <v>2</v>
      </c>
      <c r="I1059" s="2">
        <f>VALUE(IF(ISERR(MID($F1059,SEARCH("vaga",$F1059)-2,2)),0,MID($F1059,SEARCH("vaga",$F1059)-2,2)))</f>
        <v>2</v>
      </c>
      <c r="J1059" s="3">
        <f>VALUE(IF(ISERR(MID($F1059,SEARCH("m2",$F1059)-2,2)),0,MID($F1059,SEARCH("m2",$F1059)-3,3)))</f>
        <v>131</v>
      </c>
      <c r="K1059" s="5">
        <f>B1059/J1059</f>
        <v>4648.7786259541981</v>
      </c>
    </row>
    <row r="1060" spans="1:11" x14ac:dyDescent="0.25">
      <c r="A1060">
        <v>1550</v>
      </c>
      <c r="B1060" s="1">
        <v>465000</v>
      </c>
      <c r="C1060" t="s">
        <v>28</v>
      </c>
      <c r="D1060" t="s">
        <v>29</v>
      </c>
      <c r="E1060" t="s">
        <v>8</v>
      </c>
      <c r="F1060" t="s">
        <v>673</v>
      </c>
      <c r="G1060" s="2">
        <f>VALUE(MID($F1060,SEARCH("quarto",$F1060)-2,2))</f>
        <v>3</v>
      </c>
      <c r="H1060" s="2">
        <f>VALUE(IF(ISERR(MID($F1060,SEARCH("suíte",$F1060)-2,2)),0,MID($F1060,SEARCH("suíte",$F1060)-2,2)))</f>
        <v>1</v>
      </c>
      <c r="I1060" s="2">
        <f>VALUE(IF(ISERR(MID($F1060,SEARCH("vaga",$F1060)-2,2)),0,MID($F1060,SEARCH("vaga",$F1060)-2,2)))</f>
        <v>2</v>
      </c>
      <c r="J1060" s="3">
        <f>VALUE(IF(ISERR(MID($F1060,SEARCH("m2",$F1060)-2,2)),0,MID($F1060,SEARCH("m2",$F1060)-3,3)))</f>
        <v>100</v>
      </c>
      <c r="K1060" s="5">
        <f>B1060/J1060</f>
        <v>4650</v>
      </c>
    </row>
    <row r="1061" spans="1:11" x14ac:dyDescent="0.25">
      <c r="A1061">
        <v>1552</v>
      </c>
      <c r="B1061" s="1">
        <v>465000</v>
      </c>
      <c r="C1061" t="s">
        <v>28</v>
      </c>
      <c r="D1061" t="s">
        <v>361</v>
      </c>
      <c r="E1061" t="s">
        <v>8</v>
      </c>
      <c r="F1061" t="s">
        <v>673</v>
      </c>
      <c r="G1061" s="2">
        <f>VALUE(MID($F1061,SEARCH("quarto",$F1061)-2,2))</f>
        <v>3</v>
      </c>
      <c r="H1061" s="2">
        <f>VALUE(IF(ISERR(MID($F1061,SEARCH("suíte",$F1061)-2,2)),0,MID($F1061,SEARCH("suíte",$F1061)-2,2)))</f>
        <v>1</v>
      </c>
      <c r="I1061" s="2">
        <f>VALUE(IF(ISERR(MID($F1061,SEARCH("vaga",$F1061)-2,2)),0,MID($F1061,SEARCH("vaga",$F1061)-2,2)))</f>
        <v>2</v>
      </c>
      <c r="J1061" s="3">
        <f>VALUE(IF(ISERR(MID($F1061,SEARCH("m2",$F1061)-2,2)),0,MID($F1061,SEARCH("m2",$F1061)-3,3)))</f>
        <v>100</v>
      </c>
      <c r="K1061" s="5">
        <f>B1061/J1061</f>
        <v>4650</v>
      </c>
    </row>
    <row r="1062" spans="1:11" x14ac:dyDescent="0.25">
      <c r="A1062">
        <v>1555</v>
      </c>
      <c r="B1062" s="1">
        <v>465000</v>
      </c>
      <c r="C1062" t="s">
        <v>28</v>
      </c>
      <c r="D1062" t="s">
        <v>22</v>
      </c>
      <c r="E1062" t="s">
        <v>8</v>
      </c>
      <c r="F1062" t="s">
        <v>782</v>
      </c>
      <c r="G1062" s="2">
        <f>VALUE(MID($F1062,SEARCH("quarto",$F1062)-2,2))</f>
        <v>3</v>
      </c>
      <c r="H1062" s="2">
        <f>VALUE(IF(ISERR(MID($F1062,SEARCH("suíte",$F1062)-2,2)),0,MID($F1062,SEARCH("suíte",$F1062)-2,2)))</f>
        <v>0</v>
      </c>
      <c r="I1062" s="2">
        <f>VALUE(IF(ISERR(MID($F1062,SEARCH("vaga",$F1062)-2,2)),0,MID($F1062,SEARCH("vaga",$F1062)-2,2)))</f>
        <v>2</v>
      </c>
      <c r="J1062" s="3">
        <f>VALUE(IF(ISERR(MID($F1062,SEARCH("m2",$F1062)-2,2)),0,MID($F1062,SEARCH("m2",$F1062)-3,3)))</f>
        <v>100</v>
      </c>
      <c r="K1062" s="5">
        <f>B1062/J1062</f>
        <v>4650</v>
      </c>
    </row>
    <row r="1063" spans="1:11" x14ac:dyDescent="0.25">
      <c r="A1063">
        <v>1558</v>
      </c>
      <c r="B1063" s="1">
        <v>465000</v>
      </c>
      <c r="C1063" t="s">
        <v>28</v>
      </c>
      <c r="E1063" t="s">
        <v>8</v>
      </c>
      <c r="F1063" t="s">
        <v>673</v>
      </c>
      <c r="G1063" s="2">
        <f>VALUE(MID($F1063,SEARCH("quarto",$F1063)-2,2))</f>
        <v>3</v>
      </c>
      <c r="H1063" s="2">
        <f>VALUE(IF(ISERR(MID($F1063,SEARCH("suíte",$F1063)-2,2)),0,MID($F1063,SEARCH("suíte",$F1063)-2,2)))</f>
        <v>1</v>
      </c>
      <c r="I1063" s="2">
        <f>VALUE(IF(ISERR(MID($F1063,SEARCH("vaga",$F1063)-2,2)),0,MID($F1063,SEARCH("vaga",$F1063)-2,2)))</f>
        <v>2</v>
      </c>
      <c r="J1063" s="3">
        <f>VALUE(IF(ISERR(MID($F1063,SEARCH("m2",$F1063)-2,2)),0,MID($F1063,SEARCH("m2",$F1063)-3,3)))</f>
        <v>100</v>
      </c>
      <c r="K1063" s="5">
        <f>B1063/J1063</f>
        <v>4650</v>
      </c>
    </row>
    <row r="1064" spans="1:11" x14ac:dyDescent="0.25">
      <c r="A1064">
        <v>1320</v>
      </c>
      <c r="B1064" s="1">
        <v>400000</v>
      </c>
      <c r="C1064" t="s">
        <v>56</v>
      </c>
      <c r="D1064" t="s">
        <v>136</v>
      </c>
      <c r="E1064" t="s">
        <v>8</v>
      </c>
      <c r="F1064" t="s">
        <v>700</v>
      </c>
      <c r="G1064" s="2">
        <f>VALUE(MID($F1064,SEARCH("quarto",$F1064)-2,2))</f>
        <v>3</v>
      </c>
      <c r="H1064" s="2">
        <f>VALUE(IF(ISERR(MID($F1064,SEARCH("suíte",$F1064)-2,2)),0,MID($F1064,SEARCH("suíte",$F1064)-2,2)))</f>
        <v>1</v>
      </c>
      <c r="I1064" s="2">
        <f>VALUE(IF(ISERR(MID($F1064,SEARCH("vaga",$F1064)-2,2)),0,MID($F1064,SEARCH("vaga",$F1064)-2,2)))</f>
        <v>2</v>
      </c>
      <c r="J1064" s="3">
        <f>VALUE(IF(ISERR(MID($F1064,SEARCH("m2",$F1064)-2,2)),0,MID($F1064,SEARCH("m2",$F1064)-3,3)))</f>
        <v>86</v>
      </c>
      <c r="K1064" s="5">
        <f>B1064/J1064</f>
        <v>4651.1627906976746</v>
      </c>
    </row>
    <row r="1065" spans="1:11" x14ac:dyDescent="0.25">
      <c r="A1065">
        <v>1335</v>
      </c>
      <c r="B1065" s="1">
        <v>400000</v>
      </c>
      <c r="C1065" t="s">
        <v>56</v>
      </c>
      <c r="D1065" t="s">
        <v>22</v>
      </c>
      <c r="E1065" t="s">
        <v>8</v>
      </c>
      <c r="F1065" t="s">
        <v>700</v>
      </c>
      <c r="G1065" s="2">
        <f>VALUE(MID($F1065,SEARCH("quarto",$F1065)-2,2))</f>
        <v>3</v>
      </c>
      <c r="H1065" s="2">
        <f>VALUE(IF(ISERR(MID($F1065,SEARCH("suíte",$F1065)-2,2)),0,MID($F1065,SEARCH("suíte",$F1065)-2,2)))</f>
        <v>1</v>
      </c>
      <c r="I1065" s="2">
        <f>VALUE(IF(ISERR(MID($F1065,SEARCH("vaga",$F1065)-2,2)),0,MID($F1065,SEARCH("vaga",$F1065)-2,2)))</f>
        <v>2</v>
      </c>
      <c r="J1065" s="3">
        <f>VALUE(IF(ISERR(MID($F1065,SEARCH("m2",$F1065)-2,2)),0,MID($F1065,SEARCH("m2",$F1065)-3,3)))</f>
        <v>86</v>
      </c>
      <c r="K1065" s="5">
        <f>B1065/J1065</f>
        <v>4651.1627906976746</v>
      </c>
    </row>
    <row r="1066" spans="1:11" x14ac:dyDescent="0.25">
      <c r="A1066">
        <v>1316</v>
      </c>
      <c r="B1066" s="1">
        <v>400000</v>
      </c>
      <c r="C1066" t="s">
        <v>12</v>
      </c>
      <c r="D1066" t="s">
        <v>171</v>
      </c>
      <c r="E1066" t="s">
        <v>8</v>
      </c>
      <c r="F1066" t="s">
        <v>687</v>
      </c>
      <c r="G1066" s="2">
        <f>VALUE(MID($F1066,SEARCH("quarto",$F1066)-2,2))</f>
        <v>2</v>
      </c>
      <c r="H1066" s="2">
        <f>VALUE(IF(ISERR(MID($F1066,SEARCH("suíte",$F1066)-2,2)),0,MID($F1066,SEARCH("suíte",$F1066)-2,2)))</f>
        <v>1</v>
      </c>
      <c r="I1066" s="2">
        <f>VALUE(IF(ISERR(MID($F1066,SEARCH("vaga",$F1066)-2,2)),0,MID($F1066,SEARCH("vaga",$F1066)-2,2)))</f>
        <v>1</v>
      </c>
      <c r="J1066" s="3">
        <f>VALUE(IF(ISERR(MID($F1066,SEARCH("m2",$F1066)-2,2)),0,MID($F1066,SEARCH("m2",$F1066)-3,3)))</f>
        <v>86</v>
      </c>
      <c r="K1066" s="5">
        <f>B1066/J1066</f>
        <v>4651.1627906976746</v>
      </c>
    </row>
    <row r="1067" spans="1:11" x14ac:dyDescent="0.25">
      <c r="A1067">
        <v>1017</v>
      </c>
      <c r="B1067" s="1">
        <v>340000</v>
      </c>
      <c r="C1067" t="s">
        <v>48</v>
      </c>
      <c r="E1067" t="s">
        <v>8</v>
      </c>
      <c r="F1067" t="s">
        <v>640</v>
      </c>
      <c r="G1067" s="2">
        <f>VALUE(MID($F1067,SEARCH("quarto",$F1067)-2,2))</f>
        <v>3</v>
      </c>
      <c r="H1067" s="2">
        <f>VALUE(IF(ISERR(MID($F1067,SEARCH("suíte",$F1067)-2,2)),0,MID($F1067,SEARCH("suíte",$F1067)-2,2)))</f>
        <v>0</v>
      </c>
      <c r="I1067" s="2">
        <f>VALUE(IF(ISERR(MID($F1067,SEARCH("vaga",$F1067)-2,2)),0,MID($F1067,SEARCH("vaga",$F1067)-2,2)))</f>
        <v>1</v>
      </c>
      <c r="J1067" s="3">
        <f>VALUE(IF(ISERR(MID($F1067,SEARCH("m2",$F1067)-2,2)),0,MID($F1067,SEARCH("m2",$F1067)-3,3)))</f>
        <v>73</v>
      </c>
      <c r="K1067" s="5">
        <f>B1067/J1067</f>
        <v>4657.5342465753429</v>
      </c>
    </row>
    <row r="1068" spans="1:11" x14ac:dyDescent="0.25">
      <c r="A1068">
        <v>385</v>
      </c>
      <c r="B1068" s="1">
        <v>233000</v>
      </c>
      <c r="C1068" t="s">
        <v>28</v>
      </c>
      <c r="E1068" t="s">
        <v>8</v>
      </c>
      <c r="F1068" t="s">
        <v>436</v>
      </c>
      <c r="G1068" s="2">
        <f>VALUE(MID($F1068,SEARCH("quarto",$F1068)-2,2))</f>
        <v>2</v>
      </c>
      <c r="H1068" s="2">
        <f>VALUE(IF(ISERR(MID($F1068,SEARCH("suíte",$F1068)-2,2)),0,MID($F1068,SEARCH("suíte",$F1068)-2,2)))</f>
        <v>0</v>
      </c>
      <c r="I1068" s="2">
        <f>VALUE(IF(ISERR(MID($F1068,SEARCH("vaga",$F1068)-2,2)),0,MID($F1068,SEARCH("vaga",$F1068)-2,2)))</f>
        <v>1</v>
      </c>
      <c r="J1068" s="3">
        <f>VALUE(IF(ISERR(MID($F1068,SEARCH("m2",$F1068)-2,2)),0,MID($F1068,SEARCH("m2",$F1068)-3,3)))</f>
        <v>50</v>
      </c>
      <c r="K1068" s="5">
        <f>B1068/J1068</f>
        <v>4660</v>
      </c>
    </row>
    <row r="1069" spans="1:11" x14ac:dyDescent="0.25">
      <c r="A1069">
        <v>389</v>
      </c>
      <c r="B1069" s="1">
        <v>233000</v>
      </c>
      <c r="C1069" t="s">
        <v>65</v>
      </c>
      <c r="E1069" t="s">
        <v>8</v>
      </c>
      <c r="F1069" t="s">
        <v>436</v>
      </c>
      <c r="G1069" s="2">
        <f>VALUE(MID($F1069,SEARCH("quarto",$F1069)-2,2))</f>
        <v>2</v>
      </c>
      <c r="H1069" s="2">
        <f>VALUE(IF(ISERR(MID($F1069,SEARCH("suíte",$F1069)-2,2)),0,MID($F1069,SEARCH("suíte",$F1069)-2,2)))</f>
        <v>0</v>
      </c>
      <c r="I1069" s="2">
        <f>VALUE(IF(ISERR(MID($F1069,SEARCH("vaga",$F1069)-2,2)),0,MID($F1069,SEARCH("vaga",$F1069)-2,2)))</f>
        <v>1</v>
      </c>
      <c r="J1069" s="3">
        <f>VALUE(IF(ISERR(MID($F1069,SEARCH("m2",$F1069)-2,2)),0,MID($F1069,SEARCH("m2",$F1069)-3,3)))</f>
        <v>50</v>
      </c>
      <c r="K1069" s="5">
        <f>B1069/J1069</f>
        <v>4660</v>
      </c>
    </row>
    <row r="1070" spans="1:11" x14ac:dyDescent="0.25">
      <c r="A1070">
        <v>690</v>
      </c>
      <c r="B1070" s="1">
        <v>275000</v>
      </c>
      <c r="C1070" t="s">
        <v>66</v>
      </c>
      <c r="D1070" t="s">
        <v>105</v>
      </c>
      <c r="E1070" t="s">
        <v>8</v>
      </c>
      <c r="F1070" t="s">
        <v>459</v>
      </c>
      <c r="G1070" s="2">
        <f>VALUE(MID($F1070,SEARCH("quarto",$F1070)-2,2))</f>
        <v>2</v>
      </c>
      <c r="H1070" s="2">
        <f>VALUE(IF(ISERR(MID($F1070,SEARCH("suíte",$F1070)-2,2)),0,MID($F1070,SEARCH("suíte",$F1070)-2,2)))</f>
        <v>0</v>
      </c>
      <c r="I1070" s="2">
        <f>VALUE(IF(ISERR(MID($F1070,SEARCH("vaga",$F1070)-2,2)),0,MID($F1070,SEARCH("vaga",$F1070)-2,2)))</f>
        <v>1</v>
      </c>
      <c r="J1070" s="3">
        <f>VALUE(IF(ISERR(MID($F1070,SEARCH("m2",$F1070)-2,2)),0,MID($F1070,SEARCH("m2",$F1070)-3,3)))</f>
        <v>59</v>
      </c>
      <c r="K1070" s="5">
        <f>B1070/J1070</f>
        <v>4661.0169491525421</v>
      </c>
    </row>
    <row r="1071" spans="1:11" x14ac:dyDescent="0.25">
      <c r="A1071">
        <v>1957</v>
      </c>
      <c r="B1071" s="1">
        <v>690000</v>
      </c>
      <c r="C1071" t="s">
        <v>221</v>
      </c>
      <c r="E1071" t="s">
        <v>8</v>
      </c>
      <c r="F1071" t="s">
        <v>890</v>
      </c>
      <c r="G1071" s="2">
        <f>VALUE(MID($F1071,SEARCH("quarto",$F1071)-2,2))</f>
        <v>3</v>
      </c>
      <c r="H1071" s="2">
        <f>VALUE(IF(ISERR(MID($F1071,SEARCH("suíte",$F1071)-2,2)),0,MID($F1071,SEARCH("suíte",$F1071)-2,2)))</f>
        <v>3</v>
      </c>
      <c r="I1071" s="2">
        <f>VALUE(IF(ISERR(MID($F1071,SEARCH("vaga",$F1071)-2,2)),0,MID($F1071,SEARCH("vaga",$F1071)-2,2)))</f>
        <v>0</v>
      </c>
      <c r="J1071" s="3">
        <f>VALUE(IF(ISERR(MID($F1071,SEARCH("m2",$F1071)-2,2)),0,MID($F1071,SEARCH("m2",$F1071)-3,3)))</f>
        <v>148</v>
      </c>
      <c r="K1071" s="5">
        <f>B1071/J1071</f>
        <v>4662.1621621621625</v>
      </c>
    </row>
    <row r="1072" spans="1:11" x14ac:dyDescent="0.25">
      <c r="A1072">
        <v>1077</v>
      </c>
      <c r="B1072" s="1">
        <v>350000</v>
      </c>
      <c r="C1072" t="s">
        <v>28</v>
      </c>
      <c r="D1072" t="s">
        <v>29</v>
      </c>
      <c r="E1072" t="s">
        <v>8</v>
      </c>
      <c r="F1072" t="s">
        <v>577</v>
      </c>
      <c r="G1072" s="2">
        <f>VALUE(MID($F1072,SEARCH("quarto",$F1072)-2,2))</f>
        <v>3</v>
      </c>
      <c r="H1072" s="2">
        <f>VALUE(IF(ISERR(MID($F1072,SEARCH("suíte",$F1072)-2,2)),0,MID($F1072,SEARCH("suíte",$F1072)-2,2)))</f>
        <v>0</v>
      </c>
      <c r="I1072" s="2">
        <f>VALUE(IF(ISERR(MID($F1072,SEARCH("vaga",$F1072)-2,2)),0,MID($F1072,SEARCH("vaga",$F1072)-2,2)))</f>
        <v>1</v>
      </c>
      <c r="J1072" s="3">
        <f>VALUE(IF(ISERR(MID($F1072,SEARCH("m2",$F1072)-2,2)),0,MID($F1072,SEARCH("m2",$F1072)-3,3)))</f>
        <v>75</v>
      </c>
      <c r="K1072" s="5">
        <f>B1072/J1072</f>
        <v>4666.666666666667</v>
      </c>
    </row>
    <row r="1073" spans="1:11" x14ac:dyDescent="0.25">
      <c r="A1073">
        <v>1082</v>
      </c>
      <c r="B1073" s="1">
        <v>350000</v>
      </c>
      <c r="C1073" t="s">
        <v>27</v>
      </c>
      <c r="E1073" t="s">
        <v>8</v>
      </c>
      <c r="F1073" t="s">
        <v>537</v>
      </c>
      <c r="G1073" s="2">
        <f>VALUE(MID($F1073,SEARCH("quarto",$F1073)-2,2))</f>
        <v>3</v>
      </c>
      <c r="H1073" s="2">
        <f>VALUE(IF(ISERR(MID($F1073,SEARCH("suíte",$F1073)-2,2)),0,MID($F1073,SEARCH("suíte",$F1073)-2,2)))</f>
        <v>1</v>
      </c>
      <c r="I1073" s="2">
        <f>VALUE(IF(ISERR(MID($F1073,SEARCH("vaga",$F1073)-2,2)),0,MID($F1073,SEARCH("vaga",$F1073)-2,2)))</f>
        <v>1</v>
      </c>
      <c r="J1073" s="3">
        <f>VALUE(IF(ISERR(MID($F1073,SEARCH("m2",$F1073)-2,2)),0,MID($F1073,SEARCH("m2",$F1073)-3,3)))</f>
        <v>75</v>
      </c>
      <c r="K1073" s="5">
        <f>B1073/J1073</f>
        <v>4666.666666666667</v>
      </c>
    </row>
    <row r="1074" spans="1:11" x14ac:dyDescent="0.25">
      <c r="A1074">
        <v>1084</v>
      </c>
      <c r="B1074" s="1">
        <v>350000</v>
      </c>
      <c r="C1074" t="s">
        <v>270</v>
      </c>
      <c r="D1074" t="s">
        <v>313</v>
      </c>
      <c r="E1074" t="s">
        <v>8</v>
      </c>
      <c r="F1074" t="s">
        <v>537</v>
      </c>
      <c r="G1074" s="2">
        <f>VALUE(MID($F1074,SEARCH("quarto",$F1074)-2,2))</f>
        <v>3</v>
      </c>
      <c r="H1074" s="2">
        <f>VALUE(IF(ISERR(MID($F1074,SEARCH("suíte",$F1074)-2,2)),0,MID($F1074,SEARCH("suíte",$F1074)-2,2)))</f>
        <v>1</v>
      </c>
      <c r="I1074" s="2">
        <f>VALUE(IF(ISERR(MID($F1074,SEARCH("vaga",$F1074)-2,2)),0,MID($F1074,SEARCH("vaga",$F1074)-2,2)))</f>
        <v>1</v>
      </c>
      <c r="J1074" s="3">
        <f>VALUE(IF(ISERR(MID($F1074,SEARCH("m2",$F1074)-2,2)),0,MID($F1074,SEARCH("m2",$F1074)-3,3)))</f>
        <v>75</v>
      </c>
      <c r="K1074" s="5">
        <f>B1074/J1074</f>
        <v>4666.666666666667</v>
      </c>
    </row>
    <row r="1075" spans="1:11" x14ac:dyDescent="0.25">
      <c r="A1075">
        <v>1086</v>
      </c>
      <c r="B1075" s="1">
        <v>350000</v>
      </c>
      <c r="C1075" t="s">
        <v>28</v>
      </c>
      <c r="E1075" t="s">
        <v>8</v>
      </c>
      <c r="F1075" t="s">
        <v>577</v>
      </c>
      <c r="G1075" s="2">
        <f>VALUE(MID($F1075,SEARCH("quarto",$F1075)-2,2))</f>
        <v>3</v>
      </c>
      <c r="H1075" s="2">
        <f>VALUE(IF(ISERR(MID($F1075,SEARCH("suíte",$F1075)-2,2)),0,MID($F1075,SEARCH("suíte",$F1075)-2,2)))</f>
        <v>0</v>
      </c>
      <c r="I1075" s="2">
        <f>VALUE(IF(ISERR(MID($F1075,SEARCH("vaga",$F1075)-2,2)),0,MID($F1075,SEARCH("vaga",$F1075)-2,2)))</f>
        <v>1</v>
      </c>
      <c r="J1075" s="3">
        <f>VALUE(IF(ISERR(MID($F1075,SEARCH("m2",$F1075)-2,2)),0,MID($F1075,SEARCH("m2",$F1075)-3,3)))</f>
        <v>75</v>
      </c>
      <c r="K1075" s="5">
        <f>B1075/J1075</f>
        <v>4666.666666666667</v>
      </c>
    </row>
    <row r="1076" spans="1:11" x14ac:dyDescent="0.25">
      <c r="A1076">
        <v>1088</v>
      </c>
      <c r="B1076" s="1">
        <v>350000</v>
      </c>
      <c r="C1076" t="s">
        <v>127</v>
      </c>
      <c r="D1076" t="s">
        <v>179</v>
      </c>
      <c r="E1076" t="s">
        <v>8</v>
      </c>
      <c r="F1076" t="s">
        <v>537</v>
      </c>
      <c r="G1076" s="2">
        <f>VALUE(MID($F1076,SEARCH("quarto",$F1076)-2,2))</f>
        <v>3</v>
      </c>
      <c r="H1076" s="2">
        <f>VALUE(IF(ISERR(MID($F1076,SEARCH("suíte",$F1076)-2,2)),0,MID($F1076,SEARCH("suíte",$F1076)-2,2)))</f>
        <v>1</v>
      </c>
      <c r="I1076" s="2">
        <f>VALUE(IF(ISERR(MID($F1076,SEARCH("vaga",$F1076)-2,2)),0,MID($F1076,SEARCH("vaga",$F1076)-2,2)))</f>
        <v>1</v>
      </c>
      <c r="J1076" s="3">
        <f>VALUE(IF(ISERR(MID($F1076,SEARCH("m2",$F1076)-2,2)),0,MID($F1076,SEARCH("m2",$F1076)-3,3)))</f>
        <v>75</v>
      </c>
      <c r="K1076" s="5">
        <f>B1076/J1076</f>
        <v>4666.666666666667</v>
      </c>
    </row>
    <row r="1077" spans="1:11" x14ac:dyDescent="0.25">
      <c r="A1077">
        <v>1089</v>
      </c>
      <c r="B1077" s="1">
        <v>350000</v>
      </c>
      <c r="C1077" t="s">
        <v>124</v>
      </c>
      <c r="D1077" t="s">
        <v>179</v>
      </c>
      <c r="E1077" t="s">
        <v>8</v>
      </c>
      <c r="F1077" t="s">
        <v>537</v>
      </c>
      <c r="G1077" s="2">
        <f>VALUE(MID($F1077,SEARCH("quarto",$F1077)-2,2))</f>
        <v>3</v>
      </c>
      <c r="H1077" s="2">
        <f>VALUE(IF(ISERR(MID($F1077,SEARCH("suíte",$F1077)-2,2)),0,MID($F1077,SEARCH("suíte",$F1077)-2,2)))</f>
        <v>1</v>
      </c>
      <c r="I1077" s="2">
        <f>VALUE(IF(ISERR(MID($F1077,SEARCH("vaga",$F1077)-2,2)),0,MID($F1077,SEARCH("vaga",$F1077)-2,2)))</f>
        <v>1</v>
      </c>
      <c r="J1077" s="3">
        <f>VALUE(IF(ISERR(MID($F1077,SEARCH("m2",$F1077)-2,2)),0,MID($F1077,SEARCH("m2",$F1077)-3,3)))</f>
        <v>75</v>
      </c>
      <c r="K1077" s="5">
        <f>B1077/J1077</f>
        <v>4666.666666666667</v>
      </c>
    </row>
    <row r="1078" spans="1:11" x14ac:dyDescent="0.25">
      <c r="A1078">
        <v>1093</v>
      </c>
      <c r="B1078" s="1">
        <v>350000</v>
      </c>
      <c r="C1078" t="s">
        <v>28</v>
      </c>
      <c r="D1078" t="s">
        <v>29</v>
      </c>
      <c r="E1078" t="s">
        <v>8</v>
      </c>
      <c r="F1078" t="s">
        <v>660</v>
      </c>
      <c r="G1078" s="2">
        <f>VALUE(MID($F1078,SEARCH("quarto",$F1078)-2,2))</f>
        <v>3</v>
      </c>
      <c r="H1078" s="2">
        <f>VALUE(IF(ISERR(MID($F1078,SEARCH("suíte",$F1078)-2,2)),0,MID($F1078,SEARCH("suíte",$F1078)-2,2)))</f>
        <v>0</v>
      </c>
      <c r="I1078" s="2">
        <f>VALUE(IF(ISERR(MID($F1078,SEARCH("vaga",$F1078)-2,2)),0,MID($F1078,SEARCH("vaga",$F1078)-2,2)))</f>
        <v>2</v>
      </c>
      <c r="J1078" s="3">
        <f>VALUE(IF(ISERR(MID($F1078,SEARCH("m2",$F1078)-2,2)),0,MID($F1078,SEARCH("m2",$F1078)-3,3)))</f>
        <v>75</v>
      </c>
      <c r="K1078" s="5">
        <f>B1078/J1078</f>
        <v>4666.666666666667</v>
      </c>
    </row>
    <row r="1079" spans="1:11" x14ac:dyDescent="0.25">
      <c r="A1079">
        <v>1104</v>
      </c>
      <c r="B1079" s="1">
        <v>350000</v>
      </c>
      <c r="C1079" t="s">
        <v>178</v>
      </c>
      <c r="D1079" t="s">
        <v>179</v>
      </c>
      <c r="E1079" t="s">
        <v>8</v>
      </c>
      <c r="F1079" t="s">
        <v>537</v>
      </c>
      <c r="G1079" s="2">
        <f>VALUE(MID($F1079,SEARCH("quarto",$F1079)-2,2))</f>
        <v>3</v>
      </c>
      <c r="H1079" s="2">
        <f>VALUE(IF(ISERR(MID($F1079,SEARCH("suíte",$F1079)-2,2)),0,MID($F1079,SEARCH("suíte",$F1079)-2,2)))</f>
        <v>1</v>
      </c>
      <c r="I1079" s="2">
        <f>VALUE(IF(ISERR(MID($F1079,SEARCH("vaga",$F1079)-2,2)),0,MID($F1079,SEARCH("vaga",$F1079)-2,2)))</f>
        <v>1</v>
      </c>
      <c r="J1079" s="3">
        <f>VALUE(IF(ISERR(MID($F1079,SEARCH("m2",$F1079)-2,2)),0,MID($F1079,SEARCH("m2",$F1079)-3,3)))</f>
        <v>75</v>
      </c>
      <c r="K1079" s="5">
        <f>B1079/J1079</f>
        <v>4666.666666666667</v>
      </c>
    </row>
    <row r="1080" spans="1:11" x14ac:dyDescent="0.25">
      <c r="A1080">
        <v>1755</v>
      </c>
      <c r="B1080" s="1">
        <v>560000</v>
      </c>
      <c r="C1080" t="s">
        <v>42</v>
      </c>
      <c r="D1080" t="s">
        <v>43</v>
      </c>
      <c r="E1080" t="s">
        <v>8</v>
      </c>
      <c r="F1080" t="s">
        <v>733</v>
      </c>
      <c r="G1080" s="2">
        <f>VALUE(MID($F1080,SEARCH("quarto",$F1080)-2,2))</f>
        <v>3</v>
      </c>
      <c r="H1080" s="2">
        <f>VALUE(IF(ISERR(MID($F1080,SEARCH("suíte",$F1080)-2,2)),0,MID($F1080,SEARCH("suíte",$F1080)-2,2)))</f>
        <v>1</v>
      </c>
      <c r="I1080" s="2">
        <f>VALUE(IF(ISERR(MID($F1080,SEARCH("vaga",$F1080)-2,2)),0,MID($F1080,SEARCH("vaga",$F1080)-2,2)))</f>
        <v>2</v>
      </c>
      <c r="J1080" s="3">
        <f>VALUE(IF(ISERR(MID($F1080,SEARCH("m2",$F1080)-2,2)),0,MID($F1080,SEARCH("m2",$F1080)-3,3)))</f>
        <v>120</v>
      </c>
      <c r="K1080" s="5">
        <f>B1080/J1080</f>
        <v>4666.666666666667</v>
      </c>
    </row>
    <row r="1081" spans="1:11" x14ac:dyDescent="0.25">
      <c r="A1081">
        <v>1970</v>
      </c>
      <c r="B1081" s="1">
        <v>700000</v>
      </c>
      <c r="C1081" t="s">
        <v>23</v>
      </c>
      <c r="D1081" t="s">
        <v>94</v>
      </c>
      <c r="E1081" t="s">
        <v>8</v>
      </c>
      <c r="F1081" t="s">
        <v>897</v>
      </c>
      <c r="G1081" s="2">
        <f>VALUE(MID($F1081,SEARCH("quarto",$F1081)-2,2))</f>
        <v>3</v>
      </c>
      <c r="H1081" s="2">
        <f>VALUE(IF(ISERR(MID($F1081,SEARCH("suíte",$F1081)-2,2)),0,MID($F1081,SEARCH("suíte",$F1081)-2,2)))</f>
        <v>1</v>
      </c>
      <c r="I1081" s="2">
        <f>VALUE(IF(ISERR(MID($F1081,SEARCH("vaga",$F1081)-2,2)),0,MID($F1081,SEARCH("vaga",$F1081)-2,2)))</f>
        <v>0</v>
      </c>
      <c r="J1081" s="3">
        <f>VALUE(IF(ISERR(MID($F1081,SEARCH("m2",$F1081)-2,2)),0,MID($F1081,SEARCH("m2",$F1081)-3,3)))</f>
        <v>150</v>
      </c>
      <c r="K1081" s="5">
        <f>B1081/J1081</f>
        <v>4666.666666666667</v>
      </c>
    </row>
    <row r="1082" spans="1:11" x14ac:dyDescent="0.25">
      <c r="A1082">
        <v>1971</v>
      </c>
      <c r="B1082" s="1">
        <v>700000</v>
      </c>
      <c r="C1082" t="s">
        <v>36</v>
      </c>
      <c r="D1082" t="s">
        <v>165</v>
      </c>
      <c r="E1082" t="s">
        <v>8</v>
      </c>
      <c r="F1082" t="s">
        <v>897</v>
      </c>
      <c r="G1082" s="2">
        <f>VALUE(MID($F1082,SEARCH("quarto",$F1082)-2,2))</f>
        <v>3</v>
      </c>
      <c r="H1082" s="2">
        <f>VALUE(IF(ISERR(MID($F1082,SEARCH("suíte",$F1082)-2,2)),0,MID($F1082,SEARCH("suíte",$F1082)-2,2)))</f>
        <v>1</v>
      </c>
      <c r="I1082" s="2">
        <f>VALUE(IF(ISERR(MID($F1082,SEARCH("vaga",$F1082)-2,2)),0,MID($F1082,SEARCH("vaga",$F1082)-2,2)))</f>
        <v>0</v>
      </c>
      <c r="J1082" s="3">
        <f>VALUE(IF(ISERR(MID($F1082,SEARCH("m2",$F1082)-2,2)),0,MID($F1082,SEARCH("m2",$F1082)-3,3)))</f>
        <v>150</v>
      </c>
      <c r="K1082" s="5">
        <f>B1082/J1082</f>
        <v>4666.666666666667</v>
      </c>
    </row>
    <row r="1083" spans="1:11" x14ac:dyDescent="0.25">
      <c r="A1083">
        <v>745</v>
      </c>
      <c r="B1083" s="1">
        <v>280000</v>
      </c>
      <c r="C1083" t="s">
        <v>127</v>
      </c>
      <c r="E1083" t="s">
        <v>8</v>
      </c>
      <c r="F1083" t="s">
        <v>457</v>
      </c>
      <c r="G1083" s="2">
        <f>VALUE(MID($F1083,SEARCH("quarto",$F1083)-2,2))</f>
        <v>2</v>
      </c>
      <c r="H1083" s="2">
        <f>VALUE(IF(ISERR(MID($F1083,SEARCH("suíte",$F1083)-2,2)),0,MID($F1083,SEARCH("suíte",$F1083)-2,2)))</f>
        <v>0</v>
      </c>
      <c r="I1083" s="2">
        <f>VALUE(IF(ISERR(MID($F1083,SEARCH("vaga",$F1083)-2,2)),0,MID($F1083,SEARCH("vaga",$F1083)-2,2)))</f>
        <v>1</v>
      </c>
      <c r="J1083" s="3">
        <f>VALUE(IF(ISERR(MID($F1083,SEARCH("m2",$F1083)-2,2)),0,MID($F1083,SEARCH("m2",$F1083)-3,3)))</f>
        <v>60</v>
      </c>
      <c r="K1083" s="5">
        <f>B1083/J1083</f>
        <v>4666.666666666667</v>
      </c>
    </row>
    <row r="1084" spans="1:11" x14ac:dyDescent="0.25">
      <c r="A1084">
        <v>748</v>
      </c>
      <c r="B1084" s="1">
        <v>280000</v>
      </c>
      <c r="C1084" t="s">
        <v>45</v>
      </c>
      <c r="D1084" t="s">
        <v>128</v>
      </c>
      <c r="E1084" t="s">
        <v>8</v>
      </c>
      <c r="F1084" t="s">
        <v>457</v>
      </c>
      <c r="G1084" s="2">
        <f>VALUE(MID($F1084,SEARCH("quarto",$F1084)-2,2))</f>
        <v>2</v>
      </c>
      <c r="H1084" s="2">
        <f>VALUE(IF(ISERR(MID($F1084,SEARCH("suíte",$F1084)-2,2)),0,MID($F1084,SEARCH("suíte",$F1084)-2,2)))</f>
        <v>0</v>
      </c>
      <c r="I1084" s="2">
        <f>VALUE(IF(ISERR(MID($F1084,SEARCH("vaga",$F1084)-2,2)),0,MID($F1084,SEARCH("vaga",$F1084)-2,2)))</f>
        <v>1</v>
      </c>
      <c r="J1084" s="3">
        <f>VALUE(IF(ISERR(MID($F1084,SEARCH("m2",$F1084)-2,2)),0,MID($F1084,SEARCH("m2",$F1084)-3,3)))</f>
        <v>60</v>
      </c>
      <c r="K1084" s="5">
        <f>B1084/J1084</f>
        <v>4666.666666666667</v>
      </c>
    </row>
    <row r="1085" spans="1:11" x14ac:dyDescent="0.25">
      <c r="A1085">
        <v>751</v>
      </c>
      <c r="B1085" s="1">
        <v>280000</v>
      </c>
      <c r="C1085" t="s">
        <v>63</v>
      </c>
      <c r="D1085" t="s">
        <v>128</v>
      </c>
      <c r="E1085" t="s">
        <v>8</v>
      </c>
      <c r="F1085" t="s">
        <v>457</v>
      </c>
      <c r="G1085" s="2">
        <f>VALUE(MID($F1085,SEARCH("quarto",$F1085)-2,2))</f>
        <v>2</v>
      </c>
      <c r="H1085" s="2">
        <f>VALUE(IF(ISERR(MID($F1085,SEARCH("suíte",$F1085)-2,2)),0,MID($F1085,SEARCH("suíte",$F1085)-2,2)))</f>
        <v>0</v>
      </c>
      <c r="I1085" s="2">
        <f>VALUE(IF(ISERR(MID($F1085,SEARCH("vaga",$F1085)-2,2)),0,MID($F1085,SEARCH("vaga",$F1085)-2,2)))</f>
        <v>1</v>
      </c>
      <c r="J1085" s="3">
        <f>VALUE(IF(ISERR(MID($F1085,SEARCH("m2",$F1085)-2,2)),0,MID($F1085,SEARCH("m2",$F1085)-3,3)))</f>
        <v>60</v>
      </c>
      <c r="K1085" s="5">
        <f>B1085/J1085</f>
        <v>4666.666666666667</v>
      </c>
    </row>
    <row r="1086" spans="1:11" x14ac:dyDescent="0.25">
      <c r="A1086">
        <v>1064</v>
      </c>
      <c r="B1086" s="1">
        <v>350000</v>
      </c>
      <c r="C1086" t="s">
        <v>79</v>
      </c>
      <c r="E1086" t="s">
        <v>8</v>
      </c>
      <c r="F1086" t="s">
        <v>483</v>
      </c>
      <c r="G1086" s="2">
        <f>VALUE(MID($F1086,SEARCH("quarto",$F1086)-2,2))</f>
        <v>2</v>
      </c>
      <c r="H1086" s="2">
        <f>VALUE(IF(ISERR(MID($F1086,SEARCH("suíte",$F1086)-2,2)),0,MID($F1086,SEARCH("suíte",$F1086)-2,2)))</f>
        <v>1</v>
      </c>
      <c r="I1086" s="2">
        <f>VALUE(IF(ISERR(MID($F1086,SEARCH("vaga",$F1086)-2,2)),0,MID($F1086,SEARCH("vaga",$F1086)-2,2)))</f>
        <v>1</v>
      </c>
      <c r="J1086" s="3">
        <f>VALUE(IF(ISERR(MID($F1086,SEARCH("m2",$F1086)-2,2)),0,MID($F1086,SEARCH("m2",$F1086)-3,3)))</f>
        <v>75</v>
      </c>
      <c r="K1086" s="5">
        <f>B1086/J1086</f>
        <v>4666.666666666667</v>
      </c>
    </row>
    <row r="1087" spans="1:11" x14ac:dyDescent="0.25">
      <c r="A1087">
        <v>1069</v>
      </c>
      <c r="B1087" s="1">
        <v>350000</v>
      </c>
      <c r="C1087" t="s">
        <v>28</v>
      </c>
      <c r="D1087" t="s">
        <v>29</v>
      </c>
      <c r="E1087" t="s">
        <v>8</v>
      </c>
      <c r="F1087" t="s">
        <v>483</v>
      </c>
      <c r="G1087" s="2">
        <f>VALUE(MID($F1087,SEARCH("quarto",$F1087)-2,2))</f>
        <v>2</v>
      </c>
      <c r="H1087" s="2">
        <f>VALUE(IF(ISERR(MID($F1087,SEARCH("suíte",$F1087)-2,2)),0,MID($F1087,SEARCH("suíte",$F1087)-2,2)))</f>
        <v>1</v>
      </c>
      <c r="I1087" s="2">
        <f>VALUE(IF(ISERR(MID($F1087,SEARCH("vaga",$F1087)-2,2)),0,MID($F1087,SEARCH("vaga",$F1087)-2,2)))</f>
        <v>1</v>
      </c>
      <c r="J1087" s="3">
        <f>VALUE(IF(ISERR(MID($F1087,SEARCH("m2",$F1087)-2,2)),0,MID($F1087,SEARCH("m2",$F1087)-3,3)))</f>
        <v>75</v>
      </c>
      <c r="K1087" s="5">
        <f>B1087/J1087</f>
        <v>4666.666666666667</v>
      </c>
    </row>
    <row r="1088" spans="1:11" x14ac:dyDescent="0.25">
      <c r="A1088">
        <v>1074</v>
      </c>
      <c r="B1088" s="1">
        <v>350000</v>
      </c>
      <c r="C1088" t="s">
        <v>65</v>
      </c>
      <c r="D1088" t="s">
        <v>216</v>
      </c>
      <c r="E1088" t="s">
        <v>8</v>
      </c>
      <c r="F1088" t="s">
        <v>483</v>
      </c>
      <c r="G1088" s="2">
        <f>VALUE(MID($F1088,SEARCH("quarto",$F1088)-2,2))</f>
        <v>2</v>
      </c>
      <c r="H1088" s="2">
        <f>VALUE(IF(ISERR(MID($F1088,SEARCH("suíte",$F1088)-2,2)),0,MID($F1088,SEARCH("suíte",$F1088)-2,2)))</f>
        <v>1</v>
      </c>
      <c r="I1088" s="2">
        <f>VALUE(IF(ISERR(MID($F1088,SEARCH("vaga",$F1088)-2,2)),0,MID($F1088,SEARCH("vaga",$F1088)-2,2)))</f>
        <v>1</v>
      </c>
      <c r="J1088" s="3">
        <f>VALUE(IF(ISERR(MID($F1088,SEARCH("m2",$F1088)-2,2)),0,MID($F1088,SEARCH("m2",$F1088)-3,3)))</f>
        <v>75</v>
      </c>
      <c r="K1088" s="5">
        <f>B1088/J1088</f>
        <v>4666.666666666667</v>
      </c>
    </row>
    <row r="1089" spans="1:11" x14ac:dyDescent="0.25">
      <c r="A1089">
        <v>1098</v>
      </c>
      <c r="B1089" s="1">
        <v>350000</v>
      </c>
      <c r="C1089" t="s">
        <v>65</v>
      </c>
      <c r="E1089" t="s">
        <v>8</v>
      </c>
      <c r="F1089" t="s">
        <v>662</v>
      </c>
      <c r="G1089" s="2">
        <f>VALUE(MID($F1089,SEARCH("quarto",$F1089)-2,2))</f>
        <v>2</v>
      </c>
      <c r="H1089" s="2">
        <f>VALUE(IF(ISERR(MID($F1089,SEARCH("suíte",$F1089)-2,2)),0,MID($F1089,SEARCH("suíte",$F1089)-2,2)))</f>
        <v>2</v>
      </c>
      <c r="I1089" s="2">
        <f>VALUE(IF(ISERR(MID($F1089,SEARCH("vaga",$F1089)-2,2)),0,MID($F1089,SEARCH("vaga",$F1089)-2,2)))</f>
        <v>1</v>
      </c>
      <c r="J1089" s="3">
        <f>VALUE(IF(ISERR(MID($F1089,SEARCH("m2",$F1089)-2,2)),0,MID($F1089,SEARCH("m2",$F1089)-3,3)))</f>
        <v>75</v>
      </c>
      <c r="K1089" s="5">
        <f>B1089/J1089</f>
        <v>4666.666666666667</v>
      </c>
    </row>
    <row r="1090" spans="1:11" x14ac:dyDescent="0.25">
      <c r="A1090">
        <v>335</v>
      </c>
      <c r="B1090" s="1">
        <v>228900</v>
      </c>
      <c r="C1090" t="s">
        <v>45</v>
      </c>
      <c r="D1090" t="s">
        <v>105</v>
      </c>
      <c r="E1090" t="s">
        <v>8</v>
      </c>
      <c r="F1090" t="s">
        <v>435</v>
      </c>
      <c r="G1090" s="2">
        <f>VALUE(MID($F1090,SEARCH("quarto",$F1090)-2,2))</f>
        <v>2</v>
      </c>
      <c r="H1090" s="2">
        <f>VALUE(IF(ISERR(MID($F1090,SEARCH("suíte",$F1090)-2,2)),0,MID($F1090,SEARCH("suíte",$F1090)-2,2)))</f>
        <v>0</v>
      </c>
      <c r="I1090" s="2">
        <f>VALUE(IF(ISERR(MID($F1090,SEARCH("vaga",$F1090)-2,2)),0,MID($F1090,SEARCH("vaga",$F1090)-2,2)))</f>
        <v>1</v>
      </c>
      <c r="J1090" s="3">
        <f>VALUE(IF(ISERR(MID($F1090,SEARCH("m2",$F1090)-2,2)),0,MID($F1090,SEARCH("m2",$F1090)-3,3)))</f>
        <v>49</v>
      </c>
      <c r="K1090" s="5">
        <f>B1090/J1090</f>
        <v>4671.4285714285716</v>
      </c>
    </row>
    <row r="1091" spans="1:11" x14ac:dyDescent="0.25">
      <c r="A1091">
        <v>836</v>
      </c>
      <c r="B1091" s="1">
        <v>299000</v>
      </c>
      <c r="C1091" t="s">
        <v>32</v>
      </c>
      <c r="D1091" t="s">
        <v>33</v>
      </c>
      <c r="E1091" t="s">
        <v>8</v>
      </c>
      <c r="F1091" t="s">
        <v>557</v>
      </c>
      <c r="G1091" s="2">
        <f>VALUE(MID($F1091,SEARCH("quarto",$F1091)-2,2))</f>
        <v>2</v>
      </c>
      <c r="H1091" s="2">
        <f>VALUE(IF(ISERR(MID($F1091,SEARCH("suíte",$F1091)-2,2)),0,MID($F1091,SEARCH("suíte",$F1091)-2,2)))</f>
        <v>1</v>
      </c>
      <c r="I1091" s="2">
        <f>VALUE(IF(ISERR(MID($F1091,SEARCH("vaga",$F1091)-2,2)),0,MID($F1091,SEARCH("vaga",$F1091)-2,2)))</f>
        <v>1</v>
      </c>
      <c r="J1091" s="3">
        <f>VALUE(IF(ISERR(MID($F1091,SEARCH("m2",$F1091)-2,2)),0,MID($F1091,SEARCH("m2",$F1091)-3,3)))</f>
        <v>64</v>
      </c>
      <c r="K1091" s="5">
        <f>B1091/J1091</f>
        <v>4671.875</v>
      </c>
    </row>
    <row r="1092" spans="1:11" x14ac:dyDescent="0.25">
      <c r="A1092">
        <v>1434</v>
      </c>
      <c r="B1092" s="1">
        <v>430000</v>
      </c>
      <c r="C1092" t="s">
        <v>54</v>
      </c>
      <c r="D1092" t="s">
        <v>21</v>
      </c>
      <c r="E1092" t="s">
        <v>8</v>
      </c>
      <c r="F1092" t="s">
        <v>751</v>
      </c>
      <c r="G1092" s="2">
        <f>VALUE(MID($F1092,SEARCH("quarto",$F1092)-2,2))</f>
        <v>1</v>
      </c>
      <c r="H1092" s="2">
        <f>VALUE(IF(ISERR(MID($F1092,SEARCH("suíte",$F1092)-2,2)),0,MID($F1092,SEARCH("suíte",$F1092)-2,2)))</f>
        <v>0</v>
      </c>
      <c r="I1092" s="2">
        <f>VALUE(IF(ISERR(MID($F1092,SEARCH("vaga",$F1092)-2,2)),0,MID($F1092,SEARCH("vaga",$F1092)-2,2)))</f>
        <v>1</v>
      </c>
      <c r="J1092" s="3">
        <f>VALUE(IF(ISERR(MID($F1092,SEARCH("m2",$F1092)-2,2)),0,MID($F1092,SEARCH("m2",$F1092)-3,3)))</f>
        <v>92</v>
      </c>
      <c r="K1092" s="5">
        <f>B1092/J1092</f>
        <v>4673.913043478261</v>
      </c>
    </row>
    <row r="1093" spans="1:11" x14ac:dyDescent="0.25">
      <c r="A1093">
        <v>2032</v>
      </c>
      <c r="B1093" s="1">
        <v>761856</v>
      </c>
      <c r="C1093" t="s">
        <v>88</v>
      </c>
      <c r="D1093" t="s">
        <v>89</v>
      </c>
      <c r="E1093" t="s">
        <v>8</v>
      </c>
      <c r="F1093" t="s">
        <v>919</v>
      </c>
      <c r="G1093" s="2">
        <f>VALUE(MID($F1093,SEARCH("quarto",$F1093)-2,2))</f>
        <v>3</v>
      </c>
      <c r="H1093" s="2">
        <f>VALUE(IF(ISERR(MID($F1093,SEARCH("suíte",$F1093)-2,2)),0,MID($F1093,SEARCH("suíte",$F1093)-2,2)))</f>
        <v>3</v>
      </c>
      <c r="I1093" s="2">
        <f>VALUE(IF(ISERR(MID($F1093,SEARCH("vaga",$F1093)-2,2)),0,MID($F1093,SEARCH("vaga",$F1093)-2,2)))</f>
        <v>3</v>
      </c>
      <c r="J1093" s="3">
        <f>VALUE(IF(ISERR(MID($F1093,SEARCH("m2",$F1093)-2,2)),0,MID($F1093,SEARCH("m2",$F1093)-3,3)))</f>
        <v>163</v>
      </c>
      <c r="K1093" s="5">
        <f>B1093/J1093</f>
        <v>4673.9631901840494</v>
      </c>
    </row>
    <row r="1094" spans="1:11" x14ac:dyDescent="0.25">
      <c r="A1094">
        <v>1280</v>
      </c>
      <c r="B1094" s="1">
        <v>388055</v>
      </c>
      <c r="C1094" t="s">
        <v>191</v>
      </c>
      <c r="D1094" t="s">
        <v>192</v>
      </c>
      <c r="E1094" t="s">
        <v>8</v>
      </c>
      <c r="F1094" t="s">
        <v>686</v>
      </c>
      <c r="G1094" s="2">
        <f>VALUE(MID($F1094,SEARCH("quarto",$F1094)-2,2))</f>
        <v>3</v>
      </c>
      <c r="H1094" s="2">
        <f>VALUE(IF(ISERR(MID($F1094,SEARCH("suíte",$F1094)-2,2)),0,MID($F1094,SEARCH("suíte",$F1094)-2,2)))</f>
        <v>1</v>
      </c>
      <c r="I1094" s="2">
        <f>VALUE(IF(ISERR(MID($F1094,SEARCH("vaga",$F1094)-2,2)),0,MID($F1094,SEARCH("vaga",$F1094)-2,2)))</f>
        <v>2</v>
      </c>
      <c r="J1094" s="3">
        <f>VALUE(IF(ISERR(MID($F1094,SEARCH("m2",$F1094)-2,2)),0,MID($F1094,SEARCH("m2",$F1094)-3,3)))</f>
        <v>83</v>
      </c>
      <c r="K1094" s="5">
        <f>B1094/J1094</f>
        <v>4675.3614457831327</v>
      </c>
    </row>
    <row r="1095" spans="1:11" x14ac:dyDescent="0.25">
      <c r="A1095">
        <v>912</v>
      </c>
      <c r="B1095" s="1">
        <v>318000</v>
      </c>
      <c r="C1095" t="s">
        <v>115</v>
      </c>
      <c r="D1095" t="s">
        <v>31</v>
      </c>
      <c r="E1095" t="s">
        <v>8</v>
      </c>
      <c r="F1095" t="s">
        <v>571</v>
      </c>
      <c r="G1095" s="2">
        <f>VALUE(MID($F1095,SEARCH("quarto",$F1095)-2,2))</f>
        <v>2</v>
      </c>
      <c r="H1095" s="2">
        <f>VALUE(IF(ISERR(MID($F1095,SEARCH("suíte",$F1095)-2,2)),0,MID($F1095,SEARCH("suíte",$F1095)-2,2)))</f>
        <v>1</v>
      </c>
      <c r="I1095" s="2">
        <f>VALUE(IF(ISERR(MID($F1095,SEARCH("vaga",$F1095)-2,2)),0,MID($F1095,SEARCH("vaga",$F1095)-2,2)))</f>
        <v>1</v>
      </c>
      <c r="J1095" s="3">
        <f>VALUE(IF(ISERR(MID($F1095,SEARCH("m2",$F1095)-2,2)),0,MID($F1095,SEARCH("m2",$F1095)-3,3)))</f>
        <v>68</v>
      </c>
      <c r="K1095" s="5">
        <f>B1095/J1095</f>
        <v>4676.4705882352937</v>
      </c>
    </row>
    <row r="1096" spans="1:11" x14ac:dyDescent="0.25">
      <c r="A1096">
        <v>1159</v>
      </c>
      <c r="B1096" s="1">
        <v>365000</v>
      </c>
      <c r="C1096" t="s">
        <v>81</v>
      </c>
      <c r="D1096" t="s">
        <v>224</v>
      </c>
      <c r="E1096" t="s">
        <v>8</v>
      </c>
      <c r="F1096" t="s">
        <v>502</v>
      </c>
      <c r="G1096" s="2">
        <f>VALUE(MID($F1096,SEARCH("quarto",$F1096)-2,2))</f>
        <v>2</v>
      </c>
      <c r="H1096" s="2">
        <f>VALUE(IF(ISERR(MID($F1096,SEARCH("suíte",$F1096)-2,2)),0,MID($F1096,SEARCH("suíte",$F1096)-2,2)))</f>
        <v>1</v>
      </c>
      <c r="I1096" s="2">
        <f>VALUE(IF(ISERR(MID($F1096,SEARCH("vaga",$F1096)-2,2)),0,MID($F1096,SEARCH("vaga",$F1096)-2,2)))</f>
        <v>1</v>
      </c>
      <c r="J1096" s="3">
        <f>VALUE(IF(ISERR(MID($F1096,SEARCH("m2",$F1096)-2,2)),0,MID($F1096,SEARCH("m2",$F1096)-3,3)))</f>
        <v>78</v>
      </c>
      <c r="K1096" s="5">
        <f>B1096/J1096</f>
        <v>4679.4871794871797</v>
      </c>
    </row>
    <row r="1097" spans="1:11" x14ac:dyDescent="0.25">
      <c r="A1097">
        <v>1560</v>
      </c>
      <c r="B1097" s="1">
        <v>468000</v>
      </c>
      <c r="C1097" t="s">
        <v>69</v>
      </c>
      <c r="D1097" t="s">
        <v>22</v>
      </c>
      <c r="E1097" t="s">
        <v>8</v>
      </c>
      <c r="F1097" t="s">
        <v>673</v>
      </c>
      <c r="G1097" s="2">
        <f>VALUE(MID($F1097,SEARCH("quarto",$F1097)-2,2))</f>
        <v>3</v>
      </c>
      <c r="H1097" s="2">
        <f>VALUE(IF(ISERR(MID($F1097,SEARCH("suíte",$F1097)-2,2)),0,MID($F1097,SEARCH("suíte",$F1097)-2,2)))</f>
        <v>1</v>
      </c>
      <c r="I1097" s="2">
        <f>VALUE(IF(ISERR(MID($F1097,SEARCH("vaga",$F1097)-2,2)),0,MID($F1097,SEARCH("vaga",$F1097)-2,2)))</f>
        <v>2</v>
      </c>
      <c r="J1097" s="3">
        <f>VALUE(IF(ISERR(MID($F1097,SEARCH("m2",$F1097)-2,2)),0,MID($F1097,SEARCH("m2",$F1097)-3,3)))</f>
        <v>100</v>
      </c>
      <c r="K1097" s="5">
        <f>B1097/J1097</f>
        <v>4680</v>
      </c>
    </row>
    <row r="1098" spans="1:11" x14ac:dyDescent="0.25">
      <c r="A1098">
        <v>1561</v>
      </c>
      <c r="B1098" s="1">
        <v>468000</v>
      </c>
      <c r="C1098" t="s">
        <v>28</v>
      </c>
      <c r="E1098" t="s">
        <v>8</v>
      </c>
      <c r="F1098" t="s">
        <v>673</v>
      </c>
      <c r="G1098" s="2">
        <f>VALUE(MID($F1098,SEARCH("quarto",$F1098)-2,2))</f>
        <v>3</v>
      </c>
      <c r="H1098" s="2">
        <f>VALUE(IF(ISERR(MID($F1098,SEARCH("suíte",$F1098)-2,2)),0,MID($F1098,SEARCH("suíte",$F1098)-2,2)))</f>
        <v>1</v>
      </c>
      <c r="I1098" s="2">
        <f>VALUE(IF(ISERR(MID($F1098,SEARCH("vaga",$F1098)-2,2)),0,MID($F1098,SEARCH("vaga",$F1098)-2,2)))</f>
        <v>2</v>
      </c>
      <c r="J1098" s="3">
        <f>VALUE(IF(ISERR(MID($F1098,SEARCH("m2",$F1098)-2,2)),0,MID($F1098,SEARCH("m2",$F1098)-3,3)))</f>
        <v>100</v>
      </c>
      <c r="K1098" s="5">
        <f>B1098/J1098</f>
        <v>4680</v>
      </c>
    </row>
    <row r="1099" spans="1:11" x14ac:dyDescent="0.25">
      <c r="A1099">
        <v>276</v>
      </c>
      <c r="B1099" s="1">
        <v>220000</v>
      </c>
      <c r="C1099" t="s">
        <v>51</v>
      </c>
      <c r="D1099" t="s">
        <v>153</v>
      </c>
      <c r="E1099" t="s">
        <v>8</v>
      </c>
      <c r="F1099" t="s">
        <v>445</v>
      </c>
      <c r="G1099" s="2">
        <f>VALUE(MID($F1099,SEARCH("quarto",$F1099)-2,2))</f>
        <v>2</v>
      </c>
      <c r="H1099" s="2">
        <f>VALUE(IF(ISERR(MID($F1099,SEARCH("suíte",$F1099)-2,2)),0,MID($F1099,SEARCH("suíte",$F1099)-2,2)))</f>
        <v>0</v>
      </c>
      <c r="I1099" s="2">
        <f>VALUE(IF(ISERR(MID($F1099,SEARCH("vaga",$F1099)-2,2)),0,MID($F1099,SEARCH("vaga",$F1099)-2,2)))</f>
        <v>1</v>
      </c>
      <c r="J1099" s="3">
        <f>VALUE(IF(ISERR(MID($F1099,SEARCH("m2",$F1099)-2,2)),0,MID($F1099,SEARCH("m2",$F1099)-3,3)))</f>
        <v>47</v>
      </c>
      <c r="K1099" s="5">
        <f>B1099/J1099</f>
        <v>4680.8510638297876</v>
      </c>
    </row>
    <row r="1100" spans="1:11" x14ac:dyDescent="0.25">
      <c r="A1100">
        <v>809</v>
      </c>
      <c r="B1100" s="1">
        <v>295000</v>
      </c>
      <c r="C1100" t="s">
        <v>221</v>
      </c>
      <c r="D1100" t="s">
        <v>110</v>
      </c>
      <c r="E1100" t="s">
        <v>8</v>
      </c>
      <c r="F1100" t="s">
        <v>507</v>
      </c>
      <c r="G1100" s="2">
        <f>VALUE(MID($F1100,SEARCH("quarto",$F1100)-2,2))</f>
        <v>2</v>
      </c>
      <c r="H1100" s="2">
        <f>VALUE(IF(ISERR(MID($F1100,SEARCH("suíte",$F1100)-2,2)),0,MID($F1100,SEARCH("suíte",$F1100)-2,2)))</f>
        <v>0</v>
      </c>
      <c r="I1100" s="2">
        <f>VALUE(IF(ISERR(MID($F1100,SEARCH("vaga",$F1100)-2,2)),0,MID($F1100,SEARCH("vaga",$F1100)-2,2)))</f>
        <v>1</v>
      </c>
      <c r="J1100" s="3">
        <f>VALUE(IF(ISERR(MID($F1100,SEARCH("m2",$F1100)-2,2)),0,MID($F1100,SEARCH("m2",$F1100)-3,3)))</f>
        <v>63</v>
      </c>
      <c r="K1100" s="5">
        <f>B1100/J1100</f>
        <v>4682.5396825396829</v>
      </c>
    </row>
    <row r="1101" spans="1:11" x14ac:dyDescent="0.25">
      <c r="A1101">
        <v>1171</v>
      </c>
      <c r="B1101" s="1">
        <v>370000</v>
      </c>
      <c r="C1101" t="s">
        <v>211</v>
      </c>
      <c r="D1101" t="s">
        <v>292</v>
      </c>
      <c r="E1101" t="s">
        <v>8</v>
      </c>
      <c r="F1101" t="s">
        <v>678</v>
      </c>
      <c r="G1101" s="2">
        <f>VALUE(MID($F1101,SEARCH("quarto",$F1101)-2,2))</f>
        <v>3</v>
      </c>
      <c r="H1101" s="2">
        <f>VALUE(IF(ISERR(MID($F1101,SEARCH("suíte",$F1101)-2,2)),0,MID($F1101,SEARCH("suíte",$F1101)-2,2)))</f>
        <v>1</v>
      </c>
      <c r="I1101" s="2">
        <f>VALUE(IF(ISERR(MID($F1101,SEARCH("vaga",$F1101)-2,2)),0,MID($F1101,SEARCH("vaga",$F1101)-2,2)))</f>
        <v>2</v>
      </c>
      <c r="J1101" s="3">
        <f>VALUE(IF(ISERR(MID($F1101,SEARCH("m2",$F1101)-2,2)),0,MID($F1101,SEARCH("m2",$F1101)-3,3)))</f>
        <v>79</v>
      </c>
      <c r="K1101" s="5">
        <f>B1101/J1101</f>
        <v>4683.5443037974683</v>
      </c>
    </row>
    <row r="1102" spans="1:11" x14ac:dyDescent="0.25">
      <c r="A1102">
        <v>1923</v>
      </c>
      <c r="B1102" s="1">
        <v>670000</v>
      </c>
      <c r="C1102" t="s">
        <v>70</v>
      </c>
      <c r="D1102" t="s">
        <v>315</v>
      </c>
      <c r="E1102" t="s">
        <v>8</v>
      </c>
      <c r="F1102" t="s">
        <v>735</v>
      </c>
      <c r="G1102" s="2">
        <f>VALUE(MID($F1102,SEARCH("quarto",$F1102)-2,2))</f>
        <v>3</v>
      </c>
      <c r="H1102" s="2">
        <f>VALUE(IF(ISERR(MID($F1102,SEARCH("suíte",$F1102)-2,2)),0,MID($F1102,SEARCH("suíte",$F1102)-2,2)))</f>
        <v>1</v>
      </c>
      <c r="I1102" s="2">
        <f>VALUE(IF(ISERR(MID($F1102,SEARCH("vaga",$F1102)-2,2)),0,MID($F1102,SEARCH("vaga",$F1102)-2,2)))</f>
        <v>2</v>
      </c>
      <c r="J1102" s="3">
        <f>VALUE(IF(ISERR(MID($F1102,SEARCH("m2",$F1102)-2,2)),0,MID($F1102,SEARCH("m2",$F1102)-3,3)))</f>
        <v>143</v>
      </c>
      <c r="K1102" s="5">
        <f>B1102/J1102</f>
        <v>4685.3146853146854</v>
      </c>
    </row>
    <row r="1103" spans="1:11" x14ac:dyDescent="0.25">
      <c r="A1103">
        <v>470</v>
      </c>
      <c r="B1103" s="1">
        <v>243700</v>
      </c>
      <c r="C1103" t="s">
        <v>38</v>
      </c>
      <c r="D1103" t="s">
        <v>58</v>
      </c>
      <c r="E1103" t="s">
        <v>8</v>
      </c>
      <c r="F1103" t="s">
        <v>522</v>
      </c>
      <c r="G1103" s="2">
        <f>VALUE(MID($F1103,SEARCH("quarto",$F1103)-2,2))</f>
        <v>2</v>
      </c>
      <c r="H1103" s="2">
        <f>VALUE(IF(ISERR(MID($F1103,SEARCH("suíte",$F1103)-2,2)),0,MID($F1103,SEARCH("suíte",$F1103)-2,2)))</f>
        <v>1</v>
      </c>
      <c r="I1103" s="2">
        <f>VALUE(IF(ISERR(MID($F1103,SEARCH("vaga",$F1103)-2,2)),0,MID($F1103,SEARCH("vaga",$F1103)-2,2)))</f>
        <v>1</v>
      </c>
      <c r="J1103" s="3">
        <f>VALUE(IF(ISERR(MID($F1103,SEARCH("m2",$F1103)-2,2)),0,MID($F1103,SEARCH("m2",$F1103)-3,3)))</f>
        <v>52</v>
      </c>
      <c r="K1103" s="5">
        <f>B1103/J1103</f>
        <v>4686.5384615384619</v>
      </c>
    </row>
    <row r="1104" spans="1:11" x14ac:dyDescent="0.25">
      <c r="A1104">
        <v>1491</v>
      </c>
      <c r="B1104" s="1">
        <v>450000</v>
      </c>
      <c r="C1104" t="s">
        <v>18</v>
      </c>
      <c r="D1104" t="s">
        <v>19</v>
      </c>
      <c r="E1104" t="s">
        <v>8</v>
      </c>
      <c r="F1104" t="s">
        <v>651</v>
      </c>
      <c r="G1104" s="2">
        <f>VALUE(MID($F1104,SEARCH("quarto",$F1104)-2,2))</f>
        <v>3</v>
      </c>
      <c r="H1104" s="2">
        <f>VALUE(IF(ISERR(MID($F1104,SEARCH("suíte",$F1104)-2,2)),0,MID($F1104,SEARCH("suíte",$F1104)-2,2)))</f>
        <v>1</v>
      </c>
      <c r="I1104" s="2">
        <f>VALUE(IF(ISERR(MID($F1104,SEARCH("vaga",$F1104)-2,2)),0,MID($F1104,SEARCH("vaga",$F1104)-2,2)))</f>
        <v>2</v>
      </c>
      <c r="J1104" s="3">
        <f>VALUE(IF(ISERR(MID($F1104,SEARCH("m2",$F1104)-2,2)),0,MID($F1104,SEARCH("m2",$F1104)-3,3)))</f>
        <v>96</v>
      </c>
      <c r="K1104" s="5">
        <f>B1104/J1104</f>
        <v>4687.5</v>
      </c>
    </row>
    <row r="1105" spans="1:11" x14ac:dyDescent="0.25">
      <c r="A1105">
        <v>318</v>
      </c>
      <c r="B1105" s="1">
        <v>225000</v>
      </c>
      <c r="C1105" t="s">
        <v>152</v>
      </c>
      <c r="D1105" t="s">
        <v>167</v>
      </c>
      <c r="E1105" t="s">
        <v>8</v>
      </c>
      <c r="F1105" t="s">
        <v>447</v>
      </c>
      <c r="G1105" s="2">
        <f>VALUE(MID($F1105,SEARCH("quarto",$F1105)-2,2))</f>
        <v>2</v>
      </c>
      <c r="H1105" s="2">
        <f>VALUE(IF(ISERR(MID($F1105,SEARCH("suíte",$F1105)-2,2)),0,MID($F1105,SEARCH("suíte",$F1105)-2,2)))</f>
        <v>0</v>
      </c>
      <c r="I1105" s="2">
        <f>VALUE(IF(ISERR(MID($F1105,SEARCH("vaga",$F1105)-2,2)),0,MID($F1105,SEARCH("vaga",$F1105)-2,2)))</f>
        <v>1</v>
      </c>
      <c r="J1105" s="3">
        <f>VALUE(IF(ISERR(MID($F1105,SEARCH("m2",$F1105)-2,2)),0,MID($F1105,SEARCH("m2",$F1105)-3,3)))</f>
        <v>48</v>
      </c>
      <c r="K1105" s="5">
        <f>B1105/J1105</f>
        <v>4687.5</v>
      </c>
    </row>
    <row r="1106" spans="1:11" x14ac:dyDescent="0.25">
      <c r="A1106">
        <v>326</v>
      </c>
      <c r="B1106" s="1">
        <v>225000</v>
      </c>
      <c r="C1106" t="s">
        <v>63</v>
      </c>
      <c r="D1106" t="s">
        <v>328</v>
      </c>
      <c r="E1106" t="s">
        <v>8</v>
      </c>
      <c r="F1106" t="s">
        <v>447</v>
      </c>
      <c r="G1106" s="2">
        <f>VALUE(MID($F1106,SEARCH("quarto",$F1106)-2,2))</f>
        <v>2</v>
      </c>
      <c r="H1106" s="2">
        <f>VALUE(IF(ISERR(MID($F1106,SEARCH("suíte",$F1106)-2,2)),0,MID($F1106,SEARCH("suíte",$F1106)-2,2)))</f>
        <v>0</v>
      </c>
      <c r="I1106" s="2">
        <f>VALUE(IF(ISERR(MID($F1106,SEARCH("vaga",$F1106)-2,2)),0,MID($F1106,SEARCH("vaga",$F1106)-2,2)))</f>
        <v>1</v>
      </c>
      <c r="J1106" s="3">
        <f>VALUE(IF(ISERR(MID($F1106,SEARCH("m2",$F1106)-2,2)),0,MID($F1106,SEARCH("m2",$F1106)-3,3)))</f>
        <v>48</v>
      </c>
      <c r="K1106" s="5">
        <f>B1106/J1106</f>
        <v>4687.5</v>
      </c>
    </row>
    <row r="1107" spans="1:11" x14ac:dyDescent="0.25">
      <c r="A1107">
        <v>848</v>
      </c>
      <c r="B1107" s="1">
        <v>300000</v>
      </c>
      <c r="C1107" t="s">
        <v>285</v>
      </c>
      <c r="D1107" t="s">
        <v>110</v>
      </c>
      <c r="E1107" t="s">
        <v>8</v>
      </c>
      <c r="F1107" t="s">
        <v>593</v>
      </c>
      <c r="G1107" s="2">
        <f>VALUE(MID($F1107,SEARCH("quarto",$F1107)-2,2))</f>
        <v>2</v>
      </c>
      <c r="H1107" s="2">
        <f>VALUE(IF(ISERR(MID($F1107,SEARCH("suíte",$F1107)-2,2)),0,MID($F1107,SEARCH("suíte",$F1107)-2,2)))</f>
        <v>1</v>
      </c>
      <c r="I1107" s="2">
        <f>VALUE(IF(ISERR(MID($F1107,SEARCH("vaga",$F1107)-2,2)),0,MID($F1107,SEARCH("vaga",$F1107)-2,2)))</f>
        <v>0</v>
      </c>
      <c r="J1107" s="3">
        <f>VALUE(IF(ISERR(MID($F1107,SEARCH("m2",$F1107)-2,2)),0,MID($F1107,SEARCH("m2",$F1107)-3,3)))</f>
        <v>64</v>
      </c>
      <c r="K1107" s="5">
        <f>B1107/J1107</f>
        <v>4687.5</v>
      </c>
    </row>
    <row r="1108" spans="1:11" x14ac:dyDescent="0.25">
      <c r="A1108">
        <v>858</v>
      </c>
      <c r="B1108" s="1">
        <v>300000</v>
      </c>
      <c r="C1108" t="s">
        <v>146</v>
      </c>
      <c r="D1108" t="s">
        <v>21</v>
      </c>
      <c r="E1108" t="s">
        <v>8</v>
      </c>
      <c r="F1108" t="s">
        <v>557</v>
      </c>
      <c r="G1108" s="2">
        <f>VALUE(MID($F1108,SEARCH("quarto",$F1108)-2,2))</f>
        <v>2</v>
      </c>
      <c r="H1108" s="2">
        <f>VALUE(IF(ISERR(MID($F1108,SEARCH("suíte",$F1108)-2,2)),0,MID($F1108,SEARCH("suíte",$F1108)-2,2)))</f>
        <v>1</v>
      </c>
      <c r="I1108" s="2">
        <f>VALUE(IF(ISERR(MID($F1108,SEARCH("vaga",$F1108)-2,2)),0,MID($F1108,SEARCH("vaga",$F1108)-2,2)))</f>
        <v>1</v>
      </c>
      <c r="J1108" s="3">
        <f>VALUE(IF(ISERR(MID($F1108,SEARCH("m2",$F1108)-2,2)),0,MID($F1108,SEARCH("m2",$F1108)-3,3)))</f>
        <v>64</v>
      </c>
      <c r="K1108" s="5">
        <f>B1108/J1108</f>
        <v>4687.5</v>
      </c>
    </row>
    <row r="1109" spans="1:11" x14ac:dyDescent="0.25">
      <c r="A1109">
        <v>859</v>
      </c>
      <c r="B1109" s="1">
        <v>300000</v>
      </c>
      <c r="C1109" t="s">
        <v>70</v>
      </c>
      <c r="E1109" t="s">
        <v>8</v>
      </c>
      <c r="F1109" t="s">
        <v>557</v>
      </c>
      <c r="G1109" s="2">
        <f>VALUE(MID($F1109,SEARCH("quarto",$F1109)-2,2))</f>
        <v>2</v>
      </c>
      <c r="H1109" s="2">
        <f>VALUE(IF(ISERR(MID($F1109,SEARCH("suíte",$F1109)-2,2)),0,MID($F1109,SEARCH("suíte",$F1109)-2,2)))</f>
        <v>1</v>
      </c>
      <c r="I1109" s="2">
        <f>VALUE(IF(ISERR(MID($F1109,SEARCH("vaga",$F1109)-2,2)),0,MID($F1109,SEARCH("vaga",$F1109)-2,2)))</f>
        <v>1</v>
      </c>
      <c r="J1109" s="3">
        <f>VALUE(IF(ISERR(MID($F1109,SEARCH("m2",$F1109)-2,2)),0,MID($F1109,SEARCH("m2",$F1109)-3,3)))</f>
        <v>64</v>
      </c>
      <c r="K1109" s="5">
        <f>B1109/J1109</f>
        <v>4687.5</v>
      </c>
    </row>
    <row r="1110" spans="1:11" x14ac:dyDescent="0.25">
      <c r="A1110">
        <v>1943</v>
      </c>
      <c r="B1110" s="1">
        <v>680000</v>
      </c>
      <c r="C1110" t="s">
        <v>51</v>
      </c>
      <c r="D1110" t="s">
        <v>220</v>
      </c>
      <c r="E1110" t="s">
        <v>8</v>
      </c>
      <c r="F1110" t="s">
        <v>883</v>
      </c>
      <c r="G1110" s="2">
        <f>VALUE(MID($F1110,SEARCH("quarto",$F1110)-2,2))</f>
        <v>3</v>
      </c>
      <c r="H1110" s="2">
        <f>VALUE(IF(ISERR(MID($F1110,SEARCH("suíte",$F1110)-2,2)),0,MID($F1110,SEARCH("suíte",$F1110)-2,2)))</f>
        <v>2</v>
      </c>
      <c r="I1110" s="2">
        <f>VALUE(IF(ISERR(MID($F1110,SEARCH("vaga",$F1110)-2,2)),0,MID($F1110,SEARCH("vaga",$F1110)-2,2)))</f>
        <v>1</v>
      </c>
      <c r="J1110" s="3">
        <f>VALUE(IF(ISERR(MID($F1110,SEARCH("m2",$F1110)-2,2)),0,MID($F1110,SEARCH("m2",$F1110)-3,3)))</f>
        <v>145</v>
      </c>
      <c r="K1110" s="5">
        <f>B1110/J1110</f>
        <v>4689.6551724137935</v>
      </c>
    </row>
    <row r="1111" spans="1:11" x14ac:dyDescent="0.25">
      <c r="A1111">
        <v>688</v>
      </c>
      <c r="B1111" s="1">
        <v>272000</v>
      </c>
      <c r="C1111" t="s">
        <v>66</v>
      </c>
      <c r="D1111" t="s">
        <v>105</v>
      </c>
      <c r="E1111" t="s">
        <v>8</v>
      </c>
      <c r="F1111" t="s">
        <v>448</v>
      </c>
      <c r="G1111" s="2">
        <f>VALUE(MID($F1111,SEARCH("quarto",$F1111)-2,2))</f>
        <v>2</v>
      </c>
      <c r="H1111" s="2">
        <f>VALUE(IF(ISERR(MID($F1111,SEARCH("suíte",$F1111)-2,2)),0,MID($F1111,SEARCH("suíte",$F1111)-2,2)))</f>
        <v>0</v>
      </c>
      <c r="I1111" s="2">
        <f>VALUE(IF(ISERR(MID($F1111,SEARCH("vaga",$F1111)-2,2)),0,MID($F1111,SEARCH("vaga",$F1111)-2,2)))</f>
        <v>1</v>
      </c>
      <c r="J1111" s="3">
        <f>VALUE(IF(ISERR(MID($F1111,SEARCH("m2",$F1111)-2,2)),0,MID($F1111,SEARCH("m2",$F1111)-3,3)))</f>
        <v>58</v>
      </c>
      <c r="K1111" s="5">
        <f>B1111/J1111</f>
        <v>4689.6551724137935</v>
      </c>
    </row>
    <row r="1112" spans="1:11" x14ac:dyDescent="0.25">
      <c r="A1112">
        <v>1527</v>
      </c>
      <c r="B1112" s="1">
        <v>455000</v>
      </c>
      <c r="C1112" t="s">
        <v>28</v>
      </c>
      <c r="E1112" t="s">
        <v>8</v>
      </c>
      <c r="F1112" t="s">
        <v>756</v>
      </c>
      <c r="G1112" s="2">
        <f>VALUE(MID($F1112,SEARCH("quarto",$F1112)-2,2))</f>
        <v>3</v>
      </c>
      <c r="H1112" s="2">
        <f>VALUE(IF(ISERR(MID($F1112,SEARCH("suíte",$F1112)-2,2)),0,MID($F1112,SEARCH("suíte",$F1112)-2,2)))</f>
        <v>1</v>
      </c>
      <c r="I1112" s="2">
        <f>VALUE(IF(ISERR(MID($F1112,SEARCH("vaga",$F1112)-2,2)),0,MID($F1112,SEARCH("vaga",$F1112)-2,2)))</f>
        <v>2</v>
      </c>
      <c r="J1112" s="3">
        <f>VALUE(IF(ISERR(MID($F1112,SEARCH("m2",$F1112)-2,2)),0,MID($F1112,SEARCH("m2",$F1112)-3,3)))</f>
        <v>97</v>
      </c>
      <c r="K1112" s="5">
        <f>B1112/J1112</f>
        <v>4690.7216494845361</v>
      </c>
    </row>
    <row r="1113" spans="1:11" x14ac:dyDescent="0.25">
      <c r="A1113">
        <v>1422</v>
      </c>
      <c r="B1113" s="1">
        <v>427272</v>
      </c>
      <c r="C1113" t="s">
        <v>56</v>
      </c>
      <c r="D1113" t="s">
        <v>136</v>
      </c>
      <c r="E1113" t="s">
        <v>8</v>
      </c>
      <c r="F1113" t="s">
        <v>749</v>
      </c>
      <c r="G1113" s="2">
        <f>VALUE(MID($F1113,SEARCH("quarto",$F1113)-2,2))</f>
        <v>3</v>
      </c>
      <c r="H1113" s="2">
        <f>VALUE(IF(ISERR(MID($F1113,SEARCH("suíte",$F1113)-2,2)),0,MID($F1113,SEARCH("suíte",$F1113)-2,2)))</f>
        <v>1</v>
      </c>
      <c r="I1113" s="2">
        <f>VALUE(IF(ISERR(MID($F1113,SEARCH("vaga",$F1113)-2,2)),0,MID($F1113,SEARCH("vaga",$F1113)-2,2)))</f>
        <v>2</v>
      </c>
      <c r="J1113" s="3">
        <f>VALUE(IF(ISERR(MID($F1113,SEARCH("m2",$F1113)-2,2)),0,MID($F1113,SEARCH("m2",$F1113)-3,3)))</f>
        <v>91</v>
      </c>
      <c r="K1113" s="5">
        <f>B1113/J1113</f>
        <v>4695.2967032967035</v>
      </c>
    </row>
    <row r="1114" spans="1:11" x14ac:dyDescent="0.25">
      <c r="A1114">
        <v>1183</v>
      </c>
      <c r="B1114" s="1">
        <v>371000</v>
      </c>
      <c r="C1114" t="s">
        <v>48</v>
      </c>
      <c r="E1114" t="s">
        <v>8</v>
      </c>
      <c r="F1114" t="s">
        <v>554</v>
      </c>
      <c r="G1114" s="2">
        <f>VALUE(MID($F1114,SEARCH("quarto",$F1114)-2,2))</f>
        <v>3</v>
      </c>
      <c r="H1114" s="2">
        <f>VALUE(IF(ISERR(MID($F1114,SEARCH("suíte",$F1114)-2,2)),0,MID($F1114,SEARCH("suíte",$F1114)-2,2)))</f>
        <v>1</v>
      </c>
      <c r="I1114" s="2">
        <f>VALUE(IF(ISERR(MID($F1114,SEARCH("vaga",$F1114)-2,2)),0,MID($F1114,SEARCH("vaga",$F1114)-2,2)))</f>
        <v>1</v>
      </c>
      <c r="J1114" s="3">
        <f>VALUE(IF(ISERR(MID($F1114,SEARCH("m2",$F1114)-2,2)),0,MID($F1114,SEARCH("m2",$F1114)-3,3)))</f>
        <v>79</v>
      </c>
      <c r="K1114" s="5">
        <f>B1114/J1114</f>
        <v>4696.2025316455693</v>
      </c>
    </row>
    <row r="1115" spans="1:11" x14ac:dyDescent="0.25">
      <c r="A1115">
        <v>888</v>
      </c>
      <c r="B1115" s="1">
        <v>310000</v>
      </c>
      <c r="C1115" t="s">
        <v>211</v>
      </c>
      <c r="D1115" t="s">
        <v>292</v>
      </c>
      <c r="E1115" t="s">
        <v>8</v>
      </c>
      <c r="F1115" t="s">
        <v>517</v>
      </c>
      <c r="G1115" s="2">
        <f>VALUE(MID($F1115,SEARCH("quarto",$F1115)-2,2))</f>
        <v>2</v>
      </c>
      <c r="H1115" s="2">
        <f>VALUE(IF(ISERR(MID($F1115,SEARCH("suíte",$F1115)-2,2)),0,MID($F1115,SEARCH("suíte",$F1115)-2,2)))</f>
        <v>1</v>
      </c>
      <c r="I1115" s="2">
        <f>VALUE(IF(ISERR(MID($F1115,SEARCH("vaga",$F1115)-2,2)),0,MID($F1115,SEARCH("vaga",$F1115)-2,2)))</f>
        <v>1</v>
      </c>
      <c r="J1115" s="3">
        <f>VALUE(IF(ISERR(MID($F1115,SEARCH("m2",$F1115)-2,2)),0,MID($F1115,SEARCH("m2",$F1115)-3,3)))</f>
        <v>66</v>
      </c>
      <c r="K1115" s="5">
        <f>B1115/J1115</f>
        <v>4696.969696969697</v>
      </c>
    </row>
    <row r="1116" spans="1:11" x14ac:dyDescent="0.25">
      <c r="A1116">
        <v>131</v>
      </c>
      <c r="B1116" s="1">
        <v>202000</v>
      </c>
      <c r="C1116" t="s">
        <v>133</v>
      </c>
      <c r="D1116" t="s">
        <v>134</v>
      </c>
      <c r="E1116" t="s">
        <v>8</v>
      </c>
      <c r="F1116" t="s">
        <v>455</v>
      </c>
      <c r="G1116" s="2">
        <f>VALUE(MID($F1116,SEARCH("quarto",$F1116)-2,2))</f>
        <v>2</v>
      </c>
      <c r="H1116" s="2">
        <f>VALUE(IF(ISERR(MID($F1116,SEARCH("suíte",$F1116)-2,2)),0,MID($F1116,SEARCH("suíte",$F1116)-2,2)))</f>
        <v>0</v>
      </c>
      <c r="I1116" s="2">
        <f>VALUE(IF(ISERR(MID($F1116,SEARCH("vaga",$F1116)-2,2)),0,MID($F1116,SEARCH("vaga",$F1116)-2,2)))</f>
        <v>1</v>
      </c>
      <c r="J1116" s="3">
        <f>VALUE(IF(ISERR(MID($F1116,SEARCH("m2",$F1116)-2,2)),0,MID($F1116,SEARCH("m2",$F1116)-3,3)))</f>
        <v>43</v>
      </c>
      <c r="K1116" s="5">
        <f>B1116/J1116</f>
        <v>4697.6744186046508</v>
      </c>
    </row>
    <row r="1117" spans="1:11" x14ac:dyDescent="0.25">
      <c r="A1117">
        <v>1287</v>
      </c>
      <c r="B1117" s="1">
        <v>390000</v>
      </c>
      <c r="C1117" t="s">
        <v>6</v>
      </c>
      <c r="D1117" t="s">
        <v>19</v>
      </c>
      <c r="E1117" t="s">
        <v>8</v>
      </c>
      <c r="F1117" t="s">
        <v>686</v>
      </c>
      <c r="G1117" s="2">
        <f>VALUE(MID($F1117,SEARCH("quarto",$F1117)-2,2))</f>
        <v>3</v>
      </c>
      <c r="H1117" s="2">
        <f>VALUE(IF(ISERR(MID($F1117,SEARCH("suíte",$F1117)-2,2)),0,MID($F1117,SEARCH("suíte",$F1117)-2,2)))</f>
        <v>1</v>
      </c>
      <c r="I1117" s="2">
        <f>VALUE(IF(ISERR(MID($F1117,SEARCH("vaga",$F1117)-2,2)),0,MID($F1117,SEARCH("vaga",$F1117)-2,2)))</f>
        <v>2</v>
      </c>
      <c r="J1117" s="3">
        <f>VALUE(IF(ISERR(MID($F1117,SEARCH("m2",$F1117)-2,2)),0,MID($F1117,SEARCH("m2",$F1117)-3,3)))</f>
        <v>83</v>
      </c>
      <c r="K1117" s="5">
        <f>B1117/J1117</f>
        <v>4698.7951807228919</v>
      </c>
    </row>
    <row r="1118" spans="1:11" x14ac:dyDescent="0.25">
      <c r="A1118">
        <v>1296</v>
      </c>
      <c r="B1118" s="1">
        <v>390000</v>
      </c>
      <c r="C1118" t="s">
        <v>186</v>
      </c>
      <c r="D1118" t="s">
        <v>176</v>
      </c>
      <c r="E1118" t="s">
        <v>8</v>
      </c>
      <c r="F1118" t="s">
        <v>686</v>
      </c>
      <c r="G1118" s="2">
        <f>VALUE(MID($F1118,SEARCH("quarto",$F1118)-2,2))</f>
        <v>3</v>
      </c>
      <c r="H1118" s="2">
        <f>VALUE(IF(ISERR(MID($F1118,SEARCH("suíte",$F1118)-2,2)),0,MID($F1118,SEARCH("suíte",$F1118)-2,2)))</f>
        <v>1</v>
      </c>
      <c r="I1118" s="2">
        <f>VALUE(IF(ISERR(MID($F1118,SEARCH("vaga",$F1118)-2,2)),0,MID($F1118,SEARCH("vaga",$F1118)-2,2)))</f>
        <v>2</v>
      </c>
      <c r="J1118" s="3">
        <f>VALUE(IF(ISERR(MID($F1118,SEARCH("m2",$F1118)-2,2)),0,MID($F1118,SEARCH("m2",$F1118)-3,3)))</f>
        <v>83</v>
      </c>
      <c r="K1118" s="5">
        <f>B1118/J1118</f>
        <v>4698.7951807228919</v>
      </c>
    </row>
    <row r="1119" spans="1:11" x14ac:dyDescent="0.25">
      <c r="A1119">
        <v>2034</v>
      </c>
      <c r="B1119" s="1">
        <v>766000</v>
      </c>
      <c r="C1119" t="s">
        <v>147</v>
      </c>
      <c r="D1119" t="s">
        <v>89</v>
      </c>
      <c r="E1119" t="s">
        <v>8</v>
      </c>
      <c r="F1119" t="s">
        <v>921</v>
      </c>
      <c r="G1119" s="2">
        <f>VALUE(MID($F1119,SEARCH("quarto",$F1119)-2,2))</f>
        <v>4</v>
      </c>
      <c r="H1119" s="2">
        <f>VALUE(IF(ISERR(MID($F1119,SEARCH("suíte",$F1119)-2,2)),0,MID($F1119,SEARCH("suíte",$F1119)-2,2)))</f>
        <v>4</v>
      </c>
      <c r="I1119" s="2">
        <f>VALUE(IF(ISERR(MID($F1119,SEARCH("vaga",$F1119)-2,2)),0,MID($F1119,SEARCH("vaga",$F1119)-2,2)))</f>
        <v>2</v>
      </c>
      <c r="J1119" s="3">
        <f>VALUE(IF(ISERR(MID($F1119,SEARCH("m2",$F1119)-2,2)),0,MID($F1119,SEARCH("m2",$F1119)-3,3)))</f>
        <v>163</v>
      </c>
      <c r="K1119" s="5">
        <f>B1119/J1119</f>
        <v>4699.3865030674842</v>
      </c>
    </row>
    <row r="1120" spans="1:11" x14ac:dyDescent="0.25">
      <c r="A1120">
        <v>759</v>
      </c>
      <c r="B1120" s="1">
        <v>282000</v>
      </c>
      <c r="C1120" t="s">
        <v>115</v>
      </c>
      <c r="D1120" t="s">
        <v>277</v>
      </c>
      <c r="E1120" t="s">
        <v>8</v>
      </c>
      <c r="F1120" t="s">
        <v>534</v>
      </c>
      <c r="G1120" s="2">
        <f>VALUE(MID($F1120,SEARCH("quarto",$F1120)-2,2))</f>
        <v>3</v>
      </c>
      <c r="H1120" s="2">
        <f>VALUE(IF(ISERR(MID($F1120,SEARCH("suíte",$F1120)-2,2)),0,MID($F1120,SEARCH("suíte",$F1120)-2,2)))</f>
        <v>1</v>
      </c>
      <c r="I1120" s="2">
        <f>VALUE(IF(ISERR(MID($F1120,SEARCH("vaga",$F1120)-2,2)),0,MID($F1120,SEARCH("vaga",$F1120)-2,2)))</f>
        <v>1</v>
      </c>
      <c r="J1120" s="3">
        <f>VALUE(IF(ISERR(MID($F1120,SEARCH("m2",$F1120)-2,2)),0,MID($F1120,SEARCH("m2",$F1120)-3,3)))</f>
        <v>60</v>
      </c>
      <c r="K1120" s="5">
        <f>B1120/J1120</f>
        <v>4700</v>
      </c>
    </row>
    <row r="1121" spans="1:11" x14ac:dyDescent="0.25">
      <c r="A1121">
        <v>1562</v>
      </c>
      <c r="B1121" s="1">
        <v>470000</v>
      </c>
      <c r="C1121" t="s">
        <v>28</v>
      </c>
      <c r="E1121" t="s">
        <v>8</v>
      </c>
      <c r="F1121" t="s">
        <v>673</v>
      </c>
      <c r="G1121" s="2">
        <f>VALUE(MID($F1121,SEARCH("quarto",$F1121)-2,2))</f>
        <v>3</v>
      </c>
      <c r="H1121" s="2">
        <f>VALUE(IF(ISERR(MID($F1121,SEARCH("suíte",$F1121)-2,2)),0,MID($F1121,SEARCH("suíte",$F1121)-2,2)))</f>
        <v>1</v>
      </c>
      <c r="I1121" s="2">
        <f>VALUE(IF(ISERR(MID($F1121,SEARCH("vaga",$F1121)-2,2)),0,MID($F1121,SEARCH("vaga",$F1121)-2,2)))</f>
        <v>2</v>
      </c>
      <c r="J1121" s="3">
        <f>VALUE(IF(ISERR(MID($F1121,SEARCH("m2",$F1121)-2,2)),0,MID($F1121,SEARCH("m2",$F1121)-3,3)))</f>
        <v>100</v>
      </c>
      <c r="K1121" s="5">
        <f>B1121/J1121</f>
        <v>4700</v>
      </c>
    </row>
    <row r="1122" spans="1:11" x14ac:dyDescent="0.25">
      <c r="A1122">
        <v>1568</v>
      </c>
      <c r="B1122" s="1">
        <v>470000</v>
      </c>
      <c r="C1122" t="s">
        <v>28</v>
      </c>
      <c r="D1122" t="s">
        <v>22</v>
      </c>
      <c r="E1122" t="s">
        <v>8</v>
      </c>
      <c r="F1122" t="s">
        <v>673</v>
      </c>
      <c r="G1122" s="2">
        <f>VALUE(MID($F1122,SEARCH("quarto",$F1122)-2,2))</f>
        <v>3</v>
      </c>
      <c r="H1122" s="2">
        <f>VALUE(IF(ISERR(MID($F1122,SEARCH("suíte",$F1122)-2,2)),0,MID($F1122,SEARCH("suíte",$F1122)-2,2)))</f>
        <v>1</v>
      </c>
      <c r="I1122" s="2">
        <f>VALUE(IF(ISERR(MID($F1122,SEARCH("vaga",$F1122)-2,2)),0,MID($F1122,SEARCH("vaga",$F1122)-2,2)))</f>
        <v>2</v>
      </c>
      <c r="J1122" s="3">
        <f>VALUE(IF(ISERR(MID($F1122,SEARCH("m2",$F1122)-2,2)),0,MID($F1122,SEARCH("m2",$F1122)-3,3)))</f>
        <v>100</v>
      </c>
      <c r="K1122" s="5">
        <f>B1122/J1122</f>
        <v>4700</v>
      </c>
    </row>
    <row r="1123" spans="1:11" x14ac:dyDescent="0.25">
      <c r="A1123">
        <v>1569</v>
      </c>
      <c r="B1123" s="1">
        <v>470000</v>
      </c>
      <c r="C1123" t="s">
        <v>28</v>
      </c>
      <c r="D1123" t="s">
        <v>29</v>
      </c>
      <c r="E1123" t="s">
        <v>8</v>
      </c>
      <c r="F1123" t="s">
        <v>673</v>
      </c>
      <c r="G1123" s="2">
        <f>VALUE(MID($F1123,SEARCH("quarto",$F1123)-2,2))</f>
        <v>3</v>
      </c>
      <c r="H1123" s="2">
        <f>VALUE(IF(ISERR(MID($F1123,SEARCH("suíte",$F1123)-2,2)),0,MID($F1123,SEARCH("suíte",$F1123)-2,2)))</f>
        <v>1</v>
      </c>
      <c r="I1123" s="2">
        <f>VALUE(IF(ISERR(MID($F1123,SEARCH("vaga",$F1123)-2,2)),0,MID($F1123,SEARCH("vaga",$F1123)-2,2)))</f>
        <v>2</v>
      </c>
      <c r="J1123" s="3">
        <f>VALUE(IF(ISERR(MID($F1123,SEARCH("m2",$F1123)-2,2)),0,MID($F1123,SEARCH("m2",$F1123)-3,3)))</f>
        <v>100</v>
      </c>
      <c r="K1123" s="5">
        <f>B1123/J1123</f>
        <v>4700</v>
      </c>
    </row>
    <row r="1124" spans="1:11" x14ac:dyDescent="0.25">
      <c r="A1124">
        <v>402</v>
      </c>
      <c r="B1124" s="1">
        <v>235000</v>
      </c>
      <c r="C1124" t="s">
        <v>106</v>
      </c>
      <c r="D1124" t="s">
        <v>22</v>
      </c>
      <c r="E1124" t="s">
        <v>8</v>
      </c>
      <c r="F1124" t="s">
        <v>436</v>
      </c>
      <c r="G1124" s="2">
        <f>VALUE(MID($F1124,SEARCH("quarto",$F1124)-2,2))</f>
        <v>2</v>
      </c>
      <c r="H1124" s="2">
        <f>VALUE(IF(ISERR(MID($F1124,SEARCH("suíte",$F1124)-2,2)),0,MID($F1124,SEARCH("suíte",$F1124)-2,2)))</f>
        <v>0</v>
      </c>
      <c r="I1124" s="2">
        <f>VALUE(IF(ISERR(MID($F1124,SEARCH("vaga",$F1124)-2,2)),0,MID($F1124,SEARCH("vaga",$F1124)-2,2)))</f>
        <v>1</v>
      </c>
      <c r="J1124" s="3">
        <f>VALUE(IF(ISERR(MID($F1124,SEARCH("m2",$F1124)-2,2)),0,MID($F1124,SEARCH("m2",$F1124)-3,3)))</f>
        <v>50</v>
      </c>
      <c r="K1124" s="5">
        <f>B1124/J1124</f>
        <v>4700</v>
      </c>
    </row>
    <row r="1125" spans="1:11" x14ac:dyDescent="0.25">
      <c r="A1125">
        <v>403</v>
      </c>
      <c r="B1125" s="1">
        <v>235000</v>
      </c>
      <c r="C1125" t="s">
        <v>34</v>
      </c>
      <c r="D1125" t="s">
        <v>22</v>
      </c>
      <c r="E1125" t="s">
        <v>8</v>
      </c>
      <c r="F1125" t="s">
        <v>436</v>
      </c>
      <c r="G1125" s="2">
        <f>VALUE(MID($F1125,SEARCH("quarto",$F1125)-2,2))</f>
        <v>2</v>
      </c>
      <c r="H1125" s="2">
        <f>VALUE(IF(ISERR(MID($F1125,SEARCH("suíte",$F1125)-2,2)),0,MID($F1125,SEARCH("suíte",$F1125)-2,2)))</f>
        <v>0</v>
      </c>
      <c r="I1125" s="2">
        <f>VALUE(IF(ISERR(MID($F1125,SEARCH("vaga",$F1125)-2,2)),0,MID($F1125,SEARCH("vaga",$F1125)-2,2)))</f>
        <v>1</v>
      </c>
      <c r="J1125" s="3">
        <f>VALUE(IF(ISERR(MID($F1125,SEARCH("m2",$F1125)-2,2)),0,MID($F1125,SEARCH("m2",$F1125)-3,3)))</f>
        <v>50</v>
      </c>
      <c r="K1125" s="5">
        <f>B1125/J1125</f>
        <v>4700</v>
      </c>
    </row>
    <row r="1126" spans="1:11" x14ac:dyDescent="0.25">
      <c r="A1126">
        <v>405</v>
      </c>
      <c r="B1126" s="1">
        <v>235000</v>
      </c>
      <c r="C1126" t="s">
        <v>152</v>
      </c>
      <c r="D1126" t="s">
        <v>153</v>
      </c>
      <c r="E1126" t="s">
        <v>8</v>
      </c>
      <c r="F1126" t="s">
        <v>436</v>
      </c>
      <c r="G1126" s="2">
        <f>VALUE(MID($F1126,SEARCH("quarto",$F1126)-2,2))</f>
        <v>2</v>
      </c>
      <c r="H1126" s="2">
        <f>VALUE(IF(ISERR(MID($F1126,SEARCH("suíte",$F1126)-2,2)),0,MID($F1126,SEARCH("suíte",$F1126)-2,2)))</f>
        <v>0</v>
      </c>
      <c r="I1126" s="2">
        <f>VALUE(IF(ISERR(MID($F1126,SEARCH("vaga",$F1126)-2,2)),0,MID($F1126,SEARCH("vaga",$F1126)-2,2)))</f>
        <v>1</v>
      </c>
      <c r="J1126" s="3">
        <f>VALUE(IF(ISERR(MID($F1126,SEARCH("m2",$F1126)-2,2)),0,MID($F1126,SEARCH("m2",$F1126)-3,3)))</f>
        <v>50</v>
      </c>
      <c r="K1126" s="5">
        <f>B1126/J1126</f>
        <v>4700</v>
      </c>
    </row>
    <row r="1127" spans="1:11" x14ac:dyDescent="0.25">
      <c r="A1127">
        <v>409</v>
      </c>
      <c r="B1127" s="1">
        <v>235000</v>
      </c>
      <c r="C1127" t="s">
        <v>45</v>
      </c>
      <c r="D1127" t="s">
        <v>108</v>
      </c>
      <c r="E1127" t="s">
        <v>8</v>
      </c>
      <c r="F1127" t="s">
        <v>436</v>
      </c>
      <c r="G1127" s="2">
        <f>VALUE(MID($F1127,SEARCH("quarto",$F1127)-2,2))</f>
        <v>2</v>
      </c>
      <c r="H1127" s="2">
        <f>VALUE(IF(ISERR(MID($F1127,SEARCH("suíte",$F1127)-2,2)),0,MID($F1127,SEARCH("suíte",$F1127)-2,2)))</f>
        <v>0</v>
      </c>
      <c r="I1127" s="2">
        <f>VALUE(IF(ISERR(MID($F1127,SEARCH("vaga",$F1127)-2,2)),0,MID($F1127,SEARCH("vaga",$F1127)-2,2)))</f>
        <v>1</v>
      </c>
      <c r="J1127" s="3">
        <f>VALUE(IF(ISERR(MID($F1127,SEARCH("m2",$F1127)-2,2)),0,MID($F1127,SEARCH("m2",$F1127)-3,3)))</f>
        <v>50</v>
      </c>
      <c r="K1127" s="5">
        <f>B1127/J1127</f>
        <v>4700</v>
      </c>
    </row>
    <row r="1128" spans="1:11" x14ac:dyDescent="0.25">
      <c r="A1128">
        <v>417</v>
      </c>
      <c r="B1128" s="1">
        <v>235000</v>
      </c>
      <c r="C1128" t="s">
        <v>115</v>
      </c>
      <c r="E1128" t="s">
        <v>8</v>
      </c>
      <c r="F1128" t="s">
        <v>436</v>
      </c>
      <c r="G1128" s="2">
        <f>VALUE(MID($F1128,SEARCH("quarto",$F1128)-2,2))</f>
        <v>2</v>
      </c>
      <c r="H1128" s="2">
        <f>VALUE(IF(ISERR(MID($F1128,SEARCH("suíte",$F1128)-2,2)),0,MID($F1128,SEARCH("suíte",$F1128)-2,2)))</f>
        <v>0</v>
      </c>
      <c r="I1128" s="2">
        <f>VALUE(IF(ISERR(MID($F1128,SEARCH("vaga",$F1128)-2,2)),0,MID($F1128,SEARCH("vaga",$F1128)-2,2)))</f>
        <v>1</v>
      </c>
      <c r="J1128" s="3">
        <f>VALUE(IF(ISERR(MID($F1128,SEARCH("m2",$F1128)-2,2)),0,MID($F1128,SEARCH("m2",$F1128)-3,3)))</f>
        <v>50</v>
      </c>
      <c r="K1128" s="5">
        <f>B1128/J1128</f>
        <v>4700</v>
      </c>
    </row>
    <row r="1129" spans="1:11" x14ac:dyDescent="0.25">
      <c r="A1129">
        <v>548</v>
      </c>
      <c r="B1129" s="1">
        <v>253800</v>
      </c>
      <c r="C1129" t="s">
        <v>274</v>
      </c>
      <c r="D1129" t="s">
        <v>277</v>
      </c>
      <c r="E1129" t="s">
        <v>8</v>
      </c>
      <c r="F1129" t="s">
        <v>488</v>
      </c>
      <c r="G1129" s="2">
        <f>VALUE(MID($F1129,SEARCH("quarto",$F1129)-2,2))</f>
        <v>2</v>
      </c>
      <c r="H1129" s="2">
        <f>VALUE(IF(ISERR(MID($F1129,SEARCH("suíte",$F1129)-2,2)),0,MID($F1129,SEARCH("suíte",$F1129)-2,2)))</f>
        <v>1</v>
      </c>
      <c r="I1129" s="2">
        <f>VALUE(IF(ISERR(MID($F1129,SEARCH("vaga",$F1129)-2,2)),0,MID($F1129,SEARCH("vaga",$F1129)-2,2)))</f>
        <v>1</v>
      </c>
      <c r="J1129" s="3">
        <f>VALUE(IF(ISERR(MID($F1129,SEARCH("m2",$F1129)-2,2)),0,MID($F1129,SEARCH("m2",$F1129)-3,3)))</f>
        <v>54</v>
      </c>
      <c r="K1129" s="5">
        <f>B1129/J1129</f>
        <v>4700</v>
      </c>
    </row>
    <row r="1130" spans="1:11" x14ac:dyDescent="0.25">
      <c r="A1130">
        <v>549</v>
      </c>
      <c r="B1130" s="1">
        <v>253800</v>
      </c>
      <c r="C1130" t="s">
        <v>115</v>
      </c>
      <c r="D1130" t="s">
        <v>277</v>
      </c>
      <c r="E1130" t="s">
        <v>8</v>
      </c>
      <c r="F1130" t="s">
        <v>488</v>
      </c>
      <c r="G1130" s="2">
        <f>VALUE(MID($F1130,SEARCH("quarto",$F1130)-2,2))</f>
        <v>2</v>
      </c>
      <c r="H1130" s="2">
        <f>VALUE(IF(ISERR(MID($F1130,SEARCH("suíte",$F1130)-2,2)),0,MID($F1130,SEARCH("suíte",$F1130)-2,2)))</f>
        <v>1</v>
      </c>
      <c r="I1130" s="2">
        <f>VALUE(IF(ISERR(MID($F1130,SEARCH("vaga",$F1130)-2,2)),0,MID($F1130,SEARCH("vaga",$F1130)-2,2)))</f>
        <v>1</v>
      </c>
      <c r="J1130" s="3">
        <f>VALUE(IF(ISERR(MID($F1130,SEARCH("m2",$F1130)-2,2)),0,MID($F1130,SEARCH("m2",$F1130)-3,3)))</f>
        <v>54</v>
      </c>
      <c r="K1130" s="5">
        <f>B1130/J1130</f>
        <v>4700</v>
      </c>
    </row>
    <row r="1131" spans="1:11" x14ac:dyDescent="0.25">
      <c r="A1131">
        <v>760</v>
      </c>
      <c r="B1131" s="1">
        <v>282000</v>
      </c>
      <c r="C1131" t="s">
        <v>65</v>
      </c>
      <c r="D1131" t="s">
        <v>128</v>
      </c>
      <c r="E1131" t="s">
        <v>8</v>
      </c>
      <c r="F1131" t="s">
        <v>457</v>
      </c>
      <c r="G1131" s="2">
        <f>VALUE(MID($F1131,SEARCH("quarto",$F1131)-2,2))</f>
        <v>2</v>
      </c>
      <c r="H1131" s="2">
        <f>VALUE(IF(ISERR(MID($F1131,SEARCH("suíte",$F1131)-2,2)),0,MID($F1131,SEARCH("suíte",$F1131)-2,2)))</f>
        <v>0</v>
      </c>
      <c r="I1131" s="2">
        <f>VALUE(IF(ISERR(MID($F1131,SEARCH("vaga",$F1131)-2,2)),0,MID($F1131,SEARCH("vaga",$F1131)-2,2)))</f>
        <v>1</v>
      </c>
      <c r="J1131" s="3">
        <f>VALUE(IF(ISERR(MID($F1131,SEARCH("m2",$F1131)-2,2)),0,MID($F1131,SEARCH("m2",$F1131)-3,3)))</f>
        <v>60</v>
      </c>
      <c r="K1131" s="5">
        <f>B1131/J1131</f>
        <v>4700</v>
      </c>
    </row>
    <row r="1132" spans="1:11" x14ac:dyDescent="0.25">
      <c r="A1132">
        <v>550</v>
      </c>
      <c r="B1132" s="1">
        <v>254100</v>
      </c>
      <c r="C1132" t="s">
        <v>65</v>
      </c>
      <c r="D1132" t="s">
        <v>105</v>
      </c>
      <c r="E1132" t="s">
        <v>8</v>
      </c>
      <c r="F1132" t="s">
        <v>488</v>
      </c>
      <c r="G1132" s="2">
        <f>VALUE(MID($F1132,SEARCH("quarto",$F1132)-2,2))</f>
        <v>2</v>
      </c>
      <c r="H1132" s="2">
        <f>VALUE(IF(ISERR(MID($F1132,SEARCH("suíte",$F1132)-2,2)),0,MID($F1132,SEARCH("suíte",$F1132)-2,2)))</f>
        <v>1</v>
      </c>
      <c r="I1132" s="2">
        <f>VALUE(IF(ISERR(MID($F1132,SEARCH("vaga",$F1132)-2,2)),0,MID($F1132,SEARCH("vaga",$F1132)-2,2)))</f>
        <v>1</v>
      </c>
      <c r="J1132" s="3">
        <f>VALUE(IF(ISERR(MID($F1132,SEARCH("m2",$F1132)-2,2)),0,MID($F1132,SEARCH("m2",$F1132)-3,3)))</f>
        <v>54</v>
      </c>
      <c r="K1132" s="5">
        <f>B1132/J1132</f>
        <v>4705.5555555555557</v>
      </c>
    </row>
    <row r="1133" spans="1:11" x14ac:dyDescent="0.25">
      <c r="A1133">
        <v>551</v>
      </c>
      <c r="B1133" s="1">
        <v>254100</v>
      </c>
      <c r="C1133" t="s">
        <v>45</v>
      </c>
      <c r="D1133" t="s">
        <v>105</v>
      </c>
      <c r="E1133" t="s">
        <v>8</v>
      </c>
      <c r="F1133" t="s">
        <v>488</v>
      </c>
      <c r="G1133" s="2">
        <f>VALUE(MID($F1133,SEARCH("quarto",$F1133)-2,2))</f>
        <v>2</v>
      </c>
      <c r="H1133" s="2">
        <f>VALUE(IF(ISERR(MID($F1133,SEARCH("suíte",$F1133)-2,2)),0,MID($F1133,SEARCH("suíte",$F1133)-2,2)))</f>
        <v>1</v>
      </c>
      <c r="I1133" s="2">
        <f>VALUE(IF(ISERR(MID($F1133,SEARCH("vaga",$F1133)-2,2)),0,MID($F1133,SEARCH("vaga",$F1133)-2,2)))</f>
        <v>1</v>
      </c>
      <c r="J1133" s="3">
        <f>VALUE(IF(ISERR(MID($F1133,SEARCH("m2",$F1133)-2,2)),0,MID($F1133,SEARCH("m2",$F1133)-3,3)))</f>
        <v>54</v>
      </c>
      <c r="K1133" s="5">
        <f>B1133/J1133</f>
        <v>4705.5555555555557</v>
      </c>
    </row>
    <row r="1134" spans="1:11" x14ac:dyDescent="0.25">
      <c r="A1134">
        <v>943</v>
      </c>
      <c r="B1134" s="1">
        <v>320000</v>
      </c>
      <c r="C1134" t="s">
        <v>66</v>
      </c>
      <c r="D1134" t="s">
        <v>105</v>
      </c>
      <c r="E1134" t="s">
        <v>8</v>
      </c>
      <c r="F1134" t="s">
        <v>550</v>
      </c>
      <c r="G1134" s="2">
        <f>VALUE(MID($F1134,SEARCH("quarto",$F1134)-2,2))</f>
        <v>3</v>
      </c>
      <c r="H1134" s="2">
        <f>VALUE(IF(ISERR(MID($F1134,SEARCH("suíte",$F1134)-2,2)),0,MID($F1134,SEARCH("suíte",$F1134)-2,2)))</f>
        <v>0</v>
      </c>
      <c r="I1134" s="2">
        <f>VALUE(IF(ISERR(MID($F1134,SEARCH("vaga",$F1134)-2,2)),0,MID($F1134,SEARCH("vaga",$F1134)-2,2)))</f>
        <v>2</v>
      </c>
      <c r="J1134" s="3">
        <f>VALUE(IF(ISERR(MID($F1134,SEARCH("m2",$F1134)-2,2)),0,MID($F1134,SEARCH("m2",$F1134)-3,3)))</f>
        <v>68</v>
      </c>
      <c r="K1134" s="5">
        <f>B1134/J1134</f>
        <v>4705.8823529411766</v>
      </c>
    </row>
    <row r="1135" spans="1:11" x14ac:dyDescent="0.25">
      <c r="A1135">
        <v>957</v>
      </c>
      <c r="B1135" s="1">
        <v>320000</v>
      </c>
      <c r="C1135" t="s">
        <v>66</v>
      </c>
      <c r="D1135" t="s">
        <v>21</v>
      </c>
      <c r="E1135" t="s">
        <v>8</v>
      </c>
      <c r="F1135" t="s">
        <v>550</v>
      </c>
      <c r="G1135" s="2">
        <f>VALUE(MID($F1135,SEARCH("quarto",$F1135)-2,2))</f>
        <v>3</v>
      </c>
      <c r="H1135" s="2">
        <f>VALUE(IF(ISERR(MID($F1135,SEARCH("suíte",$F1135)-2,2)),0,MID($F1135,SEARCH("suíte",$F1135)-2,2)))</f>
        <v>0</v>
      </c>
      <c r="I1135" s="2">
        <f>VALUE(IF(ISERR(MID($F1135,SEARCH("vaga",$F1135)-2,2)),0,MID($F1135,SEARCH("vaga",$F1135)-2,2)))</f>
        <v>2</v>
      </c>
      <c r="J1135" s="3">
        <f>VALUE(IF(ISERR(MID($F1135,SEARCH("m2",$F1135)-2,2)),0,MID($F1135,SEARCH("m2",$F1135)-3,3)))</f>
        <v>68</v>
      </c>
      <c r="K1135" s="5">
        <f>B1135/J1135</f>
        <v>4705.8823529411766</v>
      </c>
    </row>
    <row r="1136" spans="1:11" x14ac:dyDescent="0.25">
      <c r="A1136">
        <v>1757</v>
      </c>
      <c r="B1136" s="1">
        <v>560000</v>
      </c>
      <c r="C1136" t="s">
        <v>28</v>
      </c>
      <c r="D1136" t="s">
        <v>22</v>
      </c>
      <c r="E1136" t="s">
        <v>8</v>
      </c>
      <c r="F1136" t="s">
        <v>804</v>
      </c>
      <c r="G1136" s="2">
        <f>VALUE(MID($F1136,SEARCH("quarto",$F1136)-2,2))</f>
        <v>3</v>
      </c>
      <c r="H1136" s="2">
        <f>VALUE(IF(ISERR(MID($F1136,SEARCH("suíte",$F1136)-2,2)),0,MID($F1136,SEARCH("suíte",$F1136)-2,2)))</f>
        <v>3</v>
      </c>
      <c r="I1136" s="2">
        <f>VALUE(IF(ISERR(MID($F1136,SEARCH("vaga",$F1136)-2,2)),0,MID($F1136,SEARCH("vaga",$F1136)-2,2)))</f>
        <v>2</v>
      </c>
      <c r="J1136" s="3">
        <f>VALUE(IF(ISERR(MID($F1136,SEARCH("m2",$F1136)-2,2)),0,MID($F1136,SEARCH("m2",$F1136)-3,3)))</f>
        <v>119</v>
      </c>
      <c r="K1136" s="5">
        <f>B1136/J1136</f>
        <v>4705.8823529411766</v>
      </c>
    </row>
    <row r="1137" spans="1:11" x14ac:dyDescent="0.25">
      <c r="A1137">
        <v>443</v>
      </c>
      <c r="B1137" s="1">
        <v>240000</v>
      </c>
      <c r="C1137" t="s">
        <v>115</v>
      </c>
      <c r="E1137" t="s">
        <v>8</v>
      </c>
      <c r="F1137" t="s">
        <v>438</v>
      </c>
      <c r="G1137" s="2">
        <f>VALUE(MID($F1137,SEARCH("quarto",$F1137)-2,2))</f>
        <v>2</v>
      </c>
      <c r="H1137" s="2">
        <f>VALUE(IF(ISERR(MID($F1137,SEARCH("suíte",$F1137)-2,2)),0,MID($F1137,SEARCH("suíte",$F1137)-2,2)))</f>
        <v>0</v>
      </c>
      <c r="I1137" s="2">
        <f>VALUE(IF(ISERR(MID($F1137,SEARCH("vaga",$F1137)-2,2)),0,MID($F1137,SEARCH("vaga",$F1137)-2,2)))</f>
        <v>1</v>
      </c>
      <c r="J1137" s="3">
        <f>VALUE(IF(ISERR(MID($F1137,SEARCH("m2",$F1137)-2,2)),0,MID($F1137,SEARCH("m2",$F1137)-3,3)))</f>
        <v>51</v>
      </c>
      <c r="K1137" s="5">
        <f>B1137/J1137</f>
        <v>4705.8823529411766</v>
      </c>
    </row>
    <row r="1138" spans="1:11" x14ac:dyDescent="0.25">
      <c r="A1138">
        <v>1347</v>
      </c>
      <c r="B1138" s="1">
        <v>405000</v>
      </c>
      <c r="C1138" t="s">
        <v>56</v>
      </c>
      <c r="D1138" t="s">
        <v>155</v>
      </c>
      <c r="E1138" t="s">
        <v>8</v>
      </c>
      <c r="F1138" t="s">
        <v>728</v>
      </c>
      <c r="G1138" s="2">
        <f>VALUE(MID($F1138,SEARCH("quarto",$F1138)-2,2))</f>
        <v>3</v>
      </c>
      <c r="H1138" s="2">
        <f>VALUE(IF(ISERR(MID($F1138,SEARCH("suíte",$F1138)-2,2)),0,MID($F1138,SEARCH("suíte",$F1138)-2,2)))</f>
        <v>0</v>
      </c>
      <c r="I1138" s="2">
        <f>VALUE(IF(ISERR(MID($F1138,SEARCH("vaga",$F1138)-2,2)),0,MID($F1138,SEARCH("vaga",$F1138)-2,2)))</f>
        <v>2</v>
      </c>
      <c r="J1138" s="3">
        <f>VALUE(IF(ISERR(MID($F1138,SEARCH("m2",$F1138)-2,2)),0,MID($F1138,SEARCH("m2",$F1138)-3,3)))</f>
        <v>86</v>
      </c>
      <c r="K1138" s="5">
        <f>B1138/J1138</f>
        <v>4709.3023255813951</v>
      </c>
    </row>
    <row r="1139" spans="1:11" x14ac:dyDescent="0.25">
      <c r="A1139">
        <v>205</v>
      </c>
      <c r="B1139" s="1">
        <v>212000</v>
      </c>
      <c r="C1139" t="s">
        <v>34</v>
      </c>
      <c r="D1139" t="s">
        <v>21</v>
      </c>
      <c r="E1139" t="s">
        <v>8</v>
      </c>
      <c r="F1139" t="s">
        <v>477</v>
      </c>
      <c r="G1139" s="2">
        <f>VALUE(MID($F1139,SEARCH("quarto",$F1139)-2,2))</f>
        <v>1</v>
      </c>
      <c r="H1139" s="2">
        <f>VALUE(IF(ISERR(MID($F1139,SEARCH("suíte",$F1139)-2,2)),0,MID($F1139,SEARCH("suíte",$F1139)-2,2)))</f>
        <v>1</v>
      </c>
      <c r="I1139" s="2">
        <f>VALUE(IF(ISERR(MID($F1139,SEARCH("vaga",$F1139)-2,2)),0,MID($F1139,SEARCH("vaga",$F1139)-2,2)))</f>
        <v>1</v>
      </c>
      <c r="J1139" s="3">
        <f>VALUE(IF(ISERR(MID($F1139,SEARCH("m2",$F1139)-2,2)),0,MID($F1139,SEARCH("m2",$F1139)-3,3)))</f>
        <v>45</v>
      </c>
      <c r="K1139" s="5">
        <f>B1139/J1139</f>
        <v>4711.1111111111113</v>
      </c>
    </row>
    <row r="1140" spans="1:11" x14ac:dyDescent="0.25">
      <c r="A1140">
        <v>472</v>
      </c>
      <c r="B1140" s="1">
        <v>245000</v>
      </c>
      <c r="C1140" t="s">
        <v>34</v>
      </c>
      <c r="D1140" t="s">
        <v>21</v>
      </c>
      <c r="E1140" t="s">
        <v>8</v>
      </c>
      <c r="F1140" t="s">
        <v>439</v>
      </c>
      <c r="G1140" s="2">
        <f>VALUE(MID($F1140,SEARCH("quarto",$F1140)-2,2))</f>
        <v>2</v>
      </c>
      <c r="H1140" s="2">
        <f>VALUE(IF(ISERR(MID($F1140,SEARCH("suíte",$F1140)-2,2)),0,MID($F1140,SEARCH("suíte",$F1140)-2,2)))</f>
        <v>0</v>
      </c>
      <c r="I1140" s="2">
        <f>VALUE(IF(ISERR(MID($F1140,SEARCH("vaga",$F1140)-2,2)),0,MID($F1140,SEARCH("vaga",$F1140)-2,2)))</f>
        <v>1</v>
      </c>
      <c r="J1140" s="3">
        <f>VALUE(IF(ISERR(MID($F1140,SEARCH("m2",$F1140)-2,2)),0,MID($F1140,SEARCH("m2",$F1140)-3,3)))</f>
        <v>52</v>
      </c>
      <c r="K1140" s="5">
        <f>B1140/J1140</f>
        <v>4711.5384615384619</v>
      </c>
    </row>
    <row r="1141" spans="1:11" x14ac:dyDescent="0.25">
      <c r="A1141">
        <v>488</v>
      </c>
      <c r="B1141" s="1">
        <v>245000</v>
      </c>
      <c r="C1141" t="s">
        <v>388</v>
      </c>
      <c r="D1141" t="s">
        <v>107</v>
      </c>
      <c r="E1141" t="s">
        <v>8</v>
      </c>
      <c r="F1141" t="s">
        <v>522</v>
      </c>
      <c r="G1141" s="2">
        <f>VALUE(MID($F1141,SEARCH("quarto",$F1141)-2,2))</f>
        <v>2</v>
      </c>
      <c r="H1141" s="2">
        <f>VALUE(IF(ISERR(MID($F1141,SEARCH("suíte",$F1141)-2,2)),0,MID($F1141,SEARCH("suíte",$F1141)-2,2)))</f>
        <v>1</v>
      </c>
      <c r="I1141" s="2">
        <f>VALUE(IF(ISERR(MID($F1141,SEARCH("vaga",$F1141)-2,2)),0,MID($F1141,SEARCH("vaga",$F1141)-2,2)))</f>
        <v>1</v>
      </c>
      <c r="J1141" s="3">
        <f>VALUE(IF(ISERR(MID($F1141,SEARCH("m2",$F1141)-2,2)),0,MID($F1141,SEARCH("m2",$F1141)-3,3)))</f>
        <v>52</v>
      </c>
      <c r="K1141" s="5">
        <f>B1141/J1141</f>
        <v>4711.5384615384619</v>
      </c>
    </row>
    <row r="1142" spans="1:11" x14ac:dyDescent="0.25">
      <c r="A1142">
        <v>822</v>
      </c>
      <c r="B1142" s="1">
        <v>297000</v>
      </c>
      <c r="C1142" t="s">
        <v>30</v>
      </c>
      <c r="D1142" t="s">
        <v>31</v>
      </c>
      <c r="E1142" t="s">
        <v>8</v>
      </c>
      <c r="F1142" t="s">
        <v>561</v>
      </c>
      <c r="G1142" s="2">
        <f>VALUE(MID($F1142,SEARCH("quarto",$F1142)-2,2))</f>
        <v>2</v>
      </c>
      <c r="H1142" s="2">
        <f>VALUE(IF(ISERR(MID($F1142,SEARCH("suíte",$F1142)-2,2)),0,MID($F1142,SEARCH("suíte",$F1142)-2,2)))</f>
        <v>1</v>
      </c>
      <c r="I1142" s="2">
        <f>VALUE(IF(ISERR(MID($F1142,SEARCH("vaga",$F1142)-2,2)),0,MID($F1142,SEARCH("vaga",$F1142)-2,2)))</f>
        <v>1</v>
      </c>
      <c r="J1142" s="3">
        <f>VALUE(IF(ISERR(MID($F1142,SEARCH("m2",$F1142)-2,2)),0,MID($F1142,SEARCH("m2",$F1142)-3,3)))</f>
        <v>63</v>
      </c>
      <c r="K1142" s="5">
        <f>B1142/J1142</f>
        <v>4714.2857142857147</v>
      </c>
    </row>
    <row r="1143" spans="1:11" x14ac:dyDescent="0.25">
      <c r="A1143">
        <v>977</v>
      </c>
      <c r="B1143" s="1">
        <v>330000</v>
      </c>
      <c r="C1143" t="s">
        <v>70</v>
      </c>
      <c r="E1143" t="s">
        <v>8</v>
      </c>
      <c r="F1143" t="s">
        <v>628</v>
      </c>
      <c r="G1143" s="2">
        <f>VALUE(MID($F1143,SEARCH("quarto",$F1143)-2,2))</f>
        <v>2</v>
      </c>
      <c r="H1143" s="2">
        <f>VALUE(IF(ISERR(MID($F1143,SEARCH("suíte",$F1143)-2,2)),0,MID($F1143,SEARCH("suíte",$F1143)-2,2)))</f>
        <v>0</v>
      </c>
      <c r="I1143" s="2">
        <f>VALUE(IF(ISERR(MID($F1143,SEARCH("vaga",$F1143)-2,2)),0,MID($F1143,SEARCH("vaga",$F1143)-2,2)))</f>
        <v>2</v>
      </c>
      <c r="J1143" s="3">
        <f>VALUE(IF(ISERR(MID($F1143,SEARCH("m2",$F1143)-2,2)),0,MID($F1143,SEARCH("m2",$F1143)-3,3)))</f>
        <v>70</v>
      </c>
      <c r="K1143" s="5">
        <f>B1143/J1143</f>
        <v>4714.2857142857147</v>
      </c>
    </row>
    <row r="1144" spans="1:11" x14ac:dyDescent="0.25">
      <c r="A1144">
        <v>1000</v>
      </c>
      <c r="B1144" s="1">
        <v>330000</v>
      </c>
      <c r="C1144" t="s">
        <v>147</v>
      </c>
      <c r="D1144" t="s">
        <v>22</v>
      </c>
      <c r="E1144" t="s">
        <v>8</v>
      </c>
      <c r="F1144" t="s">
        <v>479</v>
      </c>
      <c r="G1144" s="2">
        <f>VALUE(MID($F1144,SEARCH("quarto",$F1144)-2,2))</f>
        <v>2</v>
      </c>
      <c r="H1144" s="2">
        <f>VALUE(IF(ISERR(MID($F1144,SEARCH("suíte",$F1144)-2,2)),0,MID($F1144,SEARCH("suíte",$F1144)-2,2)))</f>
        <v>1</v>
      </c>
      <c r="I1144" s="2">
        <f>VALUE(IF(ISERR(MID($F1144,SEARCH("vaga",$F1144)-2,2)),0,MID($F1144,SEARCH("vaga",$F1144)-2,2)))</f>
        <v>1</v>
      </c>
      <c r="J1144" s="3">
        <f>VALUE(IF(ISERR(MID($F1144,SEARCH("m2",$F1144)-2,2)),0,MID($F1144,SEARCH("m2",$F1144)-3,3)))</f>
        <v>70</v>
      </c>
      <c r="K1144" s="5">
        <f>B1144/J1144</f>
        <v>4714.2857142857147</v>
      </c>
    </row>
    <row r="1145" spans="1:11" x14ac:dyDescent="0.25">
      <c r="A1145">
        <v>506</v>
      </c>
      <c r="B1145" s="1">
        <v>250000</v>
      </c>
      <c r="C1145" t="s">
        <v>47</v>
      </c>
      <c r="D1145" t="s">
        <v>123</v>
      </c>
      <c r="E1145" t="s">
        <v>8</v>
      </c>
      <c r="F1145" t="s">
        <v>437</v>
      </c>
      <c r="G1145" s="2">
        <f>VALUE(MID($F1145,SEARCH("quarto",$F1145)-2,2))</f>
        <v>2</v>
      </c>
      <c r="H1145" s="2">
        <f>VALUE(IF(ISERR(MID($F1145,SEARCH("suíte",$F1145)-2,2)),0,MID($F1145,SEARCH("suíte",$F1145)-2,2)))</f>
        <v>0</v>
      </c>
      <c r="I1145" s="2">
        <f>VALUE(IF(ISERR(MID($F1145,SEARCH("vaga",$F1145)-2,2)),0,MID($F1145,SEARCH("vaga",$F1145)-2,2)))</f>
        <v>1</v>
      </c>
      <c r="J1145" s="3">
        <f>VALUE(IF(ISERR(MID($F1145,SEARCH("m2",$F1145)-2,2)),0,MID($F1145,SEARCH("m2",$F1145)-3,3)))</f>
        <v>53</v>
      </c>
      <c r="K1145" s="5">
        <f>B1145/J1145</f>
        <v>4716.9811320754716</v>
      </c>
    </row>
    <row r="1146" spans="1:11" x14ac:dyDescent="0.25">
      <c r="A1146">
        <v>530</v>
      </c>
      <c r="B1146" s="1">
        <v>250000</v>
      </c>
      <c r="C1146" t="s">
        <v>376</v>
      </c>
      <c r="D1146" t="s">
        <v>377</v>
      </c>
      <c r="E1146" t="s">
        <v>8</v>
      </c>
      <c r="F1146" t="s">
        <v>509</v>
      </c>
      <c r="G1146" s="2">
        <f>VALUE(MID($F1146,SEARCH("quarto",$F1146)-2,2))</f>
        <v>2</v>
      </c>
      <c r="H1146" s="2">
        <f>VALUE(IF(ISERR(MID($F1146,SEARCH("suíte",$F1146)-2,2)),0,MID($F1146,SEARCH("suíte",$F1146)-2,2)))</f>
        <v>1</v>
      </c>
      <c r="I1146" s="2">
        <f>VALUE(IF(ISERR(MID($F1146,SEARCH("vaga",$F1146)-2,2)),0,MID($F1146,SEARCH("vaga",$F1146)-2,2)))</f>
        <v>1</v>
      </c>
      <c r="J1146" s="3">
        <f>VALUE(IF(ISERR(MID($F1146,SEARCH("m2",$F1146)-2,2)),0,MID($F1146,SEARCH("m2",$F1146)-3,3)))</f>
        <v>53</v>
      </c>
      <c r="K1146" s="5">
        <f>B1146/J1146</f>
        <v>4716.9811320754716</v>
      </c>
    </row>
    <row r="1147" spans="1:11" x14ac:dyDescent="0.25">
      <c r="A1147">
        <v>1353</v>
      </c>
      <c r="B1147" s="1">
        <v>406000</v>
      </c>
      <c r="C1147" t="s">
        <v>56</v>
      </c>
      <c r="E1147" t="s">
        <v>8</v>
      </c>
      <c r="F1147" t="s">
        <v>700</v>
      </c>
      <c r="G1147" s="2">
        <f>VALUE(MID($F1147,SEARCH("quarto",$F1147)-2,2))</f>
        <v>3</v>
      </c>
      <c r="H1147" s="2">
        <f>VALUE(IF(ISERR(MID($F1147,SEARCH("suíte",$F1147)-2,2)),0,MID($F1147,SEARCH("suíte",$F1147)-2,2)))</f>
        <v>1</v>
      </c>
      <c r="I1147" s="2">
        <f>VALUE(IF(ISERR(MID($F1147,SEARCH("vaga",$F1147)-2,2)),0,MID($F1147,SEARCH("vaga",$F1147)-2,2)))</f>
        <v>2</v>
      </c>
      <c r="J1147" s="3">
        <f>VALUE(IF(ISERR(MID($F1147,SEARCH("m2",$F1147)-2,2)),0,MID($F1147,SEARCH("m2",$F1147)-3,3)))</f>
        <v>86</v>
      </c>
      <c r="K1147" s="5">
        <f>B1147/J1147</f>
        <v>4720.9302325581393</v>
      </c>
    </row>
    <row r="1148" spans="1:11" x14ac:dyDescent="0.25">
      <c r="A1148">
        <v>1023</v>
      </c>
      <c r="B1148" s="1">
        <v>340000</v>
      </c>
      <c r="C1148" t="s">
        <v>270</v>
      </c>
      <c r="D1148" t="s">
        <v>22</v>
      </c>
      <c r="E1148" t="s">
        <v>8</v>
      </c>
      <c r="F1148" t="s">
        <v>605</v>
      </c>
      <c r="G1148" s="2">
        <f>VALUE(MID($F1148,SEARCH("quarto",$F1148)-2,2))</f>
        <v>3</v>
      </c>
      <c r="H1148" s="2">
        <f>VALUE(IF(ISERR(MID($F1148,SEARCH("suíte",$F1148)-2,2)),0,MID($F1148,SEARCH("suíte",$F1148)-2,2)))</f>
        <v>1</v>
      </c>
      <c r="I1148" s="2">
        <f>VALUE(IF(ISERR(MID($F1148,SEARCH("vaga",$F1148)-2,2)),0,MID($F1148,SEARCH("vaga",$F1148)-2,2)))</f>
        <v>1</v>
      </c>
      <c r="J1148" s="3">
        <f>VALUE(IF(ISERR(MID($F1148,SEARCH("m2",$F1148)-2,2)),0,MID($F1148,SEARCH("m2",$F1148)-3,3)))</f>
        <v>72</v>
      </c>
      <c r="K1148" s="5">
        <f>B1148/J1148</f>
        <v>4722.2222222222226</v>
      </c>
    </row>
    <row r="1149" spans="1:11" x14ac:dyDescent="0.25">
      <c r="A1149">
        <v>1028</v>
      </c>
      <c r="B1149" s="1">
        <v>340000</v>
      </c>
      <c r="C1149" t="s">
        <v>270</v>
      </c>
      <c r="D1149" t="s">
        <v>319</v>
      </c>
      <c r="E1149" t="s">
        <v>8</v>
      </c>
      <c r="F1149" t="s">
        <v>605</v>
      </c>
      <c r="G1149" s="2">
        <f>VALUE(MID($F1149,SEARCH("quarto",$F1149)-2,2))</f>
        <v>3</v>
      </c>
      <c r="H1149" s="2">
        <f>VALUE(IF(ISERR(MID($F1149,SEARCH("suíte",$F1149)-2,2)),0,MID($F1149,SEARCH("suíte",$F1149)-2,2)))</f>
        <v>1</v>
      </c>
      <c r="I1149" s="2">
        <f>VALUE(IF(ISERR(MID($F1149,SEARCH("vaga",$F1149)-2,2)),0,MID($F1149,SEARCH("vaga",$F1149)-2,2)))</f>
        <v>1</v>
      </c>
      <c r="J1149" s="3">
        <f>VALUE(IF(ISERR(MID($F1149,SEARCH("m2",$F1149)-2,2)),0,MID($F1149,SEARCH("m2",$F1149)-3,3)))</f>
        <v>72</v>
      </c>
      <c r="K1149" s="5">
        <f>B1149/J1149</f>
        <v>4722.2222222222226</v>
      </c>
    </row>
    <row r="1150" spans="1:11" x14ac:dyDescent="0.25">
      <c r="A1150">
        <v>2320</v>
      </c>
      <c r="B1150" s="1">
        <v>1700000</v>
      </c>
      <c r="C1150" t="s">
        <v>226</v>
      </c>
      <c r="D1150" t="s">
        <v>19</v>
      </c>
      <c r="E1150" t="s">
        <v>8</v>
      </c>
      <c r="F1150" t="s">
        <v>1074</v>
      </c>
      <c r="G1150" s="2">
        <f>VALUE(MID($F1150,SEARCH("quarto",$F1150)-2,2))</f>
        <v>4</v>
      </c>
      <c r="H1150" s="2">
        <f>VALUE(IF(ISERR(MID($F1150,SEARCH("suíte",$F1150)-2,2)),0,MID($F1150,SEARCH("suíte",$F1150)-2,2)))</f>
        <v>4</v>
      </c>
      <c r="I1150" s="2">
        <f>VALUE(IF(ISERR(MID($F1150,SEARCH("vaga",$F1150)-2,2)),0,MID($F1150,SEARCH("vaga",$F1150)-2,2)))</f>
        <v>5</v>
      </c>
      <c r="J1150" s="3">
        <f>VALUE(IF(ISERR(MID($F1150,SEARCH("m2",$F1150)-2,2)),0,MID($F1150,SEARCH("m2",$F1150)-3,3)))</f>
        <v>360</v>
      </c>
      <c r="K1150" s="5">
        <f>B1150/J1150</f>
        <v>4722.2222222222226</v>
      </c>
    </row>
    <row r="1151" spans="1:11" x14ac:dyDescent="0.25">
      <c r="A1151">
        <v>553</v>
      </c>
      <c r="B1151" s="1">
        <v>255000</v>
      </c>
      <c r="C1151" t="s">
        <v>45</v>
      </c>
      <c r="D1151" t="s">
        <v>101</v>
      </c>
      <c r="E1151" t="s">
        <v>8</v>
      </c>
      <c r="F1151" t="s">
        <v>440</v>
      </c>
      <c r="G1151" s="2">
        <f>VALUE(MID($F1151,SEARCH("quarto",$F1151)-2,2))</f>
        <v>2</v>
      </c>
      <c r="H1151" s="2">
        <f>VALUE(IF(ISERR(MID($F1151,SEARCH("suíte",$F1151)-2,2)),0,MID($F1151,SEARCH("suíte",$F1151)-2,2)))</f>
        <v>0</v>
      </c>
      <c r="I1151" s="2">
        <f>VALUE(IF(ISERR(MID($F1151,SEARCH("vaga",$F1151)-2,2)),0,MID($F1151,SEARCH("vaga",$F1151)-2,2)))</f>
        <v>1</v>
      </c>
      <c r="J1151" s="3">
        <f>VALUE(IF(ISERR(MID($F1151,SEARCH("m2",$F1151)-2,2)),0,MID($F1151,SEARCH("m2",$F1151)-3,3)))</f>
        <v>54</v>
      </c>
      <c r="K1151" s="5">
        <f>B1151/J1151</f>
        <v>4722.2222222222226</v>
      </c>
    </row>
    <row r="1152" spans="1:11" x14ac:dyDescent="0.25">
      <c r="A1152">
        <v>560</v>
      </c>
      <c r="B1152" s="1">
        <v>255000</v>
      </c>
      <c r="C1152" t="s">
        <v>65</v>
      </c>
      <c r="D1152" t="s">
        <v>108</v>
      </c>
      <c r="E1152" t="s">
        <v>8</v>
      </c>
      <c r="F1152" t="s">
        <v>440</v>
      </c>
      <c r="G1152" s="2">
        <f>VALUE(MID($F1152,SEARCH("quarto",$F1152)-2,2))</f>
        <v>2</v>
      </c>
      <c r="H1152" s="2">
        <f>VALUE(IF(ISERR(MID($F1152,SEARCH("suíte",$F1152)-2,2)),0,MID($F1152,SEARCH("suíte",$F1152)-2,2)))</f>
        <v>0</v>
      </c>
      <c r="I1152" s="2">
        <f>VALUE(IF(ISERR(MID($F1152,SEARCH("vaga",$F1152)-2,2)),0,MID($F1152,SEARCH("vaga",$F1152)-2,2)))</f>
        <v>1</v>
      </c>
      <c r="J1152" s="3">
        <f>VALUE(IF(ISERR(MID($F1152,SEARCH("m2",$F1152)-2,2)),0,MID($F1152,SEARCH("m2",$F1152)-3,3)))</f>
        <v>54</v>
      </c>
      <c r="K1152" s="5">
        <f>B1152/J1152</f>
        <v>4722.2222222222226</v>
      </c>
    </row>
    <row r="1153" spans="1:11" x14ac:dyDescent="0.25">
      <c r="A1153">
        <v>561</v>
      </c>
      <c r="B1153" s="1">
        <v>255000</v>
      </c>
      <c r="C1153" t="s">
        <v>203</v>
      </c>
      <c r="E1153" t="s">
        <v>8</v>
      </c>
      <c r="F1153" t="s">
        <v>440</v>
      </c>
      <c r="G1153" s="2">
        <f>VALUE(MID($F1153,SEARCH("quarto",$F1153)-2,2))</f>
        <v>2</v>
      </c>
      <c r="H1153" s="2">
        <f>VALUE(IF(ISERR(MID($F1153,SEARCH("suíte",$F1153)-2,2)),0,MID($F1153,SEARCH("suíte",$F1153)-2,2)))</f>
        <v>0</v>
      </c>
      <c r="I1153" s="2">
        <f>VALUE(IF(ISERR(MID($F1153,SEARCH("vaga",$F1153)-2,2)),0,MID($F1153,SEARCH("vaga",$F1153)-2,2)))</f>
        <v>1</v>
      </c>
      <c r="J1153" s="3">
        <f>VALUE(IF(ISERR(MID($F1153,SEARCH("m2",$F1153)-2,2)),0,MID($F1153,SEARCH("m2",$F1153)-3,3)))</f>
        <v>54</v>
      </c>
      <c r="K1153" s="5">
        <f>B1153/J1153</f>
        <v>4722.2222222222226</v>
      </c>
    </row>
    <row r="1154" spans="1:11" x14ac:dyDescent="0.25">
      <c r="A1154">
        <v>564</v>
      </c>
      <c r="B1154" s="1">
        <v>255000</v>
      </c>
      <c r="C1154" t="s">
        <v>63</v>
      </c>
      <c r="E1154" t="s">
        <v>8</v>
      </c>
      <c r="F1154" t="s">
        <v>440</v>
      </c>
      <c r="G1154" s="2">
        <f>VALUE(MID($F1154,SEARCH("quarto",$F1154)-2,2))</f>
        <v>2</v>
      </c>
      <c r="H1154" s="2">
        <f>VALUE(IF(ISERR(MID($F1154,SEARCH("suíte",$F1154)-2,2)),0,MID($F1154,SEARCH("suíte",$F1154)-2,2)))</f>
        <v>0</v>
      </c>
      <c r="I1154" s="2">
        <f>VALUE(IF(ISERR(MID($F1154,SEARCH("vaga",$F1154)-2,2)),0,MID($F1154,SEARCH("vaga",$F1154)-2,2)))</f>
        <v>1</v>
      </c>
      <c r="J1154" s="3">
        <f>VALUE(IF(ISERR(MID($F1154,SEARCH("m2",$F1154)-2,2)),0,MID($F1154,SEARCH("m2",$F1154)-3,3)))</f>
        <v>54</v>
      </c>
      <c r="K1154" s="5">
        <f>B1154/J1154</f>
        <v>4722.2222222222226</v>
      </c>
    </row>
    <row r="1155" spans="1:11" x14ac:dyDescent="0.25">
      <c r="A1155">
        <v>578</v>
      </c>
      <c r="B1155" s="1">
        <v>255000</v>
      </c>
      <c r="C1155" t="s">
        <v>44</v>
      </c>
      <c r="D1155" t="s">
        <v>64</v>
      </c>
      <c r="E1155" t="s">
        <v>8</v>
      </c>
      <c r="F1155" t="s">
        <v>440</v>
      </c>
      <c r="G1155" s="2">
        <f>VALUE(MID($F1155,SEARCH("quarto",$F1155)-2,2))</f>
        <v>2</v>
      </c>
      <c r="H1155" s="2">
        <f>VALUE(IF(ISERR(MID($F1155,SEARCH("suíte",$F1155)-2,2)),0,MID($F1155,SEARCH("suíte",$F1155)-2,2)))</f>
        <v>0</v>
      </c>
      <c r="I1155" s="2">
        <f>VALUE(IF(ISERR(MID($F1155,SEARCH("vaga",$F1155)-2,2)),0,MID($F1155,SEARCH("vaga",$F1155)-2,2)))</f>
        <v>1</v>
      </c>
      <c r="J1155" s="3">
        <f>VALUE(IF(ISERR(MID($F1155,SEARCH("m2",$F1155)-2,2)),0,MID($F1155,SEARCH("m2",$F1155)-3,3)))</f>
        <v>54</v>
      </c>
      <c r="K1155" s="5">
        <f>B1155/J1155</f>
        <v>4722.2222222222226</v>
      </c>
    </row>
    <row r="1156" spans="1:11" x14ac:dyDescent="0.25">
      <c r="A1156">
        <v>579</v>
      </c>
      <c r="B1156" s="1">
        <v>255000</v>
      </c>
      <c r="C1156" t="s">
        <v>203</v>
      </c>
      <c r="D1156" t="s">
        <v>22</v>
      </c>
      <c r="E1156" t="s">
        <v>8</v>
      </c>
      <c r="F1156" t="s">
        <v>440</v>
      </c>
      <c r="G1156" s="2">
        <f>VALUE(MID($F1156,SEARCH("quarto",$F1156)-2,2))</f>
        <v>2</v>
      </c>
      <c r="H1156" s="2">
        <f>VALUE(IF(ISERR(MID($F1156,SEARCH("suíte",$F1156)-2,2)),0,MID($F1156,SEARCH("suíte",$F1156)-2,2)))</f>
        <v>0</v>
      </c>
      <c r="I1156" s="2">
        <f>VALUE(IF(ISERR(MID($F1156,SEARCH("vaga",$F1156)-2,2)),0,MID($F1156,SEARCH("vaga",$F1156)-2,2)))</f>
        <v>1</v>
      </c>
      <c r="J1156" s="3">
        <f>VALUE(IF(ISERR(MID($F1156,SEARCH("m2",$F1156)-2,2)),0,MID($F1156,SEARCH("m2",$F1156)-3,3)))</f>
        <v>54</v>
      </c>
      <c r="K1156" s="5">
        <f>B1156/J1156</f>
        <v>4722.2222222222226</v>
      </c>
    </row>
    <row r="1157" spans="1:11" x14ac:dyDescent="0.25">
      <c r="A1157">
        <v>1526</v>
      </c>
      <c r="B1157" s="1">
        <v>453500</v>
      </c>
      <c r="C1157" t="s">
        <v>6</v>
      </c>
      <c r="D1157" t="s">
        <v>22</v>
      </c>
      <c r="E1157" t="s">
        <v>8</v>
      </c>
      <c r="F1157" t="s">
        <v>651</v>
      </c>
      <c r="G1157" s="2">
        <f>VALUE(MID($F1157,SEARCH("quarto",$F1157)-2,2))</f>
        <v>3</v>
      </c>
      <c r="H1157" s="2">
        <f>VALUE(IF(ISERR(MID($F1157,SEARCH("suíte",$F1157)-2,2)),0,MID($F1157,SEARCH("suíte",$F1157)-2,2)))</f>
        <v>1</v>
      </c>
      <c r="I1157" s="2">
        <f>VALUE(IF(ISERR(MID($F1157,SEARCH("vaga",$F1157)-2,2)),0,MID($F1157,SEARCH("vaga",$F1157)-2,2)))</f>
        <v>2</v>
      </c>
      <c r="J1157" s="3">
        <f>VALUE(IF(ISERR(MID($F1157,SEARCH("m2",$F1157)-2,2)),0,MID($F1157,SEARCH("m2",$F1157)-3,3)))</f>
        <v>96</v>
      </c>
      <c r="K1157" s="5">
        <f>B1157/J1157</f>
        <v>4723.958333333333</v>
      </c>
    </row>
    <row r="1158" spans="1:11" x14ac:dyDescent="0.25">
      <c r="A1158">
        <v>1442</v>
      </c>
      <c r="B1158" s="1">
        <v>430000</v>
      </c>
      <c r="C1158" t="s">
        <v>88</v>
      </c>
      <c r="D1158" t="s">
        <v>180</v>
      </c>
      <c r="E1158" t="s">
        <v>8</v>
      </c>
      <c r="F1158" t="s">
        <v>754</v>
      </c>
      <c r="G1158" s="2">
        <f>VALUE(MID($F1158,SEARCH("quarto",$F1158)-2,2))</f>
        <v>2</v>
      </c>
      <c r="H1158" s="2">
        <f>VALUE(IF(ISERR(MID($F1158,SEARCH("suíte",$F1158)-2,2)),0,MID($F1158,SEARCH("suíte",$F1158)-2,2)))</f>
        <v>1</v>
      </c>
      <c r="I1158" s="2">
        <f>VALUE(IF(ISERR(MID($F1158,SEARCH("vaga",$F1158)-2,2)),0,MID($F1158,SEARCH("vaga",$F1158)-2,2)))</f>
        <v>1</v>
      </c>
      <c r="J1158" s="3">
        <f>VALUE(IF(ISERR(MID($F1158,SEARCH("m2",$F1158)-2,2)),0,MID($F1158,SEARCH("m2",$F1158)-3,3)))</f>
        <v>91</v>
      </c>
      <c r="K1158" s="5">
        <f>B1158/J1158</f>
        <v>4725.2747252747249</v>
      </c>
    </row>
    <row r="1159" spans="1:11" x14ac:dyDescent="0.25">
      <c r="A1159">
        <v>1046</v>
      </c>
      <c r="B1159" s="1">
        <v>345000</v>
      </c>
      <c r="C1159" t="s">
        <v>12</v>
      </c>
      <c r="D1159" t="s">
        <v>13</v>
      </c>
      <c r="E1159" t="s">
        <v>8</v>
      </c>
      <c r="F1159" t="s">
        <v>640</v>
      </c>
      <c r="G1159" s="2">
        <f>VALUE(MID($F1159,SEARCH("quarto",$F1159)-2,2))</f>
        <v>3</v>
      </c>
      <c r="H1159" s="2">
        <f>VALUE(IF(ISERR(MID($F1159,SEARCH("suíte",$F1159)-2,2)),0,MID($F1159,SEARCH("suíte",$F1159)-2,2)))</f>
        <v>0</v>
      </c>
      <c r="I1159" s="2">
        <f>VALUE(IF(ISERR(MID($F1159,SEARCH("vaga",$F1159)-2,2)),0,MID($F1159,SEARCH("vaga",$F1159)-2,2)))</f>
        <v>1</v>
      </c>
      <c r="J1159" s="3">
        <f>VALUE(IF(ISERR(MID($F1159,SEARCH("m2",$F1159)-2,2)),0,MID($F1159,SEARCH("m2",$F1159)-3,3)))</f>
        <v>73</v>
      </c>
      <c r="K1159" s="5">
        <f>B1159/J1159</f>
        <v>4726.0273972602736</v>
      </c>
    </row>
    <row r="1160" spans="1:11" x14ac:dyDescent="0.25">
      <c r="A1160">
        <v>599</v>
      </c>
      <c r="B1160" s="1">
        <v>260000</v>
      </c>
      <c r="C1160" t="s">
        <v>256</v>
      </c>
      <c r="D1160" t="s">
        <v>257</v>
      </c>
      <c r="E1160" t="s">
        <v>8</v>
      </c>
      <c r="F1160" t="s">
        <v>496</v>
      </c>
      <c r="G1160" s="2">
        <f>VALUE(MID($F1160,SEARCH("quarto",$F1160)-2,2))</f>
        <v>2</v>
      </c>
      <c r="H1160" s="2">
        <f>VALUE(IF(ISERR(MID($F1160,SEARCH("suíte",$F1160)-2,2)),0,MID($F1160,SEARCH("suíte",$F1160)-2,2)))</f>
        <v>1</v>
      </c>
      <c r="I1160" s="2">
        <f>VALUE(IF(ISERR(MID($F1160,SEARCH("vaga",$F1160)-2,2)),0,MID($F1160,SEARCH("vaga",$F1160)-2,2)))</f>
        <v>1</v>
      </c>
      <c r="J1160" s="3">
        <f>VALUE(IF(ISERR(MID($F1160,SEARCH("m2",$F1160)-2,2)),0,MID($F1160,SEARCH("m2",$F1160)-3,3)))</f>
        <v>55</v>
      </c>
      <c r="K1160" s="5">
        <f>B1160/J1160</f>
        <v>4727.272727272727</v>
      </c>
    </row>
    <row r="1161" spans="1:11" x14ac:dyDescent="0.25">
      <c r="A1161">
        <v>1465</v>
      </c>
      <c r="B1161" s="1">
        <v>440000</v>
      </c>
      <c r="C1161" t="s">
        <v>56</v>
      </c>
      <c r="D1161" t="s">
        <v>136</v>
      </c>
      <c r="E1161" t="s">
        <v>8</v>
      </c>
      <c r="F1161" t="s">
        <v>696</v>
      </c>
      <c r="G1161" s="2">
        <f>VALUE(MID($F1161,SEARCH("quarto",$F1161)-2,2))</f>
        <v>3</v>
      </c>
      <c r="H1161" s="2">
        <f>VALUE(IF(ISERR(MID($F1161,SEARCH("suíte",$F1161)-2,2)),0,MID($F1161,SEARCH("suíte",$F1161)-2,2)))</f>
        <v>1</v>
      </c>
      <c r="I1161" s="2">
        <f>VALUE(IF(ISERR(MID($F1161,SEARCH("vaga",$F1161)-2,2)),0,MID($F1161,SEARCH("vaga",$F1161)-2,2)))</f>
        <v>2</v>
      </c>
      <c r="J1161" s="3">
        <f>VALUE(IF(ISERR(MID($F1161,SEARCH("m2",$F1161)-2,2)),0,MID($F1161,SEARCH("m2",$F1161)-3,3)))</f>
        <v>93</v>
      </c>
      <c r="K1161" s="5">
        <f>B1161/J1161</f>
        <v>4731.1827956989246</v>
      </c>
    </row>
    <row r="1162" spans="1:11" x14ac:dyDescent="0.25">
      <c r="A1162">
        <v>1475</v>
      </c>
      <c r="B1162" s="1">
        <v>440000</v>
      </c>
      <c r="C1162" t="s">
        <v>184</v>
      </c>
      <c r="D1162" t="s">
        <v>185</v>
      </c>
      <c r="E1162" t="s">
        <v>8</v>
      </c>
      <c r="F1162" t="s">
        <v>741</v>
      </c>
      <c r="G1162" s="2">
        <f>VALUE(MID($F1162,SEARCH("quarto",$F1162)-2,2))</f>
        <v>3</v>
      </c>
      <c r="H1162" s="2">
        <f>VALUE(IF(ISERR(MID($F1162,SEARCH("suíte",$F1162)-2,2)),0,MID($F1162,SEARCH("suíte",$F1162)-2,2)))</f>
        <v>1</v>
      </c>
      <c r="I1162" s="2">
        <f>VALUE(IF(ISERR(MID($F1162,SEARCH("vaga",$F1162)-2,2)),0,MID($F1162,SEARCH("vaga",$F1162)-2,2)))</f>
        <v>1</v>
      </c>
      <c r="J1162" s="3">
        <f>VALUE(IF(ISERR(MID($F1162,SEARCH("m2",$F1162)-2,2)),0,MID($F1162,SEARCH("m2",$F1162)-3,3)))</f>
        <v>93</v>
      </c>
      <c r="K1162" s="5">
        <f>B1162/J1162</f>
        <v>4731.1827956989246</v>
      </c>
    </row>
    <row r="1163" spans="1:11" x14ac:dyDescent="0.25">
      <c r="A1163">
        <v>1687</v>
      </c>
      <c r="B1163" s="1">
        <v>530000</v>
      </c>
      <c r="C1163" t="s">
        <v>27</v>
      </c>
      <c r="D1163" t="s">
        <v>129</v>
      </c>
      <c r="E1163" t="s">
        <v>8</v>
      </c>
      <c r="F1163" t="s">
        <v>773</v>
      </c>
      <c r="G1163" s="2">
        <f>VALUE(MID($F1163,SEARCH("quarto",$F1163)-2,2))</f>
        <v>3</v>
      </c>
      <c r="H1163" s="2">
        <f>VALUE(IF(ISERR(MID($F1163,SEARCH("suíte",$F1163)-2,2)),0,MID($F1163,SEARCH("suíte",$F1163)-2,2)))</f>
        <v>1</v>
      </c>
      <c r="I1163" s="2">
        <f>VALUE(IF(ISERR(MID($F1163,SEARCH("vaga",$F1163)-2,2)),0,MID($F1163,SEARCH("vaga",$F1163)-2,2)))</f>
        <v>2</v>
      </c>
      <c r="J1163" s="3">
        <f>VALUE(IF(ISERR(MID($F1163,SEARCH("m2",$F1163)-2,2)),0,MID($F1163,SEARCH("m2",$F1163)-3,3)))</f>
        <v>112</v>
      </c>
      <c r="K1163" s="5">
        <f>B1163/J1163</f>
        <v>4732.1428571428569</v>
      </c>
    </row>
    <row r="1164" spans="1:11" x14ac:dyDescent="0.25">
      <c r="A1164">
        <v>1692</v>
      </c>
      <c r="B1164" s="1">
        <v>530000</v>
      </c>
      <c r="C1164" t="s">
        <v>27</v>
      </c>
      <c r="E1164" t="s">
        <v>8</v>
      </c>
      <c r="F1164" t="s">
        <v>773</v>
      </c>
      <c r="G1164" s="2">
        <f>VALUE(MID($F1164,SEARCH("quarto",$F1164)-2,2))</f>
        <v>3</v>
      </c>
      <c r="H1164" s="2">
        <f>VALUE(IF(ISERR(MID($F1164,SEARCH("suíte",$F1164)-2,2)),0,MID($F1164,SEARCH("suíte",$F1164)-2,2)))</f>
        <v>1</v>
      </c>
      <c r="I1164" s="2">
        <f>VALUE(IF(ISERR(MID($F1164,SEARCH("vaga",$F1164)-2,2)),0,MID($F1164,SEARCH("vaga",$F1164)-2,2)))</f>
        <v>2</v>
      </c>
      <c r="J1164" s="3">
        <f>VALUE(IF(ISERR(MID($F1164,SEARCH("m2",$F1164)-2,2)),0,MID($F1164,SEARCH("m2",$F1164)-3,3)))</f>
        <v>112</v>
      </c>
      <c r="K1164" s="5">
        <f>B1164/J1164</f>
        <v>4732.1428571428569</v>
      </c>
    </row>
    <row r="1165" spans="1:11" x14ac:dyDescent="0.25">
      <c r="A1165">
        <v>638</v>
      </c>
      <c r="B1165" s="1">
        <v>265000</v>
      </c>
      <c r="C1165" t="s">
        <v>84</v>
      </c>
      <c r="E1165" t="s">
        <v>8</v>
      </c>
      <c r="F1165" t="s">
        <v>451</v>
      </c>
      <c r="G1165" s="2">
        <f>VALUE(MID($F1165,SEARCH("quarto",$F1165)-2,2))</f>
        <v>2</v>
      </c>
      <c r="H1165" s="2">
        <f>VALUE(IF(ISERR(MID($F1165,SEARCH("suíte",$F1165)-2,2)),0,MID($F1165,SEARCH("suíte",$F1165)-2,2)))</f>
        <v>0</v>
      </c>
      <c r="I1165" s="2">
        <f>VALUE(IF(ISERR(MID($F1165,SEARCH("vaga",$F1165)-2,2)),0,MID($F1165,SEARCH("vaga",$F1165)-2,2)))</f>
        <v>1</v>
      </c>
      <c r="J1165" s="3">
        <f>VALUE(IF(ISERR(MID($F1165,SEARCH("m2",$F1165)-2,2)),0,MID($F1165,SEARCH("m2",$F1165)-3,3)))</f>
        <v>56</v>
      </c>
      <c r="K1165" s="5">
        <f>B1165/J1165</f>
        <v>4732.1428571428569</v>
      </c>
    </row>
    <row r="1166" spans="1:11" x14ac:dyDescent="0.25">
      <c r="A1166">
        <v>647</v>
      </c>
      <c r="B1166" s="1">
        <v>265000</v>
      </c>
      <c r="C1166" t="s">
        <v>370</v>
      </c>
      <c r="D1166" t="s">
        <v>22</v>
      </c>
      <c r="E1166" t="s">
        <v>8</v>
      </c>
      <c r="F1166" t="s">
        <v>451</v>
      </c>
      <c r="G1166" s="2">
        <f>VALUE(MID($F1166,SEARCH("quarto",$F1166)-2,2))</f>
        <v>2</v>
      </c>
      <c r="H1166" s="2">
        <f>VALUE(IF(ISERR(MID($F1166,SEARCH("suíte",$F1166)-2,2)),0,MID($F1166,SEARCH("suíte",$F1166)-2,2)))</f>
        <v>0</v>
      </c>
      <c r="I1166" s="2">
        <f>VALUE(IF(ISERR(MID($F1166,SEARCH("vaga",$F1166)-2,2)),0,MID($F1166,SEARCH("vaga",$F1166)-2,2)))</f>
        <v>1</v>
      </c>
      <c r="J1166" s="3">
        <f>VALUE(IF(ISERR(MID($F1166,SEARCH("m2",$F1166)-2,2)),0,MID($F1166,SEARCH("m2",$F1166)-3,3)))</f>
        <v>56</v>
      </c>
      <c r="K1166" s="5">
        <f>B1166/J1166</f>
        <v>4732.1428571428569</v>
      </c>
    </row>
    <row r="1167" spans="1:11" x14ac:dyDescent="0.25">
      <c r="A1167">
        <v>648</v>
      </c>
      <c r="B1167" s="1">
        <v>265000</v>
      </c>
      <c r="C1167" t="s">
        <v>152</v>
      </c>
      <c r="D1167" t="s">
        <v>153</v>
      </c>
      <c r="E1167" t="s">
        <v>8</v>
      </c>
      <c r="F1167" t="s">
        <v>451</v>
      </c>
      <c r="G1167" s="2">
        <f>VALUE(MID($F1167,SEARCH("quarto",$F1167)-2,2))</f>
        <v>2</v>
      </c>
      <c r="H1167" s="2">
        <f>VALUE(IF(ISERR(MID($F1167,SEARCH("suíte",$F1167)-2,2)),0,MID($F1167,SEARCH("suíte",$F1167)-2,2)))</f>
        <v>0</v>
      </c>
      <c r="I1167" s="2">
        <f>VALUE(IF(ISERR(MID($F1167,SEARCH("vaga",$F1167)-2,2)),0,MID($F1167,SEARCH("vaga",$F1167)-2,2)))</f>
        <v>1</v>
      </c>
      <c r="J1167" s="3">
        <f>VALUE(IF(ISERR(MID($F1167,SEARCH("m2",$F1167)-2,2)),0,MID($F1167,SEARCH("m2",$F1167)-3,3)))</f>
        <v>56</v>
      </c>
      <c r="K1167" s="5">
        <f>B1167/J1167</f>
        <v>4732.1428571428569</v>
      </c>
    </row>
    <row r="1168" spans="1:11" x14ac:dyDescent="0.25">
      <c r="A1168">
        <v>1709</v>
      </c>
      <c r="B1168" s="1">
        <v>535000</v>
      </c>
      <c r="C1168" t="s">
        <v>27</v>
      </c>
      <c r="E1168" t="s">
        <v>8</v>
      </c>
      <c r="F1168" t="s">
        <v>775</v>
      </c>
      <c r="G1168" s="2">
        <f>VALUE(MID($F1168,SEARCH("quarto",$F1168)-2,2))</f>
        <v>3</v>
      </c>
      <c r="H1168" s="2">
        <f>VALUE(IF(ISERR(MID($F1168,SEARCH("suíte",$F1168)-2,2)),0,MID($F1168,SEARCH("suíte",$F1168)-2,2)))</f>
        <v>1</v>
      </c>
      <c r="I1168" s="2">
        <f>VALUE(IF(ISERR(MID($F1168,SEARCH("vaga",$F1168)-2,2)),0,MID($F1168,SEARCH("vaga",$F1168)-2,2)))</f>
        <v>2</v>
      </c>
      <c r="J1168" s="3">
        <f>VALUE(IF(ISERR(MID($F1168,SEARCH("m2",$F1168)-2,2)),0,MID($F1168,SEARCH("m2",$F1168)-3,3)))</f>
        <v>113</v>
      </c>
      <c r="K1168" s="5">
        <f>B1168/J1168</f>
        <v>4734.5132743362828</v>
      </c>
    </row>
    <row r="1169" spans="1:11" x14ac:dyDescent="0.25">
      <c r="A1169">
        <v>1142</v>
      </c>
      <c r="B1169" s="1">
        <v>360000</v>
      </c>
      <c r="C1169" t="s">
        <v>69</v>
      </c>
      <c r="E1169" t="s">
        <v>8</v>
      </c>
      <c r="F1169" t="s">
        <v>602</v>
      </c>
      <c r="G1169" s="2">
        <f>VALUE(MID($F1169,SEARCH("quarto",$F1169)-2,2))</f>
        <v>3</v>
      </c>
      <c r="H1169" s="2">
        <f>VALUE(IF(ISERR(MID($F1169,SEARCH("suíte",$F1169)-2,2)),0,MID($F1169,SEARCH("suíte",$F1169)-2,2)))</f>
        <v>1</v>
      </c>
      <c r="I1169" s="2">
        <f>VALUE(IF(ISERR(MID($F1169,SEARCH("vaga",$F1169)-2,2)),0,MID($F1169,SEARCH("vaga",$F1169)-2,2)))</f>
        <v>2</v>
      </c>
      <c r="J1169" s="3">
        <f>VALUE(IF(ISERR(MID($F1169,SEARCH("m2",$F1169)-2,2)),0,MID($F1169,SEARCH("m2",$F1169)-3,3)))</f>
        <v>76</v>
      </c>
      <c r="K1169" s="5">
        <f>B1169/J1169</f>
        <v>4736.8421052631575</v>
      </c>
    </row>
    <row r="1170" spans="1:11" x14ac:dyDescent="0.25">
      <c r="A1170">
        <v>1713</v>
      </c>
      <c r="B1170" s="1">
        <v>540000</v>
      </c>
      <c r="C1170" t="s">
        <v>27</v>
      </c>
      <c r="D1170" t="s">
        <v>7</v>
      </c>
      <c r="E1170" t="s">
        <v>8</v>
      </c>
      <c r="F1170" t="s">
        <v>800</v>
      </c>
      <c r="G1170" s="2">
        <f>VALUE(MID($F1170,SEARCH("quarto",$F1170)-2,2))</f>
        <v>3</v>
      </c>
      <c r="H1170" s="2">
        <f>VALUE(IF(ISERR(MID($F1170,SEARCH("suíte",$F1170)-2,2)),0,MID($F1170,SEARCH("suíte",$F1170)-2,2)))</f>
        <v>1</v>
      </c>
      <c r="I1170" s="2">
        <f>VALUE(IF(ISERR(MID($F1170,SEARCH("vaga",$F1170)-2,2)),0,MID($F1170,SEARCH("vaga",$F1170)-2,2)))</f>
        <v>1</v>
      </c>
      <c r="J1170" s="3">
        <f>VALUE(IF(ISERR(MID($F1170,SEARCH("m2",$F1170)-2,2)),0,MID($F1170,SEARCH("m2",$F1170)-3,3)))</f>
        <v>114</v>
      </c>
      <c r="K1170" s="5">
        <f>B1170/J1170</f>
        <v>4736.8421052631575</v>
      </c>
    </row>
    <row r="1171" spans="1:11" x14ac:dyDescent="0.25">
      <c r="A1171">
        <v>2070</v>
      </c>
      <c r="B1171" s="1">
        <v>820000</v>
      </c>
      <c r="C1171" t="s">
        <v>152</v>
      </c>
      <c r="D1171" t="s">
        <v>169</v>
      </c>
      <c r="E1171" t="s">
        <v>8</v>
      </c>
      <c r="F1171" t="s">
        <v>932</v>
      </c>
      <c r="G1171" s="2">
        <f>VALUE(MID($F1171,SEARCH("quarto",$F1171)-2,2))</f>
        <v>3</v>
      </c>
      <c r="H1171" s="2">
        <f>VALUE(IF(ISERR(MID($F1171,SEARCH("suíte",$F1171)-2,2)),0,MID($F1171,SEARCH("suíte",$F1171)-2,2)))</f>
        <v>1</v>
      </c>
      <c r="I1171" s="2">
        <f>VALUE(IF(ISERR(MID($F1171,SEARCH("vaga",$F1171)-2,2)),0,MID($F1171,SEARCH("vaga",$F1171)-2,2)))</f>
        <v>3</v>
      </c>
      <c r="J1171" s="3">
        <f>VALUE(IF(ISERR(MID($F1171,SEARCH("m2",$F1171)-2,2)),0,MID($F1171,SEARCH("m2",$F1171)-3,3)))</f>
        <v>173</v>
      </c>
      <c r="K1171" s="5">
        <f>B1171/J1171</f>
        <v>4739.884393063584</v>
      </c>
    </row>
    <row r="1172" spans="1:11" x14ac:dyDescent="0.25">
      <c r="A1172">
        <v>692</v>
      </c>
      <c r="B1172" s="1">
        <v>275000</v>
      </c>
      <c r="C1172" t="s">
        <v>66</v>
      </c>
      <c r="D1172" t="s">
        <v>105</v>
      </c>
      <c r="E1172" t="s">
        <v>8</v>
      </c>
      <c r="F1172" t="s">
        <v>448</v>
      </c>
      <c r="G1172" s="2">
        <f>VALUE(MID($F1172,SEARCH("quarto",$F1172)-2,2))</f>
        <v>2</v>
      </c>
      <c r="H1172" s="2">
        <f>VALUE(IF(ISERR(MID($F1172,SEARCH("suíte",$F1172)-2,2)),0,MID($F1172,SEARCH("suíte",$F1172)-2,2)))</f>
        <v>0</v>
      </c>
      <c r="I1172" s="2">
        <f>VALUE(IF(ISERR(MID($F1172,SEARCH("vaga",$F1172)-2,2)),0,MID($F1172,SEARCH("vaga",$F1172)-2,2)))</f>
        <v>1</v>
      </c>
      <c r="J1172" s="3">
        <f>VALUE(IF(ISERR(MID($F1172,SEARCH("m2",$F1172)-2,2)),0,MID($F1172,SEARCH("m2",$F1172)-3,3)))</f>
        <v>58</v>
      </c>
      <c r="K1172" s="5">
        <f>B1172/J1172</f>
        <v>4741.3793103448279</v>
      </c>
    </row>
    <row r="1173" spans="1:11" x14ac:dyDescent="0.25">
      <c r="A1173">
        <v>703</v>
      </c>
      <c r="B1173" s="1">
        <v>275000</v>
      </c>
      <c r="C1173" t="s">
        <v>90</v>
      </c>
      <c r="D1173" t="s">
        <v>91</v>
      </c>
      <c r="E1173" t="s">
        <v>8</v>
      </c>
      <c r="F1173" t="s">
        <v>448</v>
      </c>
      <c r="G1173" s="2">
        <f>VALUE(MID($F1173,SEARCH("quarto",$F1173)-2,2))</f>
        <v>2</v>
      </c>
      <c r="H1173" s="2">
        <f>VALUE(IF(ISERR(MID($F1173,SEARCH("suíte",$F1173)-2,2)),0,MID($F1173,SEARCH("suíte",$F1173)-2,2)))</f>
        <v>0</v>
      </c>
      <c r="I1173" s="2">
        <f>VALUE(IF(ISERR(MID($F1173,SEARCH("vaga",$F1173)-2,2)),0,MID($F1173,SEARCH("vaga",$F1173)-2,2)))</f>
        <v>1</v>
      </c>
      <c r="J1173" s="3">
        <f>VALUE(IF(ISERR(MID($F1173,SEARCH("m2",$F1173)-2,2)),0,MID($F1173,SEARCH("m2",$F1173)-3,3)))</f>
        <v>58</v>
      </c>
      <c r="K1173" s="5">
        <f>B1173/J1173</f>
        <v>4741.3793103448279</v>
      </c>
    </row>
    <row r="1174" spans="1:11" x14ac:dyDescent="0.25">
      <c r="A1174">
        <v>1684</v>
      </c>
      <c r="B1174" s="1">
        <v>526332</v>
      </c>
      <c r="C1174" t="s">
        <v>16</v>
      </c>
      <c r="D1174" t="s">
        <v>17</v>
      </c>
      <c r="E1174" t="s">
        <v>8</v>
      </c>
      <c r="F1174" t="s">
        <v>811</v>
      </c>
      <c r="G1174" s="2">
        <f>VALUE(MID($F1174,SEARCH("quarto",$F1174)-2,2))</f>
        <v>3</v>
      </c>
      <c r="H1174" s="2">
        <f>VALUE(IF(ISERR(MID($F1174,SEARCH("suíte",$F1174)-2,2)),0,MID($F1174,SEARCH("suíte",$F1174)-2,2)))</f>
        <v>1</v>
      </c>
      <c r="I1174" s="2">
        <f>VALUE(IF(ISERR(MID($F1174,SEARCH("vaga",$F1174)-2,2)),0,MID($F1174,SEARCH("vaga",$F1174)-2,2)))</f>
        <v>2</v>
      </c>
      <c r="J1174" s="3">
        <f>VALUE(IF(ISERR(MID($F1174,SEARCH("m2",$F1174)-2,2)),0,MID($F1174,SEARCH("m2",$F1174)-3,3)))</f>
        <v>111</v>
      </c>
      <c r="K1174" s="5">
        <f>B1174/J1174</f>
        <v>4741.72972972973</v>
      </c>
    </row>
    <row r="1175" spans="1:11" x14ac:dyDescent="0.25">
      <c r="A1175">
        <v>1544</v>
      </c>
      <c r="B1175" s="1">
        <v>460000</v>
      </c>
      <c r="C1175" t="s">
        <v>241</v>
      </c>
      <c r="E1175" t="s">
        <v>8</v>
      </c>
      <c r="F1175" t="s">
        <v>756</v>
      </c>
      <c r="G1175" s="2">
        <f>VALUE(MID($F1175,SEARCH("quarto",$F1175)-2,2))</f>
        <v>3</v>
      </c>
      <c r="H1175" s="2">
        <f>VALUE(IF(ISERR(MID($F1175,SEARCH("suíte",$F1175)-2,2)),0,MID($F1175,SEARCH("suíte",$F1175)-2,2)))</f>
        <v>1</v>
      </c>
      <c r="I1175" s="2">
        <f>VALUE(IF(ISERR(MID($F1175,SEARCH("vaga",$F1175)-2,2)),0,MID($F1175,SEARCH("vaga",$F1175)-2,2)))</f>
        <v>2</v>
      </c>
      <c r="J1175" s="3">
        <f>VALUE(IF(ISERR(MID($F1175,SEARCH("m2",$F1175)-2,2)),0,MID($F1175,SEARCH("m2",$F1175)-3,3)))</f>
        <v>97</v>
      </c>
      <c r="K1175" s="5">
        <f>B1175/J1175</f>
        <v>4742.2680412371137</v>
      </c>
    </row>
    <row r="1176" spans="1:11" x14ac:dyDescent="0.25">
      <c r="A1176">
        <v>1170</v>
      </c>
      <c r="B1176" s="1">
        <v>370000</v>
      </c>
      <c r="C1176" t="s">
        <v>114</v>
      </c>
      <c r="D1176" t="s">
        <v>22</v>
      </c>
      <c r="E1176" t="s">
        <v>8</v>
      </c>
      <c r="F1176" t="s">
        <v>502</v>
      </c>
      <c r="G1176" s="2">
        <f>VALUE(MID($F1176,SEARCH("quarto",$F1176)-2,2))</f>
        <v>2</v>
      </c>
      <c r="H1176" s="2">
        <f>VALUE(IF(ISERR(MID($F1176,SEARCH("suíte",$F1176)-2,2)),0,MID($F1176,SEARCH("suíte",$F1176)-2,2)))</f>
        <v>1</v>
      </c>
      <c r="I1176" s="2">
        <f>VALUE(IF(ISERR(MID($F1176,SEARCH("vaga",$F1176)-2,2)),0,MID($F1176,SEARCH("vaga",$F1176)-2,2)))</f>
        <v>1</v>
      </c>
      <c r="J1176" s="3">
        <f>VALUE(IF(ISERR(MID($F1176,SEARCH("m2",$F1176)-2,2)),0,MID($F1176,SEARCH("m2",$F1176)-3,3)))</f>
        <v>78</v>
      </c>
      <c r="K1176" s="5">
        <f>B1176/J1176</f>
        <v>4743.5897435897432</v>
      </c>
    </row>
    <row r="1177" spans="1:11" x14ac:dyDescent="0.25">
      <c r="A1177">
        <v>732</v>
      </c>
      <c r="B1177" s="1">
        <v>280000</v>
      </c>
      <c r="C1177" t="s">
        <v>56</v>
      </c>
      <c r="D1177" t="s">
        <v>104</v>
      </c>
      <c r="E1177" t="s">
        <v>8</v>
      </c>
      <c r="F1177" t="s">
        <v>524</v>
      </c>
      <c r="G1177" s="2">
        <f>VALUE(MID($F1177,SEARCH("quarto",$F1177)-2,2))</f>
        <v>2</v>
      </c>
      <c r="H1177" s="2">
        <f>VALUE(IF(ISERR(MID($F1177,SEARCH("suíte",$F1177)-2,2)),0,MID($F1177,SEARCH("suíte",$F1177)-2,2)))</f>
        <v>1</v>
      </c>
      <c r="I1177" s="2">
        <f>VALUE(IF(ISERR(MID($F1177,SEARCH("vaga",$F1177)-2,2)),0,MID($F1177,SEARCH("vaga",$F1177)-2,2)))</f>
        <v>1</v>
      </c>
      <c r="J1177" s="3">
        <f>VALUE(IF(ISERR(MID($F1177,SEARCH("m2",$F1177)-2,2)),0,MID($F1177,SEARCH("m2",$F1177)-3,3)))</f>
        <v>59</v>
      </c>
      <c r="K1177" s="5">
        <f>B1177/J1177</f>
        <v>4745.7627118644068</v>
      </c>
    </row>
    <row r="1178" spans="1:11" x14ac:dyDescent="0.25">
      <c r="A1178">
        <v>738</v>
      </c>
      <c r="B1178" s="1">
        <v>280000</v>
      </c>
      <c r="C1178" t="s">
        <v>66</v>
      </c>
      <c r="D1178" t="s">
        <v>346</v>
      </c>
      <c r="E1178" t="s">
        <v>8</v>
      </c>
      <c r="F1178" t="s">
        <v>459</v>
      </c>
      <c r="G1178" s="2">
        <f>VALUE(MID($F1178,SEARCH("quarto",$F1178)-2,2))</f>
        <v>2</v>
      </c>
      <c r="H1178" s="2">
        <f>VALUE(IF(ISERR(MID($F1178,SEARCH("suíte",$F1178)-2,2)),0,MID($F1178,SEARCH("suíte",$F1178)-2,2)))</f>
        <v>0</v>
      </c>
      <c r="I1178" s="2">
        <f>VALUE(IF(ISERR(MID($F1178,SEARCH("vaga",$F1178)-2,2)),0,MID($F1178,SEARCH("vaga",$F1178)-2,2)))</f>
        <v>1</v>
      </c>
      <c r="J1178" s="3">
        <f>VALUE(IF(ISERR(MID($F1178,SEARCH("m2",$F1178)-2,2)),0,MID($F1178,SEARCH("m2",$F1178)-3,3)))</f>
        <v>59</v>
      </c>
      <c r="K1178" s="5">
        <f>B1178/J1178</f>
        <v>4745.7627118644068</v>
      </c>
    </row>
    <row r="1179" spans="1:11" x14ac:dyDescent="0.25">
      <c r="A1179">
        <v>1763</v>
      </c>
      <c r="B1179" s="1">
        <v>565000</v>
      </c>
      <c r="C1179" t="s">
        <v>28</v>
      </c>
      <c r="D1179" t="s">
        <v>224</v>
      </c>
      <c r="E1179" t="s">
        <v>8</v>
      </c>
      <c r="F1179" t="s">
        <v>804</v>
      </c>
      <c r="G1179" s="2">
        <f>VALUE(MID($F1179,SEARCH("quarto",$F1179)-2,2))</f>
        <v>3</v>
      </c>
      <c r="H1179" s="2">
        <f>VALUE(IF(ISERR(MID($F1179,SEARCH("suíte",$F1179)-2,2)),0,MID($F1179,SEARCH("suíte",$F1179)-2,2)))</f>
        <v>3</v>
      </c>
      <c r="I1179" s="2">
        <f>VALUE(IF(ISERR(MID($F1179,SEARCH("vaga",$F1179)-2,2)),0,MID($F1179,SEARCH("vaga",$F1179)-2,2)))</f>
        <v>2</v>
      </c>
      <c r="J1179" s="3">
        <f>VALUE(IF(ISERR(MID($F1179,SEARCH("m2",$F1179)-2,2)),0,MID($F1179,SEARCH("m2",$F1179)-3,3)))</f>
        <v>119</v>
      </c>
      <c r="K1179" s="5">
        <f>B1179/J1179</f>
        <v>4747.8991596638652</v>
      </c>
    </row>
    <row r="1180" spans="1:11" x14ac:dyDescent="0.25">
      <c r="A1180">
        <v>1572</v>
      </c>
      <c r="B1180" s="1">
        <v>475000</v>
      </c>
      <c r="C1180" t="s">
        <v>69</v>
      </c>
      <c r="D1180" t="s">
        <v>21</v>
      </c>
      <c r="E1180" t="s">
        <v>8</v>
      </c>
      <c r="F1180" t="s">
        <v>673</v>
      </c>
      <c r="G1180" s="2">
        <f>VALUE(MID($F1180,SEARCH("quarto",$F1180)-2,2))</f>
        <v>3</v>
      </c>
      <c r="H1180" s="2">
        <f>VALUE(IF(ISERR(MID($F1180,SEARCH("suíte",$F1180)-2,2)),0,MID($F1180,SEARCH("suíte",$F1180)-2,2)))</f>
        <v>1</v>
      </c>
      <c r="I1180" s="2">
        <f>VALUE(IF(ISERR(MID($F1180,SEARCH("vaga",$F1180)-2,2)),0,MID($F1180,SEARCH("vaga",$F1180)-2,2)))</f>
        <v>2</v>
      </c>
      <c r="J1180" s="3">
        <f>VALUE(IF(ISERR(MID($F1180,SEARCH("m2",$F1180)-2,2)),0,MID($F1180,SEARCH("m2",$F1180)-3,3)))</f>
        <v>100</v>
      </c>
      <c r="K1180" s="5">
        <f>B1180/J1180</f>
        <v>4750</v>
      </c>
    </row>
    <row r="1181" spans="1:11" x14ac:dyDescent="0.25">
      <c r="A1181">
        <v>1772</v>
      </c>
      <c r="B1181" s="1">
        <v>570000</v>
      </c>
      <c r="C1181" t="s">
        <v>42</v>
      </c>
      <c r="D1181" t="s">
        <v>43</v>
      </c>
      <c r="E1181" t="s">
        <v>8</v>
      </c>
      <c r="F1181" t="s">
        <v>830</v>
      </c>
      <c r="G1181" s="2">
        <f>VALUE(MID($F1181,SEARCH("quarto",$F1181)-2,2))</f>
        <v>3</v>
      </c>
      <c r="H1181" s="2">
        <f>VALUE(IF(ISERR(MID($F1181,SEARCH("suíte",$F1181)-2,2)),0,MID($F1181,SEARCH("suíte",$F1181)-2,2)))</f>
        <v>0</v>
      </c>
      <c r="I1181" s="2">
        <f>VALUE(IF(ISERR(MID($F1181,SEARCH("vaga",$F1181)-2,2)),0,MID($F1181,SEARCH("vaga",$F1181)-2,2)))</f>
        <v>2</v>
      </c>
      <c r="J1181" s="3">
        <f>VALUE(IF(ISERR(MID($F1181,SEARCH("m2",$F1181)-2,2)),0,MID($F1181,SEARCH("m2",$F1181)-3,3)))</f>
        <v>120</v>
      </c>
      <c r="K1181" s="5">
        <f>B1181/J1181</f>
        <v>4750</v>
      </c>
    </row>
    <row r="1182" spans="1:11" x14ac:dyDescent="0.25">
      <c r="A1182">
        <v>2163</v>
      </c>
      <c r="B1182" s="1">
        <v>950000</v>
      </c>
      <c r="C1182" t="s">
        <v>27</v>
      </c>
      <c r="E1182" t="s">
        <v>8</v>
      </c>
      <c r="F1182" t="s">
        <v>990</v>
      </c>
      <c r="G1182" s="2">
        <f>VALUE(MID($F1182,SEARCH("quarto",$F1182)-2,2))</f>
        <v>3</v>
      </c>
      <c r="H1182" s="2">
        <f>VALUE(IF(ISERR(MID($F1182,SEARCH("suíte",$F1182)-2,2)),0,MID($F1182,SEARCH("suíte",$F1182)-2,2)))</f>
        <v>1</v>
      </c>
      <c r="I1182" s="2">
        <f>VALUE(IF(ISERR(MID($F1182,SEARCH("vaga",$F1182)-2,2)),0,MID($F1182,SEARCH("vaga",$F1182)-2,2)))</f>
        <v>2</v>
      </c>
      <c r="J1182" s="3">
        <f>VALUE(IF(ISERR(MID($F1182,SEARCH("m2",$F1182)-2,2)),0,MID($F1182,SEARCH("m2",$F1182)-3,3)))</f>
        <v>200</v>
      </c>
      <c r="K1182" s="5">
        <f>B1182/J1182</f>
        <v>4750</v>
      </c>
    </row>
    <row r="1183" spans="1:11" x14ac:dyDescent="0.25">
      <c r="A1183">
        <v>965</v>
      </c>
      <c r="B1183" s="1">
        <v>323000</v>
      </c>
      <c r="C1183" t="s">
        <v>109</v>
      </c>
      <c r="D1183" t="s">
        <v>110</v>
      </c>
      <c r="E1183" t="s">
        <v>8</v>
      </c>
      <c r="F1183" t="s">
        <v>571</v>
      </c>
      <c r="G1183" s="2">
        <f>VALUE(MID($F1183,SEARCH("quarto",$F1183)-2,2))</f>
        <v>2</v>
      </c>
      <c r="H1183" s="2">
        <f>VALUE(IF(ISERR(MID($F1183,SEARCH("suíte",$F1183)-2,2)),0,MID($F1183,SEARCH("suíte",$F1183)-2,2)))</f>
        <v>1</v>
      </c>
      <c r="I1183" s="2">
        <f>VALUE(IF(ISERR(MID($F1183,SEARCH("vaga",$F1183)-2,2)),0,MID($F1183,SEARCH("vaga",$F1183)-2,2)))</f>
        <v>1</v>
      </c>
      <c r="J1183" s="3">
        <f>VALUE(IF(ISERR(MID($F1183,SEARCH("m2",$F1183)-2,2)),0,MID($F1183,SEARCH("m2",$F1183)-3,3)))</f>
        <v>68</v>
      </c>
      <c r="K1183" s="5">
        <f>B1183/J1183</f>
        <v>4750</v>
      </c>
    </row>
    <row r="1184" spans="1:11" x14ac:dyDescent="0.25">
      <c r="A1184">
        <v>769</v>
      </c>
      <c r="B1184" s="1">
        <v>285000</v>
      </c>
      <c r="C1184" t="s">
        <v>330</v>
      </c>
      <c r="E1184" t="s">
        <v>8</v>
      </c>
      <c r="F1184" t="s">
        <v>569</v>
      </c>
      <c r="G1184" s="2">
        <f>VALUE(MID($F1184,SEARCH("quarto",$F1184)-2,2))</f>
        <v>1</v>
      </c>
      <c r="H1184" s="2">
        <f>VALUE(IF(ISERR(MID($F1184,SEARCH("suíte",$F1184)-2,2)),0,MID($F1184,SEARCH("suíte",$F1184)-2,2)))</f>
        <v>0</v>
      </c>
      <c r="I1184" s="2">
        <f>VALUE(IF(ISERR(MID($F1184,SEARCH("vaga",$F1184)-2,2)),0,MID($F1184,SEARCH("vaga",$F1184)-2,2)))</f>
        <v>1</v>
      </c>
      <c r="J1184" s="3">
        <f>VALUE(IF(ISERR(MID($F1184,SEARCH("m2",$F1184)-2,2)),0,MID($F1184,SEARCH("m2",$F1184)-3,3)))</f>
        <v>60</v>
      </c>
      <c r="K1184" s="5">
        <f>B1184/J1184</f>
        <v>4750</v>
      </c>
    </row>
    <row r="1185" spans="1:11" x14ac:dyDescent="0.25">
      <c r="A1185">
        <v>879</v>
      </c>
      <c r="B1185" s="1">
        <v>309000</v>
      </c>
      <c r="C1185" t="s">
        <v>56</v>
      </c>
      <c r="D1185" t="s">
        <v>136</v>
      </c>
      <c r="E1185" t="s">
        <v>8</v>
      </c>
      <c r="F1185" t="s">
        <v>495</v>
      </c>
      <c r="G1185" s="2">
        <f>VALUE(MID($F1185,SEARCH("quarto",$F1185)-2,2))</f>
        <v>2</v>
      </c>
      <c r="H1185" s="2">
        <f>VALUE(IF(ISERR(MID($F1185,SEARCH("suíte",$F1185)-2,2)),0,MID($F1185,SEARCH("suíte",$F1185)-2,2)))</f>
        <v>1</v>
      </c>
      <c r="I1185" s="2">
        <f>VALUE(IF(ISERR(MID($F1185,SEARCH("vaga",$F1185)-2,2)),0,MID($F1185,SEARCH("vaga",$F1185)-2,2)))</f>
        <v>1</v>
      </c>
      <c r="J1185" s="3">
        <f>VALUE(IF(ISERR(MID($F1185,SEARCH("m2",$F1185)-2,2)),0,MID($F1185,SEARCH("m2",$F1185)-3,3)))</f>
        <v>65</v>
      </c>
      <c r="K1185" s="5">
        <f>B1185/J1185</f>
        <v>4753.8461538461543</v>
      </c>
    </row>
    <row r="1186" spans="1:11" x14ac:dyDescent="0.25">
      <c r="A1186">
        <v>382</v>
      </c>
      <c r="B1186" s="1">
        <v>233000</v>
      </c>
      <c r="C1186" t="s">
        <v>146</v>
      </c>
      <c r="D1186" t="s">
        <v>248</v>
      </c>
      <c r="E1186" t="s">
        <v>8</v>
      </c>
      <c r="F1186" t="s">
        <v>435</v>
      </c>
      <c r="G1186" s="2">
        <f>VALUE(MID($F1186,SEARCH("quarto",$F1186)-2,2))</f>
        <v>2</v>
      </c>
      <c r="H1186" s="2">
        <f>VALUE(IF(ISERR(MID($F1186,SEARCH("suíte",$F1186)-2,2)),0,MID($F1186,SEARCH("suíte",$F1186)-2,2)))</f>
        <v>0</v>
      </c>
      <c r="I1186" s="2">
        <f>VALUE(IF(ISERR(MID($F1186,SEARCH("vaga",$F1186)-2,2)),0,MID($F1186,SEARCH("vaga",$F1186)-2,2)))</f>
        <v>1</v>
      </c>
      <c r="J1186" s="3">
        <f>VALUE(IF(ISERR(MID($F1186,SEARCH("m2",$F1186)-2,2)),0,MID($F1186,SEARCH("m2",$F1186)-3,3)))</f>
        <v>49</v>
      </c>
      <c r="K1186" s="5">
        <f>B1186/J1186</f>
        <v>4755.1020408163267</v>
      </c>
    </row>
    <row r="1187" spans="1:11" x14ac:dyDescent="0.25">
      <c r="A1187">
        <v>1282</v>
      </c>
      <c r="B1187" s="1">
        <v>390000</v>
      </c>
      <c r="C1187" t="s">
        <v>187</v>
      </c>
      <c r="D1187" t="s">
        <v>188</v>
      </c>
      <c r="E1187" t="s">
        <v>8</v>
      </c>
      <c r="F1187" t="s">
        <v>703</v>
      </c>
      <c r="G1187" s="2">
        <f>VALUE(MID($F1187,SEARCH("quarto",$F1187)-2,2))</f>
        <v>3</v>
      </c>
      <c r="H1187" s="2">
        <f>VALUE(IF(ISERR(MID($F1187,SEARCH("suíte",$F1187)-2,2)),0,MID($F1187,SEARCH("suíte",$F1187)-2,2)))</f>
        <v>1</v>
      </c>
      <c r="I1187" s="2">
        <f>VALUE(IF(ISERR(MID($F1187,SEARCH("vaga",$F1187)-2,2)),0,MID($F1187,SEARCH("vaga",$F1187)-2,2)))</f>
        <v>1</v>
      </c>
      <c r="J1187" s="3">
        <f>VALUE(IF(ISERR(MID($F1187,SEARCH("m2",$F1187)-2,2)),0,MID($F1187,SEARCH("m2",$F1187)-3,3)))</f>
        <v>82</v>
      </c>
      <c r="K1187" s="5">
        <f>B1187/J1187</f>
        <v>4756.0975609756097</v>
      </c>
    </row>
    <row r="1188" spans="1:11" x14ac:dyDescent="0.25">
      <c r="A1188">
        <v>1185</v>
      </c>
      <c r="B1188" s="1">
        <v>371000</v>
      </c>
      <c r="C1188" t="s">
        <v>12</v>
      </c>
      <c r="D1188" t="s">
        <v>13</v>
      </c>
      <c r="E1188" t="s">
        <v>8</v>
      </c>
      <c r="F1188" t="s">
        <v>491</v>
      </c>
      <c r="G1188" s="2">
        <f>VALUE(MID($F1188,SEARCH("quarto",$F1188)-2,2))</f>
        <v>2</v>
      </c>
      <c r="H1188" s="2">
        <f>VALUE(IF(ISERR(MID($F1188,SEARCH("suíte",$F1188)-2,2)),0,MID($F1188,SEARCH("suíte",$F1188)-2,2)))</f>
        <v>0</v>
      </c>
      <c r="I1188" s="2">
        <f>VALUE(IF(ISERR(MID($F1188,SEARCH("vaga",$F1188)-2,2)),0,MID($F1188,SEARCH("vaga",$F1188)-2,2)))</f>
        <v>1</v>
      </c>
      <c r="J1188" s="3">
        <f>VALUE(IF(ISERR(MID($F1188,SEARCH("m2",$F1188)-2,2)),0,MID($F1188,SEARCH("m2",$F1188)-3,3)))</f>
        <v>78</v>
      </c>
      <c r="K1188" s="5">
        <f>B1188/J1188</f>
        <v>4756.4102564102568</v>
      </c>
    </row>
    <row r="1189" spans="1:11" x14ac:dyDescent="0.25">
      <c r="A1189">
        <v>810</v>
      </c>
      <c r="B1189" s="1">
        <v>295000</v>
      </c>
      <c r="C1189" t="s">
        <v>106</v>
      </c>
      <c r="D1189" t="s">
        <v>107</v>
      </c>
      <c r="E1189" t="s">
        <v>8</v>
      </c>
      <c r="F1189" t="s">
        <v>581</v>
      </c>
      <c r="G1189" s="2">
        <f>VALUE(MID($F1189,SEARCH("quarto",$F1189)-2,2))</f>
        <v>3</v>
      </c>
      <c r="H1189" s="2">
        <f>VALUE(IF(ISERR(MID($F1189,SEARCH("suíte",$F1189)-2,2)),0,MID($F1189,SEARCH("suíte",$F1189)-2,2)))</f>
        <v>1</v>
      </c>
      <c r="I1189" s="2">
        <f>VALUE(IF(ISERR(MID($F1189,SEARCH("vaga",$F1189)-2,2)),0,MID($F1189,SEARCH("vaga",$F1189)-2,2)))</f>
        <v>2</v>
      </c>
      <c r="J1189" s="3">
        <f>VALUE(IF(ISERR(MID($F1189,SEARCH("m2",$F1189)-2,2)),0,MID($F1189,SEARCH("m2",$F1189)-3,3)))</f>
        <v>62</v>
      </c>
      <c r="K1189" s="5">
        <f>B1189/J1189</f>
        <v>4758.0645161290322</v>
      </c>
    </row>
    <row r="1190" spans="1:11" x14ac:dyDescent="0.25">
      <c r="A1190">
        <v>582</v>
      </c>
      <c r="B1190" s="1">
        <v>257000</v>
      </c>
      <c r="C1190" t="s">
        <v>203</v>
      </c>
      <c r="D1190" t="s">
        <v>204</v>
      </c>
      <c r="E1190" t="s">
        <v>8</v>
      </c>
      <c r="F1190" t="s">
        <v>440</v>
      </c>
      <c r="G1190" s="2">
        <f>VALUE(MID($F1190,SEARCH("quarto",$F1190)-2,2))</f>
        <v>2</v>
      </c>
      <c r="H1190" s="2">
        <f>VALUE(IF(ISERR(MID($F1190,SEARCH("suíte",$F1190)-2,2)),0,MID($F1190,SEARCH("suíte",$F1190)-2,2)))</f>
        <v>0</v>
      </c>
      <c r="I1190" s="2">
        <f>VALUE(IF(ISERR(MID($F1190,SEARCH("vaga",$F1190)-2,2)),0,MID($F1190,SEARCH("vaga",$F1190)-2,2)))</f>
        <v>1</v>
      </c>
      <c r="J1190" s="3">
        <f>VALUE(IF(ISERR(MID($F1190,SEARCH("m2",$F1190)-2,2)),0,MID($F1190,SEARCH("m2",$F1190)-3,3)))</f>
        <v>54</v>
      </c>
      <c r="K1190" s="5">
        <f>B1190/J1190</f>
        <v>4759.2592592592591</v>
      </c>
    </row>
    <row r="1191" spans="1:11" x14ac:dyDescent="0.25">
      <c r="A1191">
        <v>434</v>
      </c>
      <c r="B1191" s="1">
        <v>238000</v>
      </c>
      <c r="C1191" t="s">
        <v>168</v>
      </c>
      <c r="E1191" t="s">
        <v>8</v>
      </c>
      <c r="F1191" t="s">
        <v>436</v>
      </c>
      <c r="G1191" s="2">
        <f>VALUE(MID($F1191,SEARCH("quarto",$F1191)-2,2))</f>
        <v>2</v>
      </c>
      <c r="H1191" s="2">
        <f>VALUE(IF(ISERR(MID($F1191,SEARCH("suíte",$F1191)-2,2)),0,MID($F1191,SEARCH("suíte",$F1191)-2,2)))</f>
        <v>0</v>
      </c>
      <c r="I1191" s="2">
        <f>VALUE(IF(ISERR(MID($F1191,SEARCH("vaga",$F1191)-2,2)),0,MID($F1191,SEARCH("vaga",$F1191)-2,2)))</f>
        <v>1</v>
      </c>
      <c r="J1191" s="3">
        <f>VALUE(IF(ISERR(MID($F1191,SEARCH("m2",$F1191)-2,2)),0,MID($F1191,SEARCH("m2",$F1191)-3,3)))</f>
        <v>50</v>
      </c>
      <c r="K1191" s="5">
        <f>B1191/J1191</f>
        <v>4760</v>
      </c>
    </row>
    <row r="1192" spans="1:11" x14ac:dyDescent="0.25">
      <c r="A1192">
        <v>1359</v>
      </c>
      <c r="B1192" s="1">
        <v>410000</v>
      </c>
      <c r="C1192" t="s">
        <v>56</v>
      </c>
      <c r="D1192" t="s">
        <v>136</v>
      </c>
      <c r="E1192" t="s">
        <v>8</v>
      </c>
      <c r="F1192" t="s">
        <v>700</v>
      </c>
      <c r="G1192" s="2">
        <f>VALUE(MID($F1192,SEARCH("quarto",$F1192)-2,2))</f>
        <v>3</v>
      </c>
      <c r="H1192" s="2">
        <f>VALUE(IF(ISERR(MID($F1192,SEARCH("suíte",$F1192)-2,2)),0,MID($F1192,SEARCH("suíte",$F1192)-2,2)))</f>
        <v>1</v>
      </c>
      <c r="I1192" s="2">
        <f>VALUE(IF(ISERR(MID($F1192,SEARCH("vaga",$F1192)-2,2)),0,MID($F1192,SEARCH("vaga",$F1192)-2,2)))</f>
        <v>2</v>
      </c>
      <c r="J1192" s="3">
        <f>VALUE(IF(ISERR(MID($F1192,SEARCH("m2",$F1192)-2,2)),0,MID($F1192,SEARCH("m2",$F1192)-3,3)))</f>
        <v>86</v>
      </c>
      <c r="K1192" s="5">
        <f>B1192/J1192</f>
        <v>4767.4418604651164</v>
      </c>
    </row>
    <row r="1193" spans="1:11" x14ac:dyDescent="0.25">
      <c r="A1193">
        <v>1361</v>
      </c>
      <c r="B1193" s="1">
        <v>410000</v>
      </c>
      <c r="C1193" t="s">
        <v>56</v>
      </c>
      <c r="D1193" t="s">
        <v>155</v>
      </c>
      <c r="E1193" t="s">
        <v>8</v>
      </c>
      <c r="F1193" t="s">
        <v>700</v>
      </c>
      <c r="G1193" s="2">
        <f>VALUE(MID($F1193,SEARCH("quarto",$F1193)-2,2))</f>
        <v>3</v>
      </c>
      <c r="H1193" s="2">
        <f>VALUE(IF(ISERR(MID($F1193,SEARCH("suíte",$F1193)-2,2)),0,MID($F1193,SEARCH("suíte",$F1193)-2,2)))</f>
        <v>1</v>
      </c>
      <c r="I1193" s="2">
        <f>VALUE(IF(ISERR(MID($F1193,SEARCH("vaga",$F1193)-2,2)),0,MID($F1193,SEARCH("vaga",$F1193)-2,2)))</f>
        <v>2</v>
      </c>
      <c r="J1193" s="3">
        <f>VALUE(IF(ISERR(MID($F1193,SEARCH("m2",$F1193)-2,2)),0,MID($F1193,SEARCH("m2",$F1193)-3,3)))</f>
        <v>86</v>
      </c>
      <c r="K1193" s="5">
        <f>B1193/J1193</f>
        <v>4767.4418604651164</v>
      </c>
    </row>
    <row r="1194" spans="1:11" x14ac:dyDescent="0.25">
      <c r="A1194">
        <v>1364</v>
      </c>
      <c r="B1194" s="1">
        <v>410000</v>
      </c>
      <c r="C1194" t="s">
        <v>56</v>
      </c>
      <c r="D1194" t="s">
        <v>136</v>
      </c>
      <c r="E1194" t="s">
        <v>8</v>
      </c>
      <c r="F1194" t="s">
        <v>730</v>
      </c>
      <c r="G1194" s="2">
        <f>VALUE(MID($F1194,SEARCH("quarto",$F1194)-2,2))</f>
        <v>3</v>
      </c>
      <c r="H1194" s="2">
        <f>VALUE(IF(ISERR(MID($F1194,SEARCH("suíte",$F1194)-2,2)),0,MID($F1194,SEARCH("suíte",$F1194)-2,2)))</f>
        <v>0</v>
      </c>
      <c r="I1194" s="2">
        <f>VALUE(IF(ISERR(MID($F1194,SEARCH("vaga",$F1194)-2,2)),0,MID($F1194,SEARCH("vaga",$F1194)-2,2)))</f>
        <v>0</v>
      </c>
      <c r="J1194" s="3">
        <f>VALUE(IF(ISERR(MID($F1194,SEARCH("m2",$F1194)-2,2)),0,MID($F1194,SEARCH("m2",$F1194)-3,3)))</f>
        <v>86</v>
      </c>
      <c r="K1194" s="5">
        <f>B1194/J1194</f>
        <v>4767.4418604651164</v>
      </c>
    </row>
    <row r="1195" spans="1:11" x14ac:dyDescent="0.25">
      <c r="A1195">
        <v>140</v>
      </c>
      <c r="B1195" s="1">
        <v>205000</v>
      </c>
      <c r="C1195" t="s">
        <v>152</v>
      </c>
      <c r="D1195" t="s">
        <v>22</v>
      </c>
      <c r="E1195" t="s">
        <v>8</v>
      </c>
      <c r="F1195" t="s">
        <v>455</v>
      </c>
      <c r="G1195" s="2">
        <f>VALUE(MID($F1195,SEARCH("quarto",$F1195)-2,2))</f>
        <v>2</v>
      </c>
      <c r="H1195" s="2">
        <f>VALUE(IF(ISERR(MID($F1195,SEARCH("suíte",$F1195)-2,2)),0,MID($F1195,SEARCH("suíte",$F1195)-2,2)))</f>
        <v>0</v>
      </c>
      <c r="I1195" s="2">
        <f>VALUE(IF(ISERR(MID($F1195,SEARCH("vaga",$F1195)-2,2)),0,MID($F1195,SEARCH("vaga",$F1195)-2,2)))</f>
        <v>1</v>
      </c>
      <c r="J1195" s="3">
        <f>VALUE(IF(ISERR(MID($F1195,SEARCH("m2",$F1195)-2,2)),0,MID($F1195,SEARCH("m2",$F1195)-3,3)))</f>
        <v>43</v>
      </c>
      <c r="K1195" s="5">
        <f>B1195/J1195</f>
        <v>4767.4418604651164</v>
      </c>
    </row>
    <row r="1196" spans="1:11" x14ac:dyDescent="0.25">
      <c r="A1196">
        <v>1851</v>
      </c>
      <c r="B1196" s="1">
        <v>620000</v>
      </c>
      <c r="C1196" t="s">
        <v>23</v>
      </c>
      <c r="E1196" t="s">
        <v>8</v>
      </c>
      <c r="F1196" t="s">
        <v>813</v>
      </c>
      <c r="G1196" s="2">
        <f>VALUE(MID($F1196,SEARCH("quarto",$F1196)-2,2))</f>
        <v>3</v>
      </c>
      <c r="H1196" s="2">
        <f>VALUE(IF(ISERR(MID($F1196,SEARCH("suíte",$F1196)-2,2)),0,MID($F1196,SEARCH("suíte",$F1196)-2,2)))</f>
        <v>3</v>
      </c>
      <c r="I1196" s="2">
        <f>VALUE(IF(ISERR(MID($F1196,SEARCH("vaga",$F1196)-2,2)),0,MID($F1196,SEARCH("vaga",$F1196)-2,2)))</f>
        <v>2</v>
      </c>
      <c r="J1196" s="3">
        <f>VALUE(IF(ISERR(MID($F1196,SEARCH("m2",$F1196)-2,2)),0,MID($F1196,SEARCH("m2",$F1196)-3,3)))</f>
        <v>130</v>
      </c>
      <c r="K1196" s="5">
        <f>B1196/J1196</f>
        <v>4769.2307692307695</v>
      </c>
    </row>
    <row r="1197" spans="1:11" x14ac:dyDescent="0.25">
      <c r="A1197">
        <v>2214</v>
      </c>
      <c r="B1197" s="1">
        <v>1040000</v>
      </c>
      <c r="C1197" t="s">
        <v>48</v>
      </c>
      <c r="D1197" t="s">
        <v>423</v>
      </c>
      <c r="E1197" t="s">
        <v>8</v>
      </c>
      <c r="F1197" t="s">
        <v>1024</v>
      </c>
      <c r="G1197" s="2">
        <f>VALUE(MID($F1197,SEARCH("quarto",$F1197)-2,2))</f>
        <v>3</v>
      </c>
      <c r="H1197" s="2">
        <f>VALUE(IF(ISERR(MID($F1197,SEARCH("suíte",$F1197)-2,2)),0,MID($F1197,SEARCH("suíte",$F1197)-2,2)))</f>
        <v>1</v>
      </c>
      <c r="I1197" s="2">
        <f>VALUE(IF(ISERR(MID($F1197,SEARCH("vaga",$F1197)-2,2)),0,MID($F1197,SEARCH("vaga",$F1197)-2,2)))</f>
        <v>2</v>
      </c>
      <c r="J1197" s="3">
        <f>VALUE(IF(ISERR(MID($F1197,SEARCH("m2",$F1197)-2,2)),0,MID($F1197,SEARCH("m2",$F1197)-3,3)))</f>
        <v>218</v>
      </c>
      <c r="K1197" s="5">
        <f>B1197/J1197</f>
        <v>4770.6422018348621</v>
      </c>
    </row>
    <row r="1198" spans="1:11" x14ac:dyDescent="0.25">
      <c r="A1198">
        <v>951</v>
      </c>
      <c r="B1198" s="1">
        <v>320000</v>
      </c>
      <c r="C1198" t="s">
        <v>54</v>
      </c>
      <c r="E1198" t="s">
        <v>8</v>
      </c>
      <c r="F1198" t="s">
        <v>623</v>
      </c>
      <c r="G1198" s="2">
        <f>VALUE(MID($F1198,SEARCH("quarto",$F1198)-2,2))</f>
        <v>3</v>
      </c>
      <c r="H1198" s="2">
        <f>VALUE(IF(ISERR(MID($F1198,SEARCH("suíte",$F1198)-2,2)),0,MID($F1198,SEARCH("suíte",$F1198)-2,2)))</f>
        <v>1</v>
      </c>
      <c r="I1198" s="2">
        <f>VALUE(IF(ISERR(MID($F1198,SEARCH("vaga",$F1198)-2,2)),0,MID($F1198,SEARCH("vaga",$F1198)-2,2)))</f>
        <v>2</v>
      </c>
      <c r="J1198" s="3">
        <f>VALUE(IF(ISERR(MID($F1198,SEARCH("m2",$F1198)-2,2)),0,MID($F1198,SEARCH("m2",$F1198)-3,3)))</f>
        <v>67</v>
      </c>
      <c r="K1198" s="5">
        <f>B1198/J1198</f>
        <v>4776.1194029850749</v>
      </c>
    </row>
    <row r="1199" spans="1:11" x14ac:dyDescent="0.25">
      <c r="A1199">
        <v>397</v>
      </c>
      <c r="B1199" s="1">
        <v>234050</v>
      </c>
      <c r="C1199" t="s">
        <v>65</v>
      </c>
      <c r="D1199" t="s">
        <v>105</v>
      </c>
      <c r="E1199" t="s">
        <v>8</v>
      </c>
      <c r="F1199" t="s">
        <v>435</v>
      </c>
      <c r="G1199" s="2">
        <f>VALUE(MID($F1199,SEARCH("quarto",$F1199)-2,2))</f>
        <v>2</v>
      </c>
      <c r="H1199" s="2">
        <f>VALUE(IF(ISERR(MID($F1199,SEARCH("suíte",$F1199)-2,2)),0,MID($F1199,SEARCH("suíte",$F1199)-2,2)))</f>
        <v>0</v>
      </c>
      <c r="I1199" s="2">
        <f>VALUE(IF(ISERR(MID($F1199,SEARCH("vaga",$F1199)-2,2)),0,MID($F1199,SEARCH("vaga",$F1199)-2,2)))</f>
        <v>1</v>
      </c>
      <c r="J1199" s="3">
        <f>VALUE(IF(ISERR(MID($F1199,SEARCH("m2",$F1199)-2,2)),0,MID($F1199,SEARCH("m2",$F1199)-3,3)))</f>
        <v>49</v>
      </c>
      <c r="K1199" s="5">
        <f>B1199/J1199</f>
        <v>4776.5306122448983</v>
      </c>
    </row>
    <row r="1200" spans="1:11" x14ac:dyDescent="0.25">
      <c r="A1200">
        <v>220</v>
      </c>
      <c r="B1200" s="1">
        <v>215000</v>
      </c>
      <c r="C1200" t="s">
        <v>152</v>
      </c>
      <c r="D1200" t="s">
        <v>153</v>
      </c>
      <c r="E1200" t="s">
        <v>8</v>
      </c>
      <c r="F1200" t="s">
        <v>462</v>
      </c>
      <c r="G1200" s="2">
        <f>VALUE(MID($F1200,SEARCH("quarto",$F1200)-2,2))</f>
        <v>2</v>
      </c>
      <c r="H1200" s="2">
        <f>VALUE(IF(ISERR(MID($F1200,SEARCH("suíte",$F1200)-2,2)),0,MID($F1200,SEARCH("suíte",$F1200)-2,2)))</f>
        <v>0</v>
      </c>
      <c r="I1200" s="2">
        <f>VALUE(IF(ISERR(MID($F1200,SEARCH("vaga",$F1200)-2,2)),0,MID($F1200,SEARCH("vaga",$F1200)-2,2)))</f>
        <v>1</v>
      </c>
      <c r="J1200" s="3">
        <f>VALUE(IF(ISERR(MID($F1200,SEARCH("m2",$F1200)-2,2)),0,MID($F1200,SEARCH("m2",$F1200)-3,3)))</f>
        <v>45</v>
      </c>
      <c r="K1200" s="5">
        <f>B1200/J1200</f>
        <v>4777.7777777777774</v>
      </c>
    </row>
    <row r="1201" spans="1:11" x14ac:dyDescent="0.25">
      <c r="A1201">
        <v>584</v>
      </c>
      <c r="B1201" s="1">
        <v>258000</v>
      </c>
      <c r="C1201" t="s">
        <v>236</v>
      </c>
      <c r="D1201" t="s">
        <v>22</v>
      </c>
      <c r="E1201" t="s">
        <v>8</v>
      </c>
      <c r="F1201" t="s">
        <v>440</v>
      </c>
      <c r="G1201" s="2">
        <f>VALUE(MID($F1201,SEARCH("quarto",$F1201)-2,2))</f>
        <v>2</v>
      </c>
      <c r="H1201" s="2">
        <f>VALUE(IF(ISERR(MID($F1201,SEARCH("suíte",$F1201)-2,2)),0,MID($F1201,SEARCH("suíte",$F1201)-2,2)))</f>
        <v>0</v>
      </c>
      <c r="I1201" s="2">
        <f>VALUE(IF(ISERR(MID($F1201,SEARCH("vaga",$F1201)-2,2)),0,MID($F1201,SEARCH("vaga",$F1201)-2,2)))</f>
        <v>1</v>
      </c>
      <c r="J1201" s="3">
        <f>VALUE(IF(ISERR(MID($F1201,SEARCH("m2",$F1201)-2,2)),0,MID($F1201,SEARCH("m2",$F1201)-3,3)))</f>
        <v>54</v>
      </c>
      <c r="K1201" s="5">
        <f>B1201/J1201</f>
        <v>4777.7777777777774</v>
      </c>
    </row>
    <row r="1202" spans="1:11" x14ac:dyDescent="0.25">
      <c r="A1202">
        <v>226</v>
      </c>
      <c r="B1202" s="1">
        <v>215000</v>
      </c>
      <c r="C1202" t="s">
        <v>34</v>
      </c>
      <c r="D1202" t="s">
        <v>161</v>
      </c>
      <c r="E1202" t="s">
        <v>8</v>
      </c>
      <c r="F1202" t="s">
        <v>482</v>
      </c>
      <c r="G1202" s="2">
        <f>VALUE(MID($F1202,SEARCH("quarto",$F1202)-2,2))</f>
        <v>1</v>
      </c>
      <c r="H1202" s="2">
        <f>VALUE(IF(ISERR(MID($F1202,SEARCH("suíte",$F1202)-2,2)),0,MID($F1202,SEARCH("suíte",$F1202)-2,2)))</f>
        <v>0</v>
      </c>
      <c r="I1202" s="2">
        <f>VALUE(IF(ISERR(MID($F1202,SEARCH("vaga",$F1202)-2,2)),0,MID($F1202,SEARCH("vaga",$F1202)-2,2)))</f>
        <v>1</v>
      </c>
      <c r="J1202" s="3">
        <f>VALUE(IF(ISERR(MID($F1202,SEARCH("m2",$F1202)-2,2)),0,MID($F1202,SEARCH("m2",$F1202)-3,3)))</f>
        <v>45</v>
      </c>
      <c r="K1202" s="5">
        <f>B1202/J1202</f>
        <v>4777.7777777777774</v>
      </c>
    </row>
    <row r="1203" spans="1:11" x14ac:dyDescent="0.25">
      <c r="A1203">
        <v>966</v>
      </c>
      <c r="B1203" s="1">
        <v>325000</v>
      </c>
      <c r="C1203" t="s">
        <v>66</v>
      </c>
      <c r="D1203" t="s">
        <v>105</v>
      </c>
      <c r="E1203" t="s">
        <v>8</v>
      </c>
      <c r="F1203" t="s">
        <v>550</v>
      </c>
      <c r="G1203" s="2">
        <f>VALUE(MID($F1203,SEARCH("quarto",$F1203)-2,2))</f>
        <v>3</v>
      </c>
      <c r="H1203" s="2">
        <f>VALUE(IF(ISERR(MID($F1203,SEARCH("suíte",$F1203)-2,2)),0,MID($F1203,SEARCH("suíte",$F1203)-2,2)))</f>
        <v>0</v>
      </c>
      <c r="I1203" s="2">
        <f>VALUE(IF(ISERR(MID($F1203,SEARCH("vaga",$F1203)-2,2)),0,MID($F1203,SEARCH("vaga",$F1203)-2,2)))</f>
        <v>2</v>
      </c>
      <c r="J1203" s="3">
        <f>VALUE(IF(ISERR(MID($F1203,SEARCH("m2",$F1203)-2,2)),0,MID($F1203,SEARCH("m2",$F1203)-3,3)))</f>
        <v>68</v>
      </c>
      <c r="K1203" s="5">
        <f>B1203/J1203</f>
        <v>4779.411764705882</v>
      </c>
    </row>
    <row r="1204" spans="1:11" x14ac:dyDescent="0.25">
      <c r="A1204">
        <v>1446</v>
      </c>
      <c r="B1204" s="1">
        <v>430343</v>
      </c>
      <c r="C1204" t="s">
        <v>45</v>
      </c>
      <c r="D1204" t="s">
        <v>176</v>
      </c>
      <c r="E1204" t="s">
        <v>8</v>
      </c>
      <c r="F1204" t="s">
        <v>668</v>
      </c>
      <c r="G1204" s="2">
        <f>VALUE(MID($F1204,SEARCH("quarto",$F1204)-2,2))</f>
        <v>3</v>
      </c>
      <c r="H1204" s="2">
        <f>VALUE(IF(ISERR(MID($F1204,SEARCH("suíte",$F1204)-2,2)),0,MID($F1204,SEARCH("suíte",$F1204)-2,2)))</f>
        <v>1</v>
      </c>
      <c r="I1204" s="2">
        <f>VALUE(IF(ISERR(MID($F1204,SEARCH("vaga",$F1204)-2,2)),0,MID($F1204,SEARCH("vaga",$F1204)-2,2)))</f>
        <v>2</v>
      </c>
      <c r="J1204" s="3">
        <f>VALUE(IF(ISERR(MID($F1204,SEARCH("m2",$F1204)-2,2)),0,MID($F1204,SEARCH("m2",$F1204)-3,3)))</f>
        <v>90</v>
      </c>
      <c r="K1204" s="5">
        <f>B1204/J1204</f>
        <v>4781.5888888888885</v>
      </c>
    </row>
    <row r="1205" spans="1:11" x14ac:dyDescent="0.25">
      <c r="A1205">
        <v>287</v>
      </c>
      <c r="B1205" s="1">
        <v>220000</v>
      </c>
      <c r="C1205" t="s">
        <v>146</v>
      </c>
      <c r="D1205" t="s">
        <v>248</v>
      </c>
      <c r="E1205" t="s">
        <v>8</v>
      </c>
      <c r="F1205" t="s">
        <v>493</v>
      </c>
      <c r="G1205" s="2">
        <f>VALUE(MID($F1205,SEARCH("quarto",$F1205)-2,2))</f>
        <v>2</v>
      </c>
      <c r="H1205" s="2">
        <f>VALUE(IF(ISERR(MID($F1205,SEARCH("suíte",$F1205)-2,2)),0,MID($F1205,SEARCH("suíte",$F1205)-2,2)))</f>
        <v>0</v>
      </c>
      <c r="I1205" s="2">
        <f>VALUE(IF(ISERR(MID($F1205,SEARCH("vaga",$F1205)-2,2)),0,MID($F1205,SEARCH("vaga",$F1205)-2,2)))</f>
        <v>1</v>
      </c>
      <c r="J1205" s="3">
        <f>VALUE(IF(ISERR(MID($F1205,SEARCH("m2",$F1205)-2,2)),0,MID($F1205,SEARCH("m2",$F1205)-3,3)))</f>
        <v>46</v>
      </c>
      <c r="K1205" s="5">
        <f>B1205/J1205</f>
        <v>4782.608695652174</v>
      </c>
    </row>
    <row r="1206" spans="1:11" x14ac:dyDescent="0.25">
      <c r="A1206">
        <v>1001</v>
      </c>
      <c r="B1206" s="1">
        <v>330000</v>
      </c>
      <c r="C1206" t="s">
        <v>18</v>
      </c>
      <c r="D1206" t="s">
        <v>19</v>
      </c>
      <c r="E1206" t="s">
        <v>8</v>
      </c>
      <c r="F1206" t="s">
        <v>609</v>
      </c>
      <c r="G1206" s="2">
        <f>VALUE(MID($F1206,SEARCH("quarto",$F1206)-2,2))</f>
        <v>2</v>
      </c>
      <c r="H1206" s="2">
        <f>VALUE(IF(ISERR(MID($F1206,SEARCH("suíte",$F1206)-2,2)),0,MID($F1206,SEARCH("suíte",$F1206)-2,2)))</f>
        <v>1</v>
      </c>
      <c r="I1206" s="2">
        <f>VALUE(IF(ISERR(MID($F1206,SEARCH("vaga",$F1206)-2,2)),0,MID($F1206,SEARCH("vaga",$F1206)-2,2)))</f>
        <v>1</v>
      </c>
      <c r="J1206" s="3">
        <f>VALUE(IF(ISERR(MID($F1206,SEARCH("m2",$F1206)-2,2)),0,MID($F1206,SEARCH("m2",$F1206)-3,3)))</f>
        <v>69</v>
      </c>
      <c r="K1206" s="5">
        <f>B1206/J1206</f>
        <v>4782.608695652174</v>
      </c>
    </row>
    <row r="1207" spans="1:11" x14ac:dyDescent="0.25">
      <c r="A1207">
        <v>781</v>
      </c>
      <c r="B1207" s="1">
        <v>287000</v>
      </c>
      <c r="C1207" t="s">
        <v>330</v>
      </c>
      <c r="E1207" t="s">
        <v>8</v>
      </c>
      <c r="F1207" t="s">
        <v>569</v>
      </c>
      <c r="G1207" s="2">
        <f>VALUE(MID($F1207,SEARCH("quarto",$F1207)-2,2))</f>
        <v>1</v>
      </c>
      <c r="H1207" s="2">
        <f>VALUE(IF(ISERR(MID($F1207,SEARCH("suíte",$F1207)-2,2)),0,MID($F1207,SEARCH("suíte",$F1207)-2,2)))</f>
        <v>0</v>
      </c>
      <c r="I1207" s="2">
        <f>VALUE(IF(ISERR(MID($F1207,SEARCH("vaga",$F1207)-2,2)),0,MID($F1207,SEARCH("vaga",$F1207)-2,2)))</f>
        <v>1</v>
      </c>
      <c r="J1207" s="3">
        <f>VALUE(IF(ISERR(MID($F1207,SEARCH("m2",$F1207)-2,2)),0,MID($F1207,SEARCH("m2",$F1207)-3,3)))</f>
        <v>60</v>
      </c>
      <c r="K1207" s="5">
        <f>B1207/J1207</f>
        <v>4783.333333333333</v>
      </c>
    </row>
    <row r="1208" spans="1:11" x14ac:dyDescent="0.25">
      <c r="A1208">
        <v>1925</v>
      </c>
      <c r="B1208" s="1">
        <v>670000</v>
      </c>
      <c r="C1208" t="s">
        <v>27</v>
      </c>
      <c r="E1208" t="s">
        <v>8</v>
      </c>
      <c r="F1208" t="s">
        <v>834</v>
      </c>
      <c r="G1208" s="2">
        <f>VALUE(MID($F1208,SEARCH("quarto",$F1208)-2,2))</f>
        <v>3</v>
      </c>
      <c r="H1208" s="2">
        <f>VALUE(IF(ISERR(MID($F1208,SEARCH("suíte",$F1208)-2,2)),0,MID($F1208,SEARCH("suíte",$F1208)-2,2)))</f>
        <v>1</v>
      </c>
      <c r="I1208" s="2">
        <f>VALUE(IF(ISERR(MID($F1208,SEARCH("vaga",$F1208)-2,2)),0,MID($F1208,SEARCH("vaga",$F1208)-2,2)))</f>
        <v>2</v>
      </c>
      <c r="J1208" s="3">
        <f>VALUE(IF(ISERR(MID($F1208,SEARCH("m2",$F1208)-2,2)),0,MID($F1208,SEARCH("m2",$F1208)-3,3)))</f>
        <v>140</v>
      </c>
      <c r="K1208" s="5">
        <f>B1208/J1208</f>
        <v>4785.7142857142853</v>
      </c>
    </row>
    <row r="1209" spans="1:11" x14ac:dyDescent="0.25">
      <c r="A1209">
        <v>1503</v>
      </c>
      <c r="B1209" s="1">
        <v>450000</v>
      </c>
      <c r="C1209" t="s">
        <v>14</v>
      </c>
      <c r="D1209" t="s">
        <v>15</v>
      </c>
      <c r="E1209" t="s">
        <v>8</v>
      </c>
      <c r="F1209" t="s">
        <v>772</v>
      </c>
      <c r="G1209" s="2">
        <f>VALUE(MID($F1209,SEARCH("quarto",$F1209)-2,2))</f>
        <v>3</v>
      </c>
      <c r="H1209" s="2">
        <f>VALUE(IF(ISERR(MID($F1209,SEARCH("suíte",$F1209)-2,2)),0,MID($F1209,SEARCH("suíte",$F1209)-2,2)))</f>
        <v>1</v>
      </c>
      <c r="I1209" s="2">
        <f>VALUE(IF(ISERR(MID($F1209,SEARCH("vaga",$F1209)-2,2)),0,MID($F1209,SEARCH("vaga",$F1209)-2,2)))</f>
        <v>2</v>
      </c>
      <c r="J1209" s="3">
        <f>VALUE(IF(ISERR(MID($F1209,SEARCH("m2",$F1209)-2,2)),0,MID($F1209,SEARCH("m2",$F1209)-3,3)))</f>
        <v>94</v>
      </c>
      <c r="K1209" s="5">
        <f>B1209/J1209</f>
        <v>4787.2340425531911</v>
      </c>
    </row>
    <row r="1210" spans="1:11" x14ac:dyDescent="0.25">
      <c r="A1210">
        <v>1018</v>
      </c>
      <c r="B1210" s="1">
        <v>340000</v>
      </c>
      <c r="C1210" t="s">
        <v>122</v>
      </c>
      <c r="D1210" t="s">
        <v>123</v>
      </c>
      <c r="E1210" t="s">
        <v>8</v>
      </c>
      <c r="F1210" t="s">
        <v>641</v>
      </c>
      <c r="G1210" s="2">
        <f>VALUE(MID($F1210,SEARCH("quarto",$F1210)-2,2))</f>
        <v>3</v>
      </c>
      <c r="H1210" s="2">
        <f>VALUE(IF(ISERR(MID($F1210,SEARCH("suíte",$F1210)-2,2)),0,MID($F1210,SEARCH("suíte",$F1210)-2,2)))</f>
        <v>1</v>
      </c>
      <c r="I1210" s="2">
        <f>VALUE(IF(ISERR(MID($F1210,SEARCH("vaga",$F1210)-2,2)),0,MID($F1210,SEARCH("vaga",$F1210)-2,2)))</f>
        <v>0</v>
      </c>
      <c r="J1210" s="3">
        <f>VALUE(IF(ISERR(MID($F1210,SEARCH("m2",$F1210)-2,2)),0,MID($F1210,SEARCH("m2",$F1210)-3,3)))</f>
        <v>71</v>
      </c>
      <c r="K1210" s="5">
        <f>B1210/J1210</f>
        <v>4788.7323943661968</v>
      </c>
    </row>
    <row r="1211" spans="1:11" x14ac:dyDescent="0.25">
      <c r="A1211">
        <v>1769</v>
      </c>
      <c r="B1211" s="1">
        <v>569990</v>
      </c>
      <c r="C1211" t="s">
        <v>81</v>
      </c>
      <c r="D1211" t="s">
        <v>224</v>
      </c>
      <c r="E1211" t="s">
        <v>8</v>
      </c>
      <c r="F1211" t="s">
        <v>778</v>
      </c>
      <c r="G1211" s="2">
        <f>VALUE(MID($F1211,SEARCH("quarto",$F1211)-2,2))</f>
        <v>3</v>
      </c>
      <c r="H1211" s="2">
        <f>VALUE(IF(ISERR(MID($F1211,SEARCH("suíte",$F1211)-2,2)),0,MID($F1211,SEARCH("suíte",$F1211)-2,2)))</f>
        <v>2</v>
      </c>
      <c r="I1211" s="2">
        <f>VALUE(IF(ISERR(MID($F1211,SEARCH("vaga",$F1211)-2,2)),0,MID($F1211,SEARCH("vaga",$F1211)-2,2)))</f>
        <v>2</v>
      </c>
      <c r="J1211" s="3">
        <f>VALUE(IF(ISERR(MID($F1211,SEARCH("m2",$F1211)-2,2)),0,MID($F1211,SEARCH("m2",$F1211)-3,3)))</f>
        <v>119</v>
      </c>
      <c r="K1211" s="5">
        <f>B1211/J1211</f>
        <v>4789.8319327731097</v>
      </c>
    </row>
    <row r="1212" spans="1:11" x14ac:dyDescent="0.25">
      <c r="A1212">
        <v>819</v>
      </c>
      <c r="B1212" s="1">
        <v>297000</v>
      </c>
      <c r="C1212" t="s">
        <v>127</v>
      </c>
      <c r="E1212" t="s">
        <v>8</v>
      </c>
      <c r="F1212" t="s">
        <v>492</v>
      </c>
      <c r="G1212" s="2">
        <f>VALUE(MID($F1212,SEARCH("quarto",$F1212)-2,2))</f>
        <v>2</v>
      </c>
      <c r="H1212" s="2">
        <f>VALUE(IF(ISERR(MID($F1212,SEARCH("suíte",$F1212)-2,2)),0,MID($F1212,SEARCH("suíte",$F1212)-2,2)))</f>
        <v>0</v>
      </c>
      <c r="I1212" s="2">
        <f>VALUE(IF(ISERR(MID($F1212,SEARCH("vaga",$F1212)-2,2)),0,MID($F1212,SEARCH("vaga",$F1212)-2,2)))</f>
        <v>1</v>
      </c>
      <c r="J1212" s="3">
        <f>VALUE(IF(ISERR(MID($F1212,SEARCH("m2",$F1212)-2,2)),0,MID($F1212,SEARCH("m2",$F1212)-3,3)))</f>
        <v>62</v>
      </c>
      <c r="K1212" s="5">
        <f>B1212/J1212</f>
        <v>4790.322580645161</v>
      </c>
    </row>
    <row r="1213" spans="1:11" x14ac:dyDescent="0.25">
      <c r="A1213">
        <v>1540</v>
      </c>
      <c r="B1213" s="1">
        <v>460000</v>
      </c>
      <c r="C1213" t="s">
        <v>223</v>
      </c>
      <c r="D1213" t="s">
        <v>19</v>
      </c>
      <c r="E1213" t="s">
        <v>8</v>
      </c>
      <c r="F1213" t="s">
        <v>779</v>
      </c>
      <c r="G1213" s="2">
        <f>VALUE(MID($F1213,SEARCH("quarto",$F1213)-2,2))</f>
        <v>3</v>
      </c>
      <c r="H1213" s="2">
        <f>VALUE(IF(ISERR(MID($F1213,SEARCH("suíte",$F1213)-2,2)),0,MID($F1213,SEARCH("suíte",$F1213)-2,2)))</f>
        <v>1</v>
      </c>
      <c r="I1213" s="2">
        <f>VALUE(IF(ISERR(MID($F1213,SEARCH("vaga",$F1213)-2,2)),0,MID($F1213,SEARCH("vaga",$F1213)-2,2)))</f>
        <v>0</v>
      </c>
      <c r="J1213" s="3">
        <f>VALUE(IF(ISERR(MID($F1213,SEARCH("m2",$F1213)-2,2)),0,MID($F1213,SEARCH("m2",$F1213)-3,3)))</f>
        <v>96</v>
      </c>
      <c r="K1213" s="5">
        <f>B1213/J1213</f>
        <v>4791.666666666667</v>
      </c>
    </row>
    <row r="1214" spans="1:11" x14ac:dyDescent="0.25">
      <c r="A1214">
        <v>1541</v>
      </c>
      <c r="B1214" s="1">
        <v>460000</v>
      </c>
      <c r="C1214" t="s">
        <v>18</v>
      </c>
      <c r="D1214" t="s">
        <v>19</v>
      </c>
      <c r="E1214" t="s">
        <v>8</v>
      </c>
      <c r="F1214" t="s">
        <v>651</v>
      </c>
      <c r="G1214" s="2">
        <f>VALUE(MID($F1214,SEARCH("quarto",$F1214)-2,2))</f>
        <v>3</v>
      </c>
      <c r="H1214" s="2">
        <f>VALUE(IF(ISERR(MID($F1214,SEARCH("suíte",$F1214)-2,2)),0,MID($F1214,SEARCH("suíte",$F1214)-2,2)))</f>
        <v>1</v>
      </c>
      <c r="I1214" s="2">
        <f>VALUE(IF(ISERR(MID($F1214,SEARCH("vaga",$F1214)-2,2)),0,MID($F1214,SEARCH("vaga",$F1214)-2,2)))</f>
        <v>2</v>
      </c>
      <c r="J1214" s="3">
        <f>VALUE(IF(ISERR(MID($F1214,SEARCH("m2",$F1214)-2,2)),0,MID($F1214,SEARCH("m2",$F1214)-3,3)))</f>
        <v>96</v>
      </c>
      <c r="K1214" s="5">
        <f>B1214/J1214</f>
        <v>4791.666666666667</v>
      </c>
    </row>
    <row r="1215" spans="1:11" x14ac:dyDescent="0.25">
      <c r="A1215">
        <v>1543</v>
      </c>
      <c r="B1215" s="1">
        <v>460000</v>
      </c>
      <c r="C1215" t="s">
        <v>18</v>
      </c>
      <c r="D1215" t="s">
        <v>21</v>
      </c>
      <c r="E1215" t="s">
        <v>8</v>
      </c>
      <c r="F1215" t="s">
        <v>651</v>
      </c>
      <c r="G1215" s="2">
        <f>VALUE(MID($F1215,SEARCH("quarto",$F1215)-2,2))</f>
        <v>3</v>
      </c>
      <c r="H1215" s="2">
        <f>VALUE(IF(ISERR(MID($F1215,SEARCH("suíte",$F1215)-2,2)),0,MID($F1215,SEARCH("suíte",$F1215)-2,2)))</f>
        <v>1</v>
      </c>
      <c r="I1215" s="2">
        <f>VALUE(IF(ISERR(MID($F1215,SEARCH("vaga",$F1215)-2,2)),0,MID($F1215,SEARCH("vaga",$F1215)-2,2)))</f>
        <v>2</v>
      </c>
      <c r="J1215" s="3">
        <f>VALUE(IF(ISERR(MID($F1215,SEARCH("m2",$F1215)-2,2)),0,MID($F1215,SEARCH("m2",$F1215)-3,3)))</f>
        <v>96</v>
      </c>
      <c r="K1215" s="5">
        <f>B1215/J1215</f>
        <v>4791.666666666667</v>
      </c>
    </row>
    <row r="1216" spans="1:11" x14ac:dyDescent="0.25">
      <c r="A1216">
        <v>1546</v>
      </c>
      <c r="B1216" s="1">
        <v>460000</v>
      </c>
      <c r="C1216" t="s">
        <v>115</v>
      </c>
      <c r="E1216" t="s">
        <v>8</v>
      </c>
      <c r="F1216" t="s">
        <v>651</v>
      </c>
      <c r="G1216" s="2">
        <f>VALUE(MID($F1216,SEARCH("quarto",$F1216)-2,2))</f>
        <v>3</v>
      </c>
      <c r="H1216" s="2">
        <f>VALUE(IF(ISERR(MID($F1216,SEARCH("suíte",$F1216)-2,2)),0,MID($F1216,SEARCH("suíte",$F1216)-2,2)))</f>
        <v>1</v>
      </c>
      <c r="I1216" s="2">
        <f>VALUE(IF(ISERR(MID($F1216,SEARCH("vaga",$F1216)-2,2)),0,MID($F1216,SEARCH("vaga",$F1216)-2,2)))</f>
        <v>2</v>
      </c>
      <c r="J1216" s="3">
        <f>VALUE(IF(ISERR(MID($F1216,SEARCH("m2",$F1216)-2,2)),0,MID($F1216,SEARCH("m2",$F1216)-3,3)))</f>
        <v>96</v>
      </c>
      <c r="K1216" s="5">
        <f>B1216/J1216</f>
        <v>4791.666666666667</v>
      </c>
    </row>
    <row r="1217" spans="1:11" x14ac:dyDescent="0.25">
      <c r="A1217">
        <v>340</v>
      </c>
      <c r="B1217" s="1">
        <v>230000</v>
      </c>
      <c r="C1217" t="s">
        <v>139</v>
      </c>
      <c r="D1217" t="s">
        <v>140</v>
      </c>
      <c r="E1217" t="s">
        <v>8</v>
      </c>
      <c r="F1217" t="s">
        <v>447</v>
      </c>
      <c r="G1217" s="2">
        <f>VALUE(MID($F1217,SEARCH("quarto",$F1217)-2,2))</f>
        <v>2</v>
      </c>
      <c r="H1217" s="2">
        <f>VALUE(IF(ISERR(MID($F1217,SEARCH("suíte",$F1217)-2,2)),0,MID($F1217,SEARCH("suíte",$F1217)-2,2)))</f>
        <v>0</v>
      </c>
      <c r="I1217" s="2">
        <f>VALUE(IF(ISERR(MID($F1217,SEARCH("vaga",$F1217)-2,2)),0,MID($F1217,SEARCH("vaga",$F1217)-2,2)))</f>
        <v>1</v>
      </c>
      <c r="J1217" s="3">
        <f>VALUE(IF(ISERR(MID($F1217,SEARCH("m2",$F1217)-2,2)),0,MID($F1217,SEARCH("m2",$F1217)-3,3)))</f>
        <v>48</v>
      </c>
      <c r="K1217" s="5">
        <f>B1217/J1217</f>
        <v>4791.666666666667</v>
      </c>
    </row>
    <row r="1218" spans="1:11" x14ac:dyDescent="0.25">
      <c r="A1218">
        <v>377</v>
      </c>
      <c r="B1218" s="1">
        <v>230000</v>
      </c>
      <c r="C1218" t="s">
        <v>16</v>
      </c>
      <c r="D1218" t="s">
        <v>17</v>
      </c>
      <c r="E1218" t="s">
        <v>8</v>
      </c>
      <c r="F1218" t="s">
        <v>447</v>
      </c>
      <c r="G1218" s="2">
        <f>VALUE(MID($F1218,SEARCH("quarto",$F1218)-2,2))</f>
        <v>2</v>
      </c>
      <c r="H1218" s="2">
        <f>VALUE(IF(ISERR(MID($F1218,SEARCH("suíte",$F1218)-2,2)),0,MID($F1218,SEARCH("suíte",$F1218)-2,2)))</f>
        <v>0</v>
      </c>
      <c r="I1218" s="2">
        <f>VALUE(IF(ISERR(MID($F1218,SEARCH("vaga",$F1218)-2,2)),0,MID($F1218,SEARCH("vaga",$F1218)-2,2)))</f>
        <v>1</v>
      </c>
      <c r="J1218" s="3">
        <f>VALUE(IF(ISERR(MID($F1218,SEARCH("m2",$F1218)-2,2)),0,MID($F1218,SEARCH("m2",$F1218)-3,3)))</f>
        <v>48</v>
      </c>
      <c r="K1218" s="5">
        <f>B1218/J1218</f>
        <v>4791.666666666667</v>
      </c>
    </row>
    <row r="1219" spans="1:11" x14ac:dyDescent="0.25">
      <c r="A1219">
        <v>1079</v>
      </c>
      <c r="B1219" s="1">
        <v>350000</v>
      </c>
      <c r="C1219" t="s">
        <v>27</v>
      </c>
      <c r="E1219" t="s">
        <v>8</v>
      </c>
      <c r="F1219" t="s">
        <v>458</v>
      </c>
      <c r="G1219" s="2">
        <f>VALUE(MID($F1219,SEARCH("quarto",$F1219)-2,2))</f>
        <v>3</v>
      </c>
      <c r="H1219" s="2">
        <f>VALUE(IF(ISERR(MID($F1219,SEARCH("suíte",$F1219)-2,2)),0,MID($F1219,SEARCH("suíte",$F1219)-2,2)))</f>
        <v>1</v>
      </c>
      <c r="I1219" s="2">
        <f>VALUE(IF(ISERR(MID($F1219,SEARCH("vaga",$F1219)-2,2)),0,MID($F1219,SEARCH("vaga",$F1219)-2,2)))</f>
        <v>1</v>
      </c>
      <c r="J1219" s="3">
        <f>VALUE(IF(ISERR(MID($F1219,SEARCH("m2",$F1219)-2,2)),0,MID($F1219,SEARCH("m2",$F1219)-3,3)))</f>
        <v>73</v>
      </c>
      <c r="K1219" s="5">
        <f>B1219/J1219</f>
        <v>4794.5205479452052</v>
      </c>
    </row>
    <row r="1220" spans="1:11" x14ac:dyDescent="0.25">
      <c r="A1220">
        <v>1065</v>
      </c>
      <c r="B1220" s="1">
        <v>350000</v>
      </c>
      <c r="C1220" t="s">
        <v>56</v>
      </c>
      <c r="D1220" t="s">
        <v>136</v>
      </c>
      <c r="E1220" t="s">
        <v>8</v>
      </c>
      <c r="F1220" t="s">
        <v>654</v>
      </c>
      <c r="G1220" s="2">
        <f>VALUE(MID($F1220,SEARCH("quarto",$F1220)-2,2))</f>
        <v>2</v>
      </c>
      <c r="H1220" s="2">
        <f>VALUE(IF(ISERR(MID($F1220,SEARCH("suíte",$F1220)-2,2)),0,MID($F1220,SEARCH("suíte",$F1220)-2,2)))</f>
        <v>1</v>
      </c>
      <c r="I1220" s="2">
        <f>VALUE(IF(ISERR(MID($F1220,SEARCH("vaga",$F1220)-2,2)),0,MID($F1220,SEARCH("vaga",$F1220)-2,2)))</f>
        <v>2</v>
      </c>
      <c r="J1220" s="3">
        <f>VALUE(IF(ISERR(MID($F1220,SEARCH("m2",$F1220)-2,2)),0,MID($F1220,SEARCH("m2",$F1220)-3,3)))</f>
        <v>73</v>
      </c>
      <c r="K1220" s="5">
        <f>B1220/J1220</f>
        <v>4794.5205479452052</v>
      </c>
    </row>
    <row r="1221" spans="1:11" x14ac:dyDescent="0.25">
      <c r="A1221">
        <v>399</v>
      </c>
      <c r="B1221" s="1">
        <v>235000</v>
      </c>
      <c r="C1221" t="s">
        <v>115</v>
      </c>
      <c r="E1221" t="s">
        <v>8</v>
      </c>
      <c r="F1221" t="s">
        <v>442</v>
      </c>
      <c r="G1221" s="2">
        <f>VALUE(MID($F1221,SEARCH("quarto",$F1221)-2,2))</f>
        <v>2</v>
      </c>
      <c r="H1221" s="2">
        <f>VALUE(IF(ISERR(MID($F1221,SEARCH("suíte",$F1221)-2,2)),0,MID($F1221,SEARCH("suíte",$F1221)-2,2)))</f>
        <v>0</v>
      </c>
      <c r="I1221" s="2">
        <f>VALUE(IF(ISERR(MID($F1221,SEARCH("vaga",$F1221)-2,2)),0,MID($F1221,SEARCH("vaga",$F1221)-2,2)))</f>
        <v>0</v>
      </c>
      <c r="J1221" s="3">
        <f>VALUE(IF(ISERR(MID($F1221,SEARCH("m2",$F1221)-2,2)),0,MID($F1221,SEARCH("m2",$F1221)-3,3)))</f>
        <v>49</v>
      </c>
      <c r="K1221" s="5">
        <f>B1221/J1221</f>
        <v>4795.9183673469388</v>
      </c>
    </row>
    <row r="1222" spans="1:11" x14ac:dyDescent="0.25">
      <c r="A1222">
        <v>424</v>
      </c>
      <c r="B1222" s="1">
        <v>235000</v>
      </c>
      <c r="C1222" t="s">
        <v>114</v>
      </c>
      <c r="D1222" t="s">
        <v>22</v>
      </c>
      <c r="E1222" t="s">
        <v>8</v>
      </c>
      <c r="F1222" t="s">
        <v>442</v>
      </c>
      <c r="G1222" s="2">
        <f>VALUE(MID($F1222,SEARCH("quarto",$F1222)-2,2))</f>
        <v>2</v>
      </c>
      <c r="H1222" s="2">
        <f>VALUE(IF(ISERR(MID($F1222,SEARCH("suíte",$F1222)-2,2)),0,MID($F1222,SEARCH("suíte",$F1222)-2,2)))</f>
        <v>0</v>
      </c>
      <c r="I1222" s="2">
        <f>VALUE(IF(ISERR(MID($F1222,SEARCH("vaga",$F1222)-2,2)),0,MID($F1222,SEARCH("vaga",$F1222)-2,2)))</f>
        <v>0</v>
      </c>
      <c r="J1222" s="3">
        <f>VALUE(IF(ISERR(MID($F1222,SEARCH("m2",$F1222)-2,2)),0,MID($F1222,SEARCH("m2",$F1222)-3,3)))</f>
        <v>49</v>
      </c>
      <c r="K1222" s="5">
        <f>B1222/J1222</f>
        <v>4795.9183673469388</v>
      </c>
    </row>
    <row r="1223" spans="1:11" x14ac:dyDescent="0.25">
      <c r="A1223">
        <v>2075</v>
      </c>
      <c r="B1223" s="1">
        <v>830000</v>
      </c>
      <c r="C1223" t="s">
        <v>152</v>
      </c>
      <c r="D1223" t="s">
        <v>21</v>
      </c>
      <c r="E1223" t="s">
        <v>8</v>
      </c>
      <c r="F1223" t="s">
        <v>932</v>
      </c>
      <c r="G1223" s="2">
        <f>VALUE(MID($F1223,SEARCH("quarto",$F1223)-2,2))</f>
        <v>3</v>
      </c>
      <c r="H1223" s="2">
        <f>VALUE(IF(ISERR(MID($F1223,SEARCH("suíte",$F1223)-2,2)),0,MID($F1223,SEARCH("suíte",$F1223)-2,2)))</f>
        <v>1</v>
      </c>
      <c r="I1223" s="2">
        <f>VALUE(IF(ISERR(MID($F1223,SEARCH("vaga",$F1223)-2,2)),0,MID($F1223,SEARCH("vaga",$F1223)-2,2)))</f>
        <v>3</v>
      </c>
      <c r="J1223" s="3">
        <f>VALUE(IF(ISERR(MID($F1223,SEARCH("m2",$F1223)-2,2)),0,MID($F1223,SEARCH("m2",$F1223)-3,3)))</f>
        <v>173</v>
      </c>
      <c r="K1223" s="5">
        <f>B1223/J1223</f>
        <v>4797.6878612716764</v>
      </c>
    </row>
    <row r="1224" spans="1:11" x14ac:dyDescent="0.25">
      <c r="A1224">
        <v>805</v>
      </c>
      <c r="B1224" s="1">
        <v>292700</v>
      </c>
      <c r="C1224" t="s">
        <v>115</v>
      </c>
      <c r="D1224" t="s">
        <v>277</v>
      </c>
      <c r="E1224" t="s">
        <v>8</v>
      </c>
      <c r="F1224" t="s">
        <v>553</v>
      </c>
      <c r="G1224" s="2">
        <f>VALUE(MID($F1224,SEARCH("quarto",$F1224)-2,2))</f>
        <v>3</v>
      </c>
      <c r="H1224" s="2">
        <f>VALUE(IF(ISERR(MID($F1224,SEARCH("suíte",$F1224)-2,2)),0,MID($F1224,SEARCH("suíte",$F1224)-2,2)))</f>
        <v>1</v>
      </c>
      <c r="I1224" s="2">
        <f>VALUE(IF(ISERR(MID($F1224,SEARCH("vaga",$F1224)-2,2)),0,MID($F1224,SEARCH("vaga",$F1224)-2,2)))</f>
        <v>1</v>
      </c>
      <c r="J1224" s="3">
        <f>VALUE(IF(ISERR(MID($F1224,SEARCH("m2",$F1224)-2,2)),0,MID($F1224,SEARCH("m2",$F1224)-3,3)))</f>
        <v>61</v>
      </c>
      <c r="K1224" s="5">
        <f>B1224/J1224</f>
        <v>4798.3606557377052</v>
      </c>
    </row>
    <row r="1225" spans="1:11" x14ac:dyDescent="0.25">
      <c r="A1225">
        <v>1122</v>
      </c>
      <c r="B1225" s="1">
        <v>360000</v>
      </c>
      <c r="C1225" t="s">
        <v>12</v>
      </c>
      <c r="D1225" t="s">
        <v>13</v>
      </c>
      <c r="E1225" t="s">
        <v>8</v>
      </c>
      <c r="F1225" t="s">
        <v>537</v>
      </c>
      <c r="G1225" s="2">
        <f>VALUE(MID($F1225,SEARCH("quarto",$F1225)-2,2))</f>
        <v>3</v>
      </c>
      <c r="H1225" s="2">
        <f>VALUE(IF(ISERR(MID($F1225,SEARCH("suíte",$F1225)-2,2)),0,MID($F1225,SEARCH("suíte",$F1225)-2,2)))</f>
        <v>1</v>
      </c>
      <c r="I1225" s="2">
        <f>VALUE(IF(ISERR(MID($F1225,SEARCH("vaga",$F1225)-2,2)),0,MID($F1225,SEARCH("vaga",$F1225)-2,2)))</f>
        <v>1</v>
      </c>
      <c r="J1225" s="3">
        <f>VALUE(IF(ISERR(MID($F1225,SEARCH("m2",$F1225)-2,2)),0,MID($F1225,SEARCH("m2",$F1225)-3,3)))</f>
        <v>75</v>
      </c>
      <c r="K1225" s="5">
        <f>B1225/J1225</f>
        <v>4800</v>
      </c>
    </row>
    <row r="1226" spans="1:11" x14ac:dyDescent="0.25">
      <c r="A1226">
        <v>1144</v>
      </c>
      <c r="B1226" s="1">
        <v>360000</v>
      </c>
      <c r="C1226" t="s">
        <v>181</v>
      </c>
      <c r="D1226" t="s">
        <v>13</v>
      </c>
      <c r="E1226" t="s">
        <v>8</v>
      </c>
      <c r="F1226" t="s">
        <v>564</v>
      </c>
      <c r="G1226" s="2">
        <f>VALUE(MID($F1226,SEARCH("quarto",$F1226)-2,2))</f>
        <v>3</v>
      </c>
      <c r="H1226" s="2">
        <f>VALUE(IF(ISERR(MID($F1226,SEARCH("suíte",$F1226)-2,2)),0,MID($F1226,SEARCH("suíte",$F1226)-2,2)))</f>
        <v>1</v>
      </c>
      <c r="I1226" s="2">
        <f>VALUE(IF(ISERR(MID($F1226,SEARCH("vaga",$F1226)-2,2)),0,MID($F1226,SEARCH("vaga",$F1226)-2,2)))</f>
        <v>2</v>
      </c>
      <c r="J1226" s="3">
        <f>VALUE(IF(ISERR(MID($F1226,SEARCH("m2",$F1226)-2,2)),0,MID($F1226,SEARCH("m2",$F1226)-3,3)))</f>
        <v>75</v>
      </c>
      <c r="K1226" s="5">
        <f>B1226/J1226</f>
        <v>4800</v>
      </c>
    </row>
    <row r="1227" spans="1:11" x14ac:dyDescent="0.25">
      <c r="A1227">
        <v>1599</v>
      </c>
      <c r="B1227" s="1">
        <v>480000</v>
      </c>
      <c r="C1227" t="s">
        <v>6</v>
      </c>
      <c r="D1227" t="s">
        <v>22</v>
      </c>
      <c r="E1227" t="s">
        <v>8</v>
      </c>
      <c r="F1227" t="s">
        <v>673</v>
      </c>
      <c r="G1227" s="2">
        <f>VALUE(MID($F1227,SEARCH("quarto",$F1227)-2,2))</f>
        <v>3</v>
      </c>
      <c r="H1227" s="2">
        <f>VALUE(IF(ISERR(MID($F1227,SEARCH("suíte",$F1227)-2,2)),0,MID($F1227,SEARCH("suíte",$F1227)-2,2)))</f>
        <v>1</v>
      </c>
      <c r="I1227" s="2">
        <f>VALUE(IF(ISERR(MID($F1227,SEARCH("vaga",$F1227)-2,2)),0,MID($F1227,SEARCH("vaga",$F1227)-2,2)))</f>
        <v>2</v>
      </c>
      <c r="J1227" s="3">
        <f>VALUE(IF(ISERR(MID($F1227,SEARCH("m2",$F1227)-2,2)),0,MID($F1227,SEARCH("m2",$F1227)-3,3)))</f>
        <v>100</v>
      </c>
      <c r="K1227" s="5">
        <f>B1227/J1227</f>
        <v>4800</v>
      </c>
    </row>
    <row r="1228" spans="1:11" x14ac:dyDescent="0.25">
      <c r="A1228">
        <v>1610</v>
      </c>
      <c r="B1228" s="1">
        <v>480000</v>
      </c>
      <c r="C1228" t="s">
        <v>28</v>
      </c>
      <c r="D1228" t="s">
        <v>29</v>
      </c>
      <c r="E1228" t="s">
        <v>8</v>
      </c>
      <c r="F1228" t="s">
        <v>673</v>
      </c>
      <c r="G1228" s="2">
        <f>VALUE(MID($F1228,SEARCH("quarto",$F1228)-2,2))</f>
        <v>3</v>
      </c>
      <c r="H1228" s="2">
        <f>VALUE(IF(ISERR(MID($F1228,SEARCH("suíte",$F1228)-2,2)),0,MID($F1228,SEARCH("suíte",$F1228)-2,2)))</f>
        <v>1</v>
      </c>
      <c r="I1228" s="2">
        <f>VALUE(IF(ISERR(MID($F1228,SEARCH("vaga",$F1228)-2,2)),0,MID($F1228,SEARCH("vaga",$F1228)-2,2)))</f>
        <v>2</v>
      </c>
      <c r="J1228" s="3">
        <f>VALUE(IF(ISERR(MID($F1228,SEARCH("m2",$F1228)-2,2)),0,MID($F1228,SEARCH("m2",$F1228)-3,3)))</f>
        <v>100</v>
      </c>
      <c r="K1228" s="5">
        <f>B1228/J1228</f>
        <v>4800</v>
      </c>
    </row>
    <row r="1229" spans="1:11" x14ac:dyDescent="0.25">
      <c r="A1229">
        <v>1981</v>
      </c>
      <c r="B1229" s="1">
        <v>720000</v>
      </c>
      <c r="C1229" t="s">
        <v>51</v>
      </c>
      <c r="E1229" t="s">
        <v>8</v>
      </c>
      <c r="F1229" t="s">
        <v>763</v>
      </c>
      <c r="G1229" s="2">
        <f>VALUE(MID($F1229,SEARCH("quarto",$F1229)-2,2))</f>
        <v>3</v>
      </c>
      <c r="H1229" s="2">
        <f>VALUE(IF(ISERR(MID($F1229,SEARCH("suíte",$F1229)-2,2)),0,MID($F1229,SEARCH("suíte",$F1229)-2,2)))</f>
        <v>1</v>
      </c>
      <c r="I1229" s="2">
        <f>VALUE(IF(ISERR(MID($F1229,SEARCH("vaga",$F1229)-2,2)),0,MID($F1229,SEARCH("vaga",$F1229)-2,2)))</f>
        <v>2</v>
      </c>
      <c r="J1229" s="3">
        <f>VALUE(IF(ISERR(MID($F1229,SEARCH("m2",$F1229)-2,2)),0,MID($F1229,SEARCH("m2",$F1229)-3,3)))</f>
        <v>150</v>
      </c>
      <c r="K1229" s="5">
        <f>B1229/J1229</f>
        <v>4800</v>
      </c>
    </row>
    <row r="1230" spans="1:11" x14ac:dyDescent="0.25">
      <c r="A1230">
        <v>2264</v>
      </c>
      <c r="B1230" s="1">
        <v>1200000</v>
      </c>
      <c r="C1230" t="s">
        <v>51</v>
      </c>
      <c r="D1230" t="s">
        <v>284</v>
      </c>
      <c r="E1230" t="s">
        <v>8</v>
      </c>
      <c r="F1230" t="s">
        <v>1047</v>
      </c>
      <c r="G1230" s="2">
        <f>VALUE(MID($F1230,SEARCH("quarto",$F1230)-2,2))</f>
        <v>3</v>
      </c>
      <c r="H1230" s="2">
        <f>VALUE(IF(ISERR(MID($F1230,SEARCH("suíte",$F1230)-2,2)),0,MID($F1230,SEARCH("suíte",$F1230)-2,2)))</f>
        <v>1</v>
      </c>
      <c r="I1230" s="2">
        <f>VALUE(IF(ISERR(MID($F1230,SEARCH("vaga",$F1230)-2,2)),0,MID($F1230,SEARCH("vaga",$F1230)-2,2)))</f>
        <v>3</v>
      </c>
      <c r="J1230" s="3">
        <f>VALUE(IF(ISERR(MID($F1230,SEARCH("m2",$F1230)-2,2)),0,MID($F1230,SEARCH("m2",$F1230)-3,3)))</f>
        <v>250</v>
      </c>
      <c r="K1230" s="5">
        <f>B1230/J1230</f>
        <v>4800</v>
      </c>
    </row>
    <row r="1231" spans="1:11" x14ac:dyDescent="0.25">
      <c r="A1231">
        <v>452</v>
      </c>
      <c r="B1231" s="1">
        <v>240000</v>
      </c>
      <c r="C1231" t="s">
        <v>347</v>
      </c>
      <c r="D1231" t="s">
        <v>348</v>
      </c>
      <c r="E1231" t="s">
        <v>8</v>
      </c>
      <c r="F1231" t="s">
        <v>436</v>
      </c>
      <c r="G1231" s="2">
        <f>VALUE(MID($F1231,SEARCH("quarto",$F1231)-2,2))</f>
        <v>2</v>
      </c>
      <c r="H1231" s="2">
        <f>VALUE(IF(ISERR(MID($F1231,SEARCH("suíte",$F1231)-2,2)),0,MID($F1231,SEARCH("suíte",$F1231)-2,2)))</f>
        <v>0</v>
      </c>
      <c r="I1231" s="2">
        <f>VALUE(IF(ISERR(MID($F1231,SEARCH("vaga",$F1231)-2,2)),0,MID($F1231,SEARCH("vaga",$F1231)-2,2)))</f>
        <v>1</v>
      </c>
      <c r="J1231" s="3">
        <f>VALUE(IF(ISERR(MID($F1231,SEARCH("m2",$F1231)-2,2)),0,MID($F1231,SEARCH("m2",$F1231)-3,3)))</f>
        <v>50</v>
      </c>
      <c r="K1231" s="5">
        <f>B1231/J1231</f>
        <v>4800</v>
      </c>
    </row>
    <row r="1232" spans="1:11" x14ac:dyDescent="0.25">
      <c r="A1232">
        <v>458</v>
      </c>
      <c r="B1232" s="1">
        <v>240000</v>
      </c>
      <c r="C1232" t="s">
        <v>152</v>
      </c>
      <c r="D1232" t="s">
        <v>153</v>
      </c>
      <c r="E1232" t="s">
        <v>8</v>
      </c>
      <c r="F1232" t="s">
        <v>436</v>
      </c>
      <c r="G1232" s="2">
        <f>VALUE(MID($F1232,SEARCH("quarto",$F1232)-2,2))</f>
        <v>2</v>
      </c>
      <c r="H1232" s="2">
        <f>VALUE(IF(ISERR(MID($F1232,SEARCH("suíte",$F1232)-2,2)),0,MID($F1232,SEARCH("suíte",$F1232)-2,2)))</f>
        <v>0</v>
      </c>
      <c r="I1232" s="2">
        <f>VALUE(IF(ISERR(MID($F1232,SEARCH("vaga",$F1232)-2,2)),0,MID($F1232,SEARCH("vaga",$F1232)-2,2)))</f>
        <v>1</v>
      </c>
      <c r="J1232" s="3">
        <f>VALUE(IF(ISERR(MID($F1232,SEARCH("m2",$F1232)-2,2)),0,MID($F1232,SEARCH("m2",$F1232)-3,3)))</f>
        <v>50</v>
      </c>
      <c r="K1232" s="5">
        <f>B1232/J1232</f>
        <v>4800</v>
      </c>
    </row>
    <row r="1233" spans="1:11" x14ac:dyDescent="0.25">
      <c r="A1233">
        <v>462</v>
      </c>
      <c r="B1233" s="1">
        <v>240000</v>
      </c>
      <c r="C1233" t="s">
        <v>106</v>
      </c>
      <c r="D1233" t="s">
        <v>107</v>
      </c>
      <c r="E1233" t="s">
        <v>8</v>
      </c>
      <c r="F1233" t="s">
        <v>436</v>
      </c>
      <c r="G1233" s="2">
        <f>VALUE(MID($F1233,SEARCH("quarto",$F1233)-2,2))</f>
        <v>2</v>
      </c>
      <c r="H1233" s="2">
        <f>VALUE(IF(ISERR(MID($F1233,SEARCH("suíte",$F1233)-2,2)),0,MID($F1233,SEARCH("suíte",$F1233)-2,2)))</f>
        <v>0</v>
      </c>
      <c r="I1233" s="2">
        <f>VALUE(IF(ISERR(MID($F1233,SEARCH("vaga",$F1233)-2,2)),0,MID($F1233,SEARCH("vaga",$F1233)-2,2)))</f>
        <v>1</v>
      </c>
      <c r="J1233" s="3">
        <f>VALUE(IF(ISERR(MID($F1233,SEARCH("m2",$F1233)-2,2)),0,MID($F1233,SEARCH("m2",$F1233)-3,3)))</f>
        <v>50</v>
      </c>
      <c r="K1233" s="5">
        <f>B1233/J1233</f>
        <v>4800</v>
      </c>
    </row>
    <row r="1234" spans="1:11" x14ac:dyDescent="0.25">
      <c r="A1234">
        <v>1139</v>
      </c>
      <c r="B1234" s="1">
        <v>360000</v>
      </c>
      <c r="C1234" t="s">
        <v>260</v>
      </c>
      <c r="D1234" t="s">
        <v>216</v>
      </c>
      <c r="E1234" t="s">
        <v>8</v>
      </c>
      <c r="F1234" t="s">
        <v>483</v>
      </c>
      <c r="G1234" s="2">
        <f>VALUE(MID($F1234,SEARCH("quarto",$F1234)-2,2))</f>
        <v>2</v>
      </c>
      <c r="H1234" s="2">
        <f>VALUE(IF(ISERR(MID($F1234,SEARCH("suíte",$F1234)-2,2)),0,MID($F1234,SEARCH("suíte",$F1234)-2,2)))</f>
        <v>1</v>
      </c>
      <c r="I1234" s="2">
        <f>VALUE(IF(ISERR(MID($F1234,SEARCH("vaga",$F1234)-2,2)),0,MID($F1234,SEARCH("vaga",$F1234)-2,2)))</f>
        <v>1</v>
      </c>
      <c r="J1234" s="3">
        <f>VALUE(IF(ISERR(MID($F1234,SEARCH("m2",$F1234)-2,2)),0,MID($F1234,SEARCH("m2",$F1234)-3,3)))</f>
        <v>75</v>
      </c>
      <c r="K1234" s="5">
        <f>B1234/J1234</f>
        <v>4800</v>
      </c>
    </row>
    <row r="1235" spans="1:11" x14ac:dyDescent="0.25">
      <c r="A1235">
        <v>1140</v>
      </c>
      <c r="B1235" s="1">
        <v>360000</v>
      </c>
      <c r="C1235" t="s">
        <v>51</v>
      </c>
      <c r="D1235" t="s">
        <v>395</v>
      </c>
      <c r="E1235" t="s">
        <v>8</v>
      </c>
      <c r="F1235" t="s">
        <v>483</v>
      </c>
      <c r="G1235" s="2">
        <f>VALUE(MID($F1235,SEARCH("quarto",$F1235)-2,2))</f>
        <v>2</v>
      </c>
      <c r="H1235" s="2">
        <f>VALUE(IF(ISERR(MID($F1235,SEARCH("suíte",$F1235)-2,2)),0,MID($F1235,SEARCH("suíte",$F1235)-2,2)))</f>
        <v>1</v>
      </c>
      <c r="I1235" s="2">
        <f>VALUE(IF(ISERR(MID($F1235,SEARCH("vaga",$F1235)-2,2)),0,MID($F1235,SEARCH("vaga",$F1235)-2,2)))</f>
        <v>1</v>
      </c>
      <c r="J1235" s="3">
        <f>VALUE(IF(ISERR(MID($F1235,SEARCH("m2",$F1235)-2,2)),0,MID($F1235,SEARCH("m2",$F1235)-3,3)))</f>
        <v>75</v>
      </c>
      <c r="K1235" s="5">
        <f>B1235/J1235</f>
        <v>4800</v>
      </c>
    </row>
    <row r="1236" spans="1:11" x14ac:dyDescent="0.25">
      <c r="A1236">
        <v>1153</v>
      </c>
      <c r="B1236" s="1">
        <v>365000</v>
      </c>
      <c r="C1236" t="s">
        <v>260</v>
      </c>
      <c r="D1236" t="s">
        <v>216</v>
      </c>
      <c r="E1236" t="s">
        <v>8</v>
      </c>
      <c r="F1236" t="s">
        <v>589</v>
      </c>
      <c r="G1236" s="2">
        <f>VALUE(MID($F1236,SEARCH("quarto",$F1236)-2,2))</f>
        <v>2</v>
      </c>
      <c r="H1236" s="2">
        <f>VALUE(IF(ISERR(MID($F1236,SEARCH("suíte",$F1236)-2,2)),0,MID($F1236,SEARCH("suíte",$F1236)-2,2)))</f>
        <v>1</v>
      </c>
      <c r="I1236" s="2">
        <f>VALUE(IF(ISERR(MID($F1236,SEARCH("vaga",$F1236)-2,2)),0,MID($F1236,SEARCH("vaga",$F1236)-2,2)))</f>
        <v>1</v>
      </c>
      <c r="J1236" s="3">
        <f>VALUE(IF(ISERR(MID($F1236,SEARCH("m2",$F1236)-2,2)),0,MID($F1236,SEARCH("m2",$F1236)-3,3)))</f>
        <v>76</v>
      </c>
      <c r="K1236" s="5">
        <f>B1236/J1236</f>
        <v>4802.6315789473683</v>
      </c>
    </row>
    <row r="1237" spans="1:11" x14ac:dyDescent="0.25">
      <c r="A1237">
        <v>588</v>
      </c>
      <c r="B1237" s="1">
        <v>259577</v>
      </c>
      <c r="C1237" t="s">
        <v>45</v>
      </c>
      <c r="D1237" t="s">
        <v>105</v>
      </c>
      <c r="E1237" t="s">
        <v>8</v>
      </c>
      <c r="F1237" t="s">
        <v>532</v>
      </c>
      <c r="G1237" s="2">
        <f>VALUE(MID($F1237,SEARCH("quarto",$F1237)-2,2))</f>
        <v>2</v>
      </c>
      <c r="H1237" s="2">
        <f>VALUE(IF(ISERR(MID($F1237,SEARCH("suíte",$F1237)-2,2)),0,MID($F1237,SEARCH("suíte",$F1237)-2,2)))</f>
        <v>1</v>
      </c>
      <c r="I1237" s="2">
        <f>VALUE(IF(ISERR(MID($F1237,SEARCH("vaga",$F1237)-2,2)),0,MID($F1237,SEARCH("vaga",$F1237)-2,2)))</f>
        <v>2</v>
      </c>
      <c r="J1237" s="3">
        <f>VALUE(IF(ISERR(MID($F1237,SEARCH("m2",$F1237)-2,2)),0,MID($F1237,SEARCH("m2",$F1237)-3,3)))</f>
        <v>54</v>
      </c>
      <c r="K1237" s="5">
        <f>B1237/J1237</f>
        <v>4806.9814814814818</v>
      </c>
    </row>
    <row r="1238" spans="1:11" x14ac:dyDescent="0.25">
      <c r="A1238">
        <v>514</v>
      </c>
      <c r="B1238" s="1">
        <v>250000</v>
      </c>
      <c r="C1238" t="s">
        <v>34</v>
      </c>
      <c r="D1238" t="s">
        <v>161</v>
      </c>
      <c r="E1238" t="s">
        <v>8</v>
      </c>
      <c r="F1238" t="s">
        <v>439</v>
      </c>
      <c r="G1238" s="2">
        <f>VALUE(MID($F1238,SEARCH("quarto",$F1238)-2,2))</f>
        <v>2</v>
      </c>
      <c r="H1238" s="2">
        <f>VALUE(IF(ISERR(MID($F1238,SEARCH("suíte",$F1238)-2,2)),0,MID($F1238,SEARCH("suíte",$F1238)-2,2)))</f>
        <v>0</v>
      </c>
      <c r="I1238" s="2">
        <f>VALUE(IF(ISERR(MID($F1238,SEARCH("vaga",$F1238)-2,2)),0,MID($F1238,SEARCH("vaga",$F1238)-2,2)))</f>
        <v>1</v>
      </c>
      <c r="J1238" s="3">
        <f>VALUE(IF(ISERR(MID($F1238,SEARCH("m2",$F1238)-2,2)),0,MID($F1238,SEARCH("m2",$F1238)-3,3)))</f>
        <v>52</v>
      </c>
      <c r="K1238" s="5">
        <f>B1238/J1238</f>
        <v>4807.6923076923076</v>
      </c>
    </row>
    <row r="1239" spans="1:11" x14ac:dyDescent="0.25">
      <c r="A1239">
        <v>1190</v>
      </c>
      <c r="B1239" s="1">
        <v>375000</v>
      </c>
      <c r="C1239" t="s">
        <v>28</v>
      </c>
      <c r="D1239" t="s">
        <v>22</v>
      </c>
      <c r="E1239" t="s">
        <v>8</v>
      </c>
      <c r="F1239" t="s">
        <v>502</v>
      </c>
      <c r="G1239" s="2">
        <f>VALUE(MID($F1239,SEARCH("quarto",$F1239)-2,2))</f>
        <v>2</v>
      </c>
      <c r="H1239" s="2">
        <f>VALUE(IF(ISERR(MID($F1239,SEARCH("suíte",$F1239)-2,2)),0,MID($F1239,SEARCH("suíte",$F1239)-2,2)))</f>
        <v>1</v>
      </c>
      <c r="I1239" s="2">
        <f>VALUE(IF(ISERR(MID($F1239,SEARCH("vaga",$F1239)-2,2)),0,MID($F1239,SEARCH("vaga",$F1239)-2,2)))</f>
        <v>1</v>
      </c>
      <c r="J1239" s="3">
        <f>VALUE(IF(ISERR(MID($F1239,SEARCH("m2",$F1239)-2,2)),0,MID($F1239,SEARCH("m2",$F1239)-3,3)))</f>
        <v>78</v>
      </c>
      <c r="K1239" s="5">
        <f>B1239/J1239</f>
        <v>4807.6923076923076</v>
      </c>
    </row>
    <row r="1240" spans="1:11" x14ac:dyDescent="0.25">
      <c r="A1240">
        <v>1265</v>
      </c>
      <c r="B1240" s="1">
        <v>385000</v>
      </c>
      <c r="C1240" t="s">
        <v>51</v>
      </c>
      <c r="D1240" t="s">
        <v>61</v>
      </c>
      <c r="E1240" t="s">
        <v>8</v>
      </c>
      <c r="F1240" t="s">
        <v>699</v>
      </c>
      <c r="G1240" s="2">
        <f>VALUE(MID($F1240,SEARCH("quarto",$F1240)-2,2))</f>
        <v>2</v>
      </c>
      <c r="H1240" s="2">
        <f>VALUE(IF(ISERR(MID($F1240,SEARCH("suíte",$F1240)-2,2)),0,MID($F1240,SEARCH("suíte",$F1240)-2,2)))</f>
        <v>0</v>
      </c>
      <c r="I1240" s="2">
        <f>VALUE(IF(ISERR(MID($F1240,SEARCH("vaga",$F1240)-2,2)),0,MID($F1240,SEARCH("vaga",$F1240)-2,2)))</f>
        <v>1</v>
      </c>
      <c r="J1240" s="3">
        <f>VALUE(IF(ISERR(MID($F1240,SEARCH("m2",$F1240)-2,2)),0,MID($F1240,SEARCH("m2",$F1240)-3,3)))</f>
        <v>80</v>
      </c>
      <c r="K1240" s="5">
        <f>B1240/J1240</f>
        <v>4812.5</v>
      </c>
    </row>
    <row r="1241" spans="1:11" x14ac:dyDescent="0.25">
      <c r="A1241">
        <v>1040</v>
      </c>
      <c r="B1241" s="1">
        <v>341850</v>
      </c>
      <c r="C1241" t="s">
        <v>16</v>
      </c>
      <c r="D1241" t="s">
        <v>17</v>
      </c>
      <c r="E1241" t="s">
        <v>8</v>
      </c>
      <c r="F1241" t="s">
        <v>591</v>
      </c>
      <c r="G1241" s="2">
        <f>VALUE(MID($F1241,SEARCH("quarto",$F1241)-2,2))</f>
        <v>3</v>
      </c>
      <c r="H1241" s="2">
        <f>VALUE(IF(ISERR(MID($F1241,SEARCH("suíte",$F1241)-2,2)),0,MID($F1241,SEARCH("suíte",$F1241)-2,2)))</f>
        <v>1</v>
      </c>
      <c r="I1241" s="2">
        <f>VALUE(IF(ISERR(MID($F1241,SEARCH("vaga",$F1241)-2,2)),0,MID($F1241,SEARCH("vaga",$F1241)-2,2)))</f>
        <v>2</v>
      </c>
      <c r="J1241" s="3">
        <f>VALUE(IF(ISERR(MID($F1241,SEARCH("m2",$F1241)-2,2)),0,MID($F1241,SEARCH("m2",$F1241)-3,3)))</f>
        <v>71</v>
      </c>
      <c r="K1241" s="5">
        <f>B1241/J1241</f>
        <v>4814.788732394366</v>
      </c>
    </row>
    <row r="1242" spans="1:11" x14ac:dyDescent="0.25">
      <c r="A1242">
        <v>1676</v>
      </c>
      <c r="B1242" s="1">
        <v>520000</v>
      </c>
      <c r="C1242" t="s">
        <v>40</v>
      </c>
      <c r="D1242" t="s">
        <v>355</v>
      </c>
      <c r="E1242" t="s">
        <v>8</v>
      </c>
      <c r="F1242" t="s">
        <v>805</v>
      </c>
      <c r="G1242" s="2">
        <f>VALUE(MID($F1242,SEARCH("quarto",$F1242)-2,2))</f>
        <v>3</v>
      </c>
      <c r="H1242" s="2">
        <f>VALUE(IF(ISERR(MID($F1242,SEARCH("suíte",$F1242)-2,2)),0,MID($F1242,SEARCH("suíte",$F1242)-2,2)))</f>
        <v>0</v>
      </c>
      <c r="I1242" s="2">
        <f>VALUE(IF(ISERR(MID($F1242,SEARCH("vaga",$F1242)-2,2)),0,MID($F1242,SEARCH("vaga",$F1242)-2,2)))</f>
        <v>0</v>
      </c>
      <c r="J1242" s="3">
        <f>VALUE(IF(ISERR(MID($F1242,SEARCH("m2",$F1242)-2,2)),0,MID($F1242,SEARCH("m2",$F1242)-3,3)))</f>
        <v>108</v>
      </c>
      <c r="K1242" s="5">
        <f>B1242/J1242</f>
        <v>4814.8148148148148</v>
      </c>
    </row>
    <row r="1243" spans="1:11" x14ac:dyDescent="0.25">
      <c r="A1243">
        <v>1881</v>
      </c>
      <c r="B1243" s="1">
        <v>650000</v>
      </c>
      <c r="C1243" t="s">
        <v>117</v>
      </c>
      <c r="D1243" t="s">
        <v>118</v>
      </c>
      <c r="E1243" t="s">
        <v>8</v>
      </c>
      <c r="F1243" t="s">
        <v>806</v>
      </c>
      <c r="G1243" s="2">
        <f>VALUE(MID($F1243,SEARCH("quarto",$F1243)-2,2))</f>
        <v>3</v>
      </c>
      <c r="H1243" s="2">
        <f>VALUE(IF(ISERR(MID($F1243,SEARCH("suíte",$F1243)-2,2)),0,MID($F1243,SEARCH("suíte",$F1243)-2,2)))</f>
        <v>3</v>
      </c>
      <c r="I1243" s="2">
        <f>VALUE(IF(ISERR(MID($F1243,SEARCH("vaga",$F1243)-2,2)),0,MID($F1243,SEARCH("vaga",$F1243)-2,2)))</f>
        <v>2</v>
      </c>
      <c r="J1243" s="3">
        <f>VALUE(IF(ISERR(MID($F1243,SEARCH("m2",$F1243)-2,2)),0,MID($F1243,SEARCH("m2",$F1243)-3,3)))</f>
        <v>135</v>
      </c>
      <c r="K1243" s="5">
        <f>B1243/J1243</f>
        <v>4814.8148148148148</v>
      </c>
    </row>
    <row r="1244" spans="1:11" x14ac:dyDescent="0.25">
      <c r="A1244">
        <v>594</v>
      </c>
      <c r="B1244" s="1">
        <v>260000</v>
      </c>
      <c r="C1244" t="s">
        <v>203</v>
      </c>
      <c r="D1244" t="s">
        <v>204</v>
      </c>
      <c r="E1244" t="s">
        <v>8</v>
      </c>
      <c r="F1244" t="s">
        <v>440</v>
      </c>
      <c r="G1244" s="2">
        <f>VALUE(MID($F1244,SEARCH("quarto",$F1244)-2,2))</f>
        <v>2</v>
      </c>
      <c r="H1244" s="2">
        <f>VALUE(IF(ISERR(MID($F1244,SEARCH("suíte",$F1244)-2,2)),0,MID($F1244,SEARCH("suíte",$F1244)-2,2)))</f>
        <v>0</v>
      </c>
      <c r="I1244" s="2">
        <f>VALUE(IF(ISERR(MID($F1244,SEARCH("vaga",$F1244)-2,2)),0,MID($F1244,SEARCH("vaga",$F1244)-2,2)))</f>
        <v>1</v>
      </c>
      <c r="J1244" s="3">
        <f>VALUE(IF(ISERR(MID($F1244,SEARCH("m2",$F1244)-2,2)),0,MID($F1244,SEARCH("m2",$F1244)-3,3)))</f>
        <v>54</v>
      </c>
      <c r="K1244" s="5">
        <f>B1244/J1244</f>
        <v>4814.8148148148148</v>
      </c>
    </row>
    <row r="1245" spans="1:11" x14ac:dyDescent="0.25">
      <c r="A1245">
        <v>603</v>
      </c>
      <c r="B1245" s="1">
        <v>260000</v>
      </c>
      <c r="C1245" t="s">
        <v>75</v>
      </c>
      <c r="D1245" t="s">
        <v>149</v>
      </c>
      <c r="E1245" t="s">
        <v>8</v>
      </c>
      <c r="F1245" t="s">
        <v>440</v>
      </c>
      <c r="G1245" s="2">
        <f>VALUE(MID($F1245,SEARCH("quarto",$F1245)-2,2))</f>
        <v>2</v>
      </c>
      <c r="H1245" s="2">
        <f>VALUE(IF(ISERR(MID($F1245,SEARCH("suíte",$F1245)-2,2)),0,MID($F1245,SEARCH("suíte",$F1245)-2,2)))</f>
        <v>0</v>
      </c>
      <c r="I1245" s="2">
        <f>VALUE(IF(ISERR(MID($F1245,SEARCH("vaga",$F1245)-2,2)),0,MID($F1245,SEARCH("vaga",$F1245)-2,2)))</f>
        <v>1</v>
      </c>
      <c r="J1245" s="3">
        <f>VALUE(IF(ISERR(MID($F1245,SEARCH("m2",$F1245)-2,2)),0,MID($F1245,SEARCH("m2",$F1245)-3,3)))</f>
        <v>54</v>
      </c>
      <c r="K1245" s="5">
        <f>B1245/J1245</f>
        <v>4814.8148148148148</v>
      </c>
    </row>
    <row r="1246" spans="1:11" x14ac:dyDescent="0.25">
      <c r="A1246">
        <v>1939</v>
      </c>
      <c r="B1246" s="1">
        <v>680000</v>
      </c>
      <c r="C1246" t="s">
        <v>27</v>
      </c>
      <c r="D1246" t="s">
        <v>22</v>
      </c>
      <c r="E1246" t="s">
        <v>8</v>
      </c>
      <c r="F1246" t="s">
        <v>881</v>
      </c>
      <c r="G1246" s="2">
        <f>VALUE(MID($F1246,SEARCH("quarto",$F1246)-2,2))</f>
        <v>3</v>
      </c>
      <c r="H1246" s="2">
        <f>VALUE(IF(ISERR(MID($F1246,SEARCH("suíte",$F1246)-2,2)),0,MID($F1246,SEARCH("suíte",$F1246)-2,2)))</f>
        <v>1</v>
      </c>
      <c r="I1246" s="2">
        <f>VALUE(IF(ISERR(MID($F1246,SEARCH("vaga",$F1246)-2,2)),0,MID($F1246,SEARCH("vaga",$F1246)-2,2)))</f>
        <v>2</v>
      </c>
      <c r="J1246" s="3">
        <f>VALUE(IF(ISERR(MID($F1246,SEARCH("m2",$F1246)-2,2)),0,MID($F1246,SEARCH("m2",$F1246)-3,3)))</f>
        <v>141</v>
      </c>
      <c r="K1246" s="5">
        <f>B1246/J1246</f>
        <v>4822.6950354609926</v>
      </c>
    </row>
    <row r="1247" spans="1:11" x14ac:dyDescent="0.25">
      <c r="A1247">
        <v>1146</v>
      </c>
      <c r="B1247" s="1">
        <v>362000</v>
      </c>
      <c r="C1247" t="s">
        <v>260</v>
      </c>
      <c r="D1247" t="s">
        <v>216</v>
      </c>
      <c r="E1247" t="s">
        <v>8</v>
      </c>
      <c r="F1247" t="s">
        <v>675</v>
      </c>
      <c r="G1247" s="2">
        <f>VALUE(MID($F1247,SEARCH("quarto",$F1247)-2,2))</f>
        <v>2</v>
      </c>
      <c r="H1247" s="2">
        <f>VALUE(IF(ISERR(MID($F1247,SEARCH("suíte",$F1247)-2,2)),0,MID($F1247,SEARCH("suíte",$F1247)-2,2)))</f>
        <v>0</v>
      </c>
      <c r="I1247" s="2">
        <f>VALUE(IF(ISERR(MID($F1247,SEARCH("vaga",$F1247)-2,2)),0,MID($F1247,SEARCH("vaga",$F1247)-2,2)))</f>
        <v>0</v>
      </c>
      <c r="J1247" s="3">
        <f>VALUE(IF(ISERR(MID($F1247,SEARCH("m2",$F1247)-2,2)),0,MID($F1247,SEARCH("m2",$F1247)-3,3)))</f>
        <v>75</v>
      </c>
      <c r="K1247" s="5">
        <f>B1247/J1247</f>
        <v>4826.666666666667</v>
      </c>
    </row>
    <row r="1248" spans="1:11" x14ac:dyDescent="0.25">
      <c r="A1248">
        <v>1382</v>
      </c>
      <c r="B1248" s="1">
        <v>420000</v>
      </c>
      <c r="C1248" t="s">
        <v>56</v>
      </c>
      <c r="E1248" t="s">
        <v>8</v>
      </c>
      <c r="F1248" t="s">
        <v>644</v>
      </c>
      <c r="G1248" s="2">
        <f>VALUE(MID($F1248,SEARCH("quarto",$F1248)-2,2))</f>
        <v>3</v>
      </c>
      <c r="H1248" s="2">
        <f>VALUE(IF(ISERR(MID($F1248,SEARCH("suíte",$F1248)-2,2)),0,MID($F1248,SEARCH("suíte",$F1248)-2,2)))</f>
        <v>1</v>
      </c>
      <c r="I1248" s="2">
        <f>VALUE(IF(ISERR(MID($F1248,SEARCH("vaga",$F1248)-2,2)),0,MID($F1248,SEARCH("vaga",$F1248)-2,2)))</f>
        <v>2</v>
      </c>
      <c r="J1248" s="3">
        <f>VALUE(IF(ISERR(MID($F1248,SEARCH("m2",$F1248)-2,2)),0,MID($F1248,SEARCH("m2",$F1248)-3,3)))</f>
        <v>87</v>
      </c>
      <c r="K1248" s="5">
        <f>B1248/J1248</f>
        <v>4827.5862068965516</v>
      </c>
    </row>
    <row r="1249" spans="1:11" x14ac:dyDescent="0.25">
      <c r="A1249">
        <v>1396</v>
      </c>
      <c r="B1249" s="1">
        <v>420000</v>
      </c>
      <c r="C1249" t="s">
        <v>65</v>
      </c>
      <c r="E1249" t="s">
        <v>8</v>
      </c>
      <c r="F1249" t="s">
        <v>644</v>
      </c>
      <c r="G1249" s="2">
        <f>VALUE(MID($F1249,SEARCH("quarto",$F1249)-2,2))</f>
        <v>3</v>
      </c>
      <c r="H1249" s="2">
        <f>VALUE(IF(ISERR(MID($F1249,SEARCH("suíte",$F1249)-2,2)),0,MID($F1249,SEARCH("suíte",$F1249)-2,2)))</f>
        <v>1</v>
      </c>
      <c r="I1249" s="2">
        <f>VALUE(IF(ISERR(MID($F1249,SEARCH("vaga",$F1249)-2,2)),0,MID($F1249,SEARCH("vaga",$F1249)-2,2)))</f>
        <v>2</v>
      </c>
      <c r="J1249" s="3">
        <f>VALUE(IF(ISERR(MID($F1249,SEARCH("m2",$F1249)-2,2)),0,MID($F1249,SEARCH("m2",$F1249)-3,3)))</f>
        <v>87</v>
      </c>
      <c r="K1249" s="5">
        <f>B1249/J1249</f>
        <v>4827.5862068965516</v>
      </c>
    </row>
    <row r="1250" spans="1:11" x14ac:dyDescent="0.25">
      <c r="A1250">
        <v>878</v>
      </c>
      <c r="B1250" s="1">
        <v>309000</v>
      </c>
      <c r="C1250" t="s">
        <v>32</v>
      </c>
      <c r="D1250" t="s">
        <v>33</v>
      </c>
      <c r="E1250" t="s">
        <v>8</v>
      </c>
      <c r="F1250" t="s">
        <v>557</v>
      </c>
      <c r="G1250" s="2">
        <f>VALUE(MID($F1250,SEARCH("quarto",$F1250)-2,2))</f>
        <v>2</v>
      </c>
      <c r="H1250" s="2">
        <f>VALUE(IF(ISERR(MID($F1250,SEARCH("suíte",$F1250)-2,2)),0,MID($F1250,SEARCH("suíte",$F1250)-2,2)))</f>
        <v>1</v>
      </c>
      <c r="I1250" s="2">
        <f>VALUE(IF(ISERR(MID($F1250,SEARCH("vaga",$F1250)-2,2)),0,MID($F1250,SEARCH("vaga",$F1250)-2,2)))</f>
        <v>1</v>
      </c>
      <c r="J1250" s="3">
        <f>VALUE(IF(ISERR(MID($F1250,SEARCH("m2",$F1250)-2,2)),0,MID($F1250,SEARCH("m2",$F1250)-3,3)))</f>
        <v>64</v>
      </c>
      <c r="K1250" s="5">
        <f>B1250/J1250</f>
        <v>4828.125</v>
      </c>
    </row>
    <row r="1251" spans="1:11" x14ac:dyDescent="0.25">
      <c r="A1251">
        <v>1775</v>
      </c>
      <c r="B1251" s="1">
        <v>575000</v>
      </c>
      <c r="C1251" t="s">
        <v>42</v>
      </c>
      <c r="D1251" t="s">
        <v>22</v>
      </c>
      <c r="E1251" t="s">
        <v>8</v>
      </c>
      <c r="F1251" t="s">
        <v>704</v>
      </c>
      <c r="G1251" s="2">
        <f>VALUE(MID($F1251,SEARCH("quarto",$F1251)-2,2))</f>
        <v>3</v>
      </c>
      <c r="H1251" s="2">
        <f>VALUE(IF(ISERR(MID($F1251,SEARCH("suíte",$F1251)-2,2)),0,MID($F1251,SEARCH("suíte",$F1251)-2,2)))</f>
        <v>1</v>
      </c>
      <c r="I1251" s="2">
        <f>VALUE(IF(ISERR(MID($F1251,SEARCH("vaga",$F1251)-2,2)),0,MID($F1251,SEARCH("vaga",$F1251)-2,2)))</f>
        <v>2</v>
      </c>
      <c r="J1251" s="3">
        <f>VALUE(IF(ISERR(MID($F1251,SEARCH("m2",$F1251)-2,2)),0,MID($F1251,SEARCH("m2",$F1251)-3,3)))</f>
        <v>119</v>
      </c>
      <c r="K1251" s="5">
        <f>B1251/J1251</f>
        <v>4831.9327731092435</v>
      </c>
    </row>
    <row r="1252" spans="1:11" x14ac:dyDescent="0.25">
      <c r="A1252">
        <v>799</v>
      </c>
      <c r="B1252" s="1">
        <v>290000</v>
      </c>
      <c r="C1252" t="s">
        <v>56</v>
      </c>
      <c r="D1252" t="s">
        <v>317</v>
      </c>
      <c r="E1252" t="s">
        <v>8</v>
      </c>
      <c r="F1252" t="s">
        <v>457</v>
      </c>
      <c r="G1252" s="2">
        <f>VALUE(MID($F1252,SEARCH("quarto",$F1252)-2,2))</f>
        <v>2</v>
      </c>
      <c r="H1252" s="2">
        <f>VALUE(IF(ISERR(MID($F1252,SEARCH("suíte",$F1252)-2,2)),0,MID($F1252,SEARCH("suíte",$F1252)-2,2)))</f>
        <v>0</v>
      </c>
      <c r="I1252" s="2">
        <f>VALUE(IF(ISERR(MID($F1252,SEARCH("vaga",$F1252)-2,2)),0,MID($F1252,SEARCH("vaga",$F1252)-2,2)))</f>
        <v>1</v>
      </c>
      <c r="J1252" s="3">
        <f>VALUE(IF(ISERR(MID($F1252,SEARCH("m2",$F1252)-2,2)),0,MID($F1252,SEARCH("m2",$F1252)-3,3)))</f>
        <v>60</v>
      </c>
      <c r="K1252" s="5">
        <f>B1252/J1252</f>
        <v>4833.333333333333</v>
      </c>
    </row>
    <row r="1253" spans="1:11" x14ac:dyDescent="0.25">
      <c r="A1253">
        <v>815</v>
      </c>
      <c r="B1253" s="1">
        <v>295000</v>
      </c>
      <c r="C1253" t="s">
        <v>65</v>
      </c>
      <c r="D1253" t="s">
        <v>108</v>
      </c>
      <c r="E1253" t="s">
        <v>8</v>
      </c>
      <c r="F1253" t="s">
        <v>553</v>
      </c>
      <c r="G1253" s="2">
        <f>VALUE(MID($F1253,SEARCH("quarto",$F1253)-2,2))</f>
        <v>3</v>
      </c>
      <c r="H1253" s="2">
        <f>VALUE(IF(ISERR(MID($F1253,SEARCH("suíte",$F1253)-2,2)),0,MID($F1253,SEARCH("suíte",$F1253)-2,2)))</f>
        <v>1</v>
      </c>
      <c r="I1253" s="2">
        <f>VALUE(IF(ISERR(MID($F1253,SEARCH("vaga",$F1253)-2,2)),0,MID($F1253,SEARCH("vaga",$F1253)-2,2)))</f>
        <v>1</v>
      </c>
      <c r="J1253" s="3">
        <f>VALUE(IF(ISERR(MID($F1253,SEARCH("m2",$F1253)-2,2)),0,MID($F1253,SEARCH("m2",$F1253)-3,3)))</f>
        <v>61</v>
      </c>
      <c r="K1253" s="5">
        <f>B1253/J1253</f>
        <v>4836.0655737704919</v>
      </c>
    </row>
    <row r="1254" spans="1:11" x14ac:dyDescent="0.25">
      <c r="A1254">
        <v>842</v>
      </c>
      <c r="B1254" s="1">
        <v>300000</v>
      </c>
      <c r="C1254" t="s">
        <v>170</v>
      </c>
      <c r="E1254" t="s">
        <v>8</v>
      </c>
      <c r="F1254" t="s">
        <v>492</v>
      </c>
      <c r="G1254" s="2">
        <f>VALUE(MID($F1254,SEARCH("quarto",$F1254)-2,2))</f>
        <v>2</v>
      </c>
      <c r="H1254" s="2">
        <f>VALUE(IF(ISERR(MID($F1254,SEARCH("suíte",$F1254)-2,2)),0,MID($F1254,SEARCH("suíte",$F1254)-2,2)))</f>
        <v>0</v>
      </c>
      <c r="I1254" s="2">
        <f>VALUE(IF(ISERR(MID($F1254,SEARCH("vaga",$F1254)-2,2)),0,MID($F1254,SEARCH("vaga",$F1254)-2,2)))</f>
        <v>1</v>
      </c>
      <c r="J1254" s="3">
        <f>VALUE(IF(ISERR(MID($F1254,SEARCH("m2",$F1254)-2,2)),0,MID($F1254,SEARCH("m2",$F1254)-3,3)))</f>
        <v>62</v>
      </c>
      <c r="K1254" s="5">
        <f>B1254/J1254</f>
        <v>4838.7096774193551</v>
      </c>
    </row>
    <row r="1255" spans="1:11" x14ac:dyDescent="0.25">
      <c r="A1255">
        <v>1005</v>
      </c>
      <c r="B1255" s="1">
        <v>334000</v>
      </c>
      <c r="C1255" t="s">
        <v>170</v>
      </c>
      <c r="E1255" t="s">
        <v>8</v>
      </c>
      <c r="F1255" t="s">
        <v>514</v>
      </c>
      <c r="G1255" s="2">
        <f>VALUE(MID($F1255,SEARCH("quarto",$F1255)-2,2))</f>
        <v>2</v>
      </c>
      <c r="H1255" s="2">
        <f>VALUE(IF(ISERR(MID($F1255,SEARCH("suíte",$F1255)-2,2)),0,MID($F1255,SEARCH("suíte",$F1255)-2,2)))</f>
        <v>0</v>
      </c>
      <c r="I1255" s="2">
        <f>VALUE(IF(ISERR(MID($F1255,SEARCH("vaga",$F1255)-2,2)),0,MID($F1255,SEARCH("vaga",$F1255)-2,2)))</f>
        <v>1</v>
      </c>
      <c r="J1255" s="3">
        <f>VALUE(IF(ISERR(MID($F1255,SEARCH("m2",$F1255)-2,2)),0,MID($F1255,SEARCH("m2",$F1255)-3,3)))</f>
        <v>69</v>
      </c>
      <c r="K1255" s="5">
        <f>B1255/J1255</f>
        <v>4840.579710144928</v>
      </c>
    </row>
    <row r="1256" spans="1:11" x14ac:dyDescent="0.25">
      <c r="A1256">
        <v>1554</v>
      </c>
      <c r="B1256" s="1">
        <v>465000</v>
      </c>
      <c r="C1256" t="s">
        <v>233</v>
      </c>
      <c r="D1256" t="s">
        <v>15</v>
      </c>
      <c r="E1256" t="s">
        <v>8</v>
      </c>
      <c r="F1256" t="s">
        <v>779</v>
      </c>
      <c r="G1256" s="2">
        <f>VALUE(MID($F1256,SEARCH("quarto",$F1256)-2,2))</f>
        <v>3</v>
      </c>
      <c r="H1256" s="2">
        <f>VALUE(IF(ISERR(MID($F1256,SEARCH("suíte",$F1256)-2,2)),0,MID($F1256,SEARCH("suíte",$F1256)-2,2)))</f>
        <v>1</v>
      </c>
      <c r="I1256" s="2">
        <f>VALUE(IF(ISERR(MID($F1256,SEARCH("vaga",$F1256)-2,2)),0,MID($F1256,SEARCH("vaga",$F1256)-2,2)))</f>
        <v>0</v>
      </c>
      <c r="J1256" s="3">
        <f>VALUE(IF(ISERR(MID($F1256,SEARCH("m2",$F1256)-2,2)),0,MID($F1256,SEARCH("m2",$F1256)-3,3)))</f>
        <v>96</v>
      </c>
      <c r="K1256" s="5">
        <f>B1256/J1256</f>
        <v>4843.75</v>
      </c>
    </row>
    <row r="1257" spans="1:11" x14ac:dyDescent="0.25">
      <c r="A1257">
        <v>1565</v>
      </c>
      <c r="B1257" s="1">
        <v>470000</v>
      </c>
      <c r="C1257" t="s">
        <v>62</v>
      </c>
      <c r="D1257" t="s">
        <v>22</v>
      </c>
      <c r="E1257" t="s">
        <v>8</v>
      </c>
      <c r="F1257" t="s">
        <v>756</v>
      </c>
      <c r="G1257" s="2">
        <f>VALUE(MID($F1257,SEARCH("quarto",$F1257)-2,2))</f>
        <v>3</v>
      </c>
      <c r="H1257" s="2">
        <f>VALUE(IF(ISERR(MID($F1257,SEARCH("suíte",$F1257)-2,2)),0,MID($F1257,SEARCH("suíte",$F1257)-2,2)))</f>
        <v>1</v>
      </c>
      <c r="I1257" s="2">
        <f>VALUE(IF(ISERR(MID($F1257,SEARCH("vaga",$F1257)-2,2)),0,MID($F1257,SEARCH("vaga",$F1257)-2,2)))</f>
        <v>2</v>
      </c>
      <c r="J1257" s="3">
        <f>VALUE(IF(ISERR(MID($F1257,SEARCH("m2",$F1257)-2,2)),0,MID($F1257,SEARCH("m2",$F1257)-3,3)))</f>
        <v>97</v>
      </c>
      <c r="K1257" s="5">
        <f>B1257/J1257</f>
        <v>4845.3608247422681</v>
      </c>
    </row>
    <row r="1258" spans="1:11" x14ac:dyDescent="0.25">
      <c r="A1258">
        <v>900</v>
      </c>
      <c r="B1258" s="1">
        <v>315000</v>
      </c>
      <c r="C1258" t="s">
        <v>56</v>
      </c>
      <c r="D1258" t="s">
        <v>136</v>
      </c>
      <c r="E1258" t="s">
        <v>8</v>
      </c>
      <c r="F1258" t="s">
        <v>495</v>
      </c>
      <c r="G1258" s="2">
        <f>VALUE(MID($F1258,SEARCH("quarto",$F1258)-2,2))</f>
        <v>2</v>
      </c>
      <c r="H1258" s="2">
        <f>VALUE(IF(ISERR(MID($F1258,SEARCH("suíte",$F1258)-2,2)),0,MID($F1258,SEARCH("suíte",$F1258)-2,2)))</f>
        <v>1</v>
      </c>
      <c r="I1258" s="2">
        <f>VALUE(IF(ISERR(MID($F1258,SEARCH("vaga",$F1258)-2,2)),0,MID($F1258,SEARCH("vaga",$F1258)-2,2)))</f>
        <v>1</v>
      </c>
      <c r="J1258" s="3">
        <f>VALUE(IF(ISERR(MID($F1258,SEARCH("m2",$F1258)-2,2)),0,MID($F1258,SEARCH("m2",$F1258)-3,3)))</f>
        <v>65</v>
      </c>
      <c r="K1258" s="5">
        <f>B1258/J1258</f>
        <v>4846.1538461538457</v>
      </c>
    </row>
    <row r="1259" spans="1:11" x14ac:dyDescent="0.25">
      <c r="A1259">
        <v>774</v>
      </c>
      <c r="B1259" s="1">
        <v>286000</v>
      </c>
      <c r="C1259" t="s">
        <v>66</v>
      </c>
      <c r="D1259" t="s">
        <v>105</v>
      </c>
      <c r="E1259" t="s">
        <v>8</v>
      </c>
      <c r="F1259" t="s">
        <v>459</v>
      </c>
      <c r="G1259" s="2">
        <f>VALUE(MID($F1259,SEARCH("quarto",$F1259)-2,2))</f>
        <v>2</v>
      </c>
      <c r="H1259" s="2">
        <f>VALUE(IF(ISERR(MID($F1259,SEARCH("suíte",$F1259)-2,2)),0,MID($F1259,SEARCH("suíte",$F1259)-2,2)))</f>
        <v>0</v>
      </c>
      <c r="I1259" s="2">
        <f>VALUE(IF(ISERR(MID($F1259,SEARCH("vaga",$F1259)-2,2)),0,MID($F1259,SEARCH("vaga",$F1259)-2,2)))</f>
        <v>1</v>
      </c>
      <c r="J1259" s="3">
        <f>VALUE(IF(ISERR(MID($F1259,SEARCH("m2",$F1259)-2,2)),0,MID($F1259,SEARCH("m2",$F1259)-3,3)))</f>
        <v>59</v>
      </c>
      <c r="K1259" s="5">
        <f>B1259/J1259</f>
        <v>4847.4576271186443</v>
      </c>
    </row>
    <row r="1260" spans="1:11" x14ac:dyDescent="0.25">
      <c r="A1260">
        <v>935</v>
      </c>
      <c r="B1260" s="1">
        <v>320000</v>
      </c>
      <c r="C1260" t="s">
        <v>130</v>
      </c>
      <c r="D1260" t="s">
        <v>268</v>
      </c>
      <c r="E1260" t="s">
        <v>8</v>
      </c>
      <c r="F1260" t="s">
        <v>517</v>
      </c>
      <c r="G1260" s="2">
        <f>VALUE(MID($F1260,SEARCH("quarto",$F1260)-2,2))</f>
        <v>2</v>
      </c>
      <c r="H1260" s="2">
        <f>VALUE(IF(ISERR(MID($F1260,SEARCH("suíte",$F1260)-2,2)),0,MID($F1260,SEARCH("suíte",$F1260)-2,2)))</f>
        <v>1</v>
      </c>
      <c r="I1260" s="2">
        <f>VALUE(IF(ISERR(MID($F1260,SEARCH("vaga",$F1260)-2,2)),0,MID($F1260,SEARCH("vaga",$F1260)-2,2)))</f>
        <v>1</v>
      </c>
      <c r="J1260" s="3">
        <f>VALUE(IF(ISERR(MID($F1260,SEARCH("m2",$F1260)-2,2)),0,MID($F1260,SEARCH("m2",$F1260)-3,3)))</f>
        <v>66</v>
      </c>
      <c r="K1260" s="5">
        <f>B1260/J1260</f>
        <v>4848.484848484848</v>
      </c>
    </row>
    <row r="1261" spans="1:11" x14ac:dyDescent="0.25">
      <c r="A1261">
        <v>1621</v>
      </c>
      <c r="B1261" s="1">
        <v>485000</v>
      </c>
      <c r="C1261" t="s">
        <v>28</v>
      </c>
      <c r="D1261" t="s">
        <v>29</v>
      </c>
      <c r="E1261" t="s">
        <v>8</v>
      </c>
      <c r="F1261" t="s">
        <v>782</v>
      </c>
      <c r="G1261" s="2">
        <f>VALUE(MID($F1261,SEARCH("quarto",$F1261)-2,2))</f>
        <v>3</v>
      </c>
      <c r="H1261" s="2">
        <f>VALUE(IF(ISERR(MID($F1261,SEARCH("suíte",$F1261)-2,2)),0,MID($F1261,SEARCH("suíte",$F1261)-2,2)))</f>
        <v>0</v>
      </c>
      <c r="I1261" s="2">
        <f>VALUE(IF(ISERR(MID($F1261,SEARCH("vaga",$F1261)-2,2)),0,MID($F1261,SEARCH("vaga",$F1261)-2,2)))</f>
        <v>2</v>
      </c>
      <c r="J1261" s="3">
        <f>VALUE(IF(ISERR(MID($F1261,SEARCH("m2",$F1261)-2,2)),0,MID($F1261,SEARCH("m2",$F1261)-3,3)))</f>
        <v>100</v>
      </c>
      <c r="K1261" s="5">
        <f>B1261/J1261</f>
        <v>4850</v>
      </c>
    </row>
    <row r="1262" spans="1:11" x14ac:dyDescent="0.25">
      <c r="A1262">
        <v>986</v>
      </c>
      <c r="B1262" s="1">
        <v>330000</v>
      </c>
      <c r="C1262" t="s">
        <v>270</v>
      </c>
      <c r="D1262" t="s">
        <v>308</v>
      </c>
      <c r="E1262" t="s">
        <v>8</v>
      </c>
      <c r="F1262" t="s">
        <v>454</v>
      </c>
      <c r="G1262" s="2">
        <f>VALUE(MID($F1262,SEARCH("quarto",$F1262)-2,2))</f>
        <v>3</v>
      </c>
      <c r="H1262" s="2">
        <f>VALUE(IF(ISERR(MID($F1262,SEARCH("suíte",$F1262)-2,2)),0,MID($F1262,SEARCH("suíte",$F1262)-2,2)))</f>
        <v>1</v>
      </c>
      <c r="I1262" s="2">
        <f>VALUE(IF(ISERR(MID($F1262,SEARCH("vaga",$F1262)-2,2)),0,MID($F1262,SEARCH("vaga",$F1262)-2,2)))</f>
        <v>1</v>
      </c>
      <c r="J1262" s="3">
        <f>VALUE(IF(ISERR(MID($F1262,SEARCH("m2",$F1262)-2,2)),0,MID($F1262,SEARCH("m2",$F1262)-3,3)))</f>
        <v>68</v>
      </c>
      <c r="K1262" s="5">
        <f>B1262/J1262</f>
        <v>4852.9411764705883</v>
      </c>
    </row>
    <row r="1263" spans="1:11" x14ac:dyDescent="0.25">
      <c r="A1263">
        <v>998</v>
      </c>
      <c r="B1263" s="1">
        <v>330000</v>
      </c>
      <c r="C1263" t="s">
        <v>66</v>
      </c>
      <c r="E1263" t="s">
        <v>8</v>
      </c>
      <c r="F1263" t="s">
        <v>550</v>
      </c>
      <c r="G1263" s="2">
        <f>VALUE(MID($F1263,SEARCH("quarto",$F1263)-2,2))</f>
        <v>3</v>
      </c>
      <c r="H1263" s="2">
        <f>VALUE(IF(ISERR(MID($F1263,SEARCH("suíte",$F1263)-2,2)),0,MID($F1263,SEARCH("suíte",$F1263)-2,2)))</f>
        <v>0</v>
      </c>
      <c r="I1263" s="2">
        <f>VALUE(IF(ISERR(MID($F1263,SEARCH("vaga",$F1263)-2,2)),0,MID($F1263,SEARCH("vaga",$F1263)-2,2)))</f>
        <v>2</v>
      </c>
      <c r="J1263" s="3">
        <f>VALUE(IF(ISERR(MID($F1263,SEARCH("m2",$F1263)-2,2)),0,MID($F1263,SEARCH("m2",$F1263)-3,3)))</f>
        <v>68</v>
      </c>
      <c r="K1263" s="5">
        <f>B1263/J1263</f>
        <v>4852.9411764705883</v>
      </c>
    </row>
    <row r="1264" spans="1:11" x14ac:dyDescent="0.25">
      <c r="A1264">
        <v>979</v>
      </c>
      <c r="B1264" s="1">
        <v>330000</v>
      </c>
      <c r="C1264" t="s">
        <v>70</v>
      </c>
      <c r="E1264" t="s">
        <v>8</v>
      </c>
      <c r="F1264" t="s">
        <v>571</v>
      </c>
      <c r="G1264" s="2">
        <f>VALUE(MID($F1264,SEARCH("quarto",$F1264)-2,2))</f>
        <v>2</v>
      </c>
      <c r="H1264" s="2">
        <f>VALUE(IF(ISERR(MID($F1264,SEARCH("suíte",$F1264)-2,2)),0,MID($F1264,SEARCH("suíte",$F1264)-2,2)))</f>
        <v>1</v>
      </c>
      <c r="I1264" s="2">
        <f>VALUE(IF(ISERR(MID($F1264,SEARCH("vaga",$F1264)-2,2)),0,MID($F1264,SEARCH("vaga",$F1264)-2,2)))</f>
        <v>1</v>
      </c>
      <c r="J1264" s="3">
        <f>VALUE(IF(ISERR(MID($F1264,SEARCH("m2",$F1264)-2,2)),0,MID($F1264,SEARCH("m2",$F1264)-3,3)))</f>
        <v>68</v>
      </c>
      <c r="K1264" s="5">
        <f>B1264/J1264</f>
        <v>4852.9411764705883</v>
      </c>
    </row>
    <row r="1265" spans="1:11" x14ac:dyDescent="0.25">
      <c r="A1265">
        <v>380</v>
      </c>
      <c r="B1265" s="1">
        <v>233000</v>
      </c>
      <c r="C1265" t="s">
        <v>28</v>
      </c>
      <c r="E1265" t="s">
        <v>8</v>
      </c>
      <c r="F1265" t="s">
        <v>447</v>
      </c>
      <c r="G1265" s="2">
        <f>VALUE(MID($F1265,SEARCH("quarto",$F1265)-2,2))</f>
        <v>2</v>
      </c>
      <c r="H1265" s="2">
        <f>VALUE(IF(ISERR(MID($F1265,SEARCH("suíte",$F1265)-2,2)),0,MID($F1265,SEARCH("suíte",$F1265)-2,2)))</f>
        <v>0</v>
      </c>
      <c r="I1265" s="2">
        <f>VALUE(IF(ISERR(MID($F1265,SEARCH("vaga",$F1265)-2,2)),0,MID($F1265,SEARCH("vaga",$F1265)-2,2)))</f>
        <v>1</v>
      </c>
      <c r="J1265" s="3">
        <f>VALUE(IF(ISERR(MID($F1265,SEARCH("m2",$F1265)-2,2)),0,MID($F1265,SEARCH("m2",$F1265)-3,3)))</f>
        <v>48</v>
      </c>
      <c r="K1265" s="5">
        <f>B1265/J1265</f>
        <v>4854.166666666667</v>
      </c>
    </row>
    <row r="1266" spans="1:11" x14ac:dyDescent="0.25">
      <c r="A1266">
        <v>1765</v>
      </c>
      <c r="B1266" s="1">
        <v>568000</v>
      </c>
      <c r="C1266" t="s">
        <v>66</v>
      </c>
      <c r="E1266" t="s">
        <v>8</v>
      </c>
      <c r="F1266" t="s">
        <v>792</v>
      </c>
      <c r="G1266" s="2">
        <f>VALUE(MID($F1266,SEARCH("quarto",$F1266)-2,2))</f>
        <v>3</v>
      </c>
      <c r="H1266" s="2">
        <f>VALUE(IF(ISERR(MID($F1266,SEARCH("suíte",$F1266)-2,2)),0,MID($F1266,SEARCH("suíte",$F1266)-2,2)))</f>
        <v>1</v>
      </c>
      <c r="I1266" s="2">
        <f>VALUE(IF(ISERR(MID($F1266,SEARCH("vaga",$F1266)-2,2)),0,MID($F1266,SEARCH("vaga",$F1266)-2,2)))</f>
        <v>2</v>
      </c>
      <c r="J1266" s="3">
        <f>VALUE(IF(ISERR(MID($F1266,SEARCH("m2",$F1266)-2,2)),0,MID($F1266,SEARCH("m2",$F1266)-3,3)))</f>
        <v>117</v>
      </c>
      <c r="K1266" s="5">
        <f>B1266/J1266</f>
        <v>4854.7008547008545</v>
      </c>
    </row>
    <row r="1267" spans="1:11" x14ac:dyDescent="0.25">
      <c r="A1267">
        <v>1029</v>
      </c>
      <c r="B1267" s="1">
        <v>340000</v>
      </c>
      <c r="C1267" t="s">
        <v>47</v>
      </c>
      <c r="E1267" t="s">
        <v>8</v>
      </c>
      <c r="F1267" t="s">
        <v>549</v>
      </c>
      <c r="G1267" s="2">
        <f>VALUE(MID($F1267,SEARCH("quarto",$F1267)-2,2))</f>
        <v>3</v>
      </c>
      <c r="H1267" s="2">
        <f>VALUE(IF(ISERR(MID($F1267,SEARCH("suíte",$F1267)-2,2)),0,MID($F1267,SEARCH("suíte",$F1267)-2,2)))</f>
        <v>1</v>
      </c>
      <c r="I1267" s="2">
        <f>VALUE(IF(ISERR(MID($F1267,SEARCH("vaga",$F1267)-2,2)),0,MID($F1267,SEARCH("vaga",$F1267)-2,2)))</f>
        <v>2</v>
      </c>
      <c r="J1267" s="3">
        <f>VALUE(IF(ISERR(MID($F1267,SEARCH("m2",$F1267)-2,2)),0,MID($F1267,SEARCH("m2",$F1267)-3,3)))</f>
        <v>70</v>
      </c>
      <c r="K1267" s="5">
        <f>B1267/J1267</f>
        <v>4857.1428571428569</v>
      </c>
    </row>
    <row r="1268" spans="1:11" x14ac:dyDescent="0.25">
      <c r="A1268">
        <v>1936</v>
      </c>
      <c r="B1268" s="1">
        <v>680000</v>
      </c>
      <c r="C1268" t="s">
        <v>100</v>
      </c>
      <c r="D1268" t="s">
        <v>286</v>
      </c>
      <c r="E1268" t="s">
        <v>8</v>
      </c>
      <c r="F1268" t="s">
        <v>880</v>
      </c>
      <c r="G1268" s="2">
        <f>VALUE(MID($F1268,SEARCH("quarto",$F1268)-2,2))</f>
        <v>4</v>
      </c>
      <c r="H1268" s="2">
        <f>VALUE(IF(ISERR(MID($F1268,SEARCH("suíte",$F1268)-2,2)),0,MID($F1268,SEARCH("suíte",$F1268)-2,2)))</f>
        <v>2</v>
      </c>
      <c r="I1268" s="2">
        <f>VALUE(IF(ISERR(MID($F1268,SEARCH("vaga",$F1268)-2,2)),0,MID($F1268,SEARCH("vaga",$F1268)-2,2)))</f>
        <v>2</v>
      </c>
      <c r="J1268" s="3">
        <f>VALUE(IF(ISERR(MID($F1268,SEARCH("m2",$F1268)-2,2)),0,MID($F1268,SEARCH("m2",$F1268)-3,3)))</f>
        <v>140</v>
      </c>
      <c r="K1268" s="5">
        <f>B1268/J1268</f>
        <v>4857.1428571428569</v>
      </c>
    </row>
    <row r="1269" spans="1:11" x14ac:dyDescent="0.25">
      <c r="A1269">
        <v>1934</v>
      </c>
      <c r="B1269" s="1">
        <v>680000</v>
      </c>
      <c r="C1269" t="s">
        <v>27</v>
      </c>
      <c r="E1269" t="s">
        <v>8</v>
      </c>
      <c r="F1269" t="s">
        <v>834</v>
      </c>
      <c r="G1269" s="2">
        <f>VALUE(MID($F1269,SEARCH("quarto",$F1269)-2,2))</f>
        <v>3</v>
      </c>
      <c r="H1269" s="2">
        <f>VALUE(IF(ISERR(MID($F1269,SEARCH("suíte",$F1269)-2,2)),0,MID($F1269,SEARCH("suíte",$F1269)-2,2)))</f>
        <v>1</v>
      </c>
      <c r="I1269" s="2">
        <f>VALUE(IF(ISERR(MID($F1269,SEARCH("vaga",$F1269)-2,2)),0,MID($F1269,SEARCH("vaga",$F1269)-2,2)))</f>
        <v>2</v>
      </c>
      <c r="J1269" s="3">
        <f>VALUE(IF(ISERR(MID($F1269,SEARCH("m2",$F1269)-2,2)),0,MID($F1269,SEARCH("m2",$F1269)-3,3)))</f>
        <v>140</v>
      </c>
      <c r="K1269" s="5">
        <f>B1269/J1269</f>
        <v>4857.1428571428569</v>
      </c>
    </row>
    <row r="1270" spans="1:11" x14ac:dyDescent="0.25">
      <c r="A1270">
        <v>1935</v>
      </c>
      <c r="B1270" s="1">
        <v>680000</v>
      </c>
      <c r="C1270" t="s">
        <v>27</v>
      </c>
      <c r="D1270" t="s">
        <v>282</v>
      </c>
      <c r="E1270" t="s">
        <v>8</v>
      </c>
      <c r="F1270" t="s">
        <v>834</v>
      </c>
      <c r="G1270" s="2">
        <f>VALUE(MID($F1270,SEARCH("quarto",$F1270)-2,2))</f>
        <v>3</v>
      </c>
      <c r="H1270" s="2">
        <f>VALUE(IF(ISERR(MID($F1270,SEARCH("suíte",$F1270)-2,2)),0,MID($F1270,SEARCH("suíte",$F1270)-2,2)))</f>
        <v>1</v>
      </c>
      <c r="I1270" s="2">
        <f>VALUE(IF(ISERR(MID($F1270,SEARCH("vaga",$F1270)-2,2)),0,MID($F1270,SEARCH("vaga",$F1270)-2,2)))</f>
        <v>2</v>
      </c>
      <c r="J1270" s="3">
        <f>VALUE(IF(ISERR(MID($F1270,SEARCH("m2",$F1270)-2,2)),0,MID($F1270,SEARCH("m2",$F1270)-3,3)))</f>
        <v>140</v>
      </c>
      <c r="K1270" s="5">
        <f>B1270/J1270</f>
        <v>4857.1428571428569</v>
      </c>
    </row>
    <row r="1271" spans="1:11" x14ac:dyDescent="0.25">
      <c r="A1271">
        <v>1946</v>
      </c>
      <c r="B1271" s="1">
        <v>680000</v>
      </c>
      <c r="C1271" t="s">
        <v>51</v>
      </c>
      <c r="D1271" t="s">
        <v>220</v>
      </c>
      <c r="E1271" t="s">
        <v>8</v>
      </c>
      <c r="F1271" t="s">
        <v>885</v>
      </c>
      <c r="G1271" s="2">
        <f>VALUE(MID($F1271,SEARCH("quarto",$F1271)-2,2))</f>
        <v>3</v>
      </c>
      <c r="H1271" s="2">
        <f>VALUE(IF(ISERR(MID($F1271,SEARCH("suíte",$F1271)-2,2)),0,MID($F1271,SEARCH("suíte",$F1271)-2,2)))</f>
        <v>1</v>
      </c>
      <c r="I1271" s="2">
        <f>VALUE(IF(ISERR(MID($F1271,SEARCH("vaga",$F1271)-2,2)),0,MID($F1271,SEARCH("vaga",$F1271)-2,2)))</f>
        <v>1</v>
      </c>
      <c r="J1271" s="3">
        <f>VALUE(IF(ISERR(MID($F1271,SEARCH("m2",$F1271)-2,2)),0,MID($F1271,SEARCH("m2",$F1271)-3,3)))</f>
        <v>140</v>
      </c>
      <c r="K1271" s="5">
        <f>B1271/J1271</f>
        <v>4857.1428571428569</v>
      </c>
    </row>
    <row r="1272" spans="1:11" x14ac:dyDescent="0.25">
      <c r="A1272">
        <v>1047</v>
      </c>
      <c r="B1272" s="1">
        <v>345000</v>
      </c>
      <c r="C1272" t="s">
        <v>65</v>
      </c>
      <c r="D1272" t="s">
        <v>22</v>
      </c>
      <c r="E1272" t="s">
        <v>8</v>
      </c>
      <c r="F1272" t="s">
        <v>591</v>
      </c>
      <c r="G1272" s="2">
        <f>VALUE(MID($F1272,SEARCH("quarto",$F1272)-2,2))</f>
        <v>3</v>
      </c>
      <c r="H1272" s="2">
        <f>VALUE(IF(ISERR(MID($F1272,SEARCH("suíte",$F1272)-2,2)),0,MID($F1272,SEARCH("suíte",$F1272)-2,2)))</f>
        <v>1</v>
      </c>
      <c r="I1272" s="2">
        <f>VALUE(IF(ISERR(MID($F1272,SEARCH("vaga",$F1272)-2,2)),0,MID($F1272,SEARCH("vaga",$F1272)-2,2)))</f>
        <v>2</v>
      </c>
      <c r="J1272" s="3">
        <f>VALUE(IF(ISERR(MID($F1272,SEARCH("m2",$F1272)-2,2)),0,MID($F1272,SEARCH("m2",$F1272)-3,3)))</f>
        <v>71</v>
      </c>
      <c r="K1272" s="5">
        <f>B1272/J1272</f>
        <v>4859.1549295774648</v>
      </c>
    </row>
    <row r="1273" spans="1:11" x14ac:dyDescent="0.25">
      <c r="A1273">
        <v>1085</v>
      </c>
      <c r="B1273" s="1">
        <v>350000</v>
      </c>
      <c r="C1273" t="s">
        <v>42</v>
      </c>
      <c r="D1273" t="s">
        <v>21</v>
      </c>
      <c r="E1273" t="s">
        <v>8</v>
      </c>
      <c r="F1273" t="s">
        <v>605</v>
      </c>
      <c r="G1273" s="2">
        <f>VALUE(MID($F1273,SEARCH("quarto",$F1273)-2,2))</f>
        <v>3</v>
      </c>
      <c r="H1273" s="2">
        <f>VALUE(IF(ISERR(MID($F1273,SEARCH("suíte",$F1273)-2,2)),0,MID($F1273,SEARCH("suíte",$F1273)-2,2)))</f>
        <v>1</v>
      </c>
      <c r="I1273" s="2">
        <f>VALUE(IF(ISERR(MID($F1273,SEARCH("vaga",$F1273)-2,2)),0,MID($F1273,SEARCH("vaga",$F1273)-2,2)))</f>
        <v>1</v>
      </c>
      <c r="J1273" s="3">
        <f>VALUE(IF(ISERR(MID($F1273,SEARCH("m2",$F1273)-2,2)),0,MID($F1273,SEARCH("m2",$F1273)-3,3)))</f>
        <v>72</v>
      </c>
      <c r="K1273" s="5">
        <f>B1273/J1273</f>
        <v>4861.1111111111113</v>
      </c>
    </row>
    <row r="1274" spans="1:11" x14ac:dyDescent="0.25">
      <c r="A1274">
        <v>1087</v>
      </c>
      <c r="B1274" s="1">
        <v>350000</v>
      </c>
      <c r="C1274" t="s">
        <v>270</v>
      </c>
      <c r="D1274" t="s">
        <v>22</v>
      </c>
      <c r="E1274" t="s">
        <v>8</v>
      </c>
      <c r="F1274" t="s">
        <v>605</v>
      </c>
      <c r="G1274" s="2">
        <f>VALUE(MID($F1274,SEARCH("quarto",$F1274)-2,2))</f>
        <v>3</v>
      </c>
      <c r="H1274" s="2">
        <f>VALUE(IF(ISERR(MID($F1274,SEARCH("suíte",$F1274)-2,2)),0,MID($F1274,SEARCH("suíte",$F1274)-2,2)))</f>
        <v>1</v>
      </c>
      <c r="I1274" s="2">
        <f>VALUE(IF(ISERR(MID($F1274,SEARCH("vaga",$F1274)-2,2)),0,MID($F1274,SEARCH("vaga",$F1274)-2,2)))</f>
        <v>1</v>
      </c>
      <c r="J1274" s="3">
        <f>VALUE(IF(ISERR(MID($F1274,SEARCH("m2",$F1274)-2,2)),0,MID($F1274,SEARCH("m2",$F1274)-3,3)))</f>
        <v>72</v>
      </c>
      <c r="K1274" s="5">
        <f>B1274/J1274</f>
        <v>4861.1111111111113</v>
      </c>
    </row>
    <row r="1275" spans="1:11" x14ac:dyDescent="0.25">
      <c r="A1275">
        <v>1092</v>
      </c>
      <c r="B1275" s="1">
        <v>350000</v>
      </c>
      <c r="C1275" t="s">
        <v>115</v>
      </c>
      <c r="E1275" t="s">
        <v>8</v>
      </c>
      <c r="F1275" t="s">
        <v>605</v>
      </c>
      <c r="G1275" s="2">
        <f>VALUE(MID($F1275,SEARCH("quarto",$F1275)-2,2))</f>
        <v>3</v>
      </c>
      <c r="H1275" s="2">
        <f>VALUE(IF(ISERR(MID($F1275,SEARCH("suíte",$F1275)-2,2)),0,MID($F1275,SEARCH("suíte",$F1275)-2,2)))</f>
        <v>1</v>
      </c>
      <c r="I1275" s="2">
        <f>VALUE(IF(ISERR(MID($F1275,SEARCH("vaga",$F1275)-2,2)),0,MID($F1275,SEARCH("vaga",$F1275)-2,2)))</f>
        <v>1</v>
      </c>
      <c r="J1275" s="3">
        <f>VALUE(IF(ISERR(MID($F1275,SEARCH("m2",$F1275)-2,2)),0,MID($F1275,SEARCH("m2",$F1275)-3,3)))</f>
        <v>72</v>
      </c>
      <c r="K1275" s="5">
        <f>B1275/J1275</f>
        <v>4861.1111111111113</v>
      </c>
    </row>
    <row r="1276" spans="1:11" x14ac:dyDescent="0.25">
      <c r="A1276">
        <v>1061</v>
      </c>
      <c r="B1276" s="1">
        <v>350000</v>
      </c>
      <c r="C1276" t="s">
        <v>51</v>
      </c>
      <c r="E1276" t="s">
        <v>8</v>
      </c>
      <c r="F1276" t="s">
        <v>484</v>
      </c>
      <c r="G1276" s="2">
        <f>VALUE(MID($F1276,SEARCH("quarto",$F1276)-2,2))</f>
        <v>2</v>
      </c>
      <c r="H1276" s="2">
        <f>VALUE(IF(ISERR(MID($F1276,SEARCH("suíte",$F1276)-2,2)),0,MID($F1276,SEARCH("suíte",$F1276)-2,2)))</f>
        <v>0</v>
      </c>
      <c r="I1276" s="2">
        <f>VALUE(IF(ISERR(MID($F1276,SEARCH("vaga",$F1276)-2,2)),0,MID($F1276,SEARCH("vaga",$F1276)-2,2)))</f>
        <v>1</v>
      </c>
      <c r="J1276" s="3">
        <f>VALUE(IF(ISERR(MID($F1276,SEARCH("m2",$F1276)-2,2)),0,MID($F1276,SEARCH("m2",$F1276)-3,3)))</f>
        <v>72</v>
      </c>
      <c r="K1276" s="5">
        <f>B1276/J1276</f>
        <v>4861.1111111111113</v>
      </c>
    </row>
    <row r="1277" spans="1:11" x14ac:dyDescent="0.25">
      <c r="A1277">
        <v>1095</v>
      </c>
      <c r="B1277" s="1">
        <v>350000</v>
      </c>
      <c r="C1277" t="s">
        <v>70</v>
      </c>
      <c r="D1277" t="s">
        <v>383</v>
      </c>
      <c r="E1277" t="s">
        <v>8</v>
      </c>
      <c r="F1277" t="s">
        <v>619</v>
      </c>
      <c r="G1277" s="2">
        <f>VALUE(MID($F1277,SEARCH("quarto",$F1277)-2,2))</f>
        <v>2</v>
      </c>
      <c r="H1277" s="2">
        <f>VALUE(IF(ISERR(MID($F1277,SEARCH("suíte",$F1277)-2,2)),0,MID($F1277,SEARCH("suíte",$F1277)-2,2)))</f>
        <v>1</v>
      </c>
      <c r="I1277" s="2">
        <f>VALUE(IF(ISERR(MID($F1277,SEARCH("vaga",$F1277)-2,2)),0,MID($F1277,SEARCH("vaga",$F1277)-2,2)))</f>
        <v>2</v>
      </c>
      <c r="J1277" s="3">
        <f>VALUE(IF(ISERR(MID($F1277,SEARCH("m2",$F1277)-2,2)),0,MID($F1277,SEARCH("m2",$F1277)-3,3)))</f>
        <v>72</v>
      </c>
      <c r="K1277" s="5">
        <f>B1277/J1277</f>
        <v>4861.1111111111113</v>
      </c>
    </row>
    <row r="1278" spans="1:11" x14ac:dyDescent="0.25">
      <c r="A1278">
        <v>1842</v>
      </c>
      <c r="B1278" s="1">
        <v>617500</v>
      </c>
      <c r="C1278" t="s">
        <v>42</v>
      </c>
      <c r="D1278" t="s">
        <v>22</v>
      </c>
      <c r="E1278" t="s">
        <v>8</v>
      </c>
      <c r="F1278" t="s">
        <v>655</v>
      </c>
      <c r="G1278" s="2">
        <f>VALUE(MID($F1278,SEARCH("quarto",$F1278)-2,2))</f>
        <v>3</v>
      </c>
      <c r="H1278" s="2">
        <f>VALUE(IF(ISERR(MID($F1278,SEARCH("suíte",$F1278)-2,2)),0,MID($F1278,SEARCH("suíte",$F1278)-2,2)))</f>
        <v>1</v>
      </c>
      <c r="I1278" s="2">
        <f>VALUE(IF(ISERR(MID($F1278,SEARCH("vaga",$F1278)-2,2)),0,MID($F1278,SEARCH("vaga",$F1278)-2,2)))</f>
        <v>2</v>
      </c>
      <c r="J1278" s="3">
        <f>VALUE(IF(ISERR(MID($F1278,SEARCH("m2",$F1278)-2,2)),0,MID($F1278,SEARCH("m2",$F1278)-3,3)))</f>
        <v>127</v>
      </c>
      <c r="K1278" s="5">
        <f>B1278/J1278</f>
        <v>4862.2047244094492</v>
      </c>
    </row>
    <row r="1279" spans="1:11" x14ac:dyDescent="0.25">
      <c r="A1279">
        <v>2139</v>
      </c>
      <c r="B1279" s="1">
        <v>895000</v>
      </c>
      <c r="C1279" t="s">
        <v>27</v>
      </c>
      <c r="D1279" t="s">
        <v>242</v>
      </c>
      <c r="E1279" t="s">
        <v>8</v>
      </c>
      <c r="F1279" t="s">
        <v>986</v>
      </c>
      <c r="G1279" s="2">
        <f>VALUE(MID($F1279,SEARCH("quarto",$F1279)-2,2))</f>
        <v>3</v>
      </c>
      <c r="H1279" s="2">
        <f>VALUE(IF(ISERR(MID($F1279,SEARCH("suíte",$F1279)-2,2)),0,MID($F1279,SEARCH("suíte",$F1279)-2,2)))</f>
        <v>1</v>
      </c>
      <c r="I1279" s="2">
        <f>VALUE(IF(ISERR(MID($F1279,SEARCH("vaga",$F1279)-2,2)),0,MID($F1279,SEARCH("vaga",$F1279)-2,2)))</f>
        <v>1</v>
      </c>
      <c r="J1279" s="3">
        <f>VALUE(IF(ISERR(MID($F1279,SEARCH("m2",$F1279)-2,2)),0,MID($F1279,SEARCH("m2",$F1279)-3,3)))</f>
        <v>184</v>
      </c>
      <c r="K1279" s="5">
        <f>B1279/J1279</f>
        <v>4864.130434782609</v>
      </c>
    </row>
    <row r="1280" spans="1:11" x14ac:dyDescent="0.25">
      <c r="A1280">
        <v>1135</v>
      </c>
      <c r="B1280" s="1">
        <v>360000</v>
      </c>
      <c r="C1280" t="s">
        <v>115</v>
      </c>
      <c r="D1280" t="s">
        <v>31</v>
      </c>
      <c r="E1280" t="s">
        <v>8</v>
      </c>
      <c r="F1280" t="s">
        <v>579</v>
      </c>
      <c r="G1280" s="2">
        <f>VALUE(MID($F1280,SEARCH("quarto",$F1280)-2,2))</f>
        <v>3</v>
      </c>
      <c r="H1280" s="2">
        <f>VALUE(IF(ISERR(MID($F1280,SEARCH("suíte",$F1280)-2,2)),0,MID($F1280,SEARCH("suíte",$F1280)-2,2)))</f>
        <v>1</v>
      </c>
      <c r="I1280" s="2">
        <f>VALUE(IF(ISERR(MID($F1280,SEARCH("vaga",$F1280)-2,2)),0,MID($F1280,SEARCH("vaga",$F1280)-2,2)))</f>
        <v>1</v>
      </c>
      <c r="J1280" s="3">
        <f>VALUE(IF(ISERR(MID($F1280,SEARCH("m2",$F1280)-2,2)),0,MID($F1280,SEARCH("m2",$F1280)-3,3)))</f>
        <v>74</v>
      </c>
      <c r="K1280" s="5">
        <f>B1280/J1280</f>
        <v>4864.864864864865</v>
      </c>
    </row>
    <row r="1281" spans="1:11" x14ac:dyDescent="0.25">
      <c r="A1281">
        <v>1155</v>
      </c>
      <c r="B1281" s="1">
        <v>365000</v>
      </c>
      <c r="C1281" t="s">
        <v>122</v>
      </c>
      <c r="D1281" t="s">
        <v>123</v>
      </c>
      <c r="E1281" t="s">
        <v>8</v>
      </c>
      <c r="F1281" t="s">
        <v>537</v>
      </c>
      <c r="G1281" s="2">
        <f>VALUE(MID($F1281,SEARCH("quarto",$F1281)-2,2))</f>
        <v>3</v>
      </c>
      <c r="H1281" s="2">
        <f>VALUE(IF(ISERR(MID($F1281,SEARCH("suíte",$F1281)-2,2)),0,MID($F1281,SEARCH("suíte",$F1281)-2,2)))</f>
        <v>1</v>
      </c>
      <c r="I1281" s="2">
        <f>VALUE(IF(ISERR(MID($F1281,SEARCH("vaga",$F1281)-2,2)),0,MID($F1281,SEARCH("vaga",$F1281)-2,2)))</f>
        <v>1</v>
      </c>
      <c r="J1281" s="3">
        <f>VALUE(IF(ISERR(MID($F1281,SEARCH("m2",$F1281)-2,2)),0,MID($F1281,SEARCH("m2",$F1281)-3,3)))</f>
        <v>75</v>
      </c>
      <c r="K1281" s="5">
        <f>B1281/J1281</f>
        <v>4866.666666666667</v>
      </c>
    </row>
    <row r="1282" spans="1:11" x14ac:dyDescent="0.25">
      <c r="A1282">
        <v>1158</v>
      </c>
      <c r="B1282" s="1">
        <v>365000</v>
      </c>
      <c r="C1282" t="s">
        <v>27</v>
      </c>
      <c r="E1282" t="s">
        <v>8</v>
      </c>
      <c r="F1282" t="s">
        <v>537</v>
      </c>
      <c r="G1282" s="2">
        <f>VALUE(MID($F1282,SEARCH("quarto",$F1282)-2,2))</f>
        <v>3</v>
      </c>
      <c r="H1282" s="2">
        <f>VALUE(IF(ISERR(MID($F1282,SEARCH("suíte",$F1282)-2,2)),0,MID($F1282,SEARCH("suíte",$F1282)-2,2)))</f>
        <v>1</v>
      </c>
      <c r="I1282" s="2">
        <f>VALUE(IF(ISERR(MID($F1282,SEARCH("vaga",$F1282)-2,2)),0,MID($F1282,SEARCH("vaga",$F1282)-2,2)))</f>
        <v>1</v>
      </c>
      <c r="J1282" s="3">
        <f>VALUE(IF(ISERR(MID($F1282,SEARCH("m2",$F1282)-2,2)),0,MID($F1282,SEARCH("m2",$F1282)-3,3)))</f>
        <v>75</v>
      </c>
      <c r="K1282" s="5">
        <f>B1282/J1282</f>
        <v>4866.666666666667</v>
      </c>
    </row>
    <row r="1283" spans="1:11" x14ac:dyDescent="0.25">
      <c r="A1283">
        <v>1991</v>
      </c>
      <c r="B1283" s="1">
        <v>730000</v>
      </c>
      <c r="C1283" t="s">
        <v>23</v>
      </c>
      <c r="E1283" t="s">
        <v>8</v>
      </c>
      <c r="F1283" t="s">
        <v>763</v>
      </c>
      <c r="G1283" s="2">
        <f>VALUE(MID($F1283,SEARCH("quarto",$F1283)-2,2))</f>
        <v>3</v>
      </c>
      <c r="H1283" s="2">
        <f>VALUE(IF(ISERR(MID($F1283,SEARCH("suíte",$F1283)-2,2)),0,MID($F1283,SEARCH("suíte",$F1283)-2,2)))</f>
        <v>1</v>
      </c>
      <c r="I1283" s="2">
        <f>VALUE(IF(ISERR(MID($F1283,SEARCH("vaga",$F1283)-2,2)),0,MID($F1283,SEARCH("vaga",$F1283)-2,2)))</f>
        <v>2</v>
      </c>
      <c r="J1283" s="3">
        <f>VALUE(IF(ISERR(MID($F1283,SEARCH("m2",$F1283)-2,2)),0,MID($F1283,SEARCH("m2",$F1283)-3,3)))</f>
        <v>150</v>
      </c>
      <c r="K1283" s="5">
        <f>B1283/J1283</f>
        <v>4866.666666666667</v>
      </c>
    </row>
    <row r="1284" spans="1:11" x14ac:dyDescent="0.25">
      <c r="A1284">
        <v>1195</v>
      </c>
      <c r="B1284" s="1">
        <v>375000</v>
      </c>
      <c r="C1284" t="s">
        <v>65</v>
      </c>
      <c r="D1284" t="s">
        <v>46</v>
      </c>
      <c r="E1284" t="s">
        <v>8</v>
      </c>
      <c r="F1284" t="s">
        <v>574</v>
      </c>
      <c r="G1284" s="2">
        <f>VALUE(MID($F1284,SEARCH("quarto",$F1284)-2,2))</f>
        <v>2</v>
      </c>
      <c r="H1284" s="2">
        <f>VALUE(IF(ISERR(MID($F1284,SEARCH("suíte",$F1284)-2,2)),0,MID($F1284,SEARCH("suíte",$F1284)-2,2)))</f>
        <v>1</v>
      </c>
      <c r="I1284" s="2">
        <f>VALUE(IF(ISERR(MID($F1284,SEARCH("vaga",$F1284)-2,2)),0,MID($F1284,SEARCH("vaga",$F1284)-2,2)))</f>
        <v>1</v>
      </c>
      <c r="J1284" s="3">
        <f>VALUE(IF(ISERR(MID($F1284,SEARCH("m2",$F1284)-2,2)),0,MID($F1284,SEARCH("m2",$F1284)-3,3)))</f>
        <v>77</v>
      </c>
      <c r="K1284" s="5">
        <f>B1284/J1284</f>
        <v>4870.1298701298701</v>
      </c>
    </row>
    <row r="1285" spans="1:11" x14ac:dyDescent="0.25">
      <c r="A1285">
        <v>1204</v>
      </c>
      <c r="B1285" s="1">
        <v>375000</v>
      </c>
      <c r="C1285" t="s">
        <v>65</v>
      </c>
      <c r="D1285" t="s">
        <v>46</v>
      </c>
      <c r="E1285" t="s">
        <v>8</v>
      </c>
      <c r="F1285" t="s">
        <v>684</v>
      </c>
      <c r="G1285" s="2">
        <f>VALUE(MID($F1285,SEARCH("quarto",$F1285)-2,2))</f>
        <v>2</v>
      </c>
      <c r="H1285" s="2">
        <f>VALUE(IF(ISERR(MID($F1285,SEARCH("suíte",$F1285)-2,2)),0,MID($F1285,SEARCH("suíte",$F1285)-2,2)))</f>
        <v>1</v>
      </c>
      <c r="I1285" s="2">
        <f>VALUE(IF(ISERR(MID($F1285,SEARCH("vaga",$F1285)-2,2)),0,MID($F1285,SEARCH("vaga",$F1285)-2,2)))</f>
        <v>2</v>
      </c>
      <c r="J1285" s="3">
        <f>VALUE(IF(ISERR(MID($F1285,SEARCH("m2",$F1285)-2,2)),0,MID($F1285,SEARCH("m2",$F1285)-3,3)))</f>
        <v>77</v>
      </c>
      <c r="K1285" s="5">
        <f>B1285/J1285</f>
        <v>4870.1298701298701</v>
      </c>
    </row>
    <row r="1286" spans="1:11" x14ac:dyDescent="0.25">
      <c r="A1286">
        <v>1218</v>
      </c>
      <c r="B1286" s="1">
        <v>380000</v>
      </c>
      <c r="C1286" t="s">
        <v>62</v>
      </c>
      <c r="E1286" t="s">
        <v>8</v>
      </c>
      <c r="F1286" t="s">
        <v>672</v>
      </c>
      <c r="G1286" s="2">
        <f>VALUE(MID($F1286,SEARCH("quarto",$F1286)-2,2))</f>
        <v>2</v>
      </c>
      <c r="H1286" s="2">
        <f>VALUE(IF(ISERR(MID($F1286,SEARCH("suíte",$F1286)-2,2)),0,MID($F1286,SEARCH("suíte",$F1286)-2,2)))</f>
        <v>0</v>
      </c>
      <c r="I1286" s="2">
        <f>VALUE(IF(ISERR(MID($F1286,SEARCH("vaga",$F1286)-2,2)),0,MID($F1286,SEARCH("vaga",$F1286)-2,2)))</f>
        <v>2</v>
      </c>
      <c r="J1286" s="3">
        <f>VALUE(IF(ISERR(MID($F1286,SEARCH("m2",$F1286)-2,2)),0,MID($F1286,SEARCH("m2",$F1286)-3,3)))</f>
        <v>78</v>
      </c>
      <c r="K1286" s="5">
        <f>B1286/J1286</f>
        <v>4871.7948717948721</v>
      </c>
    </row>
    <row r="1287" spans="1:11" x14ac:dyDescent="0.25">
      <c r="A1287">
        <v>1786</v>
      </c>
      <c r="B1287" s="1">
        <v>580000</v>
      </c>
      <c r="C1287" t="s">
        <v>81</v>
      </c>
      <c r="D1287" t="s">
        <v>224</v>
      </c>
      <c r="E1287" t="s">
        <v>8</v>
      </c>
      <c r="F1287" t="s">
        <v>820</v>
      </c>
      <c r="G1287" s="2">
        <f>VALUE(MID($F1287,SEARCH("quarto",$F1287)-2,2))</f>
        <v>3</v>
      </c>
      <c r="H1287" s="2">
        <f>VALUE(IF(ISERR(MID($F1287,SEARCH("suíte",$F1287)-2,2)),0,MID($F1287,SEARCH("suíte",$F1287)-2,2)))</f>
        <v>3</v>
      </c>
      <c r="I1287" s="2">
        <f>VALUE(IF(ISERR(MID($F1287,SEARCH("vaga",$F1287)-2,2)),0,MID($F1287,SEARCH("vaga",$F1287)-2,2)))</f>
        <v>3</v>
      </c>
      <c r="J1287" s="3">
        <f>VALUE(IF(ISERR(MID($F1287,SEARCH("m2",$F1287)-2,2)),0,MID($F1287,SEARCH("m2",$F1287)-3,3)))</f>
        <v>119</v>
      </c>
      <c r="K1287" s="5">
        <f>B1287/J1287</f>
        <v>4873.9495798319331</v>
      </c>
    </row>
    <row r="1288" spans="1:11" x14ac:dyDescent="0.25">
      <c r="A1288">
        <v>1161</v>
      </c>
      <c r="B1288" s="1">
        <v>366000</v>
      </c>
      <c r="C1288" t="s">
        <v>79</v>
      </c>
      <c r="D1288" t="s">
        <v>160</v>
      </c>
      <c r="E1288" t="s">
        <v>8</v>
      </c>
      <c r="F1288" t="s">
        <v>483</v>
      </c>
      <c r="G1288" s="2">
        <f>VALUE(MID($F1288,SEARCH("quarto",$F1288)-2,2))</f>
        <v>2</v>
      </c>
      <c r="H1288" s="2">
        <f>VALUE(IF(ISERR(MID($F1288,SEARCH("suíte",$F1288)-2,2)),0,MID($F1288,SEARCH("suíte",$F1288)-2,2)))</f>
        <v>1</v>
      </c>
      <c r="I1288" s="2">
        <f>VALUE(IF(ISERR(MID($F1288,SEARCH("vaga",$F1288)-2,2)),0,MID($F1288,SEARCH("vaga",$F1288)-2,2)))</f>
        <v>1</v>
      </c>
      <c r="J1288" s="3">
        <f>VALUE(IF(ISERR(MID($F1288,SEARCH("m2",$F1288)-2,2)),0,MID($F1288,SEARCH("m2",$F1288)-3,3)))</f>
        <v>75</v>
      </c>
      <c r="K1288" s="5">
        <f>B1288/J1288</f>
        <v>4880</v>
      </c>
    </row>
    <row r="1289" spans="1:11" x14ac:dyDescent="0.25">
      <c r="A1289">
        <v>829</v>
      </c>
      <c r="B1289" s="1">
        <v>298000</v>
      </c>
      <c r="C1289" t="s">
        <v>356</v>
      </c>
      <c r="D1289" t="s">
        <v>277</v>
      </c>
      <c r="E1289" t="s">
        <v>8</v>
      </c>
      <c r="F1289" t="s">
        <v>553</v>
      </c>
      <c r="G1289" s="2">
        <f>VALUE(MID($F1289,SEARCH("quarto",$F1289)-2,2))</f>
        <v>3</v>
      </c>
      <c r="H1289" s="2">
        <f>VALUE(IF(ISERR(MID($F1289,SEARCH("suíte",$F1289)-2,2)),0,MID($F1289,SEARCH("suíte",$F1289)-2,2)))</f>
        <v>1</v>
      </c>
      <c r="I1289" s="2">
        <f>VALUE(IF(ISERR(MID($F1289,SEARCH("vaga",$F1289)-2,2)),0,MID($F1289,SEARCH("vaga",$F1289)-2,2)))</f>
        <v>1</v>
      </c>
      <c r="J1289" s="3">
        <f>VALUE(IF(ISERR(MID($F1289,SEARCH("m2",$F1289)-2,2)),0,MID($F1289,SEARCH("m2",$F1289)-3,3)))</f>
        <v>61</v>
      </c>
      <c r="K1289" s="5">
        <f>B1289/J1289</f>
        <v>4885.2459016393441</v>
      </c>
    </row>
    <row r="1290" spans="1:11" x14ac:dyDescent="0.25">
      <c r="A1290">
        <v>1588</v>
      </c>
      <c r="B1290" s="1">
        <v>479000</v>
      </c>
      <c r="C1290" t="s">
        <v>18</v>
      </c>
      <c r="D1290" t="s">
        <v>22</v>
      </c>
      <c r="E1290" t="s">
        <v>8</v>
      </c>
      <c r="F1290" t="s">
        <v>670</v>
      </c>
      <c r="G1290" s="2">
        <f>VALUE(MID($F1290,SEARCH("quarto",$F1290)-2,2))</f>
        <v>3</v>
      </c>
      <c r="H1290" s="2">
        <f>VALUE(IF(ISERR(MID($F1290,SEARCH("suíte",$F1290)-2,2)),0,MID($F1290,SEARCH("suíte",$F1290)-2,2)))</f>
        <v>1</v>
      </c>
      <c r="I1290" s="2">
        <f>VALUE(IF(ISERR(MID($F1290,SEARCH("vaga",$F1290)-2,2)),0,MID($F1290,SEARCH("vaga",$F1290)-2,2)))</f>
        <v>2</v>
      </c>
      <c r="J1290" s="3">
        <f>VALUE(IF(ISERR(MID($F1290,SEARCH("m2",$F1290)-2,2)),0,MID($F1290,SEARCH("m2",$F1290)-3,3)))</f>
        <v>98</v>
      </c>
      <c r="K1290" s="5">
        <f>B1290/J1290</f>
        <v>4887.7551020408164</v>
      </c>
    </row>
    <row r="1291" spans="1:11" x14ac:dyDescent="0.25">
      <c r="A1291">
        <v>1467</v>
      </c>
      <c r="B1291" s="1">
        <v>440000</v>
      </c>
      <c r="C1291" t="s">
        <v>56</v>
      </c>
      <c r="D1291" t="s">
        <v>104</v>
      </c>
      <c r="E1291" t="s">
        <v>8</v>
      </c>
      <c r="F1291" t="s">
        <v>668</v>
      </c>
      <c r="G1291" s="2">
        <f>VALUE(MID($F1291,SEARCH("quarto",$F1291)-2,2))</f>
        <v>3</v>
      </c>
      <c r="H1291" s="2">
        <f>VALUE(IF(ISERR(MID($F1291,SEARCH("suíte",$F1291)-2,2)),0,MID($F1291,SEARCH("suíte",$F1291)-2,2)))</f>
        <v>1</v>
      </c>
      <c r="I1291" s="2">
        <f>VALUE(IF(ISERR(MID($F1291,SEARCH("vaga",$F1291)-2,2)),0,MID($F1291,SEARCH("vaga",$F1291)-2,2)))</f>
        <v>2</v>
      </c>
      <c r="J1291" s="3">
        <f>VALUE(IF(ISERR(MID($F1291,SEARCH("m2",$F1291)-2,2)),0,MID($F1291,SEARCH("m2",$F1291)-3,3)))</f>
        <v>90</v>
      </c>
      <c r="K1291" s="5">
        <f>B1291/J1291</f>
        <v>4888.8888888888887</v>
      </c>
    </row>
    <row r="1292" spans="1:11" x14ac:dyDescent="0.25">
      <c r="A1292">
        <v>259</v>
      </c>
      <c r="B1292" s="1">
        <v>220000</v>
      </c>
      <c r="C1292" t="s">
        <v>63</v>
      </c>
      <c r="E1292" t="s">
        <v>8</v>
      </c>
      <c r="F1292" t="s">
        <v>462</v>
      </c>
      <c r="G1292" s="2">
        <f>VALUE(MID($F1292,SEARCH("quarto",$F1292)-2,2))</f>
        <v>2</v>
      </c>
      <c r="H1292" s="2">
        <f>VALUE(IF(ISERR(MID($F1292,SEARCH("suíte",$F1292)-2,2)),0,MID($F1292,SEARCH("suíte",$F1292)-2,2)))</f>
        <v>0</v>
      </c>
      <c r="I1292" s="2">
        <f>VALUE(IF(ISERR(MID($F1292,SEARCH("vaga",$F1292)-2,2)),0,MID($F1292,SEARCH("vaga",$F1292)-2,2)))</f>
        <v>1</v>
      </c>
      <c r="J1292" s="3">
        <f>VALUE(IF(ISERR(MID($F1292,SEARCH("m2",$F1292)-2,2)),0,MID($F1292,SEARCH("m2",$F1292)-3,3)))</f>
        <v>45</v>
      </c>
      <c r="K1292" s="5">
        <f>B1292/J1292</f>
        <v>4888.8888888888887</v>
      </c>
    </row>
    <row r="1293" spans="1:11" x14ac:dyDescent="0.25">
      <c r="A1293">
        <v>1508</v>
      </c>
      <c r="B1293" s="1">
        <v>450000</v>
      </c>
      <c r="C1293" t="s">
        <v>51</v>
      </c>
      <c r="D1293" t="s">
        <v>293</v>
      </c>
      <c r="E1293" t="s">
        <v>8</v>
      </c>
      <c r="F1293" t="s">
        <v>720</v>
      </c>
      <c r="G1293" s="2">
        <f>VALUE(MID($F1293,SEARCH("quarto",$F1293)-2,2))</f>
        <v>3</v>
      </c>
      <c r="H1293" s="2">
        <f>VALUE(IF(ISERR(MID($F1293,SEARCH("suíte",$F1293)-2,2)),0,MID($F1293,SEARCH("suíte",$F1293)-2,2)))</f>
        <v>1</v>
      </c>
      <c r="I1293" s="2">
        <f>VALUE(IF(ISERR(MID($F1293,SEARCH("vaga",$F1293)-2,2)),0,MID($F1293,SEARCH("vaga",$F1293)-2,2)))</f>
        <v>2</v>
      </c>
      <c r="J1293" s="3">
        <f>VALUE(IF(ISERR(MID($F1293,SEARCH("m2",$F1293)-2,2)),0,MID($F1293,SEARCH("m2",$F1293)-3,3)))</f>
        <v>92</v>
      </c>
      <c r="K1293" s="5">
        <f>B1293/J1293</f>
        <v>4891.304347826087</v>
      </c>
    </row>
    <row r="1294" spans="1:11" x14ac:dyDescent="0.25">
      <c r="A1294">
        <v>1511</v>
      </c>
      <c r="B1294" s="1">
        <v>450000</v>
      </c>
      <c r="C1294" t="s">
        <v>54</v>
      </c>
      <c r="D1294" t="s">
        <v>96</v>
      </c>
      <c r="E1294" t="s">
        <v>8</v>
      </c>
      <c r="F1294" t="s">
        <v>615</v>
      </c>
      <c r="G1294" s="2">
        <f>VALUE(MID($F1294,SEARCH("quarto",$F1294)-2,2))</f>
        <v>3</v>
      </c>
      <c r="H1294" s="2">
        <f>VALUE(IF(ISERR(MID($F1294,SEARCH("suíte",$F1294)-2,2)),0,MID($F1294,SEARCH("suíte",$F1294)-2,2)))</f>
        <v>1</v>
      </c>
      <c r="I1294" s="2">
        <f>VALUE(IF(ISERR(MID($F1294,SEARCH("vaga",$F1294)-2,2)),0,MID($F1294,SEARCH("vaga",$F1294)-2,2)))</f>
        <v>1</v>
      </c>
      <c r="J1294" s="3">
        <f>VALUE(IF(ISERR(MID($F1294,SEARCH("m2",$F1294)-2,2)),0,MID($F1294,SEARCH("m2",$F1294)-3,3)))</f>
        <v>92</v>
      </c>
      <c r="K1294" s="5">
        <f>B1294/J1294</f>
        <v>4891.304347826087</v>
      </c>
    </row>
    <row r="1295" spans="1:11" x14ac:dyDescent="0.25">
      <c r="A1295">
        <v>1551</v>
      </c>
      <c r="B1295" s="1">
        <v>465000</v>
      </c>
      <c r="C1295" t="s">
        <v>184</v>
      </c>
      <c r="D1295" t="s">
        <v>294</v>
      </c>
      <c r="E1295" t="s">
        <v>8</v>
      </c>
      <c r="F1295" t="s">
        <v>781</v>
      </c>
      <c r="G1295" s="2">
        <f>VALUE(MID($F1295,SEARCH("quarto",$F1295)-2,2))</f>
        <v>3</v>
      </c>
      <c r="H1295" s="2">
        <f>VALUE(IF(ISERR(MID($F1295,SEARCH("suíte",$F1295)-2,2)),0,MID($F1295,SEARCH("suíte",$F1295)-2,2)))</f>
        <v>1</v>
      </c>
      <c r="I1295" s="2">
        <f>VALUE(IF(ISERR(MID($F1295,SEARCH("vaga",$F1295)-2,2)),0,MID($F1295,SEARCH("vaga",$F1295)-2,2)))</f>
        <v>2</v>
      </c>
      <c r="J1295" s="3">
        <f>VALUE(IF(ISERR(MID($F1295,SEARCH("m2",$F1295)-2,2)),0,MID($F1295,SEARCH("m2",$F1295)-3,3)))</f>
        <v>95</v>
      </c>
      <c r="K1295" s="5">
        <f>B1295/J1295</f>
        <v>4894.7368421052633</v>
      </c>
    </row>
    <row r="1296" spans="1:11" x14ac:dyDescent="0.25">
      <c r="A1296">
        <v>1557</v>
      </c>
      <c r="B1296" s="1">
        <v>465000</v>
      </c>
      <c r="C1296" t="s">
        <v>184</v>
      </c>
      <c r="D1296" t="s">
        <v>126</v>
      </c>
      <c r="E1296" t="s">
        <v>8</v>
      </c>
      <c r="F1296" t="s">
        <v>781</v>
      </c>
      <c r="G1296" s="2">
        <f>VALUE(MID($F1296,SEARCH("quarto",$F1296)-2,2))</f>
        <v>3</v>
      </c>
      <c r="H1296" s="2">
        <f>VALUE(IF(ISERR(MID($F1296,SEARCH("suíte",$F1296)-2,2)),0,MID($F1296,SEARCH("suíte",$F1296)-2,2)))</f>
        <v>1</v>
      </c>
      <c r="I1296" s="2">
        <f>VALUE(IF(ISERR(MID($F1296,SEARCH("vaga",$F1296)-2,2)),0,MID($F1296,SEARCH("vaga",$F1296)-2,2)))</f>
        <v>2</v>
      </c>
      <c r="J1296" s="3">
        <f>VALUE(IF(ISERR(MID($F1296,SEARCH("m2",$F1296)-2,2)),0,MID($F1296,SEARCH("m2",$F1296)-3,3)))</f>
        <v>95</v>
      </c>
      <c r="K1296" s="5">
        <f>B1296/J1296</f>
        <v>4894.7368421052633</v>
      </c>
    </row>
    <row r="1297" spans="1:11" x14ac:dyDescent="0.25">
      <c r="A1297">
        <v>1570</v>
      </c>
      <c r="B1297" s="1">
        <v>470000</v>
      </c>
      <c r="C1297" t="s">
        <v>115</v>
      </c>
      <c r="E1297" t="s">
        <v>8</v>
      </c>
      <c r="F1297" t="s">
        <v>651</v>
      </c>
      <c r="G1297" s="2">
        <f>VALUE(MID($F1297,SEARCH("quarto",$F1297)-2,2))</f>
        <v>3</v>
      </c>
      <c r="H1297" s="2">
        <f>VALUE(IF(ISERR(MID($F1297,SEARCH("suíte",$F1297)-2,2)),0,MID($F1297,SEARCH("suíte",$F1297)-2,2)))</f>
        <v>1</v>
      </c>
      <c r="I1297" s="2">
        <f>VALUE(IF(ISERR(MID($F1297,SEARCH("vaga",$F1297)-2,2)),0,MID($F1297,SEARCH("vaga",$F1297)-2,2)))</f>
        <v>2</v>
      </c>
      <c r="J1297" s="3">
        <f>VALUE(IF(ISERR(MID($F1297,SEARCH("m2",$F1297)-2,2)),0,MID($F1297,SEARCH("m2",$F1297)-3,3)))</f>
        <v>96</v>
      </c>
      <c r="K1297" s="5">
        <f>B1297/J1297</f>
        <v>4895.833333333333</v>
      </c>
    </row>
    <row r="1298" spans="1:11" x14ac:dyDescent="0.25">
      <c r="A1298">
        <v>1255</v>
      </c>
      <c r="B1298" s="1">
        <v>382000</v>
      </c>
      <c r="C1298" t="s">
        <v>27</v>
      </c>
      <c r="D1298" t="s">
        <v>22</v>
      </c>
      <c r="E1298" t="s">
        <v>8</v>
      </c>
      <c r="F1298" t="s">
        <v>624</v>
      </c>
      <c r="G1298" s="2">
        <f>VALUE(MID($F1298,SEARCH("quarto",$F1298)-2,2))</f>
        <v>3</v>
      </c>
      <c r="H1298" s="2">
        <f>VALUE(IF(ISERR(MID($F1298,SEARCH("suíte",$F1298)-2,2)),0,MID($F1298,SEARCH("suíte",$F1298)-2,2)))</f>
        <v>0</v>
      </c>
      <c r="I1298" s="2">
        <f>VALUE(IF(ISERR(MID($F1298,SEARCH("vaga",$F1298)-2,2)),0,MID($F1298,SEARCH("vaga",$F1298)-2,2)))</f>
        <v>1</v>
      </c>
      <c r="J1298" s="3">
        <f>VALUE(IF(ISERR(MID($F1298,SEARCH("m2",$F1298)-2,2)),0,MID($F1298,SEARCH("m2",$F1298)-3,3)))</f>
        <v>78</v>
      </c>
      <c r="K1298" s="5">
        <f>B1298/J1298</f>
        <v>4897.4358974358975</v>
      </c>
    </row>
    <row r="1299" spans="1:11" x14ac:dyDescent="0.25">
      <c r="A1299">
        <v>1251</v>
      </c>
      <c r="B1299" s="1">
        <v>382000</v>
      </c>
      <c r="C1299" t="s">
        <v>65</v>
      </c>
      <c r="E1299" t="s">
        <v>8</v>
      </c>
      <c r="F1299" t="s">
        <v>502</v>
      </c>
      <c r="G1299" s="2">
        <f>VALUE(MID($F1299,SEARCH("quarto",$F1299)-2,2))</f>
        <v>2</v>
      </c>
      <c r="H1299" s="2">
        <f>VALUE(IF(ISERR(MID($F1299,SEARCH("suíte",$F1299)-2,2)),0,MID($F1299,SEARCH("suíte",$F1299)-2,2)))</f>
        <v>1</v>
      </c>
      <c r="I1299" s="2">
        <f>VALUE(IF(ISERR(MID($F1299,SEARCH("vaga",$F1299)-2,2)),0,MID($F1299,SEARCH("vaga",$F1299)-2,2)))</f>
        <v>1</v>
      </c>
      <c r="J1299" s="3">
        <f>VALUE(IF(ISERR(MID($F1299,SEARCH("m2",$F1299)-2,2)),0,MID($F1299,SEARCH("m2",$F1299)-3,3)))</f>
        <v>78</v>
      </c>
      <c r="K1299" s="5">
        <f>B1299/J1299</f>
        <v>4897.4358974358975</v>
      </c>
    </row>
    <row r="1300" spans="1:11" x14ac:dyDescent="0.25">
      <c r="A1300">
        <v>457</v>
      </c>
      <c r="B1300" s="1">
        <v>240000</v>
      </c>
      <c r="C1300" t="s">
        <v>347</v>
      </c>
      <c r="D1300" t="s">
        <v>21</v>
      </c>
      <c r="E1300" t="s">
        <v>8</v>
      </c>
      <c r="F1300" t="s">
        <v>435</v>
      </c>
      <c r="G1300" s="2">
        <f>VALUE(MID($F1300,SEARCH("quarto",$F1300)-2,2))</f>
        <v>2</v>
      </c>
      <c r="H1300" s="2">
        <f>VALUE(IF(ISERR(MID($F1300,SEARCH("suíte",$F1300)-2,2)),0,MID($F1300,SEARCH("suíte",$F1300)-2,2)))</f>
        <v>0</v>
      </c>
      <c r="I1300" s="2">
        <f>VALUE(IF(ISERR(MID($F1300,SEARCH("vaga",$F1300)-2,2)),0,MID($F1300,SEARCH("vaga",$F1300)-2,2)))</f>
        <v>1</v>
      </c>
      <c r="J1300" s="3">
        <f>VALUE(IF(ISERR(MID($F1300,SEARCH("m2",$F1300)-2,2)),0,MID($F1300,SEARCH("m2",$F1300)-3,3)))</f>
        <v>49</v>
      </c>
      <c r="K1300" s="5">
        <f>B1300/J1300</f>
        <v>4897.9591836734689</v>
      </c>
    </row>
    <row r="1301" spans="1:11" x14ac:dyDescent="0.25">
      <c r="A1301">
        <v>1632</v>
      </c>
      <c r="B1301" s="1">
        <v>490000</v>
      </c>
      <c r="C1301" t="s">
        <v>115</v>
      </c>
      <c r="D1301" t="s">
        <v>257</v>
      </c>
      <c r="E1301" t="s">
        <v>8</v>
      </c>
      <c r="F1301" t="s">
        <v>673</v>
      </c>
      <c r="G1301" s="2">
        <f>VALUE(MID($F1301,SEARCH("quarto",$F1301)-2,2))</f>
        <v>3</v>
      </c>
      <c r="H1301" s="2">
        <f>VALUE(IF(ISERR(MID($F1301,SEARCH("suíte",$F1301)-2,2)),0,MID($F1301,SEARCH("suíte",$F1301)-2,2)))</f>
        <v>1</v>
      </c>
      <c r="I1301" s="2">
        <f>VALUE(IF(ISERR(MID($F1301,SEARCH("vaga",$F1301)-2,2)),0,MID($F1301,SEARCH("vaga",$F1301)-2,2)))</f>
        <v>2</v>
      </c>
      <c r="J1301" s="3">
        <f>VALUE(IF(ISERR(MID($F1301,SEARCH("m2",$F1301)-2,2)),0,MID($F1301,SEARCH("m2",$F1301)-3,3)))</f>
        <v>100</v>
      </c>
      <c r="K1301" s="5">
        <f>B1301/J1301</f>
        <v>4900</v>
      </c>
    </row>
    <row r="1302" spans="1:11" x14ac:dyDescent="0.25">
      <c r="A1302">
        <v>1635</v>
      </c>
      <c r="B1302" s="1">
        <v>490000</v>
      </c>
      <c r="C1302" t="s">
        <v>28</v>
      </c>
      <c r="D1302" t="s">
        <v>22</v>
      </c>
      <c r="E1302" t="s">
        <v>8</v>
      </c>
      <c r="F1302" t="s">
        <v>673</v>
      </c>
      <c r="G1302" s="2">
        <f>VALUE(MID($F1302,SEARCH("quarto",$F1302)-2,2))</f>
        <v>3</v>
      </c>
      <c r="H1302" s="2">
        <f>VALUE(IF(ISERR(MID($F1302,SEARCH("suíte",$F1302)-2,2)),0,MID($F1302,SEARCH("suíte",$F1302)-2,2)))</f>
        <v>1</v>
      </c>
      <c r="I1302" s="2">
        <f>VALUE(IF(ISERR(MID($F1302,SEARCH("vaga",$F1302)-2,2)),0,MID($F1302,SEARCH("vaga",$F1302)-2,2)))</f>
        <v>2</v>
      </c>
      <c r="J1302" s="3">
        <f>VALUE(IF(ISERR(MID($F1302,SEARCH("m2",$F1302)-2,2)),0,MID($F1302,SEARCH("m2",$F1302)-3,3)))</f>
        <v>100</v>
      </c>
      <c r="K1302" s="5">
        <f>B1302/J1302</f>
        <v>4900</v>
      </c>
    </row>
    <row r="1303" spans="1:11" x14ac:dyDescent="0.25">
      <c r="A1303">
        <v>480</v>
      </c>
      <c r="B1303" s="1">
        <v>245000</v>
      </c>
      <c r="C1303" t="s">
        <v>45</v>
      </c>
      <c r="D1303" t="s">
        <v>21</v>
      </c>
      <c r="E1303" t="s">
        <v>8</v>
      </c>
      <c r="F1303" t="s">
        <v>523</v>
      </c>
      <c r="G1303" s="2">
        <f>VALUE(MID($F1303,SEARCH("quarto",$F1303)-2,2))</f>
        <v>2</v>
      </c>
      <c r="H1303" s="2">
        <f>VALUE(IF(ISERR(MID($F1303,SEARCH("suíte",$F1303)-2,2)),0,MID($F1303,SEARCH("suíte",$F1303)-2,2)))</f>
        <v>1</v>
      </c>
      <c r="I1303" s="2">
        <f>VALUE(IF(ISERR(MID($F1303,SEARCH("vaga",$F1303)-2,2)),0,MID($F1303,SEARCH("vaga",$F1303)-2,2)))</f>
        <v>1</v>
      </c>
      <c r="J1303" s="3">
        <f>VALUE(IF(ISERR(MID($F1303,SEARCH("m2",$F1303)-2,2)),0,MID($F1303,SEARCH("m2",$F1303)-3,3)))</f>
        <v>50</v>
      </c>
      <c r="K1303" s="5">
        <f>B1303/J1303</f>
        <v>4900</v>
      </c>
    </row>
    <row r="1304" spans="1:11" x14ac:dyDescent="0.25">
      <c r="A1304">
        <v>518</v>
      </c>
      <c r="B1304" s="1">
        <v>250000</v>
      </c>
      <c r="C1304" t="s">
        <v>65</v>
      </c>
      <c r="E1304" t="s">
        <v>8</v>
      </c>
      <c r="F1304" t="s">
        <v>438</v>
      </c>
      <c r="G1304" s="2">
        <f>VALUE(MID($F1304,SEARCH("quarto",$F1304)-2,2))</f>
        <v>2</v>
      </c>
      <c r="H1304" s="2">
        <f>VALUE(IF(ISERR(MID($F1304,SEARCH("suíte",$F1304)-2,2)),0,MID($F1304,SEARCH("suíte",$F1304)-2,2)))</f>
        <v>0</v>
      </c>
      <c r="I1304" s="2">
        <f>VALUE(IF(ISERR(MID($F1304,SEARCH("vaga",$F1304)-2,2)),0,MID($F1304,SEARCH("vaga",$F1304)-2,2)))</f>
        <v>1</v>
      </c>
      <c r="J1304" s="3">
        <f>VALUE(IF(ISERR(MID($F1304,SEARCH("m2",$F1304)-2,2)),0,MID($F1304,SEARCH("m2",$F1304)-3,3)))</f>
        <v>51</v>
      </c>
      <c r="K1304" s="5">
        <f>B1304/J1304</f>
        <v>4901.9607843137255</v>
      </c>
    </row>
    <row r="1305" spans="1:11" x14ac:dyDescent="0.25">
      <c r="A1305">
        <v>522</v>
      </c>
      <c r="B1305" s="1">
        <v>250000</v>
      </c>
      <c r="C1305" t="s">
        <v>34</v>
      </c>
      <c r="D1305" t="s">
        <v>161</v>
      </c>
      <c r="E1305" t="s">
        <v>8</v>
      </c>
      <c r="F1305" t="s">
        <v>438</v>
      </c>
      <c r="G1305" s="2">
        <f>VALUE(MID($F1305,SEARCH("quarto",$F1305)-2,2))</f>
        <v>2</v>
      </c>
      <c r="H1305" s="2">
        <f>VALUE(IF(ISERR(MID($F1305,SEARCH("suíte",$F1305)-2,2)),0,MID($F1305,SEARCH("suíte",$F1305)-2,2)))</f>
        <v>0</v>
      </c>
      <c r="I1305" s="2">
        <f>VALUE(IF(ISERR(MID($F1305,SEARCH("vaga",$F1305)-2,2)),0,MID($F1305,SEARCH("vaga",$F1305)-2,2)))</f>
        <v>1</v>
      </c>
      <c r="J1305" s="3">
        <f>VALUE(IF(ISERR(MID($F1305,SEARCH("m2",$F1305)-2,2)),0,MID($F1305,SEARCH("m2",$F1305)-3,3)))</f>
        <v>51</v>
      </c>
      <c r="K1305" s="5">
        <f>B1305/J1305</f>
        <v>4901.9607843137255</v>
      </c>
    </row>
    <row r="1306" spans="1:11" x14ac:dyDescent="0.25">
      <c r="A1306">
        <v>1532</v>
      </c>
      <c r="B1306" s="1">
        <v>456000</v>
      </c>
      <c r="C1306" t="s">
        <v>184</v>
      </c>
      <c r="E1306" t="s">
        <v>8</v>
      </c>
      <c r="F1306" t="s">
        <v>741</v>
      </c>
      <c r="G1306" s="2">
        <f>VALUE(MID($F1306,SEARCH("quarto",$F1306)-2,2))</f>
        <v>3</v>
      </c>
      <c r="H1306" s="2">
        <f>VALUE(IF(ISERR(MID($F1306,SEARCH("suíte",$F1306)-2,2)),0,MID($F1306,SEARCH("suíte",$F1306)-2,2)))</f>
        <v>1</v>
      </c>
      <c r="I1306" s="2">
        <f>VALUE(IF(ISERR(MID($F1306,SEARCH("vaga",$F1306)-2,2)),0,MID($F1306,SEARCH("vaga",$F1306)-2,2)))</f>
        <v>1</v>
      </c>
      <c r="J1306" s="3">
        <f>VALUE(IF(ISERR(MID($F1306,SEARCH("m2",$F1306)-2,2)),0,MID($F1306,SEARCH("m2",$F1306)-3,3)))</f>
        <v>93</v>
      </c>
      <c r="K1306" s="5">
        <f>B1306/J1306</f>
        <v>4903.2258064516127</v>
      </c>
    </row>
    <row r="1307" spans="1:11" x14ac:dyDescent="0.25">
      <c r="A1307">
        <v>563</v>
      </c>
      <c r="B1307" s="1">
        <v>255000</v>
      </c>
      <c r="C1307" t="s">
        <v>16</v>
      </c>
      <c r="E1307" t="s">
        <v>8</v>
      </c>
      <c r="F1307" t="s">
        <v>439</v>
      </c>
      <c r="G1307" s="2">
        <f>VALUE(MID($F1307,SEARCH("quarto",$F1307)-2,2))</f>
        <v>2</v>
      </c>
      <c r="H1307" s="2">
        <f>VALUE(IF(ISERR(MID($F1307,SEARCH("suíte",$F1307)-2,2)),0,MID($F1307,SEARCH("suíte",$F1307)-2,2)))</f>
        <v>0</v>
      </c>
      <c r="I1307" s="2">
        <f>VALUE(IF(ISERR(MID($F1307,SEARCH("vaga",$F1307)-2,2)),0,MID($F1307,SEARCH("vaga",$F1307)-2,2)))</f>
        <v>1</v>
      </c>
      <c r="J1307" s="3">
        <f>VALUE(IF(ISERR(MID($F1307,SEARCH("m2",$F1307)-2,2)),0,MID($F1307,SEARCH("m2",$F1307)-3,3)))</f>
        <v>52</v>
      </c>
      <c r="K1307" s="5">
        <f>B1307/J1307</f>
        <v>4903.8461538461543</v>
      </c>
    </row>
    <row r="1308" spans="1:11" x14ac:dyDescent="0.25">
      <c r="A1308">
        <v>568</v>
      </c>
      <c r="B1308" s="1">
        <v>255000</v>
      </c>
      <c r="C1308" t="s">
        <v>45</v>
      </c>
      <c r="D1308" t="s">
        <v>108</v>
      </c>
      <c r="E1308" t="s">
        <v>8</v>
      </c>
      <c r="F1308" t="s">
        <v>522</v>
      </c>
      <c r="G1308" s="2">
        <f>VALUE(MID($F1308,SEARCH("quarto",$F1308)-2,2))</f>
        <v>2</v>
      </c>
      <c r="H1308" s="2">
        <f>VALUE(IF(ISERR(MID($F1308,SEARCH("suíte",$F1308)-2,2)),0,MID($F1308,SEARCH("suíte",$F1308)-2,2)))</f>
        <v>1</v>
      </c>
      <c r="I1308" s="2">
        <f>VALUE(IF(ISERR(MID($F1308,SEARCH("vaga",$F1308)-2,2)),0,MID($F1308,SEARCH("vaga",$F1308)-2,2)))</f>
        <v>1</v>
      </c>
      <c r="J1308" s="3">
        <f>VALUE(IF(ISERR(MID($F1308,SEARCH("m2",$F1308)-2,2)),0,MID($F1308,SEARCH("m2",$F1308)-3,3)))</f>
        <v>52</v>
      </c>
      <c r="K1308" s="5">
        <f>B1308/J1308</f>
        <v>4903.8461538461543</v>
      </c>
    </row>
    <row r="1309" spans="1:11" x14ac:dyDescent="0.25">
      <c r="A1309">
        <v>572</v>
      </c>
      <c r="B1309" s="1">
        <v>255000</v>
      </c>
      <c r="C1309" t="s">
        <v>63</v>
      </c>
      <c r="D1309" t="s">
        <v>371</v>
      </c>
      <c r="E1309" t="s">
        <v>8</v>
      </c>
      <c r="F1309" t="s">
        <v>439</v>
      </c>
      <c r="G1309" s="2">
        <f>VALUE(MID($F1309,SEARCH("quarto",$F1309)-2,2))</f>
        <v>2</v>
      </c>
      <c r="H1309" s="2">
        <f>VALUE(IF(ISERR(MID($F1309,SEARCH("suíte",$F1309)-2,2)),0,MID($F1309,SEARCH("suíte",$F1309)-2,2)))</f>
        <v>0</v>
      </c>
      <c r="I1309" s="2">
        <f>VALUE(IF(ISERR(MID($F1309,SEARCH("vaga",$F1309)-2,2)),0,MID($F1309,SEARCH("vaga",$F1309)-2,2)))</f>
        <v>1</v>
      </c>
      <c r="J1309" s="3">
        <f>VALUE(IF(ISERR(MID($F1309,SEARCH("m2",$F1309)-2,2)),0,MID($F1309,SEARCH("m2",$F1309)-3,3)))</f>
        <v>52</v>
      </c>
      <c r="K1309" s="5">
        <f>B1309/J1309</f>
        <v>4903.8461538461543</v>
      </c>
    </row>
    <row r="1310" spans="1:11" x14ac:dyDescent="0.25">
      <c r="A1310">
        <v>615</v>
      </c>
      <c r="B1310" s="1">
        <v>260000</v>
      </c>
      <c r="C1310" t="s">
        <v>274</v>
      </c>
      <c r="D1310" t="s">
        <v>411</v>
      </c>
      <c r="E1310" t="s">
        <v>8</v>
      </c>
      <c r="F1310" t="s">
        <v>509</v>
      </c>
      <c r="G1310" s="2">
        <f>VALUE(MID($F1310,SEARCH("quarto",$F1310)-2,2))</f>
        <v>2</v>
      </c>
      <c r="H1310" s="2">
        <f>VALUE(IF(ISERR(MID($F1310,SEARCH("suíte",$F1310)-2,2)),0,MID($F1310,SEARCH("suíte",$F1310)-2,2)))</f>
        <v>1</v>
      </c>
      <c r="I1310" s="2">
        <f>VALUE(IF(ISERR(MID($F1310,SEARCH("vaga",$F1310)-2,2)),0,MID($F1310,SEARCH("vaga",$F1310)-2,2)))</f>
        <v>1</v>
      </c>
      <c r="J1310" s="3">
        <f>VALUE(IF(ISERR(MID($F1310,SEARCH("m2",$F1310)-2,2)),0,MID($F1310,SEARCH("m2",$F1310)-3,3)))</f>
        <v>53</v>
      </c>
      <c r="K1310" s="5">
        <f>B1310/J1310</f>
        <v>4905.6603773584902</v>
      </c>
    </row>
    <row r="1311" spans="1:11" x14ac:dyDescent="0.25">
      <c r="A1311">
        <v>625</v>
      </c>
      <c r="B1311" s="1">
        <v>265000</v>
      </c>
      <c r="C1311" t="s">
        <v>222</v>
      </c>
      <c r="D1311" t="s">
        <v>22</v>
      </c>
      <c r="E1311" t="s">
        <v>8</v>
      </c>
      <c r="F1311" t="s">
        <v>440</v>
      </c>
      <c r="G1311" s="2">
        <f>VALUE(MID($F1311,SEARCH("quarto",$F1311)-2,2))</f>
        <v>2</v>
      </c>
      <c r="H1311" s="2">
        <f>VALUE(IF(ISERR(MID($F1311,SEARCH("suíte",$F1311)-2,2)),0,MID($F1311,SEARCH("suíte",$F1311)-2,2)))</f>
        <v>0</v>
      </c>
      <c r="I1311" s="2">
        <f>VALUE(IF(ISERR(MID($F1311,SEARCH("vaga",$F1311)-2,2)),0,MID($F1311,SEARCH("vaga",$F1311)-2,2)))</f>
        <v>1</v>
      </c>
      <c r="J1311" s="3">
        <f>VALUE(IF(ISERR(MID($F1311,SEARCH("m2",$F1311)-2,2)),0,MID($F1311,SEARCH("m2",$F1311)-3,3)))</f>
        <v>54</v>
      </c>
      <c r="K1311" s="5">
        <f>B1311/J1311</f>
        <v>4907.4074074074078</v>
      </c>
    </row>
    <row r="1312" spans="1:11" x14ac:dyDescent="0.25">
      <c r="A1312">
        <v>633</v>
      </c>
      <c r="B1312" s="1">
        <v>265000</v>
      </c>
      <c r="C1312" t="s">
        <v>148</v>
      </c>
      <c r="D1312" t="s">
        <v>21</v>
      </c>
      <c r="E1312" t="s">
        <v>8</v>
      </c>
      <c r="F1312" t="s">
        <v>440</v>
      </c>
      <c r="G1312" s="2">
        <f>VALUE(MID($F1312,SEARCH("quarto",$F1312)-2,2))</f>
        <v>2</v>
      </c>
      <c r="H1312" s="2">
        <f>VALUE(IF(ISERR(MID($F1312,SEARCH("suíte",$F1312)-2,2)),0,MID($F1312,SEARCH("suíte",$F1312)-2,2)))</f>
        <v>0</v>
      </c>
      <c r="I1312" s="2">
        <f>VALUE(IF(ISERR(MID($F1312,SEARCH("vaga",$F1312)-2,2)),0,MID($F1312,SEARCH("vaga",$F1312)-2,2)))</f>
        <v>1</v>
      </c>
      <c r="J1312" s="3">
        <f>VALUE(IF(ISERR(MID($F1312,SEARCH("m2",$F1312)-2,2)),0,MID($F1312,SEARCH("m2",$F1312)-3,3)))</f>
        <v>54</v>
      </c>
      <c r="K1312" s="5">
        <f>B1312/J1312</f>
        <v>4907.4074074074078</v>
      </c>
    </row>
    <row r="1313" spans="1:11" x14ac:dyDescent="0.25">
      <c r="A1313">
        <v>634</v>
      </c>
      <c r="B1313" s="1">
        <v>265000</v>
      </c>
      <c r="C1313" t="s">
        <v>148</v>
      </c>
      <c r="D1313" t="s">
        <v>149</v>
      </c>
      <c r="E1313" t="s">
        <v>8</v>
      </c>
      <c r="F1313" t="s">
        <v>440</v>
      </c>
      <c r="G1313" s="2">
        <f>VALUE(MID($F1313,SEARCH("quarto",$F1313)-2,2))</f>
        <v>2</v>
      </c>
      <c r="H1313" s="2">
        <f>VALUE(IF(ISERR(MID($F1313,SEARCH("suíte",$F1313)-2,2)),0,MID($F1313,SEARCH("suíte",$F1313)-2,2)))</f>
        <v>0</v>
      </c>
      <c r="I1313" s="2">
        <f>VALUE(IF(ISERR(MID($F1313,SEARCH("vaga",$F1313)-2,2)),0,MID($F1313,SEARCH("vaga",$F1313)-2,2)))</f>
        <v>1</v>
      </c>
      <c r="J1313" s="3">
        <f>VALUE(IF(ISERR(MID($F1313,SEARCH("m2",$F1313)-2,2)),0,MID($F1313,SEARCH("m2",$F1313)-3,3)))</f>
        <v>54</v>
      </c>
      <c r="K1313" s="5">
        <f>B1313/J1313</f>
        <v>4907.4074074074078</v>
      </c>
    </row>
    <row r="1314" spans="1:11" x14ac:dyDescent="0.25">
      <c r="A1314">
        <v>1717</v>
      </c>
      <c r="B1314" s="1">
        <v>540000</v>
      </c>
      <c r="C1314" t="s">
        <v>38</v>
      </c>
      <c r="E1314" t="s">
        <v>8</v>
      </c>
      <c r="F1314" t="s">
        <v>814</v>
      </c>
      <c r="G1314" s="2">
        <f>VALUE(MID($F1314,SEARCH("quarto",$F1314)-2,2))</f>
        <v>3</v>
      </c>
      <c r="H1314" s="2">
        <f>VALUE(IF(ISERR(MID($F1314,SEARCH("suíte",$F1314)-2,2)),0,MID($F1314,SEARCH("suíte",$F1314)-2,2)))</f>
        <v>1</v>
      </c>
      <c r="I1314" s="2">
        <f>VALUE(IF(ISERR(MID($F1314,SEARCH("vaga",$F1314)-2,2)),0,MID($F1314,SEARCH("vaga",$F1314)-2,2)))</f>
        <v>0</v>
      </c>
      <c r="J1314" s="3">
        <f>VALUE(IF(ISERR(MID($F1314,SEARCH("m2",$F1314)-2,2)),0,MID($F1314,SEARCH("m2",$F1314)-3,3)))</f>
        <v>110</v>
      </c>
      <c r="K1314" s="5">
        <f>B1314/J1314</f>
        <v>4909.090909090909</v>
      </c>
    </row>
    <row r="1315" spans="1:11" x14ac:dyDescent="0.25">
      <c r="A1315">
        <v>1721</v>
      </c>
      <c r="B1315" s="1">
        <v>540000</v>
      </c>
      <c r="C1315" t="s">
        <v>147</v>
      </c>
      <c r="E1315" t="s">
        <v>8</v>
      </c>
      <c r="F1315" t="s">
        <v>776</v>
      </c>
      <c r="G1315" s="2">
        <f>VALUE(MID($F1315,SEARCH("quarto",$F1315)-2,2))</f>
        <v>3</v>
      </c>
      <c r="H1315" s="2">
        <f>VALUE(IF(ISERR(MID($F1315,SEARCH("suíte",$F1315)-2,2)),0,MID($F1315,SEARCH("suíte",$F1315)-2,2)))</f>
        <v>1</v>
      </c>
      <c r="I1315" s="2">
        <f>VALUE(IF(ISERR(MID($F1315,SEARCH("vaga",$F1315)-2,2)),0,MID($F1315,SEARCH("vaga",$F1315)-2,2)))</f>
        <v>2</v>
      </c>
      <c r="J1315" s="3">
        <f>VALUE(IF(ISERR(MID($F1315,SEARCH("m2",$F1315)-2,2)),0,MID($F1315,SEARCH("m2",$F1315)-3,3)))</f>
        <v>110</v>
      </c>
      <c r="K1315" s="5">
        <f>B1315/J1315</f>
        <v>4909.090909090909</v>
      </c>
    </row>
    <row r="1316" spans="1:11" x14ac:dyDescent="0.25">
      <c r="A1316">
        <v>726</v>
      </c>
      <c r="B1316" s="1">
        <v>280000</v>
      </c>
      <c r="C1316" t="s">
        <v>187</v>
      </c>
      <c r="E1316" t="s">
        <v>8</v>
      </c>
      <c r="F1316" t="s">
        <v>461</v>
      </c>
      <c r="G1316" s="2">
        <f>VALUE(MID($F1316,SEARCH("quarto",$F1316)-2,2))</f>
        <v>2</v>
      </c>
      <c r="H1316" s="2">
        <f>VALUE(IF(ISERR(MID($F1316,SEARCH("suíte",$F1316)-2,2)),0,MID($F1316,SEARCH("suíte",$F1316)-2,2)))</f>
        <v>0</v>
      </c>
      <c r="I1316" s="2">
        <f>VALUE(IF(ISERR(MID($F1316,SEARCH("vaga",$F1316)-2,2)),0,MID($F1316,SEARCH("vaga",$F1316)-2,2)))</f>
        <v>1</v>
      </c>
      <c r="J1316" s="3">
        <f>VALUE(IF(ISERR(MID($F1316,SEARCH("m2",$F1316)-2,2)),0,MID($F1316,SEARCH("m2",$F1316)-3,3)))</f>
        <v>57</v>
      </c>
      <c r="K1316" s="5">
        <f>B1316/J1316</f>
        <v>4912.2807017543855</v>
      </c>
    </row>
    <row r="1317" spans="1:11" x14ac:dyDescent="0.25">
      <c r="A1317">
        <v>2097</v>
      </c>
      <c r="B1317" s="1">
        <v>850000</v>
      </c>
      <c r="C1317" t="s">
        <v>130</v>
      </c>
      <c r="D1317" t="s">
        <v>22</v>
      </c>
      <c r="E1317" t="s">
        <v>8</v>
      </c>
      <c r="F1317" t="s">
        <v>932</v>
      </c>
      <c r="G1317" s="2">
        <f>VALUE(MID($F1317,SEARCH("quarto",$F1317)-2,2))</f>
        <v>3</v>
      </c>
      <c r="H1317" s="2">
        <f>VALUE(IF(ISERR(MID($F1317,SEARCH("suíte",$F1317)-2,2)),0,MID($F1317,SEARCH("suíte",$F1317)-2,2)))</f>
        <v>1</v>
      </c>
      <c r="I1317" s="2">
        <f>VALUE(IF(ISERR(MID($F1317,SEARCH("vaga",$F1317)-2,2)),0,MID($F1317,SEARCH("vaga",$F1317)-2,2)))</f>
        <v>3</v>
      </c>
      <c r="J1317" s="3">
        <f>VALUE(IF(ISERR(MID($F1317,SEARCH("m2",$F1317)-2,2)),0,MID($F1317,SEARCH("m2",$F1317)-3,3)))</f>
        <v>173</v>
      </c>
      <c r="K1317" s="5">
        <f>B1317/J1317</f>
        <v>4913.2947976878613</v>
      </c>
    </row>
    <row r="1318" spans="1:11" x14ac:dyDescent="0.25">
      <c r="A1318">
        <v>2113</v>
      </c>
      <c r="B1318" s="1">
        <v>850000</v>
      </c>
      <c r="C1318" t="s">
        <v>130</v>
      </c>
      <c r="D1318" t="s">
        <v>153</v>
      </c>
      <c r="E1318" t="s">
        <v>8</v>
      </c>
      <c r="F1318" t="s">
        <v>932</v>
      </c>
      <c r="G1318" s="2">
        <f>VALUE(MID($F1318,SEARCH("quarto",$F1318)-2,2))</f>
        <v>3</v>
      </c>
      <c r="H1318" s="2">
        <f>VALUE(IF(ISERR(MID($F1318,SEARCH("suíte",$F1318)-2,2)),0,MID($F1318,SEARCH("suíte",$F1318)-2,2)))</f>
        <v>1</v>
      </c>
      <c r="I1318" s="2">
        <f>VALUE(IF(ISERR(MID($F1318,SEARCH("vaga",$F1318)-2,2)),0,MID($F1318,SEARCH("vaga",$F1318)-2,2)))</f>
        <v>3</v>
      </c>
      <c r="J1318" s="3">
        <f>VALUE(IF(ISERR(MID($F1318,SEARCH("m2",$F1318)-2,2)),0,MID($F1318,SEARCH("m2",$F1318)-3,3)))</f>
        <v>173</v>
      </c>
      <c r="K1318" s="5">
        <f>B1318/J1318</f>
        <v>4913.2947976878613</v>
      </c>
    </row>
    <row r="1319" spans="1:11" x14ac:dyDescent="0.25">
      <c r="A1319">
        <v>885</v>
      </c>
      <c r="B1319" s="1">
        <v>310000</v>
      </c>
      <c r="C1319" t="s">
        <v>152</v>
      </c>
      <c r="D1319" t="s">
        <v>169</v>
      </c>
      <c r="E1319" t="s">
        <v>8</v>
      </c>
      <c r="F1319" t="s">
        <v>604</v>
      </c>
      <c r="G1319" s="2">
        <f>VALUE(MID($F1319,SEARCH("quarto",$F1319)-2,2))</f>
        <v>2</v>
      </c>
      <c r="H1319" s="2">
        <f>VALUE(IF(ISERR(MID($F1319,SEARCH("suíte",$F1319)-2,2)),0,MID($F1319,SEARCH("suíte",$F1319)-2,2)))</f>
        <v>1</v>
      </c>
      <c r="I1319" s="2">
        <f>VALUE(IF(ISERR(MID($F1319,SEARCH("vaga",$F1319)-2,2)),0,MID($F1319,SEARCH("vaga",$F1319)-2,2)))</f>
        <v>0</v>
      </c>
      <c r="J1319" s="3">
        <f>VALUE(IF(ISERR(MID($F1319,SEARCH("m2",$F1319)-2,2)),0,MID($F1319,SEARCH("m2",$F1319)-3,3)))</f>
        <v>63</v>
      </c>
      <c r="K1319" s="5">
        <f>B1319/J1319</f>
        <v>4920.6349206349205</v>
      </c>
    </row>
    <row r="1320" spans="1:11" x14ac:dyDescent="0.25">
      <c r="A1320">
        <v>932</v>
      </c>
      <c r="B1320" s="1">
        <v>320000</v>
      </c>
      <c r="C1320" t="s">
        <v>221</v>
      </c>
      <c r="D1320" t="s">
        <v>110</v>
      </c>
      <c r="E1320" t="s">
        <v>8</v>
      </c>
      <c r="F1320" t="s">
        <v>618</v>
      </c>
      <c r="G1320" s="2">
        <f>VALUE(MID($F1320,SEARCH("quarto",$F1320)-2,2))</f>
        <v>2</v>
      </c>
      <c r="H1320" s="2">
        <f>VALUE(IF(ISERR(MID($F1320,SEARCH("suíte",$F1320)-2,2)),0,MID($F1320,SEARCH("suíte",$F1320)-2,2)))</f>
        <v>1</v>
      </c>
      <c r="I1320" s="2">
        <f>VALUE(IF(ISERR(MID($F1320,SEARCH("vaga",$F1320)-2,2)),0,MID($F1320,SEARCH("vaga",$F1320)-2,2)))</f>
        <v>2</v>
      </c>
      <c r="J1320" s="3">
        <f>VALUE(IF(ISERR(MID($F1320,SEARCH("m2",$F1320)-2,2)),0,MID($F1320,SEARCH("m2",$F1320)-3,3)))</f>
        <v>65</v>
      </c>
      <c r="K1320" s="5">
        <f>B1320/J1320</f>
        <v>4923.0769230769229</v>
      </c>
    </row>
    <row r="1321" spans="1:11" x14ac:dyDescent="0.25">
      <c r="A1321">
        <v>950</v>
      </c>
      <c r="B1321" s="1">
        <v>320000</v>
      </c>
      <c r="C1321" t="s">
        <v>56</v>
      </c>
      <c r="D1321" t="s">
        <v>22</v>
      </c>
      <c r="E1321" t="s">
        <v>8</v>
      </c>
      <c r="F1321" t="s">
        <v>495</v>
      </c>
      <c r="G1321" s="2">
        <f>VALUE(MID($F1321,SEARCH("quarto",$F1321)-2,2))</f>
        <v>2</v>
      </c>
      <c r="H1321" s="2">
        <f>VALUE(IF(ISERR(MID($F1321,SEARCH("suíte",$F1321)-2,2)),0,MID($F1321,SEARCH("suíte",$F1321)-2,2)))</f>
        <v>1</v>
      </c>
      <c r="I1321" s="2">
        <f>VALUE(IF(ISERR(MID($F1321,SEARCH("vaga",$F1321)-2,2)),0,MID($F1321,SEARCH("vaga",$F1321)-2,2)))</f>
        <v>1</v>
      </c>
      <c r="J1321" s="3">
        <f>VALUE(IF(ISERR(MID($F1321,SEARCH("m2",$F1321)-2,2)),0,MID($F1321,SEARCH("m2",$F1321)-3,3)))</f>
        <v>65</v>
      </c>
      <c r="K1321" s="5">
        <f>B1321/J1321</f>
        <v>4923.0769230769229</v>
      </c>
    </row>
    <row r="1322" spans="1:11" x14ac:dyDescent="0.25">
      <c r="A1322">
        <v>1964</v>
      </c>
      <c r="B1322" s="1">
        <v>695000</v>
      </c>
      <c r="C1322" t="s">
        <v>27</v>
      </c>
      <c r="D1322" t="s">
        <v>282</v>
      </c>
      <c r="E1322" t="s">
        <v>8</v>
      </c>
      <c r="F1322" t="s">
        <v>893</v>
      </c>
      <c r="G1322" s="2">
        <f>VALUE(MID($F1322,SEARCH("quarto",$F1322)-2,2))</f>
        <v>3</v>
      </c>
      <c r="H1322" s="2">
        <f>VALUE(IF(ISERR(MID($F1322,SEARCH("suíte",$F1322)-2,2)),0,MID($F1322,SEARCH("suíte",$F1322)-2,2)))</f>
        <v>0</v>
      </c>
      <c r="I1322" s="2">
        <f>VALUE(IF(ISERR(MID($F1322,SEARCH("vaga",$F1322)-2,2)),0,MID($F1322,SEARCH("vaga",$F1322)-2,2)))</f>
        <v>2</v>
      </c>
      <c r="J1322" s="3">
        <f>VALUE(IF(ISERR(MID($F1322,SEARCH("m2",$F1322)-2,2)),0,MID($F1322,SEARCH("m2",$F1322)-3,3)))</f>
        <v>141</v>
      </c>
      <c r="K1322" s="5">
        <f>B1322/J1322</f>
        <v>4929.078014184397</v>
      </c>
    </row>
    <row r="1323" spans="1:11" x14ac:dyDescent="0.25">
      <c r="A1323">
        <v>1097</v>
      </c>
      <c r="B1323" s="1">
        <v>350000</v>
      </c>
      <c r="C1323" t="s">
        <v>221</v>
      </c>
      <c r="D1323" t="s">
        <v>383</v>
      </c>
      <c r="E1323" t="s">
        <v>8</v>
      </c>
      <c r="F1323" t="s">
        <v>560</v>
      </c>
      <c r="G1323" s="2">
        <f>VALUE(MID($F1323,SEARCH("quarto",$F1323)-2,2))</f>
        <v>2</v>
      </c>
      <c r="H1323" s="2">
        <f>VALUE(IF(ISERR(MID($F1323,SEARCH("suíte",$F1323)-2,2)),0,MID($F1323,SEARCH("suíte",$F1323)-2,2)))</f>
        <v>1</v>
      </c>
      <c r="I1323" s="2">
        <f>VALUE(IF(ISERR(MID($F1323,SEARCH("vaga",$F1323)-2,2)),0,MID($F1323,SEARCH("vaga",$F1323)-2,2)))</f>
        <v>2</v>
      </c>
      <c r="J1323" s="3">
        <f>VALUE(IF(ISERR(MID($F1323,SEARCH("m2",$F1323)-2,2)),0,MID($F1323,SEARCH("m2",$F1323)-3,3)))</f>
        <v>71</v>
      </c>
      <c r="K1323" s="5">
        <f>B1323/J1323</f>
        <v>4929.577464788732</v>
      </c>
    </row>
    <row r="1324" spans="1:11" x14ac:dyDescent="0.25">
      <c r="A1324">
        <v>1402</v>
      </c>
      <c r="B1324" s="1">
        <v>424000</v>
      </c>
      <c r="C1324" t="s">
        <v>56</v>
      </c>
      <c r="E1324" t="s">
        <v>8</v>
      </c>
      <c r="F1324" t="s">
        <v>700</v>
      </c>
      <c r="G1324" s="2">
        <f>VALUE(MID($F1324,SEARCH("quarto",$F1324)-2,2))</f>
        <v>3</v>
      </c>
      <c r="H1324" s="2">
        <f>VALUE(IF(ISERR(MID($F1324,SEARCH("suíte",$F1324)-2,2)),0,MID($F1324,SEARCH("suíte",$F1324)-2,2)))</f>
        <v>1</v>
      </c>
      <c r="I1324" s="2">
        <f>VALUE(IF(ISERR(MID($F1324,SEARCH("vaga",$F1324)-2,2)),0,MID($F1324,SEARCH("vaga",$F1324)-2,2)))</f>
        <v>2</v>
      </c>
      <c r="J1324" s="3">
        <f>VALUE(IF(ISERR(MID($F1324,SEARCH("m2",$F1324)-2,2)),0,MID($F1324,SEARCH("m2",$F1324)-3,3)))</f>
        <v>86</v>
      </c>
      <c r="K1324" s="5">
        <f>B1324/J1324</f>
        <v>4930.2325581395353</v>
      </c>
    </row>
    <row r="1325" spans="1:11" x14ac:dyDescent="0.25">
      <c r="A1325">
        <v>1448</v>
      </c>
      <c r="B1325" s="1">
        <v>434000</v>
      </c>
      <c r="C1325" t="s">
        <v>56</v>
      </c>
      <c r="D1325" t="s">
        <v>136</v>
      </c>
      <c r="E1325" t="s">
        <v>8</v>
      </c>
      <c r="F1325" t="s">
        <v>690</v>
      </c>
      <c r="G1325" s="2">
        <f>VALUE(MID($F1325,SEARCH("quarto",$F1325)-2,2))</f>
        <v>3</v>
      </c>
      <c r="H1325" s="2">
        <f>VALUE(IF(ISERR(MID($F1325,SEARCH("suíte",$F1325)-2,2)),0,MID($F1325,SEARCH("suíte",$F1325)-2,2)))</f>
        <v>1</v>
      </c>
      <c r="I1325" s="2">
        <f>VALUE(IF(ISERR(MID($F1325,SEARCH("vaga",$F1325)-2,2)),0,MID($F1325,SEARCH("vaga",$F1325)-2,2)))</f>
        <v>2</v>
      </c>
      <c r="J1325" s="3">
        <f>VALUE(IF(ISERR(MID($F1325,SEARCH("m2",$F1325)-2,2)),0,MID($F1325,SEARCH("m2",$F1325)-3,3)))</f>
        <v>88</v>
      </c>
      <c r="K1325" s="5">
        <f>B1325/J1325</f>
        <v>4931.818181818182</v>
      </c>
    </row>
    <row r="1326" spans="1:11" x14ac:dyDescent="0.25">
      <c r="A1326">
        <v>1152</v>
      </c>
      <c r="B1326" s="1">
        <v>365000</v>
      </c>
      <c r="C1326" t="s">
        <v>79</v>
      </c>
      <c r="D1326" t="s">
        <v>160</v>
      </c>
      <c r="E1326" t="s">
        <v>8</v>
      </c>
      <c r="F1326" t="s">
        <v>677</v>
      </c>
      <c r="G1326" s="2">
        <f>VALUE(MID($F1326,SEARCH("quarto",$F1326)-2,2))</f>
        <v>2</v>
      </c>
      <c r="H1326" s="2">
        <f>VALUE(IF(ISERR(MID($F1326,SEARCH("suíte",$F1326)-2,2)),0,MID($F1326,SEARCH("suíte",$F1326)-2,2)))</f>
        <v>1</v>
      </c>
      <c r="I1326" s="2">
        <f>VALUE(IF(ISERR(MID($F1326,SEARCH("vaga",$F1326)-2,2)),0,MID($F1326,SEARCH("vaga",$F1326)-2,2)))</f>
        <v>1</v>
      </c>
      <c r="J1326" s="3">
        <f>VALUE(IF(ISERR(MID($F1326,SEARCH("m2",$F1326)-2,2)),0,MID($F1326,SEARCH("m2",$F1326)-3,3)))</f>
        <v>74</v>
      </c>
      <c r="K1326" s="5">
        <f>B1326/J1326</f>
        <v>4932.4324324324325</v>
      </c>
    </row>
    <row r="1327" spans="1:11" x14ac:dyDescent="0.25">
      <c r="A1327">
        <v>1163</v>
      </c>
      <c r="B1327" s="1">
        <v>370000</v>
      </c>
      <c r="C1327" t="s">
        <v>12</v>
      </c>
      <c r="D1327" t="s">
        <v>22</v>
      </c>
      <c r="E1327" t="s">
        <v>8</v>
      </c>
      <c r="F1327" t="s">
        <v>537</v>
      </c>
      <c r="G1327" s="2">
        <f>VALUE(MID($F1327,SEARCH("quarto",$F1327)-2,2))</f>
        <v>3</v>
      </c>
      <c r="H1327" s="2">
        <f>VALUE(IF(ISERR(MID($F1327,SEARCH("suíte",$F1327)-2,2)),0,MID($F1327,SEARCH("suíte",$F1327)-2,2)))</f>
        <v>1</v>
      </c>
      <c r="I1327" s="2">
        <f>VALUE(IF(ISERR(MID($F1327,SEARCH("vaga",$F1327)-2,2)),0,MID($F1327,SEARCH("vaga",$F1327)-2,2)))</f>
        <v>1</v>
      </c>
      <c r="J1327" s="3">
        <f>VALUE(IF(ISERR(MID($F1327,SEARCH("m2",$F1327)-2,2)),0,MID($F1327,SEARCH("m2",$F1327)-3,3)))</f>
        <v>75</v>
      </c>
      <c r="K1327" s="5">
        <f>B1327/J1327</f>
        <v>4933.333333333333</v>
      </c>
    </row>
    <row r="1328" spans="1:11" x14ac:dyDescent="0.25">
      <c r="A1328">
        <v>1181</v>
      </c>
      <c r="B1328" s="1">
        <v>370000</v>
      </c>
      <c r="C1328" t="s">
        <v>54</v>
      </c>
      <c r="E1328" t="s">
        <v>8</v>
      </c>
      <c r="F1328" t="s">
        <v>1094</v>
      </c>
      <c r="G1328" s="2">
        <f>VALUE(MID($F1328,SEARCH("quarto",$F1328)-2,2))</f>
        <v>3</v>
      </c>
      <c r="H1328" s="2">
        <f>VALUE(IF(ISERR(MID($F1328,SEARCH("suíte",$F1328)-2,2)),0,MID($F1328,SEARCH("suíte",$F1328)-2,2)))</f>
        <v>1</v>
      </c>
      <c r="I1328" s="2">
        <f>VALUE(IF(ISERR(MID($F1328,SEARCH("vaga",$F1328)-2,2)),0,MID($F1328,SEARCH("vaga",$F1328)-2,2)))</f>
        <v>2</v>
      </c>
      <c r="J1328" s="3">
        <f>VALUE(IF(ISERR(MID($F1328,SEARCH("m2",$F1328)-2,2)),0,MID($F1328,SEARCH("m2",$F1328)-3,3)))</f>
        <v>75</v>
      </c>
      <c r="K1328" s="5">
        <f>B1328/J1328</f>
        <v>4933.333333333333</v>
      </c>
    </row>
    <row r="1329" spans="1:11" x14ac:dyDescent="0.25">
      <c r="A1329">
        <v>1198</v>
      </c>
      <c r="B1329" s="1">
        <v>375000</v>
      </c>
      <c r="C1329" t="s">
        <v>114</v>
      </c>
      <c r="D1329" t="s">
        <v>22</v>
      </c>
      <c r="E1329" t="s">
        <v>8</v>
      </c>
      <c r="F1329" t="s">
        <v>648</v>
      </c>
      <c r="G1329" s="2">
        <f>VALUE(MID($F1329,SEARCH("quarto",$F1329)-2,2))</f>
        <v>2</v>
      </c>
      <c r="H1329" s="2">
        <f>VALUE(IF(ISERR(MID($F1329,SEARCH("suíte",$F1329)-2,2)),0,MID($F1329,SEARCH("suíte",$F1329)-2,2)))</f>
        <v>1</v>
      </c>
      <c r="I1329" s="2">
        <f>VALUE(IF(ISERR(MID($F1329,SEARCH("vaga",$F1329)-2,2)),0,MID($F1329,SEARCH("vaga",$F1329)-2,2)))</f>
        <v>2</v>
      </c>
      <c r="J1329" s="3">
        <f>VALUE(IF(ISERR(MID($F1329,SEARCH("m2",$F1329)-2,2)),0,MID($F1329,SEARCH("m2",$F1329)-3,3)))</f>
        <v>76</v>
      </c>
      <c r="K1329" s="5">
        <f>B1329/J1329</f>
        <v>4934.2105263157891</v>
      </c>
    </row>
    <row r="1330" spans="1:11" x14ac:dyDescent="0.25">
      <c r="A1330">
        <v>1201</v>
      </c>
      <c r="B1330" s="1">
        <v>375000</v>
      </c>
      <c r="C1330" t="s">
        <v>260</v>
      </c>
      <c r="D1330" t="s">
        <v>216</v>
      </c>
      <c r="E1330" t="s">
        <v>8</v>
      </c>
      <c r="F1330" t="s">
        <v>552</v>
      </c>
      <c r="G1330" s="2">
        <f>VALUE(MID($F1330,SEARCH("quarto",$F1330)-2,2))</f>
        <v>2</v>
      </c>
      <c r="H1330" s="2">
        <f>VALUE(IF(ISERR(MID($F1330,SEARCH("suíte",$F1330)-2,2)),0,MID($F1330,SEARCH("suíte",$F1330)-2,2)))</f>
        <v>0</v>
      </c>
      <c r="I1330" s="2">
        <f>VALUE(IF(ISERR(MID($F1330,SEARCH("vaga",$F1330)-2,2)),0,MID($F1330,SEARCH("vaga",$F1330)-2,2)))</f>
        <v>1</v>
      </c>
      <c r="J1330" s="3">
        <f>VALUE(IF(ISERR(MID($F1330,SEARCH("m2",$F1330)-2,2)),0,MID($F1330,SEARCH("m2",$F1330)-3,3)))</f>
        <v>76</v>
      </c>
      <c r="K1330" s="5">
        <f>B1330/J1330</f>
        <v>4934.2105263157891</v>
      </c>
    </row>
    <row r="1331" spans="1:11" x14ac:dyDescent="0.25">
      <c r="A1331">
        <v>1236</v>
      </c>
      <c r="B1331" s="1">
        <v>380000</v>
      </c>
      <c r="C1331" t="s">
        <v>45</v>
      </c>
      <c r="D1331" t="s">
        <v>46</v>
      </c>
      <c r="E1331" t="s">
        <v>8</v>
      </c>
      <c r="F1331" t="s">
        <v>691</v>
      </c>
      <c r="G1331" s="2">
        <f>VALUE(MID($F1331,SEARCH("quarto",$F1331)-2,2))</f>
        <v>3</v>
      </c>
      <c r="H1331" s="2">
        <f>VALUE(IF(ISERR(MID($F1331,SEARCH("suíte",$F1331)-2,2)),0,MID($F1331,SEARCH("suíte",$F1331)-2,2)))</f>
        <v>1</v>
      </c>
      <c r="I1331" s="2">
        <f>VALUE(IF(ISERR(MID($F1331,SEARCH("vaga",$F1331)-2,2)),0,MID($F1331,SEARCH("vaga",$F1331)-2,2)))</f>
        <v>1</v>
      </c>
      <c r="J1331" s="3">
        <f>VALUE(IF(ISERR(MID($F1331,SEARCH("m2",$F1331)-2,2)),0,MID($F1331,SEARCH("m2",$F1331)-3,3)))</f>
        <v>77</v>
      </c>
      <c r="K1331" s="5">
        <f>B1331/J1331</f>
        <v>4935.0649350649346</v>
      </c>
    </row>
    <row r="1332" spans="1:11" x14ac:dyDescent="0.25">
      <c r="A1332">
        <v>1216</v>
      </c>
      <c r="B1332" s="1">
        <v>380000</v>
      </c>
      <c r="C1332" t="s">
        <v>45</v>
      </c>
      <c r="D1332" t="s">
        <v>46</v>
      </c>
      <c r="E1332" t="s">
        <v>8</v>
      </c>
      <c r="F1332" t="s">
        <v>574</v>
      </c>
      <c r="G1332" s="2">
        <f>VALUE(MID($F1332,SEARCH("quarto",$F1332)-2,2))</f>
        <v>2</v>
      </c>
      <c r="H1332" s="2">
        <f>VALUE(IF(ISERR(MID($F1332,SEARCH("suíte",$F1332)-2,2)),0,MID($F1332,SEARCH("suíte",$F1332)-2,2)))</f>
        <v>1</v>
      </c>
      <c r="I1332" s="2">
        <f>VALUE(IF(ISERR(MID($F1332,SEARCH("vaga",$F1332)-2,2)),0,MID($F1332,SEARCH("vaga",$F1332)-2,2)))</f>
        <v>1</v>
      </c>
      <c r="J1332" s="3">
        <f>VALUE(IF(ISERR(MID($F1332,SEARCH("m2",$F1332)-2,2)),0,MID($F1332,SEARCH("m2",$F1332)-3,3)))</f>
        <v>77</v>
      </c>
      <c r="K1332" s="5">
        <f>B1332/J1332</f>
        <v>4935.0649350649346</v>
      </c>
    </row>
    <row r="1333" spans="1:11" x14ac:dyDescent="0.25">
      <c r="A1333">
        <v>1281</v>
      </c>
      <c r="B1333" s="1">
        <v>390000</v>
      </c>
      <c r="C1333" t="s">
        <v>30</v>
      </c>
      <c r="D1333" t="s">
        <v>31</v>
      </c>
      <c r="E1333" t="s">
        <v>8</v>
      </c>
      <c r="F1333" t="s">
        <v>554</v>
      </c>
      <c r="G1333" s="2">
        <f>VALUE(MID($F1333,SEARCH("quarto",$F1333)-2,2))</f>
        <v>3</v>
      </c>
      <c r="H1333" s="2">
        <f>VALUE(IF(ISERR(MID($F1333,SEARCH("suíte",$F1333)-2,2)),0,MID($F1333,SEARCH("suíte",$F1333)-2,2)))</f>
        <v>1</v>
      </c>
      <c r="I1333" s="2">
        <f>VALUE(IF(ISERR(MID($F1333,SEARCH("vaga",$F1333)-2,2)),0,MID($F1333,SEARCH("vaga",$F1333)-2,2)))</f>
        <v>1</v>
      </c>
      <c r="J1333" s="3">
        <f>VALUE(IF(ISERR(MID($F1333,SEARCH("m2",$F1333)-2,2)),0,MID($F1333,SEARCH("m2",$F1333)-3,3)))</f>
        <v>79</v>
      </c>
      <c r="K1333" s="5">
        <f>B1333/J1333</f>
        <v>4936.7088607594933</v>
      </c>
    </row>
    <row r="1334" spans="1:11" x14ac:dyDescent="0.25">
      <c r="A1334">
        <v>1322</v>
      </c>
      <c r="B1334" s="1">
        <v>400000</v>
      </c>
      <c r="C1334" t="s">
        <v>56</v>
      </c>
      <c r="D1334" t="s">
        <v>104</v>
      </c>
      <c r="E1334" t="s">
        <v>8</v>
      </c>
      <c r="F1334" t="s">
        <v>718</v>
      </c>
      <c r="G1334" s="2">
        <f>VALUE(MID($F1334,SEARCH("quarto",$F1334)-2,2))</f>
        <v>2</v>
      </c>
      <c r="H1334" s="2">
        <f>VALUE(IF(ISERR(MID($F1334,SEARCH("suíte",$F1334)-2,2)),0,MID($F1334,SEARCH("suíte",$F1334)-2,2)))</f>
        <v>1</v>
      </c>
      <c r="I1334" s="2">
        <f>VALUE(IF(ISERR(MID($F1334,SEARCH("vaga",$F1334)-2,2)),0,MID($F1334,SEARCH("vaga",$F1334)-2,2)))</f>
        <v>2</v>
      </c>
      <c r="J1334" s="3">
        <f>VALUE(IF(ISERR(MID($F1334,SEARCH("m2",$F1334)-2,2)),0,MID($F1334,SEARCH("m2",$F1334)-3,3)))</f>
        <v>81</v>
      </c>
      <c r="K1334" s="5">
        <f>B1334/J1334</f>
        <v>4938.2716049382716</v>
      </c>
    </row>
    <row r="1335" spans="1:11" x14ac:dyDescent="0.25">
      <c r="A1335">
        <v>1352</v>
      </c>
      <c r="B1335" s="1">
        <v>405000</v>
      </c>
      <c r="C1335" t="s">
        <v>16</v>
      </c>
      <c r="D1335" t="s">
        <v>17</v>
      </c>
      <c r="E1335" t="s">
        <v>8</v>
      </c>
      <c r="F1335" t="s">
        <v>638</v>
      </c>
      <c r="G1335" s="2">
        <f>VALUE(MID($F1335,SEARCH("quarto",$F1335)-2,2))</f>
        <v>3</v>
      </c>
      <c r="H1335" s="2">
        <f>VALUE(IF(ISERR(MID($F1335,SEARCH("suíte",$F1335)-2,2)),0,MID($F1335,SEARCH("suíte",$F1335)-2,2)))</f>
        <v>1</v>
      </c>
      <c r="I1335" s="2">
        <f>VALUE(IF(ISERR(MID($F1335,SEARCH("vaga",$F1335)-2,2)),0,MID($F1335,SEARCH("vaga",$F1335)-2,2)))</f>
        <v>2</v>
      </c>
      <c r="J1335" s="3">
        <f>VALUE(IF(ISERR(MID($F1335,SEARCH("m2",$F1335)-2,2)),0,MID($F1335,SEARCH("m2",$F1335)-3,3)))</f>
        <v>82</v>
      </c>
      <c r="K1335" s="5">
        <f>B1335/J1335</f>
        <v>4939.0243902439024</v>
      </c>
    </row>
    <row r="1336" spans="1:11" x14ac:dyDescent="0.25">
      <c r="A1336">
        <v>1363</v>
      </c>
      <c r="B1336" s="1">
        <v>410000</v>
      </c>
      <c r="C1336" t="s">
        <v>18</v>
      </c>
      <c r="D1336" t="s">
        <v>19</v>
      </c>
      <c r="E1336" t="s">
        <v>8</v>
      </c>
      <c r="F1336" t="s">
        <v>686</v>
      </c>
      <c r="G1336" s="2">
        <f>VALUE(MID($F1336,SEARCH("quarto",$F1336)-2,2))</f>
        <v>3</v>
      </c>
      <c r="H1336" s="2">
        <f>VALUE(IF(ISERR(MID($F1336,SEARCH("suíte",$F1336)-2,2)),0,MID($F1336,SEARCH("suíte",$F1336)-2,2)))</f>
        <v>1</v>
      </c>
      <c r="I1336" s="2">
        <f>VALUE(IF(ISERR(MID($F1336,SEARCH("vaga",$F1336)-2,2)),0,MID($F1336,SEARCH("vaga",$F1336)-2,2)))</f>
        <v>2</v>
      </c>
      <c r="J1336" s="3">
        <f>VALUE(IF(ISERR(MID($F1336,SEARCH("m2",$F1336)-2,2)),0,MID($F1336,SEARCH("m2",$F1336)-3,3)))</f>
        <v>83</v>
      </c>
      <c r="K1336" s="5">
        <f>B1336/J1336</f>
        <v>4939.7590361445782</v>
      </c>
    </row>
    <row r="1337" spans="1:11" x14ac:dyDescent="0.25">
      <c r="A1337">
        <v>2076</v>
      </c>
      <c r="B1337" s="1">
        <v>830000</v>
      </c>
      <c r="C1337" t="s">
        <v>130</v>
      </c>
      <c r="D1337" t="s">
        <v>174</v>
      </c>
      <c r="E1337" t="s">
        <v>8</v>
      </c>
      <c r="F1337" t="s">
        <v>948</v>
      </c>
      <c r="G1337" s="2">
        <f>VALUE(MID($F1337,SEARCH("quarto",$F1337)-2,2))</f>
        <v>3</v>
      </c>
      <c r="H1337" s="2">
        <f>VALUE(IF(ISERR(MID($F1337,SEARCH("suíte",$F1337)-2,2)),0,MID($F1337,SEARCH("suíte",$F1337)-2,2)))</f>
        <v>2</v>
      </c>
      <c r="I1337" s="2">
        <f>VALUE(IF(ISERR(MID($F1337,SEARCH("vaga",$F1337)-2,2)),0,MID($F1337,SEARCH("vaga",$F1337)-2,2)))</f>
        <v>3</v>
      </c>
      <c r="J1337" s="3">
        <f>VALUE(IF(ISERR(MID($F1337,SEARCH("m2",$F1337)-2,2)),0,MID($F1337,SEARCH("m2",$F1337)-3,3)))</f>
        <v>168</v>
      </c>
      <c r="K1337" s="5">
        <f>B1337/J1337</f>
        <v>4940.4761904761908</v>
      </c>
    </row>
    <row r="1338" spans="1:11" x14ac:dyDescent="0.25">
      <c r="A1338">
        <v>1404</v>
      </c>
      <c r="B1338" s="1">
        <v>425000</v>
      </c>
      <c r="C1338" t="s">
        <v>56</v>
      </c>
      <c r="D1338" t="s">
        <v>22</v>
      </c>
      <c r="E1338" t="s">
        <v>8</v>
      </c>
      <c r="F1338" t="s">
        <v>700</v>
      </c>
      <c r="G1338" s="2">
        <f>VALUE(MID($F1338,SEARCH("quarto",$F1338)-2,2))</f>
        <v>3</v>
      </c>
      <c r="H1338" s="2">
        <f>VALUE(IF(ISERR(MID($F1338,SEARCH("suíte",$F1338)-2,2)),0,MID($F1338,SEARCH("suíte",$F1338)-2,2)))</f>
        <v>1</v>
      </c>
      <c r="I1338" s="2">
        <f>VALUE(IF(ISERR(MID($F1338,SEARCH("vaga",$F1338)-2,2)),0,MID($F1338,SEARCH("vaga",$F1338)-2,2)))</f>
        <v>2</v>
      </c>
      <c r="J1338" s="3">
        <f>VALUE(IF(ISERR(MID($F1338,SEARCH("m2",$F1338)-2,2)),0,MID($F1338,SEARCH("m2",$F1338)-3,3)))</f>
        <v>86</v>
      </c>
      <c r="K1338" s="5">
        <f>B1338/J1338</f>
        <v>4941.8604651162786</v>
      </c>
    </row>
    <row r="1339" spans="1:11" x14ac:dyDescent="0.25">
      <c r="A1339">
        <v>1414</v>
      </c>
      <c r="B1339" s="1">
        <v>425000</v>
      </c>
      <c r="C1339" t="s">
        <v>12</v>
      </c>
      <c r="D1339" t="s">
        <v>171</v>
      </c>
      <c r="E1339" t="s">
        <v>8</v>
      </c>
      <c r="F1339" t="s">
        <v>687</v>
      </c>
      <c r="G1339" s="2">
        <f>VALUE(MID($F1339,SEARCH("quarto",$F1339)-2,2))</f>
        <v>2</v>
      </c>
      <c r="H1339" s="2">
        <f>VALUE(IF(ISERR(MID($F1339,SEARCH("suíte",$F1339)-2,2)),0,MID($F1339,SEARCH("suíte",$F1339)-2,2)))</f>
        <v>1</v>
      </c>
      <c r="I1339" s="2">
        <f>VALUE(IF(ISERR(MID($F1339,SEARCH("vaga",$F1339)-2,2)),0,MID($F1339,SEARCH("vaga",$F1339)-2,2)))</f>
        <v>1</v>
      </c>
      <c r="J1339" s="3">
        <f>VALUE(IF(ISERR(MID($F1339,SEARCH("m2",$F1339)-2,2)),0,MID($F1339,SEARCH("m2",$F1339)-3,3)))</f>
        <v>86</v>
      </c>
      <c r="K1339" s="5">
        <f>B1339/J1339</f>
        <v>4941.8604651162786</v>
      </c>
    </row>
    <row r="1340" spans="1:11" x14ac:dyDescent="0.25">
      <c r="A1340">
        <v>1443</v>
      </c>
      <c r="B1340" s="1">
        <v>430000</v>
      </c>
      <c r="C1340" t="s">
        <v>65</v>
      </c>
      <c r="D1340" t="s">
        <v>46</v>
      </c>
      <c r="E1340" t="s">
        <v>8</v>
      </c>
      <c r="F1340" t="s">
        <v>644</v>
      </c>
      <c r="G1340" s="2">
        <f>VALUE(MID($F1340,SEARCH("quarto",$F1340)-2,2))</f>
        <v>3</v>
      </c>
      <c r="H1340" s="2">
        <f>VALUE(IF(ISERR(MID($F1340,SEARCH("suíte",$F1340)-2,2)),0,MID($F1340,SEARCH("suíte",$F1340)-2,2)))</f>
        <v>1</v>
      </c>
      <c r="I1340" s="2">
        <f>VALUE(IF(ISERR(MID($F1340,SEARCH("vaga",$F1340)-2,2)),0,MID($F1340,SEARCH("vaga",$F1340)-2,2)))</f>
        <v>2</v>
      </c>
      <c r="J1340" s="3">
        <f>VALUE(IF(ISERR(MID($F1340,SEARCH("m2",$F1340)-2,2)),0,MID($F1340,SEARCH("m2",$F1340)-3,3)))</f>
        <v>87</v>
      </c>
      <c r="K1340" s="5">
        <f>B1340/J1340</f>
        <v>4942.5287356321842</v>
      </c>
    </row>
    <row r="1341" spans="1:11" x14ac:dyDescent="0.25">
      <c r="A1341">
        <v>664</v>
      </c>
      <c r="B1341" s="1">
        <v>267000</v>
      </c>
      <c r="C1341" t="s">
        <v>148</v>
      </c>
      <c r="D1341" t="s">
        <v>21</v>
      </c>
      <c r="E1341" t="s">
        <v>8</v>
      </c>
      <c r="F1341" t="s">
        <v>440</v>
      </c>
      <c r="G1341" s="2">
        <f>VALUE(MID($F1341,SEARCH("quarto",$F1341)-2,2))</f>
        <v>2</v>
      </c>
      <c r="H1341" s="2">
        <f>VALUE(IF(ISERR(MID($F1341,SEARCH("suíte",$F1341)-2,2)),0,MID($F1341,SEARCH("suíte",$F1341)-2,2)))</f>
        <v>0</v>
      </c>
      <c r="I1341" s="2">
        <f>VALUE(IF(ISERR(MID($F1341,SEARCH("vaga",$F1341)-2,2)),0,MID($F1341,SEARCH("vaga",$F1341)-2,2)))</f>
        <v>1</v>
      </c>
      <c r="J1341" s="3">
        <f>VALUE(IF(ISERR(MID($F1341,SEARCH("m2",$F1341)-2,2)),0,MID($F1341,SEARCH("m2",$F1341)-3,3)))</f>
        <v>54</v>
      </c>
      <c r="K1341" s="5">
        <f>B1341/J1341</f>
        <v>4944.4444444444443</v>
      </c>
    </row>
    <row r="1342" spans="1:11" x14ac:dyDescent="0.25">
      <c r="A1342">
        <v>1598</v>
      </c>
      <c r="B1342" s="1">
        <v>480000</v>
      </c>
      <c r="C1342" t="s">
        <v>28</v>
      </c>
      <c r="D1342" t="s">
        <v>229</v>
      </c>
      <c r="E1342" t="s">
        <v>8</v>
      </c>
      <c r="F1342" t="s">
        <v>756</v>
      </c>
      <c r="G1342" s="2">
        <f>VALUE(MID($F1342,SEARCH("quarto",$F1342)-2,2))</f>
        <v>3</v>
      </c>
      <c r="H1342" s="2">
        <f>VALUE(IF(ISERR(MID($F1342,SEARCH("suíte",$F1342)-2,2)),0,MID($F1342,SEARCH("suíte",$F1342)-2,2)))</f>
        <v>1</v>
      </c>
      <c r="I1342" s="2">
        <f>VALUE(IF(ISERR(MID($F1342,SEARCH("vaga",$F1342)-2,2)),0,MID($F1342,SEARCH("vaga",$F1342)-2,2)))</f>
        <v>2</v>
      </c>
      <c r="J1342" s="3">
        <f>VALUE(IF(ISERR(MID($F1342,SEARCH("m2",$F1342)-2,2)),0,MID($F1342,SEARCH("m2",$F1342)-3,3)))</f>
        <v>97</v>
      </c>
      <c r="K1342" s="5">
        <f>B1342/J1342</f>
        <v>4948.4536082474224</v>
      </c>
    </row>
    <row r="1343" spans="1:11" x14ac:dyDescent="0.25">
      <c r="A1343">
        <v>1606</v>
      </c>
      <c r="B1343" s="1">
        <v>480000</v>
      </c>
      <c r="C1343" t="s">
        <v>81</v>
      </c>
      <c r="D1343" t="s">
        <v>224</v>
      </c>
      <c r="E1343" t="s">
        <v>8</v>
      </c>
      <c r="F1343" t="s">
        <v>756</v>
      </c>
      <c r="G1343" s="2">
        <f>VALUE(MID($F1343,SEARCH("quarto",$F1343)-2,2))</f>
        <v>3</v>
      </c>
      <c r="H1343" s="2">
        <f>VALUE(IF(ISERR(MID($F1343,SEARCH("suíte",$F1343)-2,2)),0,MID($F1343,SEARCH("suíte",$F1343)-2,2)))</f>
        <v>1</v>
      </c>
      <c r="I1343" s="2">
        <f>VALUE(IF(ISERR(MID($F1343,SEARCH("vaga",$F1343)-2,2)),0,MID($F1343,SEARCH("vaga",$F1343)-2,2)))</f>
        <v>2</v>
      </c>
      <c r="J1343" s="3">
        <f>VALUE(IF(ISERR(MID($F1343,SEARCH("m2",$F1343)-2,2)),0,MID($F1343,SEARCH("m2",$F1343)-3,3)))</f>
        <v>97</v>
      </c>
      <c r="K1343" s="5">
        <f>B1343/J1343</f>
        <v>4948.4536082474224</v>
      </c>
    </row>
    <row r="1344" spans="1:11" x14ac:dyDescent="0.25">
      <c r="A1344">
        <v>1651</v>
      </c>
      <c r="B1344" s="1">
        <v>500000</v>
      </c>
      <c r="C1344" t="s">
        <v>28</v>
      </c>
      <c r="D1344" t="s">
        <v>49</v>
      </c>
      <c r="E1344" t="s">
        <v>8</v>
      </c>
      <c r="F1344" t="s">
        <v>799</v>
      </c>
      <c r="G1344" s="2">
        <f>VALUE(MID($F1344,SEARCH("quarto",$F1344)-2,2))</f>
        <v>3</v>
      </c>
      <c r="H1344" s="2">
        <f>VALUE(IF(ISERR(MID($F1344,SEARCH("suíte",$F1344)-2,2)),0,MID($F1344,SEARCH("suíte",$F1344)-2,2)))</f>
        <v>1</v>
      </c>
      <c r="I1344" s="2">
        <f>VALUE(IF(ISERR(MID($F1344,SEARCH("vaga",$F1344)-2,2)),0,MID($F1344,SEARCH("vaga",$F1344)-2,2)))</f>
        <v>2</v>
      </c>
      <c r="J1344" s="3">
        <f>VALUE(IF(ISERR(MID($F1344,SEARCH("m2",$F1344)-2,2)),0,MID($F1344,SEARCH("m2",$F1344)-3,3)))</f>
        <v>101</v>
      </c>
      <c r="K1344" s="5">
        <f>B1344/J1344</f>
        <v>4950.4950495049507</v>
      </c>
    </row>
    <row r="1345" spans="1:11" x14ac:dyDescent="0.25">
      <c r="A1345">
        <v>974</v>
      </c>
      <c r="B1345" s="1">
        <v>327000</v>
      </c>
      <c r="C1345" t="s">
        <v>146</v>
      </c>
      <c r="E1345" t="s">
        <v>8</v>
      </c>
      <c r="F1345" t="s">
        <v>547</v>
      </c>
      <c r="G1345" s="2">
        <f>VALUE(MID($F1345,SEARCH("quarto",$F1345)-2,2))</f>
        <v>3</v>
      </c>
      <c r="H1345" s="2">
        <f>VALUE(IF(ISERR(MID($F1345,SEARCH("suíte",$F1345)-2,2)),0,MID($F1345,SEARCH("suíte",$F1345)-2,2)))</f>
        <v>1</v>
      </c>
      <c r="I1345" s="2">
        <f>VALUE(IF(ISERR(MID($F1345,SEARCH("vaga",$F1345)-2,2)),0,MID($F1345,SEARCH("vaga",$F1345)-2,2)))</f>
        <v>1</v>
      </c>
      <c r="J1345" s="3">
        <f>VALUE(IF(ISERR(MID($F1345,SEARCH("m2",$F1345)-2,2)),0,MID($F1345,SEARCH("m2",$F1345)-3,3)))</f>
        <v>66</v>
      </c>
      <c r="K1345" s="5">
        <f>B1345/J1345</f>
        <v>4954.545454545455</v>
      </c>
    </row>
    <row r="1346" spans="1:11" x14ac:dyDescent="0.25">
      <c r="A1346">
        <v>1111</v>
      </c>
      <c r="B1346" s="1">
        <v>352000</v>
      </c>
      <c r="C1346" t="s">
        <v>122</v>
      </c>
      <c r="D1346" t="s">
        <v>123</v>
      </c>
      <c r="E1346" t="s">
        <v>8</v>
      </c>
      <c r="F1346" t="s">
        <v>666</v>
      </c>
      <c r="G1346" s="2">
        <f>VALUE(MID($F1346,SEARCH("quarto",$F1346)-2,2))</f>
        <v>3</v>
      </c>
      <c r="H1346" s="2">
        <f>VALUE(IF(ISERR(MID($F1346,SEARCH("suíte",$F1346)-2,2)),0,MID($F1346,SEARCH("suíte",$F1346)-2,2)))</f>
        <v>1</v>
      </c>
      <c r="I1346" s="2">
        <f>VALUE(IF(ISERR(MID($F1346,SEARCH("vaga",$F1346)-2,2)),0,MID($F1346,SEARCH("vaga",$F1346)-2,2)))</f>
        <v>1</v>
      </c>
      <c r="J1346" s="3">
        <f>VALUE(IF(ISERR(MID($F1346,SEARCH("m2",$F1346)-2,2)),0,MID($F1346,SEARCH("m2",$F1346)-3,3)))</f>
        <v>71</v>
      </c>
      <c r="K1346" s="5">
        <f>B1346/J1346</f>
        <v>4957.7464788732395</v>
      </c>
    </row>
    <row r="1347" spans="1:11" x14ac:dyDescent="0.25">
      <c r="A1347">
        <v>1806</v>
      </c>
      <c r="B1347" s="1">
        <v>590000</v>
      </c>
      <c r="C1347" t="s">
        <v>28</v>
      </c>
      <c r="D1347" t="s">
        <v>22</v>
      </c>
      <c r="E1347" t="s">
        <v>8</v>
      </c>
      <c r="F1347" t="s">
        <v>820</v>
      </c>
      <c r="G1347" s="2">
        <f>VALUE(MID($F1347,SEARCH("quarto",$F1347)-2,2))</f>
        <v>3</v>
      </c>
      <c r="H1347" s="2">
        <f>VALUE(IF(ISERR(MID($F1347,SEARCH("suíte",$F1347)-2,2)),0,MID($F1347,SEARCH("suíte",$F1347)-2,2)))</f>
        <v>3</v>
      </c>
      <c r="I1347" s="2">
        <f>VALUE(IF(ISERR(MID($F1347,SEARCH("vaga",$F1347)-2,2)),0,MID($F1347,SEARCH("vaga",$F1347)-2,2)))</f>
        <v>3</v>
      </c>
      <c r="J1347" s="3">
        <f>VALUE(IF(ISERR(MID($F1347,SEARCH("m2",$F1347)-2,2)),0,MID($F1347,SEARCH("m2",$F1347)-3,3)))</f>
        <v>119</v>
      </c>
      <c r="K1347" s="5">
        <f>B1347/J1347</f>
        <v>4957.9831932773113</v>
      </c>
    </row>
    <row r="1348" spans="1:11" x14ac:dyDescent="0.25">
      <c r="A1348">
        <v>1113</v>
      </c>
      <c r="B1348" s="1">
        <v>352025</v>
      </c>
      <c r="C1348" t="s">
        <v>65</v>
      </c>
      <c r="D1348" t="s">
        <v>105</v>
      </c>
      <c r="E1348" t="s">
        <v>8</v>
      </c>
      <c r="F1348" t="s">
        <v>591</v>
      </c>
      <c r="G1348" s="2">
        <f>VALUE(MID($F1348,SEARCH("quarto",$F1348)-2,2))</f>
        <v>3</v>
      </c>
      <c r="H1348" s="2">
        <f>VALUE(IF(ISERR(MID($F1348,SEARCH("suíte",$F1348)-2,2)),0,MID($F1348,SEARCH("suíte",$F1348)-2,2)))</f>
        <v>1</v>
      </c>
      <c r="I1348" s="2">
        <f>VALUE(IF(ISERR(MID($F1348,SEARCH("vaga",$F1348)-2,2)),0,MID($F1348,SEARCH("vaga",$F1348)-2,2)))</f>
        <v>2</v>
      </c>
      <c r="J1348" s="3">
        <f>VALUE(IF(ISERR(MID($F1348,SEARCH("m2",$F1348)-2,2)),0,MID($F1348,SEARCH("m2",$F1348)-3,3)))</f>
        <v>71</v>
      </c>
      <c r="K1348" s="5">
        <f>B1348/J1348</f>
        <v>4958.0985915492956</v>
      </c>
    </row>
    <row r="1349" spans="1:11" x14ac:dyDescent="0.25">
      <c r="A1349">
        <v>1921</v>
      </c>
      <c r="B1349" s="1">
        <v>670000</v>
      </c>
      <c r="C1349" t="s">
        <v>258</v>
      </c>
      <c r="D1349" t="s">
        <v>22</v>
      </c>
      <c r="E1349" t="s">
        <v>8</v>
      </c>
      <c r="F1349" t="s">
        <v>874</v>
      </c>
      <c r="G1349" s="2">
        <f>VALUE(MID($F1349,SEARCH("quarto",$F1349)-2,2))</f>
        <v>3</v>
      </c>
      <c r="H1349" s="2">
        <f>VALUE(IF(ISERR(MID($F1349,SEARCH("suíte",$F1349)-2,2)),0,MID($F1349,SEARCH("suíte",$F1349)-2,2)))</f>
        <v>0</v>
      </c>
      <c r="I1349" s="2">
        <f>VALUE(IF(ISERR(MID($F1349,SEARCH("vaga",$F1349)-2,2)),0,MID($F1349,SEARCH("vaga",$F1349)-2,2)))</f>
        <v>2</v>
      </c>
      <c r="J1349" s="3">
        <f>VALUE(IF(ISERR(MID($F1349,SEARCH("m2",$F1349)-2,2)),0,MID($F1349,SEARCH("m2",$F1349)-3,3)))</f>
        <v>135</v>
      </c>
      <c r="K1349" s="5">
        <f>B1349/J1349</f>
        <v>4962.9629629629626</v>
      </c>
    </row>
    <row r="1350" spans="1:11" x14ac:dyDescent="0.25">
      <c r="A1350">
        <v>665</v>
      </c>
      <c r="B1350" s="1">
        <v>268000</v>
      </c>
      <c r="C1350" t="s">
        <v>45</v>
      </c>
      <c r="D1350" t="s">
        <v>105</v>
      </c>
      <c r="E1350" t="s">
        <v>8</v>
      </c>
      <c r="F1350" t="s">
        <v>488</v>
      </c>
      <c r="G1350" s="2">
        <f>VALUE(MID($F1350,SEARCH("quarto",$F1350)-2,2))</f>
        <v>2</v>
      </c>
      <c r="H1350" s="2">
        <f>VALUE(IF(ISERR(MID($F1350,SEARCH("suíte",$F1350)-2,2)),0,MID($F1350,SEARCH("suíte",$F1350)-2,2)))</f>
        <v>1</v>
      </c>
      <c r="I1350" s="2">
        <f>VALUE(IF(ISERR(MID($F1350,SEARCH("vaga",$F1350)-2,2)),0,MID($F1350,SEARCH("vaga",$F1350)-2,2)))</f>
        <v>1</v>
      </c>
      <c r="J1350" s="3">
        <f>VALUE(IF(ISERR(MID($F1350,SEARCH("m2",$F1350)-2,2)),0,MID($F1350,SEARCH("m2",$F1350)-3,3)))</f>
        <v>54</v>
      </c>
      <c r="K1350" s="5">
        <f>B1350/J1350</f>
        <v>4962.9629629629626</v>
      </c>
    </row>
    <row r="1351" spans="1:11" x14ac:dyDescent="0.25">
      <c r="A1351">
        <v>908</v>
      </c>
      <c r="B1351" s="1">
        <v>318000</v>
      </c>
      <c r="C1351" t="s">
        <v>115</v>
      </c>
      <c r="E1351" t="s">
        <v>8</v>
      </c>
      <c r="F1351" t="s">
        <v>557</v>
      </c>
      <c r="G1351" s="2">
        <f>VALUE(MID($F1351,SEARCH("quarto",$F1351)-2,2))</f>
        <v>2</v>
      </c>
      <c r="H1351" s="2">
        <f>VALUE(IF(ISERR(MID($F1351,SEARCH("suíte",$F1351)-2,2)),0,MID($F1351,SEARCH("suíte",$F1351)-2,2)))</f>
        <v>1</v>
      </c>
      <c r="I1351" s="2">
        <f>VALUE(IF(ISERR(MID($F1351,SEARCH("vaga",$F1351)-2,2)),0,MID($F1351,SEARCH("vaga",$F1351)-2,2)))</f>
        <v>1</v>
      </c>
      <c r="J1351" s="3">
        <f>VALUE(IF(ISERR(MID($F1351,SEARCH("m2",$F1351)-2,2)),0,MID($F1351,SEARCH("m2",$F1351)-3,3)))</f>
        <v>64</v>
      </c>
      <c r="K1351" s="5">
        <f>B1351/J1351</f>
        <v>4968.75</v>
      </c>
    </row>
    <row r="1352" spans="1:11" x14ac:dyDescent="0.25">
      <c r="A1352">
        <v>2198</v>
      </c>
      <c r="B1352" s="1">
        <v>994278</v>
      </c>
      <c r="C1352" t="s">
        <v>144</v>
      </c>
      <c r="D1352" t="s">
        <v>35</v>
      </c>
      <c r="E1352" t="s">
        <v>8</v>
      </c>
      <c r="F1352" t="s">
        <v>1016</v>
      </c>
      <c r="G1352" s="2">
        <f>VALUE(MID($F1352,SEARCH("quarto",$F1352)-2,2))</f>
        <v>3</v>
      </c>
      <c r="H1352" s="2">
        <f>VALUE(IF(ISERR(MID($F1352,SEARCH("suíte",$F1352)-2,2)),0,MID($F1352,SEARCH("suíte",$F1352)-2,2)))</f>
        <v>3</v>
      </c>
      <c r="I1352" s="2">
        <f>VALUE(IF(ISERR(MID($F1352,SEARCH("vaga",$F1352)-2,2)),0,MID($F1352,SEARCH("vaga",$F1352)-2,2)))</f>
        <v>3</v>
      </c>
      <c r="J1352" s="3">
        <f>VALUE(IF(ISERR(MID($F1352,SEARCH("m2",$F1352)-2,2)),0,MID($F1352,SEARCH("m2",$F1352)-3,3)))</f>
        <v>200</v>
      </c>
      <c r="K1352" s="5">
        <f>B1352/J1352</f>
        <v>4971.3900000000003</v>
      </c>
    </row>
    <row r="1353" spans="1:11" x14ac:dyDescent="0.25">
      <c r="A1353">
        <v>1058</v>
      </c>
      <c r="B1353" s="1">
        <v>349000</v>
      </c>
      <c r="C1353" t="s">
        <v>115</v>
      </c>
      <c r="D1353" t="s">
        <v>403</v>
      </c>
      <c r="E1353" t="s">
        <v>8</v>
      </c>
      <c r="F1353" t="s">
        <v>452</v>
      </c>
      <c r="G1353" s="2">
        <f>VALUE(MID($F1353,SEARCH("quarto",$F1353)-2,2))</f>
        <v>3</v>
      </c>
      <c r="H1353" s="2">
        <f>VALUE(IF(ISERR(MID($F1353,SEARCH("suíte",$F1353)-2,2)),0,MID($F1353,SEARCH("suíte",$F1353)-2,2)))</f>
        <v>1</v>
      </c>
      <c r="I1353" s="2">
        <f>VALUE(IF(ISERR(MID($F1353,SEARCH("vaga",$F1353)-2,2)),0,MID($F1353,SEARCH("vaga",$F1353)-2,2)))</f>
        <v>1</v>
      </c>
      <c r="J1353" s="3">
        <f>VALUE(IF(ISERR(MID($F1353,SEARCH("m2",$F1353)-2,2)),0,MID($F1353,SEARCH("m2",$F1353)-3,3)))</f>
        <v>70</v>
      </c>
      <c r="K1353" s="5">
        <f>B1353/J1353</f>
        <v>4985.7142857142853</v>
      </c>
    </row>
    <row r="1354" spans="1:11" x14ac:dyDescent="0.25">
      <c r="A1354">
        <v>1102</v>
      </c>
      <c r="B1354" s="1">
        <v>350000</v>
      </c>
      <c r="C1354" t="s">
        <v>122</v>
      </c>
      <c r="D1354" t="s">
        <v>123</v>
      </c>
      <c r="E1354" t="s">
        <v>8</v>
      </c>
      <c r="F1354" t="s">
        <v>549</v>
      </c>
      <c r="G1354" s="2">
        <f>VALUE(MID($F1354,SEARCH("quarto",$F1354)-2,2))</f>
        <v>3</v>
      </c>
      <c r="H1354" s="2">
        <f>VALUE(IF(ISERR(MID($F1354,SEARCH("suíte",$F1354)-2,2)),0,MID($F1354,SEARCH("suíte",$F1354)-2,2)))</f>
        <v>1</v>
      </c>
      <c r="I1354" s="2">
        <f>VALUE(IF(ISERR(MID($F1354,SEARCH("vaga",$F1354)-2,2)),0,MID($F1354,SEARCH("vaga",$F1354)-2,2)))</f>
        <v>2</v>
      </c>
      <c r="J1354" s="3">
        <f>VALUE(IF(ISERR(MID($F1354,SEARCH("m2",$F1354)-2,2)),0,MID($F1354,SEARCH("m2",$F1354)-3,3)))</f>
        <v>70</v>
      </c>
      <c r="K1354" s="5">
        <f>B1354/J1354</f>
        <v>5000</v>
      </c>
    </row>
    <row r="1355" spans="1:11" x14ac:dyDescent="0.25">
      <c r="A1355">
        <v>1165</v>
      </c>
      <c r="B1355" s="1">
        <v>370000</v>
      </c>
      <c r="C1355" t="s">
        <v>181</v>
      </c>
      <c r="D1355" t="s">
        <v>13</v>
      </c>
      <c r="E1355" t="s">
        <v>8</v>
      </c>
      <c r="F1355" t="s">
        <v>579</v>
      </c>
      <c r="G1355" s="2">
        <f>VALUE(MID($F1355,SEARCH("quarto",$F1355)-2,2))</f>
        <v>3</v>
      </c>
      <c r="H1355" s="2">
        <f>VALUE(IF(ISERR(MID($F1355,SEARCH("suíte",$F1355)-2,2)),0,MID($F1355,SEARCH("suíte",$F1355)-2,2)))</f>
        <v>1</v>
      </c>
      <c r="I1355" s="2">
        <f>VALUE(IF(ISERR(MID($F1355,SEARCH("vaga",$F1355)-2,2)),0,MID($F1355,SEARCH("vaga",$F1355)-2,2)))</f>
        <v>1</v>
      </c>
      <c r="J1355" s="3">
        <f>VALUE(IF(ISERR(MID($F1355,SEARCH("m2",$F1355)-2,2)),0,MID($F1355,SEARCH("m2",$F1355)-3,3)))</f>
        <v>74</v>
      </c>
      <c r="K1355" s="5">
        <f>B1355/J1355</f>
        <v>5000</v>
      </c>
    </row>
    <row r="1356" spans="1:11" x14ac:dyDescent="0.25">
      <c r="A1356">
        <v>1260</v>
      </c>
      <c r="B1356" s="1">
        <v>385000</v>
      </c>
      <c r="C1356" t="s">
        <v>45</v>
      </c>
      <c r="D1356" t="s">
        <v>46</v>
      </c>
      <c r="E1356" t="s">
        <v>8</v>
      </c>
      <c r="F1356" t="s">
        <v>691</v>
      </c>
      <c r="G1356" s="2">
        <f>VALUE(MID($F1356,SEARCH("quarto",$F1356)-2,2))</f>
        <v>3</v>
      </c>
      <c r="H1356" s="2">
        <f>VALUE(IF(ISERR(MID($F1356,SEARCH("suíte",$F1356)-2,2)),0,MID($F1356,SEARCH("suíte",$F1356)-2,2)))</f>
        <v>1</v>
      </c>
      <c r="I1356" s="2">
        <f>VALUE(IF(ISERR(MID($F1356,SEARCH("vaga",$F1356)-2,2)),0,MID($F1356,SEARCH("vaga",$F1356)-2,2)))</f>
        <v>1</v>
      </c>
      <c r="J1356" s="3">
        <f>VALUE(IF(ISERR(MID($F1356,SEARCH("m2",$F1356)-2,2)),0,MID($F1356,SEARCH("m2",$F1356)-3,3)))</f>
        <v>77</v>
      </c>
      <c r="K1356" s="5">
        <f>B1356/J1356</f>
        <v>5000</v>
      </c>
    </row>
    <row r="1357" spans="1:11" x14ac:dyDescent="0.25">
      <c r="A1357">
        <v>1288</v>
      </c>
      <c r="B1357" s="1">
        <v>390000</v>
      </c>
      <c r="C1357" t="s">
        <v>51</v>
      </c>
      <c r="D1357" t="s">
        <v>55</v>
      </c>
      <c r="E1357" t="s">
        <v>8</v>
      </c>
      <c r="F1357" t="s">
        <v>624</v>
      </c>
      <c r="G1357" s="2">
        <f>VALUE(MID($F1357,SEARCH("quarto",$F1357)-2,2))</f>
        <v>3</v>
      </c>
      <c r="H1357" s="2">
        <f>VALUE(IF(ISERR(MID($F1357,SEARCH("suíte",$F1357)-2,2)),0,MID($F1357,SEARCH("suíte",$F1357)-2,2)))</f>
        <v>0</v>
      </c>
      <c r="I1357" s="2">
        <f>VALUE(IF(ISERR(MID($F1357,SEARCH("vaga",$F1357)-2,2)),0,MID($F1357,SEARCH("vaga",$F1357)-2,2)))</f>
        <v>1</v>
      </c>
      <c r="J1357" s="3">
        <f>VALUE(IF(ISERR(MID($F1357,SEARCH("m2",$F1357)-2,2)),0,MID($F1357,SEARCH("m2",$F1357)-3,3)))</f>
        <v>78</v>
      </c>
      <c r="K1357" s="5">
        <f>B1357/J1357</f>
        <v>5000</v>
      </c>
    </row>
    <row r="1358" spans="1:11" x14ac:dyDescent="0.25">
      <c r="A1358">
        <v>1294</v>
      </c>
      <c r="B1358" s="1">
        <v>390000</v>
      </c>
      <c r="C1358" t="s">
        <v>51</v>
      </c>
      <c r="D1358" t="s">
        <v>55</v>
      </c>
      <c r="E1358" t="s">
        <v>8</v>
      </c>
      <c r="F1358" t="s">
        <v>555</v>
      </c>
      <c r="G1358" s="2">
        <f>VALUE(MID($F1358,SEARCH("quarto",$F1358)-2,2))</f>
        <v>3</v>
      </c>
      <c r="H1358" s="2">
        <f>VALUE(IF(ISERR(MID($F1358,SEARCH("suíte",$F1358)-2,2)),0,MID($F1358,SEARCH("suíte",$F1358)-2,2)))</f>
        <v>1</v>
      </c>
      <c r="I1358" s="2">
        <f>VALUE(IF(ISERR(MID($F1358,SEARCH("vaga",$F1358)-2,2)),0,MID($F1358,SEARCH("vaga",$F1358)-2,2)))</f>
        <v>1</v>
      </c>
      <c r="J1358" s="3">
        <f>VALUE(IF(ISERR(MID($F1358,SEARCH("m2",$F1358)-2,2)),0,MID($F1358,SEARCH("m2",$F1358)-3,3)))</f>
        <v>78</v>
      </c>
      <c r="K1358" s="5">
        <f>B1358/J1358</f>
        <v>5000</v>
      </c>
    </row>
    <row r="1359" spans="1:11" x14ac:dyDescent="0.25">
      <c r="A1359">
        <v>1453</v>
      </c>
      <c r="B1359" s="1">
        <v>435000</v>
      </c>
      <c r="C1359" t="s">
        <v>12</v>
      </c>
      <c r="D1359" t="s">
        <v>22</v>
      </c>
      <c r="E1359" t="s">
        <v>8</v>
      </c>
      <c r="F1359" t="s">
        <v>757</v>
      </c>
      <c r="G1359" s="2">
        <f>VALUE(MID($F1359,SEARCH("quarto",$F1359)-2,2))</f>
        <v>3</v>
      </c>
      <c r="H1359" s="2">
        <f>VALUE(IF(ISERR(MID($F1359,SEARCH("suíte",$F1359)-2,2)),0,MID($F1359,SEARCH("suíte",$F1359)-2,2)))</f>
        <v>1</v>
      </c>
      <c r="I1359" s="2">
        <f>VALUE(IF(ISERR(MID($F1359,SEARCH("vaga",$F1359)-2,2)),0,MID($F1359,SEARCH("vaga",$F1359)-2,2)))</f>
        <v>0</v>
      </c>
      <c r="J1359" s="3">
        <f>VALUE(IF(ISERR(MID($F1359,SEARCH("m2",$F1359)-2,2)),0,MID($F1359,SEARCH("m2",$F1359)-3,3)))</f>
        <v>87</v>
      </c>
      <c r="K1359" s="5">
        <f>B1359/J1359</f>
        <v>5000</v>
      </c>
    </row>
    <row r="1360" spans="1:11" x14ac:dyDescent="0.25">
      <c r="A1360">
        <v>1456</v>
      </c>
      <c r="B1360" s="1">
        <v>435000</v>
      </c>
      <c r="C1360" t="s">
        <v>12</v>
      </c>
      <c r="D1360" t="s">
        <v>22</v>
      </c>
      <c r="E1360" t="s">
        <v>8</v>
      </c>
      <c r="F1360" t="s">
        <v>644</v>
      </c>
      <c r="G1360" s="2">
        <f>VALUE(MID($F1360,SEARCH("quarto",$F1360)-2,2))</f>
        <v>3</v>
      </c>
      <c r="H1360" s="2">
        <f>VALUE(IF(ISERR(MID($F1360,SEARCH("suíte",$F1360)-2,2)),0,MID($F1360,SEARCH("suíte",$F1360)-2,2)))</f>
        <v>1</v>
      </c>
      <c r="I1360" s="2">
        <f>VALUE(IF(ISERR(MID($F1360,SEARCH("vaga",$F1360)-2,2)),0,MID($F1360,SEARCH("vaga",$F1360)-2,2)))</f>
        <v>2</v>
      </c>
      <c r="J1360" s="3">
        <f>VALUE(IF(ISERR(MID($F1360,SEARCH("m2",$F1360)-2,2)),0,MID($F1360,SEARCH("m2",$F1360)-3,3)))</f>
        <v>87</v>
      </c>
      <c r="K1360" s="5">
        <f>B1360/J1360</f>
        <v>5000</v>
      </c>
    </row>
    <row r="1361" spans="1:11" x14ac:dyDescent="0.25">
      <c r="A1361">
        <v>1513</v>
      </c>
      <c r="B1361" s="1">
        <v>450000</v>
      </c>
      <c r="C1361" t="s">
        <v>56</v>
      </c>
      <c r="D1361" t="s">
        <v>104</v>
      </c>
      <c r="E1361" t="s">
        <v>8</v>
      </c>
      <c r="F1361" t="s">
        <v>668</v>
      </c>
      <c r="G1361" s="2">
        <f>VALUE(MID($F1361,SEARCH("quarto",$F1361)-2,2))</f>
        <v>3</v>
      </c>
      <c r="H1361" s="2">
        <f>VALUE(IF(ISERR(MID($F1361,SEARCH("suíte",$F1361)-2,2)),0,MID($F1361,SEARCH("suíte",$F1361)-2,2)))</f>
        <v>1</v>
      </c>
      <c r="I1361" s="2">
        <f>VALUE(IF(ISERR(MID($F1361,SEARCH("vaga",$F1361)-2,2)),0,MID($F1361,SEARCH("vaga",$F1361)-2,2)))</f>
        <v>2</v>
      </c>
      <c r="J1361" s="3">
        <f>VALUE(IF(ISERR(MID($F1361,SEARCH("m2",$F1361)-2,2)),0,MID($F1361,SEARCH("m2",$F1361)-3,3)))</f>
        <v>90</v>
      </c>
      <c r="K1361" s="5">
        <f>B1361/J1361</f>
        <v>5000</v>
      </c>
    </row>
    <row r="1362" spans="1:11" x14ac:dyDescent="0.25">
      <c r="A1362">
        <v>1609</v>
      </c>
      <c r="B1362" s="1">
        <v>480000</v>
      </c>
      <c r="C1362" t="s">
        <v>18</v>
      </c>
      <c r="D1362" t="s">
        <v>19</v>
      </c>
      <c r="E1362" t="s">
        <v>8</v>
      </c>
      <c r="F1362" t="s">
        <v>651</v>
      </c>
      <c r="G1362" s="2">
        <f>VALUE(MID($F1362,SEARCH("quarto",$F1362)-2,2))</f>
        <v>3</v>
      </c>
      <c r="H1362" s="2">
        <f>VALUE(IF(ISERR(MID($F1362,SEARCH("suíte",$F1362)-2,2)),0,MID($F1362,SEARCH("suíte",$F1362)-2,2)))</f>
        <v>1</v>
      </c>
      <c r="I1362" s="2">
        <f>VALUE(IF(ISERR(MID($F1362,SEARCH("vaga",$F1362)-2,2)),0,MID($F1362,SEARCH("vaga",$F1362)-2,2)))</f>
        <v>2</v>
      </c>
      <c r="J1362" s="3">
        <f>VALUE(IF(ISERR(MID($F1362,SEARCH("m2",$F1362)-2,2)),0,MID($F1362,SEARCH("m2",$F1362)-3,3)))</f>
        <v>96</v>
      </c>
      <c r="K1362" s="5">
        <f>B1362/J1362</f>
        <v>5000</v>
      </c>
    </row>
    <row r="1363" spans="1:11" x14ac:dyDescent="0.25">
      <c r="A1363">
        <v>1734</v>
      </c>
      <c r="B1363" s="1">
        <v>550000</v>
      </c>
      <c r="C1363" t="s">
        <v>27</v>
      </c>
      <c r="E1363" t="s">
        <v>8</v>
      </c>
      <c r="F1363" t="s">
        <v>776</v>
      </c>
      <c r="G1363" s="2">
        <f>VALUE(MID($F1363,SEARCH("quarto",$F1363)-2,2))</f>
        <v>3</v>
      </c>
      <c r="H1363" s="2">
        <f>VALUE(IF(ISERR(MID($F1363,SEARCH("suíte",$F1363)-2,2)),0,MID($F1363,SEARCH("suíte",$F1363)-2,2)))</f>
        <v>1</v>
      </c>
      <c r="I1363" s="2">
        <f>VALUE(IF(ISERR(MID($F1363,SEARCH("vaga",$F1363)-2,2)),0,MID($F1363,SEARCH("vaga",$F1363)-2,2)))</f>
        <v>2</v>
      </c>
      <c r="J1363" s="3">
        <f>VALUE(IF(ISERR(MID($F1363,SEARCH("m2",$F1363)-2,2)),0,MID($F1363,SEARCH("m2",$F1363)-3,3)))</f>
        <v>110</v>
      </c>
      <c r="K1363" s="5">
        <f>B1363/J1363</f>
        <v>5000</v>
      </c>
    </row>
    <row r="1364" spans="1:11" x14ac:dyDescent="0.25">
      <c r="A1364">
        <v>1741</v>
      </c>
      <c r="B1364" s="1">
        <v>550000</v>
      </c>
      <c r="C1364" t="s">
        <v>115</v>
      </c>
      <c r="D1364" t="s">
        <v>277</v>
      </c>
      <c r="E1364" t="s">
        <v>8</v>
      </c>
      <c r="F1364" t="s">
        <v>776</v>
      </c>
      <c r="G1364" s="2">
        <f>VALUE(MID($F1364,SEARCH("quarto",$F1364)-2,2))</f>
        <v>3</v>
      </c>
      <c r="H1364" s="2">
        <f>VALUE(IF(ISERR(MID($F1364,SEARCH("suíte",$F1364)-2,2)),0,MID($F1364,SEARCH("suíte",$F1364)-2,2)))</f>
        <v>1</v>
      </c>
      <c r="I1364" s="2">
        <f>VALUE(IF(ISERR(MID($F1364,SEARCH("vaga",$F1364)-2,2)),0,MID($F1364,SEARCH("vaga",$F1364)-2,2)))</f>
        <v>2</v>
      </c>
      <c r="J1364" s="3">
        <f>VALUE(IF(ISERR(MID($F1364,SEARCH("m2",$F1364)-2,2)),0,MID($F1364,SEARCH("m2",$F1364)-3,3)))</f>
        <v>110</v>
      </c>
      <c r="K1364" s="5">
        <f>B1364/J1364</f>
        <v>5000</v>
      </c>
    </row>
    <row r="1365" spans="1:11" x14ac:dyDescent="0.25">
      <c r="A1365">
        <v>1759</v>
      </c>
      <c r="B1365" s="1">
        <v>560000</v>
      </c>
      <c r="C1365" t="s">
        <v>88</v>
      </c>
      <c r="D1365" t="s">
        <v>392</v>
      </c>
      <c r="E1365" t="s">
        <v>8</v>
      </c>
      <c r="F1365" t="s">
        <v>827</v>
      </c>
      <c r="G1365" s="2">
        <f>VALUE(MID($F1365,SEARCH("quarto",$F1365)-2,2))</f>
        <v>3</v>
      </c>
      <c r="H1365" s="2">
        <f>VALUE(IF(ISERR(MID($F1365,SEARCH("suíte",$F1365)-2,2)),0,MID($F1365,SEARCH("suíte",$F1365)-2,2)))</f>
        <v>0</v>
      </c>
      <c r="I1365" s="2">
        <f>VALUE(IF(ISERR(MID($F1365,SEARCH("vaga",$F1365)-2,2)),0,MID($F1365,SEARCH("vaga",$F1365)-2,2)))</f>
        <v>0</v>
      </c>
      <c r="J1365" s="3">
        <f>VALUE(IF(ISERR(MID($F1365,SEARCH("m2",$F1365)-2,2)),0,MID($F1365,SEARCH("m2",$F1365)-3,3)))</f>
        <v>112</v>
      </c>
      <c r="K1365" s="5">
        <f>B1365/J1365</f>
        <v>5000</v>
      </c>
    </row>
    <row r="1366" spans="1:11" x14ac:dyDescent="0.25">
      <c r="A1366">
        <v>1811</v>
      </c>
      <c r="B1366" s="1">
        <v>595000</v>
      </c>
      <c r="C1366" t="s">
        <v>28</v>
      </c>
      <c r="D1366" t="s">
        <v>244</v>
      </c>
      <c r="E1366" t="s">
        <v>8</v>
      </c>
      <c r="F1366" t="s">
        <v>804</v>
      </c>
      <c r="G1366" s="2">
        <f>VALUE(MID($F1366,SEARCH("quarto",$F1366)-2,2))</f>
        <v>3</v>
      </c>
      <c r="H1366" s="2">
        <f>VALUE(IF(ISERR(MID($F1366,SEARCH("suíte",$F1366)-2,2)),0,MID($F1366,SEARCH("suíte",$F1366)-2,2)))</f>
        <v>3</v>
      </c>
      <c r="I1366" s="2">
        <f>VALUE(IF(ISERR(MID($F1366,SEARCH("vaga",$F1366)-2,2)),0,MID($F1366,SEARCH("vaga",$F1366)-2,2)))</f>
        <v>2</v>
      </c>
      <c r="J1366" s="3">
        <f>VALUE(IF(ISERR(MID($F1366,SEARCH("m2",$F1366)-2,2)),0,MID($F1366,SEARCH("m2",$F1366)-3,3)))</f>
        <v>119</v>
      </c>
      <c r="K1366" s="5">
        <f>B1366/J1366</f>
        <v>5000</v>
      </c>
    </row>
    <row r="1367" spans="1:11" x14ac:dyDescent="0.25">
      <c r="A1367">
        <v>1902</v>
      </c>
      <c r="B1367" s="1">
        <v>650000</v>
      </c>
      <c r="C1367" t="s">
        <v>56</v>
      </c>
      <c r="D1367" t="s">
        <v>22</v>
      </c>
      <c r="E1367" t="s">
        <v>8</v>
      </c>
      <c r="F1367" t="s">
        <v>868</v>
      </c>
      <c r="G1367" s="2">
        <f>VALUE(MID($F1367,SEARCH("quarto",$F1367)-2,2))</f>
        <v>4</v>
      </c>
      <c r="H1367" s="2">
        <f>VALUE(IF(ISERR(MID($F1367,SEARCH("suíte",$F1367)-2,2)),0,MID($F1367,SEARCH("suíte",$F1367)-2,2)))</f>
        <v>1</v>
      </c>
      <c r="I1367" s="2">
        <f>VALUE(IF(ISERR(MID($F1367,SEARCH("vaga",$F1367)-2,2)),0,MID($F1367,SEARCH("vaga",$F1367)-2,2)))</f>
        <v>2</v>
      </c>
      <c r="J1367" s="3">
        <f>VALUE(IF(ISERR(MID($F1367,SEARCH("m2",$F1367)-2,2)),0,MID($F1367,SEARCH("m2",$F1367)-3,3)))</f>
        <v>130</v>
      </c>
      <c r="K1367" s="5">
        <f>B1367/J1367</f>
        <v>5000</v>
      </c>
    </row>
    <row r="1368" spans="1:11" x14ac:dyDescent="0.25">
      <c r="A1368">
        <v>2058</v>
      </c>
      <c r="B1368" s="1">
        <v>800000</v>
      </c>
      <c r="C1368" t="s">
        <v>51</v>
      </c>
      <c r="E1368" t="s">
        <v>8</v>
      </c>
      <c r="F1368" t="s">
        <v>939</v>
      </c>
      <c r="G1368" s="2">
        <f>VALUE(MID($F1368,SEARCH("quarto",$F1368)-2,2))</f>
        <v>3</v>
      </c>
      <c r="H1368" s="2">
        <f>VALUE(IF(ISERR(MID($F1368,SEARCH("suíte",$F1368)-2,2)),0,MID($F1368,SEARCH("suíte",$F1368)-2,2)))</f>
        <v>3</v>
      </c>
      <c r="I1368" s="2">
        <f>VALUE(IF(ISERR(MID($F1368,SEARCH("vaga",$F1368)-2,2)),0,MID($F1368,SEARCH("vaga",$F1368)-2,2)))</f>
        <v>3</v>
      </c>
      <c r="J1368" s="3">
        <f>VALUE(IF(ISERR(MID($F1368,SEARCH("m2",$F1368)-2,2)),0,MID($F1368,SEARCH("m2",$F1368)-3,3)))</f>
        <v>160</v>
      </c>
      <c r="K1368" s="5">
        <f>B1368/J1368</f>
        <v>5000</v>
      </c>
    </row>
    <row r="1369" spans="1:11" x14ac:dyDescent="0.25">
      <c r="A1369">
        <v>2302</v>
      </c>
      <c r="B1369" s="1">
        <v>1500000</v>
      </c>
      <c r="C1369" t="s">
        <v>378</v>
      </c>
      <c r="E1369" t="s">
        <v>8</v>
      </c>
      <c r="F1369" t="s">
        <v>1064</v>
      </c>
      <c r="G1369" s="2">
        <f>VALUE(MID($F1369,SEARCH("quarto",$F1369)-2,2))</f>
        <v>3</v>
      </c>
      <c r="H1369" s="2">
        <f>VALUE(IF(ISERR(MID($F1369,SEARCH("suíte",$F1369)-2,2)),0,MID($F1369,SEARCH("suíte",$F1369)-2,2)))</f>
        <v>3</v>
      </c>
      <c r="I1369" s="2">
        <f>VALUE(IF(ISERR(MID($F1369,SEARCH("vaga",$F1369)-2,2)),0,MID($F1369,SEARCH("vaga",$F1369)-2,2)))</f>
        <v>2</v>
      </c>
      <c r="J1369" s="3">
        <f>VALUE(IF(ISERR(MID($F1369,SEARCH("m2",$F1369)-2,2)),0,MID($F1369,SEARCH("m2",$F1369)-3,3)))</f>
        <v>300</v>
      </c>
      <c r="K1369" s="5">
        <f>B1369/J1369</f>
        <v>5000</v>
      </c>
    </row>
    <row r="1370" spans="1:11" x14ac:dyDescent="0.25">
      <c r="A1370">
        <v>523</v>
      </c>
      <c r="B1370" s="1">
        <v>250000</v>
      </c>
      <c r="C1370" t="s">
        <v>34</v>
      </c>
      <c r="D1370" t="s">
        <v>22</v>
      </c>
      <c r="E1370" t="s">
        <v>8</v>
      </c>
      <c r="F1370" t="s">
        <v>436</v>
      </c>
      <c r="G1370" s="2">
        <f>VALUE(MID($F1370,SEARCH("quarto",$F1370)-2,2))</f>
        <v>2</v>
      </c>
      <c r="H1370" s="2">
        <f>VALUE(IF(ISERR(MID($F1370,SEARCH("suíte",$F1370)-2,2)),0,MID($F1370,SEARCH("suíte",$F1370)-2,2)))</f>
        <v>0</v>
      </c>
      <c r="I1370" s="2">
        <f>VALUE(IF(ISERR(MID($F1370,SEARCH("vaga",$F1370)-2,2)),0,MID($F1370,SEARCH("vaga",$F1370)-2,2)))</f>
        <v>1</v>
      </c>
      <c r="J1370" s="3">
        <f>VALUE(IF(ISERR(MID($F1370,SEARCH("m2",$F1370)-2,2)),0,MID($F1370,SEARCH("m2",$F1370)-3,3)))</f>
        <v>50</v>
      </c>
      <c r="K1370" s="5">
        <f>B1370/J1370</f>
        <v>5000</v>
      </c>
    </row>
    <row r="1371" spans="1:11" x14ac:dyDescent="0.25">
      <c r="A1371">
        <v>533</v>
      </c>
      <c r="B1371" s="1">
        <v>250000</v>
      </c>
      <c r="C1371" t="s">
        <v>115</v>
      </c>
      <c r="E1371" t="s">
        <v>8</v>
      </c>
      <c r="F1371" t="s">
        <v>436</v>
      </c>
      <c r="G1371" s="2">
        <f>VALUE(MID($F1371,SEARCH("quarto",$F1371)-2,2))</f>
        <v>2</v>
      </c>
      <c r="H1371" s="2">
        <f>VALUE(IF(ISERR(MID($F1371,SEARCH("suíte",$F1371)-2,2)),0,MID($F1371,SEARCH("suíte",$F1371)-2,2)))</f>
        <v>0</v>
      </c>
      <c r="I1371" s="2">
        <f>VALUE(IF(ISERR(MID($F1371,SEARCH("vaga",$F1371)-2,2)),0,MID($F1371,SEARCH("vaga",$F1371)-2,2)))</f>
        <v>1</v>
      </c>
      <c r="J1371" s="3">
        <f>VALUE(IF(ISERR(MID($F1371,SEARCH("m2",$F1371)-2,2)),0,MID($F1371,SEARCH("m2",$F1371)-3,3)))</f>
        <v>50</v>
      </c>
      <c r="K1371" s="5">
        <f>B1371/J1371</f>
        <v>5000</v>
      </c>
    </row>
    <row r="1372" spans="1:11" x14ac:dyDescent="0.25">
      <c r="A1372">
        <v>535</v>
      </c>
      <c r="B1372" s="1">
        <v>250000</v>
      </c>
      <c r="C1372" t="s">
        <v>400</v>
      </c>
      <c r="D1372" t="s">
        <v>401</v>
      </c>
      <c r="E1372" t="s">
        <v>8</v>
      </c>
      <c r="F1372" t="s">
        <v>436</v>
      </c>
      <c r="G1372" s="2">
        <f>VALUE(MID($F1372,SEARCH("quarto",$F1372)-2,2))</f>
        <v>2</v>
      </c>
      <c r="H1372" s="2">
        <f>VALUE(IF(ISERR(MID($F1372,SEARCH("suíte",$F1372)-2,2)),0,MID($F1372,SEARCH("suíte",$F1372)-2,2)))</f>
        <v>0</v>
      </c>
      <c r="I1372" s="2">
        <f>VALUE(IF(ISERR(MID($F1372,SEARCH("vaga",$F1372)-2,2)),0,MID($F1372,SEARCH("vaga",$F1372)-2,2)))</f>
        <v>1</v>
      </c>
      <c r="J1372" s="3">
        <f>VALUE(IF(ISERR(MID($F1372,SEARCH("m2",$F1372)-2,2)),0,MID($F1372,SEARCH("m2",$F1372)-3,3)))</f>
        <v>50</v>
      </c>
      <c r="K1372" s="5">
        <f>B1372/J1372</f>
        <v>5000</v>
      </c>
    </row>
    <row r="1373" spans="1:11" x14ac:dyDescent="0.25">
      <c r="A1373">
        <v>570</v>
      </c>
      <c r="B1373" s="1">
        <v>255000</v>
      </c>
      <c r="C1373" t="s">
        <v>122</v>
      </c>
      <c r="D1373" t="s">
        <v>21</v>
      </c>
      <c r="E1373" t="s">
        <v>8</v>
      </c>
      <c r="F1373" t="s">
        <v>438</v>
      </c>
      <c r="G1373" s="2">
        <f>VALUE(MID($F1373,SEARCH("quarto",$F1373)-2,2))</f>
        <v>2</v>
      </c>
      <c r="H1373" s="2">
        <f>VALUE(IF(ISERR(MID($F1373,SEARCH("suíte",$F1373)-2,2)),0,MID($F1373,SEARCH("suíte",$F1373)-2,2)))</f>
        <v>0</v>
      </c>
      <c r="I1373" s="2">
        <f>VALUE(IF(ISERR(MID($F1373,SEARCH("vaga",$F1373)-2,2)),0,MID($F1373,SEARCH("vaga",$F1373)-2,2)))</f>
        <v>1</v>
      </c>
      <c r="J1373" s="3">
        <f>VALUE(IF(ISERR(MID($F1373,SEARCH("m2",$F1373)-2,2)),0,MID($F1373,SEARCH("m2",$F1373)-3,3)))</f>
        <v>51</v>
      </c>
      <c r="K1373" s="5">
        <f>B1373/J1373</f>
        <v>5000</v>
      </c>
    </row>
    <row r="1374" spans="1:11" x14ac:dyDescent="0.25">
      <c r="A1374">
        <v>577</v>
      </c>
      <c r="B1374" s="1">
        <v>255000</v>
      </c>
      <c r="C1374" t="s">
        <v>274</v>
      </c>
      <c r="D1374" t="s">
        <v>277</v>
      </c>
      <c r="E1374" t="s">
        <v>8</v>
      </c>
      <c r="F1374" t="s">
        <v>531</v>
      </c>
      <c r="G1374" s="2">
        <f>VALUE(MID($F1374,SEARCH("quarto",$F1374)-2,2))</f>
        <v>2</v>
      </c>
      <c r="H1374" s="2">
        <f>VALUE(IF(ISERR(MID($F1374,SEARCH("suíte",$F1374)-2,2)),0,MID($F1374,SEARCH("suíte",$F1374)-2,2)))</f>
        <v>1</v>
      </c>
      <c r="I1374" s="2">
        <f>VALUE(IF(ISERR(MID($F1374,SEARCH("vaga",$F1374)-2,2)),0,MID($F1374,SEARCH("vaga",$F1374)-2,2)))</f>
        <v>1</v>
      </c>
      <c r="J1374" s="3">
        <f>VALUE(IF(ISERR(MID($F1374,SEARCH("m2",$F1374)-2,2)),0,MID($F1374,SEARCH("m2",$F1374)-3,3)))</f>
        <v>51</v>
      </c>
      <c r="K1374" s="5">
        <f>B1374/J1374</f>
        <v>5000</v>
      </c>
    </row>
    <row r="1375" spans="1:11" x14ac:dyDescent="0.25">
      <c r="A1375">
        <v>605</v>
      </c>
      <c r="B1375" s="1">
        <v>260000</v>
      </c>
      <c r="C1375" t="s">
        <v>65</v>
      </c>
      <c r="D1375" t="s">
        <v>108</v>
      </c>
      <c r="E1375" t="s">
        <v>8</v>
      </c>
      <c r="F1375" t="s">
        <v>439</v>
      </c>
      <c r="G1375" s="2">
        <f>VALUE(MID($F1375,SEARCH("quarto",$F1375)-2,2))</f>
        <v>2</v>
      </c>
      <c r="H1375" s="2">
        <f>VALUE(IF(ISERR(MID($F1375,SEARCH("suíte",$F1375)-2,2)),0,MID($F1375,SEARCH("suíte",$F1375)-2,2)))</f>
        <v>0</v>
      </c>
      <c r="I1375" s="2">
        <f>VALUE(IF(ISERR(MID($F1375,SEARCH("vaga",$F1375)-2,2)),0,MID($F1375,SEARCH("vaga",$F1375)-2,2)))</f>
        <v>1</v>
      </c>
      <c r="J1375" s="3">
        <f>VALUE(IF(ISERR(MID($F1375,SEARCH("m2",$F1375)-2,2)),0,MID($F1375,SEARCH("m2",$F1375)-3,3)))</f>
        <v>52</v>
      </c>
      <c r="K1375" s="5">
        <f>B1375/J1375</f>
        <v>5000</v>
      </c>
    </row>
    <row r="1376" spans="1:11" x14ac:dyDescent="0.25">
      <c r="A1376">
        <v>656</v>
      </c>
      <c r="B1376" s="1">
        <v>265000</v>
      </c>
      <c r="C1376" t="s">
        <v>122</v>
      </c>
      <c r="D1376" t="s">
        <v>22</v>
      </c>
      <c r="E1376" t="s">
        <v>8</v>
      </c>
      <c r="F1376" t="s">
        <v>437</v>
      </c>
      <c r="G1376" s="2">
        <f>VALUE(MID($F1376,SEARCH("quarto",$F1376)-2,2))</f>
        <v>2</v>
      </c>
      <c r="H1376" s="2">
        <f>VALUE(IF(ISERR(MID($F1376,SEARCH("suíte",$F1376)-2,2)),0,MID($F1376,SEARCH("suíte",$F1376)-2,2)))</f>
        <v>0</v>
      </c>
      <c r="I1376" s="2">
        <f>VALUE(IF(ISERR(MID($F1376,SEARCH("vaga",$F1376)-2,2)),0,MID($F1376,SEARCH("vaga",$F1376)-2,2)))</f>
        <v>1</v>
      </c>
      <c r="J1376" s="3">
        <f>VALUE(IF(ISERR(MID($F1376,SEARCH("m2",$F1376)-2,2)),0,MID($F1376,SEARCH("m2",$F1376)-3,3)))</f>
        <v>53</v>
      </c>
      <c r="K1376" s="5">
        <f>B1376/J1376</f>
        <v>5000</v>
      </c>
    </row>
    <row r="1377" spans="1:11" x14ac:dyDescent="0.25">
      <c r="A1377">
        <v>670</v>
      </c>
      <c r="B1377" s="1">
        <v>270000</v>
      </c>
      <c r="C1377" t="s">
        <v>65</v>
      </c>
      <c r="D1377" t="s">
        <v>108</v>
      </c>
      <c r="E1377" t="s">
        <v>8</v>
      </c>
      <c r="F1377" t="s">
        <v>440</v>
      </c>
      <c r="G1377" s="2">
        <f>VALUE(MID($F1377,SEARCH("quarto",$F1377)-2,2))</f>
        <v>2</v>
      </c>
      <c r="H1377" s="2">
        <f>VALUE(IF(ISERR(MID($F1377,SEARCH("suíte",$F1377)-2,2)),0,MID($F1377,SEARCH("suíte",$F1377)-2,2)))</f>
        <v>0</v>
      </c>
      <c r="I1377" s="2">
        <f>VALUE(IF(ISERR(MID($F1377,SEARCH("vaga",$F1377)-2,2)),0,MID($F1377,SEARCH("vaga",$F1377)-2,2)))</f>
        <v>1</v>
      </c>
      <c r="J1377" s="3">
        <f>VALUE(IF(ISERR(MID($F1377,SEARCH("m2",$F1377)-2,2)),0,MID($F1377,SEARCH("m2",$F1377)-3,3)))</f>
        <v>54</v>
      </c>
      <c r="K1377" s="5">
        <f>B1377/J1377</f>
        <v>5000</v>
      </c>
    </row>
    <row r="1378" spans="1:11" x14ac:dyDescent="0.25">
      <c r="A1378">
        <v>671</v>
      </c>
      <c r="B1378" s="1">
        <v>270000</v>
      </c>
      <c r="C1378" t="s">
        <v>75</v>
      </c>
      <c r="D1378" t="s">
        <v>21</v>
      </c>
      <c r="E1378" t="s">
        <v>8</v>
      </c>
      <c r="F1378" t="s">
        <v>440</v>
      </c>
      <c r="G1378" s="2">
        <f>VALUE(MID($F1378,SEARCH("quarto",$F1378)-2,2))</f>
        <v>2</v>
      </c>
      <c r="H1378" s="2">
        <f>VALUE(IF(ISERR(MID($F1378,SEARCH("suíte",$F1378)-2,2)),0,MID($F1378,SEARCH("suíte",$F1378)-2,2)))</f>
        <v>0</v>
      </c>
      <c r="I1378" s="2">
        <f>VALUE(IF(ISERR(MID($F1378,SEARCH("vaga",$F1378)-2,2)),0,MID($F1378,SEARCH("vaga",$F1378)-2,2)))</f>
        <v>1</v>
      </c>
      <c r="J1378" s="3">
        <f>VALUE(IF(ISERR(MID($F1378,SEARCH("m2",$F1378)-2,2)),0,MID($F1378,SEARCH("m2",$F1378)-3,3)))</f>
        <v>54</v>
      </c>
      <c r="K1378" s="5">
        <f>B1378/J1378</f>
        <v>5000</v>
      </c>
    </row>
    <row r="1379" spans="1:11" x14ac:dyDescent="0.25">
      <c r="A1379">
        <v>681</v>
      </c>
      <c r="B1379" s="1">
        <v>270000</v>
      </c>
      <c r="C1379" t="s">
        <v>75</v>
      </c>
      <c r="D1379" t="s">
        <v>149</v>
      </c>
      <c r="E1379" t="s">
        <v>8</v>
      </c>
      <c r="F1379" t="s">
        <v>440</v>
      </c>
      <c r="G1379" s="2">
        <f>VALUE(MID($F1379,SEARCH("quarto",$F1379)-2,2))</f>
        <v>2</v>
      </c>
      <c r="H1379" s="2">
        <f>VALUE(IF(ISERR(MID($F1379,SEARCH("suíte",$F1379)-2,2)),0,MID($F1379,SEARCH("suíte",$F1379)-2,2)))</f>
        <v>0</v>
      </c>
      <c r="I1379" s="2">
        <f>VALUE(IF(ISERR(MID($F1379,SEARCH("vaga",$F1379)-2,2)),0,MID($F1379,SEARCH("vaga",$F1379)-2,2)))</f>
        <v>1</v>
      </c>
      <c r="J1379" s="3">
        <f>VALUE(IF(ISERR(MID($F1379,SEARCH("m2",$F1379)-2,2)),0,MID($F1379,SEARCH("m2",$F1379)-3,3)))</f>
        <v>54</v>
      </c>
      <c r="K1379" s="5">
        <f>B1379/J1379</f>
        <v>5000</v>
      </c>
    </row>
    <row r="1380" spans="1:11" x14ac:dyDescent="0.25">
      <c r="A1380">
        <v>739</v>
      </c>
      <c r="B1380" s="1">
        <v>280000</v>
      </c>
      <c r="C1380" t="s">
        <v>256</v>
      </c>
      <c r="D1380" t="s">
        <v>257</v>
      </c>
      <c r="E1380" t="s">
        <v>8</v>
      </c>
      <c r="F1380" t="s">
        <v>562</v>
      </c>
      <c r="G1380" s="2">
        <f>VALUE(MID($F1380,SEARCH("quarto",$F1380)-2,2))</f>
        <v>2</v>
      </c>
      <c r="H1380" s="2">
        <f>VALUE(IF(ISERR(MID($F1380,SEARCH("suíte",$F1380)-2,2)),0,MID($F1380,SEARCH("suíte",$F1380)-2,2)))</f>
        <v>1</v>
      </c>
      <c r="I1380" s="2">
        <f>VALUE(IF(ISERR(MID($F1380,SEARCH("vaga",$F1380)-2,2)),0,MID($F1380,SEARCH("vaga",$F1380)-2,2)))</f>
        <v>1</v>
      </c>
      <c r="J1380" s="3">
        <f>VALUE(IF(ISERR(MID($F1380,SEARCH("m2",$F1380)-2,2)),0,MID($F1380,SEARCH("m2",$F1380)-3,3)))</f>
        <v>56</v>
      </c>
      <c r="K1380" s="5">
        <f>B1380/J1380</f>
        <v>5000</v>
      </c>
    </row>
    <row r="1381" spans="1:11" x14ac:dyDescent="0.25">
      <c r="A1381">
        <v>744</v>
      </c>
      <c r="B1381" s="1">
        <v>280000</v>
      </c>
      <c r="C1381" t="s">
        <v>122</v>
      </c>
      <c r="D1381" t="s">
        <v>123</v>
      </c>
      <c r="E1381" t="s">
        <v>8</v>
      </c>
      <c r="F1381" t="s">
        <v>451</v>
      </c>
      <c r="G1381" s="2">
        <f>VALUE(MID($F1381,SEARCH("quarto",$F1381)-2,2))</f>
        <v>2</v>
      </c>
      <c r="H1381" s="2">
        <f>VALUE(IF(ISERR(MID($F1381,SEARCH("suíte",$F1381)-2,2)),0,MID($F1381,SEARCH("suíte",$F1381)-2,2)))</f>
        <v>0</v>
      </c>
      <c r="I1381" s="2">
        <f>VALUE(IF(ISERR(MID($F1381,SEARCH("vaga",$F1381)-2,2)),0,MID($F1381,SEARCH("vaga",$F1381)-2,2)))</f>
        <v>1</v>
      </c>
      <c r="J1381" s="3">
        <f>VALUE(IF(ISERR(MID($F1381,SEARCH("m2",$F1381)-2,2)),0,MID($F1381,SEARCH("m2",$F1381)-3,3)))</f>
        <v>56</v>
      </c>
      <c r="K1381" s="5">
        <f>B1381/J1381</f>
        <v>5000</v>
      </c>
    </row>
    <row r="1382" spans="1:11" x14ac:dyDescent="0.25">
      <c r="A1382">
        <v>747</v>
      </c>
      <c r="B1382" s="1">
        <v>280000</v>
      </c>
      <c r="C1382" t="s">
        <v>28</v>
      </c>
      <c r="D1382" t="s">
        <v>229</v>
      </c>
      <c r="E1382" t="s">
        <v>8</v>
      </c>
      <c r="F1382" t="s">
        <v>562</v>
      </c>
      <c r="G1382" s="2">
        <f>VALUE(MID($F1382,SEARCH("quarto",$F1382)-2,2))</f>
        <v>2</v>
      </c>
      <c r="H1382" s="2">
        <f>VALUE(IF(ISERR(MID($F1382,SEARCH("suíte",$F1382)-2,2)),0,MID($F1382,SEARCH("suíte",$F1382)-2,2)))</f>
        <v>1</v>
      </c>
      <c r="I1382" s="2">
        <f>VALUE(IF(ISERR(MID($F1382,SEARCH("vaga",$F1382)-2,2)),0,MID($F1382,SEARCH("vaga",$F1382)-2,2)))</f>
        <v>1</v>
      </c>
      <c r="J1382" s="3">
        <f>VALUE(IF(ISERR(MID($F1382,SEARCH("m2",$F1382)-2,2)),0,MID($F1382,SEARCH("m2",$F1382)-3,3)))</f>
        <v>56</v>
      </c>
      <c r="K1382" s="5">
        <f>B1382/J1382</f>
        <v>5000</v>
      </c>
    </row>
    <row r="1383" spans="1:11" x14ac:dyDescent="0.25">
      <c r="A1383">
        <v>788</v>
      </c>
      <c r="B1383" s="1">
        <v>290000</v>
      </c>
      <c r="C1383" t="s">
        <v>45</v>
      </c>
      <c r="D1383" t="s">
        <v>21</v>
      </c>
      <c r="E1383" t="s">
        <v>8</v>
      </c>
      <c r="F1383" t="s">
        <v>573</v>
      </c>
      <c r="G1383" s="2">
        <f>VALUE(MID($F1383,SEARCH("quarto",$F1383)-2,2))</f>
        <v>2</v>
      </c>
      <c r="H1383" s="2">
        <f>VALUE(IF(ISERR(MID($F1383,SEARCH("suíte",$F1383)-2,2)),0,MID($F1383,SEARCH("suíte",$F1383)-2,2)))</f>
        <v>0</v>
      </c>
      <c r="I1383" s="2">
        <f>VALUE(IF(ISERR(MID($F1383,SEARCH("vaga",$F1383)-2,2)),0,MID($F1383,SEARCH("vaga",$F1383)-2,2)))</f>
        <v>0</v>
      </c>
      <c r="J1383" s="3">
        <f>VALUE(IF(ISERR(MID($F1383,SEARCH("m2",$F1383)-2,2)),0,MID($F1383,SEARCH("m2",$F1383)-3,3)))</f>
        <v>58</v>
      </c>
      <c r="K1383" s="5">
        <f>B1383/J1383</f>
        <v>5000</v>
      </c>
    </row>
    <row r="1384" spans="1:11" x14ac:dyDescent="0.25">
      <c r="A1384">
        <v>808</v>
      </c>
      <c r="B1384" s="1">
        <v>295000</v>
      </c>
      <c r="C1384" t="s">
        <v>56</v>
      </c>
      <c r="D1384" t="s">
        <v>22</v>
      </c>
      <c r="E1384" t="s">
        <v>8</v>
      </c>
      <c r="F1384" t="s">
        <v>524</v>
      </c>
      <c r="G1384" s="2">
        <f>VALUE(MID($F1384,SEARCH("quarto",$F1384)-2,2))</f>
        <v>2</v>
      </c>
      <c r="H1384" s="2">
        <f>VALUE(IF(ISERR(MID($F1384,SEARCH("suíte",$F1384)-2,2)),0,MID($F1384,SEARCH("suíte",$F1384)-2,2)))</f>
        <v>1</v>
      </c>
      <c r="I1384" s="2">
        <f>VALUE(IF(ISERR(MID($F1384,SEARCH("vaga",$F1384)-2,2)),0,MID($F1384,SEARCH("vaga",$F1384)-2,2)))</f>
        <v>1</v>
      </c>
      <c r="J1384" s="3">
        <f>VALUE(IF(ISERR(MID($F1384,SEARCH("m2",$F1384)-2,2)),0,MID($F1384,SEARCH("m2",$F1384)-3,3)))</f>
        <v>59</v>
      </c>
      <c r="K1384" s="5">
        <f>B1384/J1384</f>
        <v>5000</v>
      </c>
    </row>
    <row r="1385" spans="1:11" x14ac:dyDescent="0.25">
      <c r="A1385">
        <v>851</v>
      </c>
      <c r="B1385" s="1">
        <v>300000</v>
      </c>
      <c r="C1385" t="s">
        <v>262</v>
      </c>
      <c r="D1385" t="s">
        <v>105</v>
      </c>
      <c r="E1385" t="s">
        <v>8</v>
      </c>
      <c r="F1385" t="s">
        <v>457</v>
      </c>
      <c r="G1385" s="2">
        <f>VALUE(MID($F1385,SEARCH("quarto",$F1385)-2,2))</f>
        <v>2</v>
      </c>
      <c r="H1385" s="2">
        <f>VALUE(IF(ISERR(MID($F1385,SEARCH("suíte",$F1385)-2,2)),0,MID($F1385,SEARCH("suíte",$F1385)-2,2)))</f>
        <v>0</v>
      </c>
      <c r="I1385" s="2">
        <f>VALUE(IF(ISERR(MID($F1385,SEARCH("vaga",$F1385)-2,2)),0,MID($F1385,SEARCH("vaga",$F1385)-2,2)))</f>
        <v>1</v>
      </c>
      <c r="J1385" s="3">
        <f>VALUE(IF(ISERR(MID($F1385,SEARCH("m2",$F1385)-2,2)),0,MID($F1385,SEARCH("m2",$F1385)-3,3)))</f>
        <v>60</v>
      </c>
      <c r="K1385" s="5">
        <f>B1385/J1385</f>
        <v>5000</v>
      </c>
    </row>
    <row r="1386" spans="1:11" x14ac:dyDescent="0.25">
      <c r="A1386">
        <v>919</v>
      </c>
      <c r="B1386" s="1">
        <v>320000</v>
      </c>
      <c r="C1386" t="s">
        <v>30</v>
      </c>
      <c r="D1386" t="s">
        <v>31</v>
      </c>
      <c r="E1386" t="s">
        <v>8</v>
      </c>
      <c r="F1386" t="s">
        <v>612</v>
      </c>
      <c r="G1386" s="2">
        <f>VALUE(MID($F1386,SEARCH("quarto",$F1386)-2,2))</f>
        <v>2</v>
      </c>
      <c r="H1386" s="2">
        <f>VALUE(IF(ISERR(MID($F1386,SEARCH("suíte",$F1386)-2,2)),0,MID($F1386,SEARCH("suíte",$F1386)-2,2)))</f>
        <v>0</v>
      </c>
      <c r="I1386" s="2">
        <f>VALUE(IF(ISERR(MID($F1386,SEARCH("vaga",$F1386)-2,2)),0,MID($F1386,SEARCH("vaga",$F1386)-2,2)))</f>
        <v>0</v>
      </c>
      <c r="J1386" s="3">
        <f>VALUE(IF(ISERR(MID($F1386,SEARCH("m2",$F1386)-2,2)),0,MID($F1386,SEARCH("m2",$F1386)-3,3)))</f>
        <v>64</v>
      </c>
      <c r="K1386" s="5">
        <f>B1386/J1386</f>
        <v>5000</v>
      </c>
    </row>
    <row r="1387" spans="1:11" x14ac:dyDescent="0.25">
      <c r="A1387">
        <v>921</v>
      </c>
      <c r="B1387" s="1">
        <v>320000</v>
      </c>
      <c r="C1387" t="s">
        <v>70</v>
      </c>
      <c r="E1387" t="s">
        <v>8</v>
      </c>
      <c r="F1387" t="s">
        <v>613</v>
      </c>
      <c r="G1387" s="2">
        <f>VALUE(MID($F1387,SEARCH("quarto",$F1387)-2,2))</f>
        <v>2</v>
      </c>
      <c r="H1387" s="2">
        <f>VALUE(IF(ISERR(MID($F1387,SEARCH("suíte",$F1387)-2,2)),0,MID($F1387,SEARCH("suíte",$F1387)-2,2)))</f>
        <v>1</v>
      </c>
      <c r="I1387" s="2">
        <f>VALUE(IF(ISERR(MID($F1387,SEARCH("vaga",$F1387)-2,2)),0,MID($F1387,SEARCH("vaga",$F1387)-2,2)))</f>
        <v>2</v>
      </c>
      <c r="J1387" s="3">
        <f>VALUE(IF(ISERR(MID($F1387,SEARCH("m2",$F1387)-2,2)),0,MID($F1387,SEARCH("m2",$F1387)-3,3)))</f>
        <v>64</v>
      </c>
      <c r="K1387" s="5">
        <f>B1387/J1387</f>
        <v>5000</v>
      </c>
    </row>
    <row r="1388" spans="1:11" x14ac:dyDescent="0.25">
      <c r="A1388">
        <v>940</v>
      </c>
      <c r="B1388" s="1">
        <v>320000</v>
      </c>
      <c r="C1388" t="s">
        <v>115</v>
      </c>
      <c r="D1388" t="s">
        <v>349</v>
      </c>
      <c r="E1388" t="s">
        <v>8</v>
      </c>
      <c r="F1388" t="s">
        <v>557</v>
      </c>
      <c r="G1388" s="2">
        <f>VALUE(MID($F1388,SEARCH("quarto",$F1388)-2,2))</f>
        <v>2</v>
      </c>
      <c r="H1388" s="2">
        <f>VALUE(IF(ISERR(MID($F1388,SEARCH("suíte",$F1388)-2,2)),0,MID($F1388,SEARCH("suíte",$F1388)-2,2)))</f>
        <v>1</v>
      </c>
      <c r="I1388" s="2">
        <f>VALUE(IF(ISERR(MID($F1388,SEARCH("vaga",$F1388)-2,2)),0,MID($F1388,SEARCH("vaga",$F1388)-2,2)))</f>
        <v>1</v>
      </c>
      <c r="J1388" s="3">
        <f>VALUE(IF(ISERR(MID($F1388,SEARCH("m2",$F1388)-2,2)),0,MID($F1388,SEARCH("m2",$F1388)-3,3)))</f>
        <v>64</v>
      </c>
      <c r="K1388" s="5">
        <f>B1388/J1388</f>
        <v>5000</v>
      </c>
    </row>
    <row r="1389" spans="1:11" x14ac:dyDescent="0.25">
      <c r="A1389">
        <v>1094</v>
      </c>
      <c r="B1389" s="1">
        <v>350000</v>
      </c>
      <c r="C1389" t="s">
        <v>152</v>
      </c>
      <c r="D1389" t="s">
        <v>174</v>
      </c>
      <c r="E1389" t="s">
        <v>8</v>
      </c>
      <c r="F1389" t="s">
        <v>479</v>
      </c>
      <c r="G1389" s="2">
        <f>VALUE(MID($F1389,SEARCH("quarto",$F1389)-2,2))</f>
        <v>2</v>
      </c>
      <c r="H1389" s="2">
        <f>VALUE(IF(ISERR(MID($F1389,SEARCH("suíte",$F1389)-2,2)),0,MID($F1389,SEARCH("suíte",$F1389)-2,2)))</f>
        <v>1</v>
      </c>
      <c r="I1389" s="2">
        <f>VALUE(IF(ISERR(MID($F1389,SEARCH("vaga",$F1389)-2,2)),0,MID($F1389,SEARCH("vaga",$F1389)-2,2)))</f>
        <v>1</v>
      </c>
      <c r="J1389" s="3">
        <f>VALUE(IF(ISERR(MID($F1389,SEARCH("m2",$F1389)-2,2)),0,MID($F1389,SEARCH("m2",$F1389)-3,3)))</f>
        <v>70</v>
      </c>
      <c r="K1389" s="5">
        <f>B1389/J1389</f>
        <v>5000</v>
      </c>
    </row>
    <row r="1390" spans="1:11" x14ac:dyDescent="0.25">
      <c r="A1390">
        <v>1103</v>
      </c>
      <c r="B1390" s="1">
        <v>350000</v>
      </c>
      <c r="C1390" t="s">
        <v>70</v>
      </c>
      <c r="E1390" t="s">
        <v>8</v>
      </c>
      <c r="F1390" t="s">
        <v>479</v>
      </c>
      <c r="G1390" s="2">
        <f>VALUE(MID($F1390,SEARCH("quarto",$F1390)-2,2))</f>
        <v>2</v>
      </c>
      <c r="H1390" s="2">
        <f>VALUE(IF(ISERR(MID($F1390,SEARCH("suíte",$F1390)-2,2)),0,MID($F1390,SEARCH("suíte",$F1390)-2,2)))</f>
        <v>1</v>
      </c>
      <c r="I1390" s="2">
        <f>VALUE(IF(ISERR(MID($F1390,SEARCH("vaga",$F1390)-2,2)),0,MID($F1390,SEARCH("vaga",$F1390)-2,2)))</f>
        <v>1</v>
      </c>
      <c r="J1390" s="3">
        <f>VALUE(IF(ISERR(MID($F1390,SEARCH("m2",$F1390)-2,2)),0,MID($F1390,SEARCH("m2",$F1390)-3,3)))</f>
        <v>70</v>
      </c>
      <c r="K1390" s="5">
        <f>B1390/J1390</f>
        <v>5000</v>
      </c>
    </row>
    <row r="1391" spans="1:11" x14ac:dyDescent="0.25">
      <c r="A1391">
        <v>1249</v>
      </c>
      <c r="B1391" s="1">
        <v>380000</v>
      </c>
      <c r="C1391" t="s">
        <v>56</v>
      </c>
      <c r="D1391" t="s">
        <v>136</v>
      </c>
      <c r="E1391" t="s">
        <v>8</v>
      </c>
      <c r="F1391" t="s">
        <v>589</v>
      </c>
      <c r="G1391" s="2">
        <f>VALUE(MID($F1391,SEARCH("quarto",$F1391)-2,2))</f>
        <v>2</v>
      </c>
      <c r="H1391" s="2">
        <f>VALUE(IF(ISERR(MID($F1391,SEARCH("suíte",$F1391)-2,2)),0,MID($F1391,SEARCH("suíte",$F1391)-2,2)))</f>
        <v>1</v>
      </c>
      <c r="I1391" s="2">
        <f>VALUE(IF(ISERR(MID($F1391,SEARCH("vaga",$F1391)-2,2)),0,MID($F1391,SEARCH("vaga",$F1391)-2,2)))</f>
        <v>1</v>
      </c>
      <c r="J1391" s="3">
        <f>VALUE(IF(ISERR(MID($F1391,SEARCH("m2",$F1391)-2,2)),0,MID($F1391,SEARCH("m2",$F1391)-3,3)))</f>
        <v>76</v>
      </c>
      <c r="K1391" s="5">
        <f>B1391/J1391</f>
        <v>5000</v>
      </c>
    </row>
    <row r="1392" spans="1:11" x14ac:dyDescent="0.25">
      <c r="A1392">
        <v>1331</v>
      </c>
      <c r="B1392" s="1">
        <v>400000</v>
      </c>
      <c r="C1392" t="s">
        <v>56</v>
      </c>
      <c r="D1392" t="s">
        <v>104</v>
      </c>
      <c r="E1392" t="s">
        <v>8</v>
      </c>
      <c r="F1392" t="s">
        <v>724</v>
      </c>
      <c r="G1392" s="2">
        <f>VALUE(MID($F1392,SEARCH("quarto",$F1392)-2,2))</f>
        <v>2</v>
      </c>
      <c r="H1392" s="2">
        <f>VALUE(IF(ISERR(MID($F1392,SEARCH("suíte",$F1392)-2,2)),0,MID($F1392,SEARCH("suíte",$F1392)-2,2)))</f>
        <v>0</v>
      </c>
      <c r="I1392" s="2">
        <f>VALUE(IF(ISERR(MID($F1392,SEARCH("vaga",$F1392)-2,2)),0,MID($F1392,SEARCH("vaga",$F1392)-2,2)))</f>
        <v>0</v>
      </c>
      <c r="J1392" s="3">
        <f>VALUE(IF(ISERR(MID($F1392,SEARCH("m2",$F1392)-2,2)),0,MID($F1392,SEARCH("m2",$F1392)-3,3)))</f>
        <v>80</v>
      </c>
      <c r="K1392" s="5">
        <f>B1392/J1392</f>
        <v>5000</v>
      </c>
    </row>
    <row r="1393" spans="1:11" x14ac:dyDescent="0.25">
      <c r="A1393">
        <v>2009</v>
      </c>
      <c r="B1393" s="1">
        <v>750000</v>
      </c>
      <c r="C1393" t="s">
        <v>23</v>
      </c>
      <c r="D1393" t="s">
        <v>94</v>
      </c>
      <c r="E1393" t="s">
        <v>8</v>
      </c>
      <c r="F1393" t="s">
        <v>912</v>
      </c>
      <c r="G1393" s="2">
        <f>VALUE(MID($F1393,SEARCH("quarto",$F1393)-2,2))</f>
        <v>1</v>
      </c>
      <c r="H1393" s="2">
        <f>VALUE(IF(ISERR(MID($F1393,SEARCH("suíte",$F1393)-2,2)),0,MID($F1393,SEARCH("suíte",$F1393)-2,2)))</f>
        <v>1</v>
      </c>
      <c r="I1393" s="2">
        <f>VALUE(IF(ISERR(MID($F1393,SEARCH("vaga",$F1393)-2,2)),0,MID($F1393,SEARCH("vaga",$F1393)-2,2)))</f>
        <v>2</v>
      </c>
      <c r="J1393" s="3">
        <f>VALUE(IF(ISERR(MID($F1393,SEARCH("m2",$F1393)-2,2)),0,MID($F1393,SEARCH("m2",$F1393)-3,3)))</f>
        <v>150</v>
      </c>
      <c r="K1393" s="5">
        <f>B1393/J1393</f>
        <v>5000</v>
      </c>
    </row>
    <row r="1394" spans="1:11" x14ac:dyDescent="0.25">
      <c r="A1394">
        <v>1819</v>
      </c>
      <c r="B1394" s="1">
        <v>598000</v>
      </c>
      <c r="C1394" t="s">
        <v>62</v>
      </c>
      <c r="D1394" t="s">
        <v>342</v>
      </c>
      <c r="E1394" t="s">
        <v>8</v>
      </c>
      <c r="F1394" t="s">
        <v>839</v>
      </c>
      <c r="G1394" s="2">
        <f>VALUE(MID($F1394,SEARCH("quarto",$F1394)-2,2))</f>
        <v>4</v>
      </c>
      <c r="H1394" s="2">
        <f>VALUE(IF(ISERR(MID($F1394,SEARCH("suíte",$F1394)-2,2)),0,MID($F1394,SEARCH("suíte",$F1394)-2,2)))</f>
        <v>3</v>
      </c>
      <c r="I1394" s="2">
        <f>VALUE(IF(ISERR(MID($F1394,SEARCH("vaga",$F1394)-2,2)),0,MID($F1394,SEARCH("vaga",$F1394)-2,2)))</f>
        <v>2</v>
      </c>
      <c r="J1394" s="3">
        <f>VALUE(IF(ISERR(MID($F1394,SEARCH("m2",$F1394)-2,2)),0,MID($F1394,SEARCH("m2",$F1394)-3,3)))</f>
        <v>119</v>
      </c>
      <c r="K1394" s="5">
        <f>B1394/J1394</f>
        <v>5025.2100840336134</v>
      </c>
    </row>
    <row r="1395" spans="1:11" x14ac:dyDescent="0.25">
      <c r="A1395">
        <v>1818</v>
      </c>
      <c r="B1395" s="1">
        <v>598000</v>
      </c>
      <c r="C1395" t="s">
        <v>28</v>
      </c>
      <c r="D1395" t="s">
        <v>198</v>
      </c>
      <c r="E1395" t="s">
        <v>8</v>
      </c>
      <c r="F1395" t="s">
        <v>804</v>
      </c>
      <c r="G1395" s="2">
        <f>VALUE(MID($F1395,SEARCH("quarto",$F1395)-2,2))</f>
        <v>3</v>
      </c>
      <c r="H1395" s="2">
        <f>VALUE(IF(ISERR(MID($F1395,SEARCH("suíte",$F1395)-2,2)),0,MID($F1395,SEARCH("suíte",$F1395)-2,2)))</f>
        <v>3</v>
      </c>
      <c r="I1395" s="2">
        <f>VALUE(IF(ISERR(MID($F1395,SEARCH("vaga",$F1395)-2,2)),0,MID($F1395,SEARCH("vaga",$F1395)-2,2)))</f>
        <v>2</v>
      </c>
      <c r="J1395" s="3">
        <f>VALUE(IF(ISERR(MID($F1395,SEARCH("m2",$F1395)-2,2)),0,MID($F1395,SEARCH("m2",$F1395)-3,3)))</f>
        <v>119</v>
      </c>
      <c r="K1395" s="5">
        <f>B1395/J1395</f>
        <v>5025.2100840336134</v>
      </c>
    </row>
    <row r="1396" spans="1:11" x14ac:dyDescent="0.25">
      <c r="A1396">
        <v>1525</v>
      </c>
      <c r="B1396" s="1">
        <v>453000</v>
      </c>
      <c r="C1396" t="s">
        <v>14</v>
      </c>
      <c r="D1396" t="s">
        <v>15</v>
      </c>
      <c r="E1396" t="s">
        <v>8</v>
      </c>
      <c r="F1396" t="s">
        <v>668</v>
      </c>
      <c r="G1396" s="2">
        <f>VALUE(MID($F1396,SEARCH("quarto",$F1396)-2,2))</f>
        <v>3</v>
      </c>
      <c r="H1396" s="2">
        <f>VALUE(IF(ISERR(MID($F1396,SEARCH("suíte",$F1396)-2,2)),0,MID($F1396,SEARCH("suíte",$F1396)-2,2)))</f>
        <v>1</v>
      </c>
      <c r="I1396" s="2">
        <f>VALUE(IF(ISERR(MID($F1396,SEARCH("vaga",$F1396)-2,2)),0,MID($F1396,SEARCH("vaga",$F1396)-2,2)))</f>
        <v>2</v>
      </c>
      <c r="J1396" s="3">
        <f>VALUE(IF(ISERR(MID($F1396,SEARCH("m2",$F1396)-2,2)),0,MID($F1396,SEARCH("m2",$F1396)-3,3)))</f>
        <v>90</v>
      </c>
      <c r="K1396" s="5">
        <f>B1396/J1396</f>
        <v>5033.333333333333</v>
      </c>
    </row>
    <row r="1397" spans="1:11" x14ac:dyDescent="0.25">
      <c r="A1397">
        <v>1120</v>
      </c>
      <c r="B1397" s="1">
        <v>357840</v>
      </c>
      <c r="C1397" t="s">
        <v>16</v>
      </c>
      <c r="D1397" t="s">
        <v>17</v>
      </c>
      <c r="E1397" t="s">
        <v>8</v>
      </c>
      <c r="F1397" t="s">
        <v>591</v>
      </c>
      <c r="G1397" s="2">
        <f>VALUE(MID($F1397,SEARCH("quarto",$F1397)-2,2))</f>
        <v>3</v>
      </c>
      <c r="H1397" s="2">
        <f>VALUE(IF(ISERR(MID($F1397,SEARCH("suíte",$F1397)-2,2)),0,MID($F1397,SEARCH("suíte",$F1397)-2,2)))</f>
        <v>1</v>
      </c>
      <c r="I1397" s="2">
        <f>VALUE(IF(ISERR(MID($F1397,SEARCH("vaga",$F1397)-2,2)),0,MID($F1397,SEARCH("vaga",$F1397)-2,2)))</f>
        <v>2</v>
      </c>
      <c r="J1397" s="3">
        <f>VALUE(IF(ISERR(MID($F1397,SEARCH("m2",$F1397)-2,2)),0,MID($F1397,SEARCH("m2",$F1397)-3,3)))</f>
        <v>71</v>
      </c>
      <c r="K1397" s="5">
        <f>B1397/J1397</f>
        <v>5040</v>
      </c>
    </row>
    <row r="1398" spans="1:11" x14ac:dyDescent="0.25">
      <c r="A1398">
        <v>1862</v>
      </c>
      <c r="B1398" s="1">
        <v>630000</v>
      </c>
      <c r="C1398" t="s">
        <v>16</v>
      </c>
      <c r="D1398" t="s">
        <v>17</v>
      </c>
      <c r="E1398" t="s">
        <v>8</v>
      </c>
      <c r="F1398" t="s">
        <v>850</v>
      </c>
      <c r="G1398" s="2">
        <f>VALUE(MID($F1398,SEARCH("quarto",$F1398)-2,2))</f>
        <v>3</v>
      </c>
      <c r="H1398" s="2">
        <f>VALUE(IF(ISERR(MID($F1398,SEARCH("suíte",$F1398)-2,2)),0,MID($F1398,SEARCH("suíte",$F1398)-2,2)))</f>
        <v>1</v>
      </c>
      <c r="I1398" s="2">
        <f>VALUE(IF(ISERR(MID($F1398,SEARCH("vaga",$F1398)-2,2)),0,MID($F1398,SEARCH("vaga",$F1398)-2,2)))</f>
        <v>2</v>
      </c>
      <c r="J1398" s="3">
        <f>VALUE(IF(ISERR(MID($F1398,SEARCH("m2",$F1398)-2,2)),0,MID($F1398,SEARCH("m2",$F1398)-3,3)))</f>
        <v>125</v>
      </c>
      <c r="K1398" s="5">
        <f>B1398/J1398</f>
        <v>5040</v>
      </c>
    </row>
    <row r="1399" spans="1:11" x14ac:dyDescent="0.25">
      <c r="A1399">
        <v>1822</v>
      </c>
      <c r="B1399" s="1">
        <v>600000</v>
      </c>
      <c r="C1399" t="s">
        <v>28</v>
      </c>
      <c r="E1399" t="s">
        <v>8</v>
      </c>
      <c r="F1399" t="s">
        <v>804</v>
      </c>
      <c r="G1399" s="2">
        <f>VALUE(MID($F1399,SEARCH("quarto",$F1399)-2,2))</f>
        <v>3</v>
      </c>
      <c r="H1399" s="2">
        <f>VALUE(IF(ISERR(MID($F1399,SEARCH("suíte",$F1399)-2,2)),0,MID($F1399,SEARCH("suíte",$F1399)-2,2)))</f>
        <v>3</v>
      </c>
      <c r="I1399" s="2">
        <f>VALUE(IF(ISERR(MID($F1399,SEARCH("vaga",$F1399)-2,2)),0,MID($F1399,SEARCH("vaga",$F1399)-2,2)))</f>
        <v>2</v>
      </c>
      <c r="J1399" s="3">
        <f>VALUE(IF(ISERR(MID($F1399,SEARCH("m2",$F1399)-2,2)),0,MID($F1399,SEARCH("m2",$F1399)-3,3)))</f>
        <v>119</v>
      </c>
      <c r="K1399" s="5">
        <f>B1399/J1399</f>
        <v>5042.0168067226887</v>
      </c>
    </row>
    <row r="1400" spans="1:11" x14ac:dyDescent="0.25">
      <c r="A1400">
        <v>1748</v>
      </c>
      <c r="B1400" s="1">
        <v>550000</v>
      </c>
      <c r="C1400" t="s">
        <v>115</v>
      </c>
      <c r="E1400" t="s">
        <v>8</v>
      </c>
      <c r="F1400" t="s">
        <v>732</v>
      </c>
      <c r="G1400" s="2">
        <f>VALUE(MID($F1400,SEARCH("quarto",$F1400)-2,2))</f>
        <v>4</v>
      </c>
      <c r="H1400" s="2">
        <f>VALUE(IF(ISERR(MID($F1400,SEARCH("suíte",$F1400)-2,2)),0,MID($F1400,SEARCH("suíte",$F1400)-2,2)))</f>
        <v>1</v>
      </c>
      <c r="I1400" s="2">
        <f>VALUE(IF(ISERR(MID($F1400,SEARCH("vaga",$F1400)-2,2)),0,MID($F1400,SEARCH("vaga",$F1400)-2,2)))</f>
        <v>2</v>
      </c>
      <c r="J1400" s="3">
        <f>VALUE(IF(ISERR(MID($F1400,SEARCH("m2",$F1400)-2,2)),0,MID($F1400,SEARCH("m2",$F1400)-3,3)))</f>
        <v>109</v>
      </c>
      <c r="K1400" s="5">
        <f>B1400/J1400</f>
        <v>5045.8715596330276</v>
      </c>
    </row>
    <row r="1401" spans="1:11" x14ac:dyDescent="0.25">
      <c r="A1401">
        <v>1634</v>
      </c>
      <c r="B1401" s="1">
        <v>490000</v>
      </c>
      <c r="C1401" t="s">
        <v>81</v>
      </c>
      <c r="D1401" t="s">
        <v>224</v>
      </c>
      <c r="E1401" t="s">
        <v>8</v>
      </c>
      <c r="F1401" t="s">
        <v>756</v>
      </c>
      <c r="G1401" s="2">
        <f>VALUE(MID($F1401,SEARCH("quarto",$F1401)-2,2))</f>
        <v>3</v>
      </c>
      <c r="H1401" s="2">
        <f>VALUE(IF(ISERR(MID($F1401,SEARCH("suíte",$F1401)-2,2)),0,MID($F1401,SEARCH("suíte",$F1401)-2,2)))</f>
        <v>1</v>
      </c>
      <c r="I1401" s="2">
        <f>VALUE(IF(ISERR(MID($F1401,SEARCH("vaga",$F1401)-2,2)),0,MID($F1401,SEARCH("vaga",$F1401)-2,2)))</f>
        <v>2</v>
      </c>
      <c r="J1401" s="3">
        <f>VALUE(IF(ISERR(MID($F1401,SEARCH("m2",$F1401)-2,2)),0,MID($F1401,SEARCH("m2",$F1401)-3,3)))</f>
        <v>97</v>
      </c>
      <c r="K1401" s="5">
        <f>B1401/J1401</f>
        <v>5051.5463917525776</v>
      </c>
    </row>
    <row r="1402" spans="1:11" x14ac:dyDescent="0.25">
      <c r="A1402">
        <v>1622</v>
      </c>
      <c r="B1402" s="1">
        <v>485000</v>
      </c>
      <c r="C1402" t="s">
        <v>184</v>
      </c>
      <c r="D1402" t="s">
        <v>126</v>
      </c>
      <c r="E1402" t="s">
        <v>8</v>
      </c>
      <c r="F1402" t="s">
        <v>651</v>
      </c>
      <c r="G1402" s="2">
        <f>VALUE(MID($F1402,SEARCH("quarto",$F1402)-2,2))</f>
        <v>3</v>
      </c>
      <c r="H1402" s="2">
        <f>VALUE(IF(ISERR(MID($F1402,SEARCH("suíte",$F1402)-2,2)),0,MID($F1402,SEARCH("suíte",$F1402)-2,2)))</f>
        <v>1</v>
      </c>
      <c r="I1402" s="2">
        <f>VALUE(IF(ISERR(MID($F1402,SEARCH("vaga",$F1402)-2,2)),0,MID($F1402,SEARCH("vaga",$F1402)-2,2)))</f>
        <v>2</v>
      </c>
      <c r="J1402" s="3">
        <f>VALUE(IF(ISERR(MID($F1402,SEARCH("m2",$F1402)-2,2)),0,MID($F1402,SEARCH("m2",$F1402)-3,3)))</f>
        <v>96</v>
      </c>
      <c r="K1402" s="5">
        <f>B1402/J1402</f>
        <v>5052.083333333333</v>
      </c>
    </row>
    <row r="1403" spans="1:11" x14ac:dyDescent="0.25">
      <c r="A1403">
        <v>1618</v>
      </c>
      <c r="B1403" s="1">
        <v>480000</v>
      </c>
      <c r="C1403" t="s">
        <v>184</v>
      </c>
      <c r="D1403" t="s">
        <v>126</v>
      </c>
      <c r="E1403" t="s">
        <v>8</v>
      </c>
      <c r="F1403" t="s">
        <v>781</v>
      </c>
      <c r="G1403" s="2">
        <f>VALUE(MID($F1403,SEARCH("quarto",$F1403)-2,2))</f>
        <v>3</v>
      </c>
      <c r="H1403" s="2">
        <f>VALUE(IF(ISERR(MID($F1403,SEARCH("suíte",$F1403)-2,2)),0,MID($F1403,SEARCH("suíte",$F1403)-2,2)))</f>
        <v>1</v>
      </c>
      <c r="I1403" s="2">
        <f>VALUE(IF(ISERR(MID($F1403,SEARCH("vaga",$F1403)-2,2)),0,MID($F1403,SEARCH("vaga",$F1403)-2,2)))</f>
        <v>2</v>
      </c>
      <c r="J1403" s="3">
        <f>VALUE(IF(ISERR(MID($F1403,SEARCH("m2",$F1403)-2,2)),0,MID($F1403,SEARCH("m2",$F1403)-3,3)))</f>
        <v>95</v>
      </c>
      <c r="K1403" s="5">
        <f>B1403/J1403</f>
        <v>5052.6315789473683</v>
      </c>
    </row>
    <row r="1404" spans="1:11" x14ac:dyDescent="0.25">
      <c r="A1404">
        <v>1573</v>
      </c>
      <c r="B1404" s="1">
        <v>475000</v>
      </c>
      <c r="C1404" t="s">
        <v>51</v>
      </c>
      <c r="D1404" t="s">
        <v>111</v>
      </c>
      <c r="E1404" t="s">
        <v>8</v>
      </c>
      <c r="F1404" t="s">
        <v>783</v>
      </c>
      <c r="G1404" s="2">
        <f>VALUE(MID($F1404,SEARCH("quarto",$F1404)-2,2))</f>
        <v>2</v>
      </c>
      <c r="H1404" s="2">
        <f>VALUE(IF(ISERR(MID($F1404,SEARCH("suíte",$F1404)-2,2)),0,MID($F1404,SEARCH("suíte",$F1404)-2,2)))</f>
        <v>1</v>
      </c>
      <c r="I1404" s="2">
        <f>VALUE(IF(ISERR(MID($F1404,SEARCH("vaga",$F1404)-2,2)),0,MID($F1404,SEARCH("vaga",$F1404)-2,2)))</f>
        <v>1</v>
      </c>
      <c r="J1404" s="3">
        <f>VALUE(IF(ISERR(MID($F1404,SEARCH("m2",$F1404)-2,2)),0,MID($F1404,SEARCH("m2",$F1404)-3,3)))</f>
        <v>94</v>
      </c>
      <c r="K1404" s="5">
        <f>B1404/J1404</f>
        <v>5053.1914893617022</v>
      </c>
    </row>
    <row r="1405" spans="1:11" x14ac:dyDescent="0.25">
      <c r="A1405">
        <v>1461</v>
      </c>
      <c r="B1405" s="1">
        <v>440000</v>
      </c>
      <c r="C1405" t="s">
        <v>12</v>
      </c>
      <c r="D1405" t="s">
        <v>13</v>
      </c>
      <c r="E1405" t="s">
        <v>8</v>
      </c>
      <c r="F1405" t="s">
        <v>757</v>
      </c>
      <c r="G1405" s="2">
        <f>VALUE(MID($F1405,SEARCH("quarto",$F1405)-2,2))</f>
        <v>3</v>
      </c>
      <c r="H1405" s="2">
        <f>VALUE(IF(ISERR(MID($F1405,SEARCH("suíte",$F1405)-2,2)),0,MID($F1405,SEARCH("suíte",$F1405)-2,2)))</f>
        <v>1</v>
      </c>
      <c r="I1405" s="2">
        <f>VALUE(IF(ISERR(MID($F1405,SEARCH("vaga",$F1405)-2,2)),0,MID($F1405,SEARCH("vaga",$F1405)-2,2)))</f>
        <v>0</v>
      </c>
      <c r="J1405" s="3">
        <f>VALUE(IF(ISERR(MID($F1405,SEARCH("m2",$F1405)-2,2)),0,MID($F1405,SEARCH("m2",$F1405)-3,3)))</f>
        <v>87</v>
      </c>
      <c r="K1405" s="5">
        <f>B1405/J1405</f>
        <v>5057.4712643678158</v>
      </c>
    </row>
    <row r="1406" spans="1:11" x14ac:dyDescent="0.25">
      <c r="A1406">
        <v>497</v>
      </c>
      <c r="B1406" s="1">
        <v>247848</v>
      </c>
      <c r="C1406" t="s">
        <v>45</v>
      </c>
      <c r="D1406" t="s">
        <v>105</v>
      </c>
      <c r="E1406" t="s">
        <v>8</v>
      </c>
      <c r="F1406" t="s">
        <v>442</v>
      </c>
      <c r="G1406" s="2">
        <f>VALUE(MID($F1406,SEARCH("quarto",$F1406)-2,2))</f>
        <v>2</v>
      </c>
      <c r="H1406" s="2">
        <f>VALUE(IF(ISERR(MID($F1406,SEARCH("suíte",$F1406)-2,2)),0,MID($F1406,SEARCH("suíte",$F1406)-2,2)))</f>
        <v>0</v>
      </c>
      <c r="I1406" s="2">
        <f>VALUE(IF(ISERR(MID($F1406,SEARCH("vaga",$F1406)-2,2)),0,MID($F1406,SEARCH("vaga",$F1406)-2,2)))</f>
        <v>0</v>
      </c>
      <c r="J1406" s="3">
        <f>VALUE(IF(ISERR(MID($F1406,SEARCH("m2",$F1406)-2,2)),0,MID($F1406,SEARCH("m2",$F1406)-3,3)))</f>
        <v>49</v>
      </c>
      <c r="K1406" s="5">
        <f>B1406/J1406</f>
        <v>5058.1224489795923</v>
      </c>
    </row>
    <row r="1407" spans="1:11" x14ac:dyDescent="0.25">
      <c r="A1407">
        <v>585</v>
      </c>
      <c r="B1407" s="1">
        <v>258000</v>
      </c>
      <c r="C1407" t="s">
        <v>170</v>
      </c>
      <c r="D1407" t="s">
        <v>234</v>
      </c>
      <c r="E1407" t="s">
        <v>8</v>
      </c>
      <c r="F1407" t="s">
        <v>438</v>
      </c>
      <c r="G1407" s="2">
        <f>VALUE(MID($F1407,SEARCH("quarto",$F1407)-2,2))</f>
        <v>2</v>
      </c>
      <c r="H1407" s="2">
        <f>VALUE(IF(ISERR(MID($F1407,SEARCH("suíte",$F1407)-2,2)),0,MID($F1407,SEARCH("suíte",$F1407)-2,2)))</f>
        <v>0</v>
      </c>
      <c r="I1407" s="2">
        <f>VALUE(IF(ISERR(MID($F1407,SEARCH("vaga",$F1407)-2,2)),0,MID($F1407,SEARCH("vaga",$F1407)-2,2)))</f>
        <v>1</v>
      </c>
      <c r="J1407" s="3">
        <f>VALUE(IF(ISERR(MID($F1407,SEARCH("m2",$F1407)-2,2)),0,MID($F1407,SEARCH("m2",$F1407)-3,3)))</f>
        <v>51</v>
      </c>
      <c r="K1407" s="5">
        <f>B1407/J1407</f>
        <v>5058.8235294117649</v>
      </c>
    </row>
    <row r="1408" spans="1:11" x14ac:dyDescent="0.25">
      <c r="A1408">
        <v>1314</v>
      </c>
      <c r="B1408" s="1">
        <v>400000</v>
      </c>
      <c r="C1408" t="s">
        <v>56</v>
      </c>
      <c r="E1408" t="s">
        <v>8</v>
      </c>
      <c r="F1408" t="s">
        <v>714</v>
      </c>
      <c r="G1408" s="2">
        <f>VALUE(MID($F1408,SEARCH("quarto",$F1408)-2,2))</f>
        <v>3</v>
      </c>
      <c r="H1408" s="2">
        <f>VALUE(IF(ISERR(MID($F1408,SEARCH("suíte",$F1408)-2,2)),0,MID($F1408,SEARCH("suíte",$F1408)-2,2)))</f>
        <v>0</v>
      </c>
      <c r="I1408" s="2">
        <f>VALUE(IF(ISERR(MID($F1408,SEARCH("vaga",$F1408)-2,2)),0,MID($F1408,SEARCH("vaga",$F1408)-2,2)))</f>
        <v>2</v>
      </c>
      <c r="J1408" s="3">
        <f>VALUE(IF(ISERR(MID($F1408,SEARCH("m2",$F1408)-2,2)),0,MID($F1408,SEARCH("m2",$F1408)-3,3)))</f>
        <v>79</v>
      </c>
      <c r="K1408" s="5">
        <f>B1408/J1408</f>
        <v>5063.2911392405067</v>
      </c>
    </row>
    <row r="1409" spans="1:11" x14ac:dyDescent="0.25">
      <c r="A1409">
        <v>1332</v>
      </c>
      <c r="B1409" s="1">
        <v>400000</v>
      </c>
      <c r="C1409" t="s">
        <v>27</v>
      </c>
      <c r="D1409" t="s">
        <v>22</v>
      </c>
      <c r="E1409" t="s">
        <v>8</v>
      </c>
      <c r="F1409" t="s">
        <v>614</v>
      </c>
      <c r="G1409" s="2">
        <f>VALUE(MID($F1409,SEARCH("quarto",$F1409)-2,2))</f>
        <v>3</v>
      </c>
      <c r="H1409" s="2">
        <f>VALUE(IF(ISERR(MID($F1409,SEARCH("suíte",$F1409)-2,2)),0,MID($F1409,SEARCH("suíte",$F1409)-2,2)))</f>
        <v>0</v>
      </c>
      <c r="I1409" s="2">
        <f>VALUE(IF(ISERR(MID($F1409,SEARCH("vaga",$F1409)-2,2)),0,MID($F1409,SEARCH("vaga",$F1409)-2,2)))</f>
        <v>1</v>
      </c>
      <c r="J1409" s="3">
        <f>VALUE(IF(ISERR(MID($F1409,SEARCH("m2",$F1409)-2,2)),0,MID($F1409,SEARCH("m2",$F1409)-3,3)))</f>
        <v>79</v>
      </c>
      <c r="K1409" s="5">
        <f>B1409/J1409</f>
        <v>5063.2911392405067</v>
      </c>
    </row>
    <row r="1410" spans="1:11" x14ac:dyDescent="0.25">
      <c r="A1410">
        <v>2046</v>
      </c>
      <c r="B1410" s="1">
        <v>790000</v>
      </c>
      <c r="C1410" t="s">
        <v>298</v>
      </c>
      <c r="D1410" t="s">
        <v>19</v>
      </c>
      <c r="E1410" t="s">
        <v>8</v>
      </c>
      <c r="F1410" t="s">
        <v>929</v>
      </c>
      <c r="G1410" s="2">
        <f>VALUE(MID($F1410,SEARCH("quarto",$F1410)-2,2))</f>
        <v>4</v>
      </c>
      <c r="H1410" s="2">
        <f>VALUE(IF(ISERR(MID($F1410,SEARCH("suíte",$F1410)-2,2)),0,MID($F1410,SEARCH("suíte",$F1410)-2,2)))</f>
        <v>0</v>
      </c>
      <c r="I1410" s="2">
        <f>VALUE(IF(ISERR(MID($F1410,SEARCH("vaga",$F1410)-2,2)),0,MID($F1410,SEARCH("vaga",$F1410)-2,2)))</f>
        <v>0</v>
      </c>
      <c r="J1410" s="3">
        <f>VALUE(IF(ISERR(MID($F1410,SEARCH("m2",$F1410)-2,2)),0,MID($F1410,SEARCH("m2",$F1410)-3,3)))</f>
        <v>156</v>
      </c>
      <c r="K1410" s="5">
        <f>B1410/J1410</f>
        <v>5064.1025641025644</v>
      </c>
    </row>
    <row r="1411" spans="1:11" x14ac:dyDescent="0.25">
      <c r="A1411">
        <v>1305</v>
      </c>
      <c r="B1411" s="1">
        <v>395000</v>
      </c>
      <c r="C1411" t="s">
        <v>28</v>
      </c>
      <c r="D1411" t="s">
        <v>29</v>
      </c>
      <c r="E1411" t="s">
        <v>8</v>
      </c>
      <c r="F1411" t="s">
        <v>712</v>
      </c>
      <c r="G1411" s="2">
        <f>VALUE(MID($F1411,SEARCH("quarto",$F1411)-2,2))</f>
        <v>2</v>
      </c>
      <c r="H1411" s="2">
        <f>VALUE(IF(ISERR(MID($F1411,SEARCH("suíte",$F1411)-2,2)),0,MID($F1411,SEARCH("suíte",$F1411)-2,2)))</f>
        <v>1</v>
      </c>
      <c r="I1411" s="2">
        <f>VALUE(IF(ISERR(MID($F1411,SEARCH("vaga",$F1411)-2,2)),0,MID($F1411,SEARCH("vaga",$F1411)-2,2)))</f>
        <v>2</v>
      </c>
      <c r="J1411" s="3">
        <f>VALUE(IF(ISERR(MID($F1411,SEARCH("m2",$F1411)-2,2)),0,MID($F1411,SEARCH("m2",$F1411)-3,3)))</f>
        <v>78</v>
      </c>
      <c r="K1411" s="5">
        <f>B1411/J1411</f>
        <v>5064.1025641025644</v>
      </c>
    </row>
    <row r="1412" spans="1:11" x14ac:dyDescent="0.25">
      <c r="A1412">
        <v>1297</v>
      </c>
      <c r="B1412" s="1">
        <v>390000</v>
      </c>
      <c r="C1412" t="s">
        <v>65</v>
      </c>
      <c r="E1412" t="s">
        <v>8</v>
      </c>
      <c r="F1412" t="s">
        <v>691</v>
      </c>
      <c r="G1412" s="2">
        <f>VALUE(MID($F1412,SEARCH("quarto",$F1412)-2,2))</f>
        <v>3</v>
      </c>
      <c r="H1412" s="2">
        <f>VALUE(IF(ISERR(MID($F1412,SEARCH("suíte",$F1412)-2,2)),0,MID($F1412,SEARCH("suíte",$F1412)-2,2)))</f>
        <v>1</v>
      </c>
      <c r="I1412" s="2">
        <f>VALUE(IF(ISERR(MID($F1412,SEARCH("vaga",$F1412)-2,2)),0,MID($F1412,SEARCH("vaga",$F1412)-2,2)))</f>
        <v>1</v>
      </c>
      <c r="J1412" s="3">
        <f>VALUE(IF(ISERR(MID($F1412,SEARCH("m2",$F1412)-2,2)),0,MID($F1412,SEARCH("m2",$F1412)-3,3)))</f>
        <v>77</v>
      </c>
      <c r="K1412" s="5">
        <f>B1412/J1412</f>
        <v>5064.9350649350654</v>
      </c>
    </row>
    <row r="1413" spans="1:11" x14ac:dyDescent="0.25">
      <c r="A1413">
        <v>1284</v>
      </c>
      <c r="B1413" s="1">
        <v>390000</v>
      </c>
      <c r="C1413" t="s">
        <v>65</v>
      </c>
      <c r="D1413" t="s">
        <v>46</v>
      </c>
      <c r="E1413" t="s">
        <v>8</v>
      </c>
      <c r="F1413" t="s">
        <v>475</v>
      </c>
      <c r="G1413" s="2">
        <f>VALUE(MID($F1413,SEARCH("quarto",$F1413)-2,2))</f>
        <v>2</v>
      </c>
      <c r="H1413" s="2">
        <f>VALUE(IF(ISERR(MID($F1413,SEARCH("suíte",$F1413)-2,2)),0,MID($F1413,SEARCH("suíte",$F1413)-2,2)))</f>
        <v>0</v>
      </c>
      <c r="I1413" s="2">
        <f>VALUE(IF(ISERR(MID($F1413,SEARCH("vaga",$F1413)-2,2)),0,MID($F1413,SEARCH("vaga",$F1413)-2,2)))</f>
        <v>1</v>
      </c>
      <c r="J1413" s="3">
        <f>VALUE(IF(ISERR(MID($F1413,SEARCH("m2",$F1413)-2,2)),0,MID($F1413,SEARCH("m2",$F1413)-3,3)))</f>
        <v>77</v>
      </c>
      <c r="K1413" s="5">
        <f>B1413/J1413</f>
        <v>5064.9350649350654</v>
      </c>
    </row>
    <row r="1414" spans="1:11" x14ac:dyDescent="0.25">
      <c r="A1414">
        <v>1263</v>
      </c>
      <c r="B1414" s="1">
        <v>385000</v>
      </c>
      <c r="C1414" t="s">
        <v>215</v>
      </c>
      <c r="D1414" t="s">
        <v>216</v>
      </c>
      <c r="E1414" t="s">
        <v>8</v>
      </c>
      <c r="F1414" t="s">
        <v>589</v>
      </c>
      <c r="G1414" s="2">
        <f>VALUE(MID($F1414,SEARCH("quarto",$F1414)-2,2))</f>
        <v>2</v>
      </c>
      <c r="H1414" s="2">
        <f>VALUE(IF(ISERR(MID($F1414,SEARCH("suíte",$F1414)-2,2)),0,MID($F1414,SEARCH("suíte",$F1414)-2,2)))</f>
        <v>1</v>
      </c>
      <c r="I1414" s="2">
        <f>VALUE(IF(ISERR(MID($F1414,SEARCH("vaga",$F1414)-2,2)),0,MID($F1414,SEARCH("vaga",$F1414)-2,2)))</f>
        <v>1</v>
      </c>
      <c r="J1414" s="3">
        <f>VALUE(IF(ISERR(MID($F1414,SEARCH("m2",$F1414)-2,2)),0,MID($F1414,SEARCH("m2",$F1414)-3,3)))</f>
        <v>76</v>
      </c>
      <c r="K1414" s="5">
        <f>B1414/J1414</f>
        <v>5065.7894736842109</v>
      </c>
    </row>
    <row r="1415" spans="1:11" x14ac:dyDescent="0.25">
      <c r="A1415">
        <v>1270</v>
      </c>
      <c r="B1415" s="1">
        <v>385000</v>
      </c>
      <c r="C1415" t="s">
        <v>260</v>
      </c>
      <c r="D1415" t="s">
        <v>216</v>
      </c>
      <c r="E1415" t="s">
        <v>8</v>
      </c>
      <c r="F1415" t="s">
        <v>589</v>
      </c>
      <c r="G1415" s="2">
        <f>VALUE(MID($F1415,SEARCH("quarto",$F1415)-2,2))</f>
        <v>2</v>
      </c>
      <c r="H1415" s="2">
        <f>VALUE(IF(ISERR(MID($F1415,SEARCH("suíte",$F1415)-2,2)),0,MID($F1415,SEARCH("suíte",$F1415)-2,2)))</f>
        <v>1</v>
      </c>
      <c r="I1415" s="2">
        <f>VALUE(IF(ISERR(MID($F1415,SEARCH("vaga",$F1415)-2,2)),0,MID($F1415,SEARCH("vaga",$F1415)-2,2)))</f>
        <v>1</v>
      </c>
      <c r="J1415" s="3">
        <f>VALUE(IF(ISERR(MID($F1415,SEARCH("m2",$F1415)-2,2)),0,MID($F1415,SEARCH("m2",$F1415)-3,3)))</f>
        <v>76</v>
      </c>
      <c r="K1415" s="5">
        <f>B1415/J1415</f>
        <v>5065.7894736842109</v>
      </c>
    </row>
    <row r="1416" spans="1:11" x14ac:dyDescent="0.25">
      <c r="A1416">
        <v>1276</v>
      </c>
      <c r="B1416" s="1">
        <v>385000</v>
      </c>
      <c r="C1416" t="s">
        <v>260</v>
      </c>
      <c r="D1416" t="s">
        <v>216</v>
      </c>
      <c r="E1416" t="s">
        <v>8</v>
      </c>
      <c r="F1416" t="s">
        <v>552</v>
      </c>
      <c r="G1416" s="2">
        <f>VALUE(MID($F1416,SEARCH("quarto",$F1416)-2,2))</f>
        <v>2</v>
      </c>
      <c r="H1416" s="2">
        <f>VALUE(IF(ISERR(MID($F1416,SEARCH("suíte",$F1416)-2,2)),0,MID($F1416,SEARCH("suíte",$F1416)-2,2)))</f>
        <v>0</v>
      </c>
      <c r="I1416" s="2">
        <f>VALUE(IF(ISERR(MID($F1416,SEARCH("vaga",$F1416)-2,2)),0,MID($F1416,SEARCH("vaga",$F1416)-2,2)))</f>
        <v>1</v>
      </c>
      <c r="J1416" s="3">
        <f>VALUE(IF(ISERR(MID($F1416,SEARCH("m2",$F1416)-2,2)),0,MID($F1416,SEARCH("m2",$F1416)-3,3)))</f>
        <v>76</v>
      </c>
      <c r="K1416" s="5">
        <f>B1416/J1416</f>
        <v>5065.7894736842109</v>
      </c>
    </row>
    <row r="1417" spans="1:11" x14ac:dyDescent="0.25">
      <c r="A1417">
        <v>1235</v>
      </c>
      <c r="B1417" s="1">
        <v>380000</v>
      </c>
      <c r="C1417" t="s">
        <v>79</v>
      </c>
      <c r="D1417" t="s">
        <v>160</v>
      </c>
      <c r="E1417" t="s">
        <v>8</v>
      </c>
      <c r="F1417" t="s">
        <v>575</v>
      </c>
      <c r="G1417" s="2">
        <f>VALUE(MID($F1417,SEARCH("quarto",$F1417)-2,2))</f>
        <v>2</v>
      </c>
      <c r="H1417" s="2">
        <f>VALUE(IF(ISERR(MID($F1417,SEARCH("suíte",$F1417)-2,2)),0,MID($F1417,SEARCH("suíte",$F1417)-2,2)))</f>
        <v>0</v>
      </c>
      <c r="I1417" s="2">
        <f>VALUE(IF(ISERR(MID($F1417,SEARCH("vaga",$F1417)-2,2)),0,MID($F1417,SEARCH("vaga",$F1417)-2,2)))</f>
        <v>1</v>
      </c>
      <c r="J1417" s="3">
        <f>VALUE(IF(ISERR(MID($F1417,SEARCH("m2",$F1417)-2,2)),0,MID($F1417,SEARCH("m2",$F1417)-3,3)))</f>
        <v>75</v>
      </c>
      <c r="K1417" s="5">
        <f>B1417/J1417</f>
        <v>5066.666666666667</v>
      </c>
    </row>
    <row r="1418" spans="1:11" x14ac:dyDescent="0.25">
      <c r="A1418">
        <v>1176</v>
      </c>
      <c r="B1418" s="1">
        <v>370000</v>
      </c>
      <c r="C1418" t="s">
        <v>18</v>
      </c>
      <c r="D1418" t="s">
        <v>183</v>
      </c>
      <c r="E1418" t="s">
        <v>8</v>
      </c>
      <c r="F1418" t="s">
        <v>588</v>
      </c>
      <c r="G1418" s="2">
        <f>VALUE(MID($F1418,SEARCH("quarto",$F1418)-2,2))</f>
        <v>3</v>
      </c>
      <c r="H1418" s="2">
        <f>VALUE(IF(ISERR(MID($F1418,SEARCH("suíte",$F1418)-2,2)),0,MID($F1418,SEARCH("suíte",$F1418)-2,2)))</f>
        <v>1</v>
      </c>
      <c r="I1418" s="2">
        <f>VALUE(IF(ISERR(MID($F1418,SEARCH("vaga",$F1418)-2,2)),0,MID($F1418,SEARCH("vaga",$F1418)-2,2)))</f>
        <v>2</v>
      </c>
      <c r="J1418" s="3">
        <f>VALUE(IF(ISERR(MID($F1418,SEARCH("m2",$F1418)-2,2)),0,MID($F1418,SEARCH("m2",$F1418)-3,3)))</f>
        <v>73</v>
      </c>
      <c r="K1418" s="5">
        <f>B1418/J1418</f>
        <v>5068.4931506849316</v>
      </c>
    </row>
    <row r="1419" spans="1:11" x14ac:dyDescent="0.25">
      <c r="A1419">
        <v>1150</v>
      </c>
      <c r="B1419" s="1">
        <v>365000</v>
      </c>
      <c r="C1419" t="s">
        <v>51</v>
      </c>
      <c r="D1419" t="s">
        <v>111</v>
      </c>
      <c r="E1419" t="s">
        <v>8</v>
      </c>
      <c r="F1419" t="s">
        <v>676</v>
      </c>
      <c r="G1419" s="2">
        <f>VALUE(MID($F1419,SEARCH("quarto",$F1419)-2,2))</f>
        <v>2</v>
      </c>
      <c r="H1419" s="2">
        <f>VALUE(IF(ISERR(MID($F1419,SEARCH("suíte",$F1419)-2,2)),0,MID($F1419,SEARCH("suíte",$F1419)-2,2)))</f>
        <v>0</v>
      </c>
      <c r="I1419" s="2">
        <f>VALUE(IF(ISERR(MID($F1419,SEARCH("vaga",$F1419)-2,2)),0,MID($F1419,SEARCH("vaga",$F1419)-2,2)))</f>
        <v>0</v>
      </c>
      <c r="J1419" s="3">
        <f>VALUE(IF(ISERR(MID($F1419,SEARCH("m2",$F1419)-2,2)),0,MID($F1419,SEARCH("m2",$F1419)-3,3)))</f>
        <v>72</v>
      </c>
      <c r="K1419" s="5">
        <f>B1419/J1419</f>
        <v>5069.4444444444443</v>
      </c>
    </row>
    <row r="1420" spans="1:11" x14ac:dyDescent="0.25">
      <c r="A1420">
        <v>1118</v>
      </c>
      <c r="B1420" s="1">
        <v>355000</v>
      </c>
      <c r="C1420" t="s">
        <v>27</v>
      </c>
      <c r="E1420" t="s">
        <v>8</v>
      </c>
      <c r="F1420" t="s">
        <v>479</v>
      </c>
      <c r="G1420" s="2">
        <f>VALUE(MID($F1420,SEARCH("quarto",$F1420)-2,2))</f>
        <v>2</v>
      </c>
      <c r="H1420" s="2">
        <f>VALUE(IF(ISERR(MID($F1420,SEARCH("suíte",$F1420)-2,2)),0,MID($F1420,SEARCH("suíte",$F1420)-2,2)))</f>
        <v>1</v>
      </c>
      <c r="I1420" s="2">
        <f>VALUE(IF(ISERR(MID($F1420,SEARCH("vaga",$F1420)-2,2)),0,MID($F1420,SEARCH("vaga",$F1420)-2,2)))</f>
        <v>1</v>
      </c>
      <c r="J1420" s="3">
        <f>VALUE(IF(ISERR(MID($F1420,SEARCH("m2",$F1420)-2,2)),0,MID($F1420,SEARCH("m2",$F1420)-3,3)))</f>
        <v>70</v>
      </c>
      <c r="K1420" s="5">
        <f>B1420/J1420</f>
        <v>5071.4285714285716</v>
      </c>
    </row>
    <row r="1421" spans="1:11" x14ac:dyDescent="0.25">
      <c r="A1421">
        <v>1060</v>
      </c>
      <c r="B1421" s="1">
        <v>350000</v>
      </c>
      <c r="C1421" t="s">
        <v>18</v>
      </c>
      <c r="D1421" t="s">
        <v>21</v>
      </c>
      <c r="E1421" t="s">
        <v>8</v>
      </c>
      <c r="F1421" t="s">
        <v>609</v>
      </c>
      <c r="G1421" s="2">
        <f>VALUE(MID($F1421,SEARCH("quarto",$F1421)-2,2))</f>
        <v>2</v>
      </c>
      <c r="H1421" s="2">
        <f>VALUE(IF(ISERR(MID($F1421,SEARCH("suíte",$F1421)-2,2)),0,MID($F1421,SEARCH("suíte",$F1421)-2,2)))</f>
        <v>1</v>
      </c>
      <c r="I1421" s="2">
        <f>VALUE(IF(ISERR(MID($F1421,SEARCH("vaga",$F1421)-2,2)),0,MID($F1421,SEARCH("vaga",$F1421)-2,2)))</f>
        <v>1</v>
      </c>
      <c r="J1421" s="3">
        <f>VALUE(IF(ISERR(MID($F1421,SEARCH("m2",$F1421)-2,2)),0,MID($F1421,SEARCH("m2",$F1421)-3,3)))</f>
        <v>69</v>
      </c>
      <c r="K1421" s="5">
        <f>B1421/J1421</f>
        <v>5072.463768115942</v>
      </c>
    </row>
    <row r="1422" spans="1:11" x14ac:dyDescent="0.25">
      <c r="A1422">
        <v>1091</v>
      </c>
      <c r="B1422" s="1">
        <v>350000</v>
      </c>
      <c r="C1422" t="s">
        <v>253</v>
      </c>
      <c r="D1422" t="s">
        <v>19</v>
      </c>
      <c r="E1422" t="s">
        <v>8</v>
      </c>
      <c r="F1422" t="s">
        <v>609</v>
      </c>
      <c r="G1422" s="2">
        <f>VALUE(MID($F1422,SEARCH("quarto",$F1422)-2,2))</f>
        <v>2</v>
      </c>
      <c r="H1422" s="2">
        <f>VALUE(IF(ISERR(MID($F1422,SEARCH("suíte",$F1422)-2,2)),0,MID($F1422,SEARCH("suíte",$F1422)-2,2)))</f>
        <v>1</v>
      </c>
      <c r="I1422" s="2">
        <f>VALUE(IF(ISERR(MID($F1422,SEARCH("vaga",$F1422)-2,2)),0,MID($F1422,SEARCH("vaga",$F1422)-2,2)))</f>
        <v>1</v>
      </c>
      <c r="J1422" s="3">
        <f>VALUE(IF(ISERR(MID($F1422,SEARCH("m2",$F1422)-2,2)),0,MID($F1422,SEARCH("m2",$F1422)-3,3)))</f>
        <v>69</v>
      </c>
      <c r="K1422" s="5">
        <f>B1422/J1422</f>
        <v>5072.463768115942</v>
      </c>
    </row>
    <row r="1423" spans="1:11" x14ac:dyDescent="0.25">
      <c r="A1423">
        <v>1109</v>
      </c>
      <c r="B1423" s="1">
        <v>350286</v>
      </c>
      <c r="C1423" t="s">
        <v>16</v>
      </c>
      <c r="D1423" t="s">
        <v>154</v>
      </c>
      <c r="E1423" t="s">
        <v>8</v>
      </c>
      <c r="F1423" t="s">
        <v>665</v>
      </c>
      <c r="G1423" s="2">
        <f>VALUE(MID($F1423,SEARCH("quarto",$F1423)-2,2))</f>
        <v>2</v>
      </c>
      <c r="H1423" s="2">
        <f>VALUE(IF(ISERR(MID($F1423,SEARCH("suíte",$F1423)-2,2)),0,MID($F1423,SEARCH("suíte",$F1423)-2,2)))</f>
        <v>0</v>
      </c>
      <c r="I1423" s="2">
        <f>VALUE(IF(ISERR(MID($F1423,SEARCH("vaga",$F1423)-2,2)),0,MID($F1423,SEARCH("vaga",$F1423)-2,2)))</f>
        <v>2</v>
      </c>
      <c r="J1423" s="3">
        <f>VALUE(IF(ISERR(MID($F1423,SEARCH("m2",$F1423)-2,2)),0,MID($F1423,SEARCH("m2",$F1423)-3,3)))</f>
        <v>69</v>
      </c>
      <c r="K1423" s="5">
        <f>B1423/J1423</f>
        <v>5076.608695652174</v>
      </c>
    </row>
    <row r="1424" spans="1:11" x14ac:dyDescent="0.25">
      <c r="A1424">
        <v>987</v>
      </c>
      <c r="B1424" s="1">
        <v>330000</v>
      </c>
      <c r="C1424" t="s">
        <v>51</v>
      </c>
      <c r="D1424" t="s">
        <v>111</v>
      </c>
      <c r="E1424" t="s">
        <v>8</v>
      </c>
      <c r="F1424" t="s">
        <v>495</v>
      </c>
      <c r="G1424" s="2">
        <f>VALUE(MID($F1424,SEARCH("quarto",$F1424)-2,2))</f>
        <v>2</v>
      </c>
      <c r="H1424" s="2">
        <f>VALUE(IF(ISERR(MID($F1424,SEARCH("suíte",$F1424)-2,2)),0,MID($F1424,SEARCH("suíte",$F1424)-2,2)))</f>
        <v>1</v>
      </c>
      <c r="I1424" s="2">
        <f>VALUE(IF(ISERR(MID($F1424,SEARCH("vaga",$F1424)-2,2)),0,MID($F1424,SEARCH("vaga",$F1424)-2,2)))</f>
        <v>1</v>
      </c>
      <c r="J1424" s="3">
        <f>VALUE(IF(ISERR(MID($F1424,SEARCH("m2",$F1424)-2,2)),0,MID($F1424,SEARCH("m2",$F1424)-3,3)))</f>
        <v>65</v>
      </c>
      <c r="K1424" s="5">
        <f>B1424/J1424</f>
        <v>5076.9230769230771</v>
      </c>
    </row>
    <row r="1425" spans="1:11" x14ac:dyDescent="0.25">
      <c r="A1425">
        <v>1870</v>
      </c>
      <c r="B1425" s="1">
        <v>640000</v>
      </c>
      <c r="C1425" t="s">
        <v>51</v>
      </c>
      <c r="D1425" t="s">
        <v>24</v>
      </c>
      <c r="E1425" t="s">
        <v>8</v>
      </c>
      <c r="F1425" t="s">
        <v>852</v>
      </c>
      <c r="G1425" s="2">
        <f>VALUE(MID($F1425,SEARCH("quarto",$F1425)-2,2))</f>
        <v>3</v>
      </c>
      <c r="H1425" s="2">
        <f>VALUE(IF(ISERR(MID($F1425,SEARCH("suíte",$F1425)-2,2)),0,MID($F1425,SEARCH("suíte",$F1425)-2,2)))</f>
        <v>3</v>
      </c>
      <c r="I1425" s="2">
        <f>VALUE(IF(ISERR(MID($F1425,SEARCH("vaga",$F1425)-2,2)),0,MID($F1425,SEARCH("vaga",$F1425)-2,2)))</f>
        <v>2</v>
      </c>
      <c r="J1425" s="3">
        <f>VALUE(IF(ISERR(MID($F1425,SEARCH("m2",$F1425)-2,2)),0,MID($F1425,SEARCH("m2",$F1425)-3,3)))</f>
        <v>126</v>
      </c>
      <c r="K1425" s="5">
        <f>B1425/J1425</f>
        <v>5079.3650793650795</v>
      </c>
    </row>
    <row r="1426" spans="1:11" x14ac:dyDescent="0.25">
      <c r="A1426">
        <v>1110</v>
      </c>
      <c r="B1426" s="1">
        <v>350500</v>
      </c>
      <c r="C1426" t="s">
        <v>56</v>
      </c>
      <c r="D1426" t="s">
        <v>136</v>
      </c>
      <c r="E1426" t="s">
        <v>8</v>
      </c>
      <c r="F1426" t="s">
        <v>609</v>
      </c>
      <c r="G1426" s="2">
        <f>VALUE(MID($F1426,SEARCH("quarto",$F1426)-2,2))</f>
        <v>2</v>
      </c>
      <c r="H1426" s="2">
        <f>VALUE(IF(ISERR(MID($F1426,SEARCH("suíte",$F1426)-2,2)),0,MID($F1426,SEARCH("suíte",$F1426)-2,2)))</f>
        <v>1</v>
      </c>
      <c r="I1426" s="2">
        <f>VALUE(IF(ISERR(MID($F1426,SEARCH("vaga",$F1426)-2,2)),0,MID($F1426,SEARCH("vaga",$F1426)-2,2)))</f>
        <v>1</v>
      </c>
      <c r="J1426" s="3">
        <f>VALUE(IF(ISERR(MID($F1426,SEARCH("m2",$F1426)-2,2)),0,MID($F1426,SEARCH("m2",$F1426)-3,3)))</f>
        <v>69</v>
      </c>
      <c r="K1426" s="5">
        <f>B1426/J1426</f>
        <v>5079.710144927536</v>
      </c>
    </row>
    <row r="1427" spans="1:11" x14ac:dyDescent="0.25">
      <c r="A1427">
        <v>1824</v>
      </c>
      <c r="B1427" s="1">
        <v>600000</v>
      </c>
      <c r="C1427" t="s">
        <v>152</v>
      </c>
      <c r="D1427" t="s">
        <v>153</v>
      </c>
      <c r="E1427" t="s">
        <v>8</v>
      </c>
      <c r="F1427" t="s">
        <v>706</v>
      </c>
      <c r="G1427" s="2">
        <f>VALUE(MID($F1427,SEARCH("quarto",$F1427)-2,2))</f>
        <v>3</v>
      </c>
      <c r="H1427" s="2">
        <f>VALUE(IF(ISERR(MID($F1427,SEARCH("suíte",$F1427)-2,2)),0,MID($F1427,SEARCH("suíte",$F1427)-2,2)))</f>
        <v>1</v>
      </c>
      <c r="I1427" s="2">
        <f>VALUE(IF(ISERR(MID($F1427,SEARCH("vaga",$F1427)-2,2)),0,MID($F1427,SEARCH("vaga",$F1427)-2,2)))</f>
        <v>2</v>
      </c>
      <c r="J1427" s="3">
        <f>VALUE(IF(ISERR(MID($F1427,SEARCH("m2",$F1427)-2,2)),0,MID($F1427,SEARCH("m2",$F1427)-3,3)))</f>
        <v>118</v>
      </c>
      <c r="K1427" s="5">
        <f>B1427/J1427</f>
        <v>5084.7457627118647</v>
      </c>
    </row>
    <row r="1428" spans="1:11" x14ac:dyDescent="0.25">
      <c r="A1428">
        <v>862</v>
      </c>
      <c r="B1428" s="1">
        <v>300000</v>
      </c>
      <c r="C1428" t="s">
        <v>421</v>
      </c>
      <c r="D1428" t="s">
        <v>369</v>
      </c>
      <c r="E1428" t="s">
        <v>8</v>
      </c>
      <c r="F1428" t="s">
        <v>459</v>
      </c>
      <c r="G1428" s="2">
        <f>VALUE(MID($F1428,SEARCH("quarto",$F1428)-2,2))</f>
        <v>2</v>
      </c>
      <c r="H1428" s="2">
        <f>VALUE(IF(ISERR(MID($F1428,SEARCH("suíte",$F1428)-2,2)),0,MID($F1428,SEARCH("suíte",$F1428)-2,2)))</f>
        <v>0</v>
      </c>
      <c r="I1428" s="2">
        <f>VALUE(IF(ISERR(MID($F1428,SEARCH("vaga",$F1428)-2,2)),0,MID($F1428,SEARCH("vaga",$F1428)-2,2)))</f>
        <v>1</v>
      </c>
      <c r="J1428" s="3">
        <f>VALUE(IF(ISERR(MID($F1428,SEARCH("m2",$F1428)-2,2)),0,MID($F1428,SEARCH("m2",$F1428)-3,3)))</f>
        <v>59</v>
      </c>
      <c r="K1428" s="5">
        <f>B1428/J1428</f>
        <v>5084.7457627118647</v>
      </c>
    </row>
    <row r="1429" spans="1:11" x14ac:dyDescent="0.25">
      <c r="A1429">
        <v>1309</v>
      </c>
      <c r="B1429" s="1">
        <v>397000</v>
      </c>
      <c r="C1429" t="s">
        <v>27</v>
      </c>
      <c r="D1429" t="s">
        <v>22</v>
      </c>
      <c r="E1429" t="s">
        <v>8</v>
      </c>
      <c r="F1429" t="s">
        <v>624</v>
      </c>
      <c r="G1429" s="2">
        <f>VALUE(MID($F1429,SEARCH("quarto",$F1429)-2,2))</f>
        <v>3</v>
      </c>
      <c r="H1429" s="2">
        <f>VALUE(IF(ISERR(MID($F1429,SEARCH("suíte",$F1429)-2,2)),0,MID($F1429,SEARCH("suíte",$F1429)-2,2)))</f>
        <v>0</v>
      </c>
      <c r="I1429" s="2">
        <f>VALUE(IF(ISERR(MID($F1429,SEARCH("vaga",$F1429)-2,2)),0,MID($F1429,SEARCH("vaga",$F1429)-2,2)))</f>
        <v>1</v>
      </c>
      <c r="J1429" s="3">
        <f>VALUE(IF(ISERR(MID($F1429,SEARCH("m2",$F1429)-2,2)),0,MID($F1429,SEARCH("m2",$F1429)-3,3)))</f>
        <v>78</v>
      </c>
      <c r="K1429" s="5">
        <f>B1429/J1429</f>
        <v>5089.7435897435898</v>
      </c>
    </row>
    <row r="1430" spans="1:11" x14ac:dyDescent="0.25">
      <c r="A1430">
        <v>742</v>
      </c>
      <c r="B1430" s="1">
        <v>280000</v>
      </c>
      <c r="C1430" t="s">
        <v>51</v>
      </c>
      <c r="D1430" t="s">
        <v>111</v>
      </c>
      <c r="E1430" t="s">
        <v>8</v>
      </c>
      <c r="F1430" t="s">
        <v>496</v>
      </c>
      <c r="G1430" s="2">
        <f>VALUE(MID($F1430,SEARCH("quarto",$F1430)-2,2))</f>
        <v>2</v>
      </c>
      <c r="H1430" s="2">
        <f>VALUE(IF(ISERR(MID($F1430,SEARCH("suíte",$F1430)-2,2)),0,MID($F1430,SEARCH("suíte",$F1430)-2,2)))</f>
        <v>1</v>
      </c>
      <c r="I1430" s="2">
        <f>VALUE(IF(ISERR(MID($F1430,SEARCH("vaga",$F1430)-2,2)),0,MID($F1430,SEARCH("vaga",$F1430)-2,2)))</f>
        <v>1</v>
      </c>
      <c r="J1430" s="3">
        <f>VALUE(IF(ISERR(MID($F1430,SEARCH("m2",$F1430)-2,2)),0,MID($F1430,SEARCH("m2",$F1430)-3,3)))</f>
        <v>55</v>
      </c>
      <c r="K1430" s="5">
        <f>B1430/J1430</f>
        <v>5090.909090909091</v>
      </c>
    </row>
    <row r="1431" spans="1:11" x14ac:dyDescent="0.25">
      <c r="A1431">
        <v>2226</v>
      </c>
      <c r="B1431" s="1">
        <v>1100000</v>
      </c>
      <c r="C1431" t="s">
        <v>27</v>
      </c>
      <c r="D1431" t="s">
        <v>129</v>
      </c>
      <c r="E1431" t="s">
        <v>8</v>
      </c>
      <c r="F1431" t="s">
        <v>974</v>
      </c>
      <c r="G1431" s="2">
        <f>VALUE(MID($F1431,SEARCH("quarto",$F1431)-2,2))</f>
        <v>3</v>
      </c>
      <c r="H1431" s="2">
        <f>VALUE(IF(ISERR(MID($F1431,SEARCH("suíte",$F1431)-2,2)),0,MID($F1431,SEARCH("suíte",$F1431)-2,2)))</f>
        <v>1</v>
      </c>
      <c r="I1431" s="2">
        <f>VALUE(IF(ISERR(MID($F1431,SEARCH("vaga",$F1431)-2,2)),0,MID($F1431,SEARCH("vaga",$F1431)-2,2)))</f>
        <v>2</v>
      </c>
      <c r="J1431" s="3">
        <f>VALUE(IF(ISERR(MID($F1431,SEARCH("m2",$F1431)-2,2)),0,MID($F1431,SEARCH("m2",$F1431)-3,3)))</f>
        <v>216</v>
      </c>
      <c r="K1431" s="5">
        <f>B1431/J1431</f>
        <v>5092.5925925925922</v>
      </c>
    </row>
    <row r="1432" spans="1:11" x14ac:dyDescent="0.25">
      <c r="A1432">
        <v>698</v>
      </c>
      <c r="B1432" s="1">
        <v>275000</v>
      </c>
      <c r="C1432" t="s">
        <v>63</v>
      </c>
      <c r="D1432" t="s">
        <v>334</v>
      </c>
      <c r="E1432" t="s">
        <v>8</v>
      </c>
      <c r="F1432" t="s">
        <v>440</v>
      </c>
      <c r="G1432" s="2">
        <f>VALUE(MID($F1432,SEARCH("quarto",$F1432)-2,2))</f>
        <v>2</v>
      </c>
      <c r="H1432" s="2">
        <f>VALUE(IF(ISERR(MID($F1432,SEARCH("suíte",$F1432)-2,2)),0,MID($F1432,SEARCH("suíte",$F1432)-2,2)))</f>
        <v>0</v>
      </c>
      <c r="I1432" s="2">
        <f>VALUE(IF(ISERR(MID($F1432,SEARCH("vaga",$F1432)-2,2)),0,MID($F1432,SEARCH("vaga",$F1432)-2,2)))</f>
        <v>1</v>
      </c>
      <c r="J1432" s="3">
        <f>VALUE(IF(ISERR(MID($F1432,SEARCH("m2",$F1432)-2,2)),0,MID($F1432,SEARCH("m2",$F1432)-3,3)))</f>
        <v>54</v>
      </c>
      <c r="K1432" s="5">
        <f>B1432/J1432</f>
        <v>5092.5925925925922</v>
      </c>
    </row>
    <row r="1433" spans="1:11" x14ac:dyDescent="0.25">
      <c r="A1433">
        <v>699</v>
      </c>
      <c r="B1433" s="1">
        <v>275000</v>
      </c>
      <c r="C1433" t="s">
        <v>122</v>
      </c>
      <c r="D1433" t="s">
        <v>22</v>
      </c>
      <c r="E1433" t="s">
        <v>8</v>
      </c>
      <c r="F1433" t="s">
        <v>440</v>
      </c>
      <c r="G1433" s="2">
        <f>VALUE(MID($F1433,SEARCH("quarto",$F1433)-2,2))</f>
        <v>2</v>
      </c>
      <c r="H1433" s="2">
        <f>VALUE(IF(ISERR(MID($F1433,SEARCH("suíte",$F1433)-2,2)),0,MID($F1433,SEARCH("suíte",$F1433)-2,2)))</f>
        <v>0</v>
      </c>
      <c r="I1433" s="2">
        <f>VALUE(IF(ISERR(MID($F1433,SEARCH("vaga",$F1433)-2,2)),0,MID($F1433,SEARCH("vaga",$F1433)-2,2)))</f>
        <v>1</v>
      </c>
      <c r="J1433" s="3">
        <f>VALUE(IF(ISERR(MID($F1433,SEARCH("m2",$F1433)-2,2)),0,MID($F1433,SEARCH("m2",$F1433)-3,3)))</f>
        <v>54</v>
      </c>
      <c r="K1433" s="5">
        <f>B1433/J1433</f>
        <v>5092.5925925925922</v>
      </c>
    </row>
    <row r="1434" spans="1:11" x14ac:dyDescent="0.25">
      <c r="A1434">
        <v>700</v>
      </c>
      <c r="B1434" s="1">
        <v>275000</v>
      </c>
      <c r="C1434" t="s">
        <v>75</v>
      </c>
      <c r="D1434" t="s">
        <v>149</v>
      </c>
      <c r="E1434" t="s">
        <v>8</v>
      </c>
      <c r="F1434" t="s">
        <v>440</v>
      </c>
      <c r="G1434" s="2">
        <f>VALUE(MID($F1434,SEARCH("quarto",$F1434)-2,2))</f>
        <v>2</v>
      </c>
      <c r="H1434" s="2">
        <f>VALUE(IF(ISERR(MID($F1434,SEARCH("suíte",$F1434)-2,2)),0,MID($F1434,SEARCH("suíte",$F1434)-2,2)))</f>
        <v>0</v>
      </c>
      <c r="I1434" s="2">
        <f>VALUE(IF(ISERR(MID($F1434,SEARCH("vaga",$F1434)-2,2)),0,MID($F1434,SEARCH("vaga",$F1434)-2,2)))</f>
        <v>1</v>
      </c>
      <c r="J1434" s="3">
        <f>VALUE(IF(ISERR(MID($F1434,SEARCH("m2",$F1434)-2,2)),0,MID($F1434,SEARCH("m2",$F1434)-3,3)))</f>
        <v>54</v>
      </c>
      <c r="K1434" s="5">
        <f>B1434/J1434</f>
        <v>5092.5925925925922</v>
      </c>
    </row>
    <row r="1435" spans="1:11" x14ac:dyDescent="0.25">
      <c r="A1435">
        <v>701</v>
      </c>
      <c r="B1435" s="1">
        <v>275000</v>
      </c>
      <c r="C1435" t="s">
        <v>45</v>
      </c>
      <c r="D1435" t="s">
        <v>21</v>
      </c>
      <c r="E1435" t="s">
        <v>8</v>
      </c>
      <c r="F1435" t="s">
        <v>440</v>
      </c>
      <c r="G1435" s="2">
        <f>VALUE(MID($F1435,SEARCH("quarto",$F1435)-2,2))</f>
        <v>2</v>
      </c>
      <c r="H1435" s="2">
        <f>VALUE(IF(ISERR(MID($F1435,SEARCH("suíte",$F1435)-2,2)),0,MID($F1435,SEARCH("suíte",$F1435)-2,2)))</f>
        <v>0</v>
      </c>
      <c r="I1435" s="2">
        <f>VALUE(IF(ISERR(MID($F1435,SEARCH("vaga",$F1435)-2,2)),0,MID($F1435,SEARCH("vaga",$F1435)-2,2)))</f>
        <v>1</v>
      </c>
      <c r="J1435" s="3">
        <f>VALUE(IF(ISERR(MID($F1435,SEARCH("m2",$F1435)-2,2)),0,MID($F1435,SEARCH("m2",$F1435)-3,3)))</f>
        <v>54</v>
      </c>
      <c r="K1435" s="5">
        <f>B1435/J1435</f>
        <v>5092.5925925925922</v>
      </c>
    </row>
    <row r="1436" spans="1:11" x14ac:dyDescent="0.25">
      <c r="A1436">
        <v>704</v>
      </c>
      <c r="B1436" s="1">
        <v>275000</v>
      </c>
      <c r="C1436" t="s">
        <v>75</v>
      </c>
      <c r="E1436" t="s">
        <v>8</v>
      </c>
      <c r="F1436" t="s">
        <v>440</v>
      </c>
      <c r="G1436" s="2">
        <f>VALUE(MID($F1436,SEARCH("quarto",$F1436)-2,2))</f>
        <v>2</v>
      </c>
      <c r="H1436" s="2">
        <f>VALUE(IF(ISERR(MID($F1436,SEARCH("suíte",$F1436)-2,2)),0,MID($F1436,SEARCH("suíte",$F1436)-2,2)))</f>
        <v>0</v>
      </c>
      <c r="I1436" s="2">
        <f>VALUE(IF(ISERR(MID($F1436,SEARCH("vaga",$F1436)-2,2)),0,MID($F1436,SEARCH("vaga",$F1436)-2,2)))</f>
        <v>1</v>
      </c>
      <c r="J1436" s="3">
        <f>VALUE(IF(ISERR(MID($F1436,SEARCH("m2",$F1436)-2,2)),0,MID($F1436,SEARCH("m2",$F1436)-3,3)))</f>
        <v>54</v>
      </c>
      <c r="K1436" s="5">
        <f>B1436/J1436</f>
        <v>5092.5925925925922</v>
      </c>
    </row>
    <row r="1437" spans="1:11" x14ac:dyDescent="0.25">
      <c r="A1437">
        <v>1254</v>
      </c>
      <c r="B1437" s="1">
        <v>382000</v>
      </c>
      <c r="C1437" t="s">
        <v>27</v>
      </c>
      <c r="E1437" t="s">
        <v>8</v>
      </c>
      <c r="F1437" t="s">
        <v>537</v>
      </c>
      <c r="G1437" s="2">
        <f>VALUE(MID($F1437,SEARCH("quarto",$F1437)-2,2))</f>
        <v>3</v>
      </c>
      <c r="H1437" s="2">
        <f>VALUE(IF(ISERR(MID($F1437,SEARCH("suíte",$F1437)-2,2)),0,MID($F1437,SEARCH("suíte",$F1437)-2,2)))</f>
        <v>1</v>
      </c>
      <c r="I1437" s="2">
        <f>VALUE(IF(ISERR(MID($F1437,SEARCH("vaga",$F1437)-2,2)),0,MID($F1437,SEARCH("vaga",$F1437)-2,2)))</f>
        <v>1</v>
      </c>
      <c r="J1437" s="3">
        <f>VALUE(IF(ISERR(MID($F1437,SEARCH("m2",$F1437)-2,2)),0,MID($F1437,SEARCH("m2",$F1437)-3,3)))</f>
        <v>75</v>
      </c>
      <c r="K1437" s="5">
        <f>B1437/J1437</f>
        <v>5093.333333333333</v>
      </c>
    </row>
    <row r="1438" spans="1:11" x14ac:dyDescent="0.25">
      <c r="A1438">
        <v>680</v>
      </c>
      <c r="B1438" s="1">
        <v>270000</v>
      </c>
      <c r="C1438" t="s">
        <v>115</v>
      </c>
      <c r="D1438" t="s">
        <v>277</v>
      </c>
      <c r="E1438" t="s">
        <v>8</v>
      </c>
      <c r="F1438" t="s">
        <v>437</v>
      </c>
      <c r="G1438" s="2">
        <f>VALUE(MID($F1438,SEARCH("quarto",$F1438)-2,2))</f>
        <v>2</v>
      </c>
      <c r="H1438" s="2">
        <f>VALUE(IF(ISERR(MID($F1438,SEARCH("suíte",$F1438)-2,2)),0,MID($F1438,SEARCH("suíte",$F1438)-2,2)))</f>
        <v>0</v>
      </c>
      <c r="I1438" s="2">
        <f>VALUE(IF(ISERR(MID($F1438,SEARCH("vaga",$F1438)-2,2)),0,MID($F1438,SEARCH("vaga",$F1438)-2,2)))</f>
        <v>1</v>
      </c>
      <c r="J1438" s="3">
        <f>VALUE(IF(ISERR(MID($F1438,SEARCH("m2",$F1438)-2,2)),0,MID($F1438,SEARCH("m2",$F1438)-3,3)))</f>
        <v>53</v>
      </c>
      <c r="K1438" s="5">
        <f>B1438/J1438</f>
        <v>5094.3396226415098</v>
      </c>
    </row>
    <row r="1439" spans="1:11" x14ac:dyDescent="0.25">
      <c r="A1439">
        <v>618</v>
      </c>
      <c r="B1439" s="1">
        <v>265000</v>
      </c>
      <c r="C1439" t="s">
        <v>45</v>
      </c>
      <c r="D1439" t="s">
        <v>108</v>
      </c>
      <c r="E1439" t="s">
        <v>8</v>
      </c>
      <c r="F1439" t="s">
        <v>439</v>
      </c>
      <c r="G1439" s="2">
        <f>VALUE(MID($F1439,SEARCH("quarto",$F1439)-2,2))</f>
        <v>2</v>
      </c>
      <c r="H1439" s="2">
        <f>VALUE(IF(ISERR(MID($F1439,SEARCH("suíte",$F1439)-2,2)),0,MID($F1439,SEARCH("suíte",$F1439)-2,2)))</f>
        <v>0</v>
      </c>
      <c r="I1439" s="2">
        <f>VALUE(IF(ISERR(MID($F1439,SEARCH("vaga",$F1439)-2,2)),0,MID($F1439,SEARCH("vaga",$F1439)-2,2)))</f>
        <v>1</v>
      </c>
      <c r="J1439" s="3">
        <f>VALUE(IF(ISERR(MID($F1439,SEARCH("m2",$F1439)-2,2)),0,MID($F1439,SEARCH("m2",$F1439)-3,3)))</f>
        <v>52</v>
      </c>
      <c r="K1439" s="5">
        <f>B1439/J1439</f>
        <v>5096.1538461538457</v>
      </c>
    </row>
    <row r="1440" spans="1:11" x14ac:dyDescent="0.25">
      <c r="A1440">
        <v>619</v>
      </c>
      <c r="B1440" s="1">
        <v>265000</v>
      </c>
      <c r="C1440" t="s">
        <v>65</v>
      </c>
      <c r="D1440" t="s">
        <v>22</v>
      </c>
      <c r="E1440" t="s">
        <v>8</v>
      </c>
      <c r="F1440" t="s">
        <v>453</v>
      </c>
      <c r="G1440" s="2">
        <f>VALUE(MID($F1440,SEARCH("quarto",$F1440)-2,2))</f>
        <v>2</v>
      </c>
      <c r="H1440" s="2">
        <f>VALUE(IF(ISERR(MID($F1440,SEARCH("suíte",$F1440)-2,2)),0,MID($F1440,SEARCH("suíte",$F1440)-2,2)))</f>
        <v>0</v>
      </c>
      <c r="I1440" s="2">
        <f>VALUE(IF(ISERR(MID($F1440,SEARCH("vaga",$F1440)-2,2)),0,MID($F1440,SEARCH("vaga",$F1440)-2,2)))</f>
        <v>0</v>
      </c>
      <c r="J1440" s="3">
        <f>VALUE(IF(ISERR(MID($F1440,SEARCH("m2",$F1440)-2,2)),0,MID($F1440,SEARCH("m2",$F1440)-3,3)))</f>
        <v>52</v>
      </c>
      <c r="K1440" s="5">
        <f>B1440/J1440</f>
        <v>5096.1538461538457</v>
      </c>
    </row>
    <row r="1441" spans="1:11" x14ac:dyDescent="0.25">
      <c r="A1441">
        <v>655</v>
      </c>
      <c r="B1441" s="1">
        <v>265000</v>
      </c>
      <c r="C1441" t="s">
        <v>65</v>
      </c>
      <c r="D1441" t="s">
        <v>108</v>
      </c>
      <c r="E1441" t="s">
        <v>8</v>
      </c>
      <c r="F1441" t="s">
        <v>439</v>
      </c>
      <c r="G1441" s="2">
        <f>VALUE(MID($F1441,SEARCH("quarto",$F1441)-2,2))</f>
        <v>2</v>
      </c>
      <c r="H1441" s="2">
        <f>VALUE(IF(ISERR(MID($F1441,SEARCH("suíte",$F1441)-2,2)),0,MID($F1441,SEARCH("suíte",$F1441)-2,2)))</f>
        <v>0</v>
      </c>
      <c r="I1441" s="2">
        <f>VALUE(IF(ISERR(MID($F1441,SEARCH("vaga",$F1441)-2,2)),0,MID($F1441,SEARCH("vaga",$F1441)-2,2)))</f>
        <v>1</v>
      </c>
      <c r="J1441" s="3">
        <f>VALUE(IF(ISERR(MID($F1441,SEARCH("m2",$F1441)-2,2)),0,MID($F1441,SEARCH("m2",$F1441)-3,3)))</f>
        <v>52</v>
      </c>
      <c r="K1441" s="5">
        <f>B1441/J1441</f>
        <v>5096.1538461538457</v>
      </c>
    </row>
    <row r="1442" spans="1:11" x14ac:dyDescent="0.25">
      <c r="A1442">
        <v>595</v>
      </c>
      <c r="B1442" s="1">
        <v>260000</v>
      </c>
      <c r="C1442" t="s">
        <v>34</v>
      </c>
      <c r="D1442" t="s">
        <v>161</v>
      </c>
      <c r="E1442" t="s">
        <v>8</v>
      </c>
      <c r="F1442" t="s">
        <v>438</v>
      </c>
      <c r="G1442" s="2">
        <f>VALUE(MID($F1442,SEARCH("quarto",$F1442)-2,2))</f>
        <v>2</v>
      </c>
      <c r="H1442" s="2">
        <f>VALUE(IF(ISERR(MID($F1442,SEARCH("suíte",$F1442)-2,2)),0,MID($F1442,SEARCH("suíte",$F1442)-2,2)))</f>
        <v>0</v>
      </c>
      <c r="I1442" s="2">
        <f>VALUE(IF(ISERR(MID($F1442,SEARCH("vaga",$F1442)-2,2)),0,MID($F1442,SEARCH("vaga",$F1442)-2,2)))</f>
        <v>1</v>
      </c>
      <c r="J1442" s="3">
        <f>VALUE(IF(ISERR(MID($F1442,SEARCH("m2",$F1442)-2,2)),0,MID($F1442,SEARCH("m2",$F1442)-3,3)))</f>
        <v>51</v>
      </c>
      <c r="K1442" s="5">
        <f>B1442/J1442</f>
        <v>5098.0392156862745</v>
      </c>
    </row>
    <row r="1443" spans="1:11" x14ac:dyDescent="0.25">
      <c r="A1443">
        <v>1668</v>
      </c>
      <c r="B1443" s="1">
        <v>510000</v>
      </c>
      <c r="C1443" t="s">
        <v>28</v>
      </c>
      <c r="E1443" t="s">
        <v>8</v>
      </c>
      <c r="F1443" t="s">
        <v>673</v>
      </c>
      <c r="G1443" s="2">
        <f>VALUE(MID($F1443,SEARCH("quarto",$F1443)-2,2))</f>
        <v>3</v>
      </c>
      <c r="H1443" s="2">
        <f>VALUE(IF(ISERR(MID($F1443,SEARCH("suíte",$F1443)-2,2)),0,MID($F1443,SEARCH("suíte",$F1443)-2,2)))</f>
        <v>1</v>
      </c>
      <c r="I1443" s="2">
        <f>VALUE(IF(ISERR(MID($F1443,SEARCH("vaga",$F1443)-2,2)),0,MID($F1443,SEARCH("vaga",$F1443)-2,2)))</f>
        <v>2</v>
      </c>
      <c r="J1443" s="3">
        <f>VALUE(IF(ISERR(MID($F1443,SEARCH("m2",$F1443)-2,2)),0,MID($F1443,SEARCH("m2",$F1443)-3,3)))</f>
        <v>100</v>
      </c>
      <c r="K1443" s="5">
        <f>B1443/J1443</f>
        <v>5100</v>
      </c>
    </row>
    <row r="1444" spans="1:11" x14ac:dyDescent="0.25">
      <c r="A1444">
        <v>2273</v>
      </c>
      <c r="B1444" s="1">
        <v>1275000</v>
      </c>
      <c r="C1444" t="s">
        <v>51</v>
      </c>
      <c r="D1444" t="s">
        <v>22</v>
      </c>
      <c r="E1444" t="s">
        <v>8</v>
      </c>
      <c r="F1444" t="s">
        <v>1047</v>
      </c>
      <c r="G1444" s="2">
        <f>VALUE(MID($F1444,SEARCH("quarto",$F1444)-2,2))</f>
        <v>3</v>
      </c>
      <c r="H1444" s="2">
        <f>VALUE(IF(ISERR(MID($F1444,SEARCH("suíte",$F1444)-2,2)),0,MID($F1444,SEARCH("suíte",$F1444)-2,2)))</f>
        <v>1</v>
      </c>
      <c r="I1444" s="2">
        <f>VALUE(IF(ISERR(MID($F1444,SEARCH("vaga",$F1444)-2,2)),0,MID($F1444,SEARCH("vaga",$F1444)-2,2)))</f>
        <v>3</v>
      </c>
      <c r="J1444" s="3">
        <f>VALUE(IF(ISERR(MID($F1444,SEARCH("m2",$F1444)-2,2)),0,MID($F1444,SEARCH("m2",$F1444)-3,3)))</f>
        <v>250</v>
      </c>
      <c r="K1444" s="5">
        <f>B1444/J1444</f>
        <v>5100</v>
      </c>
    </row>
    <row r="1445" spans="1:11" x14ac:dyDescent="0.25">
      <c r="A1445">
        <v>556</v>
      </c>
      <c r="B1445" s="1">
        <v>255000</v>
      </c>
      <c r="C1445" t="s">
        <v>65</v>
      </c>
      <c r="E1445" t="s">
        <v>8</v>
      </c>
      <c r="F1445" t="s">
        <v>436</v>
      </c>
      <c r="G1445" s="2">
        <f>VALUE(MID($F1445,SEARCH("quarto",$F1445)-2,2))</f>
        <v>2</v>
      </c>
      <c r="H1445" s="2">
        <f>VALUE(IF(ISERR(MID($F1445,SEARCH("suíte",$F1445)-2,2)),0,MID($F1445,SEARCH("suíte",$F1445)-2,2)))</f>
        <v>0</v>
      </c>
      <c r="I1445" s="2">
        <f>VALUE(IF(ISERR(MID($F1445,SEARCH("vaga",$F1445)-2,2)),0,MID($F1445,SEARCH("vaga",$F1445)-2,2)))</f>
        <v>1</v>
      </c>
      <c r="J1445" s="3">
        <f>VALUE(IF(ISERR(MID($F1445,SEARCH("m2",$F1445)-2,2)),0,MID($F1445,SEARCH("m2",$F1445)-3,3)))</f>
        <v>50</v>
      </c>
      <c r="K1445" s="5">
        <f>B1445/J1445</f>
        <v>5100</v>
      </c>
    </row>
    <row r="1446" spans="1:11" x14ac:dyDescent="0.25">
      <c r="A1446">
        <v>565</v>
      </c>
      <c r="B1446" s="1">
        <v>255000</v>
      </c>
      <c r="C1446" t="s">
        <v>88</v>
      </c>
      <c r="E1446" t="s">
        <v>8</v>
      </c>
      <c r="F1446" t="s">
        <v>436</v>
      </c>
      <c r="G1446" s="2">
        <f>VALUE(MID($F1446,SEARCH("quarto",$F1446)-2,2))</f>
        <v>2</v>
      </c>
      <c r="H1446" s="2">
        <f>VALUE(IF(ISERR(MID($F1446,SEARCH("suíte",$F1446)-2,2)),0,MID($F1446,SEARCH("suíte",$F1446)-2,2)))</f>
        <v>0</v>
      </c>
      <c r="I1446" s="2">
        <f>VALUE(IF(ISERR(MID($F1446,SEARCH("vaga",$F1446)-2,2)),0,MID($F1446,SEARCH("vaga",$F1446)-2,2)))</f>
        <v>1</v>
      </c>
      <c r="J1446" s="3">
        <f>VALUE(IF(ISERR(MID($F1446,SEARCH("m2",$F1446)-2,2)),0,MID($F1446,SEARCH("m2",$F1446)-3,3)))</f>
        <v>50</v>
      </c>
      <c r="K1446" s="5">
        <f>B1446/J1446</f>
        <v>5100</v>
      </c>
    </row>
    <row r="1447" spans="1:11" x14ac:dyDescent="0.25">
      <c r="A1447">
        <v>1112</v>
      </c>
      <c r="B1447" s="1">
        <v>352000</v>
      </c>
      <c r="C1447" t="s">
        <v>141</v>
      </c>
      <c r="D1447" t="s">
        <v>19</v>
      </c>
      <c r="E1447" t="s">
        <v>8</v>
      </c>
      <c r="F1447" t="s">
        <v>667</v>
      </c>
      <c r="G1447" s="2">
        <f>VALUE(MID($F1447,SEARCH("quarto",$F1447)-2,2))</f>
        <v>2</v>
      </c>
      <c r="H1447" s="2">
        <f>VALUE(IF(ISERR(MID($F1447,SEARCH("suíte",$F1447)-2,2)),0,MID($F1447,SEARCH("suíte",$F1447)-2,2)))</f>
        <v>0</v>
      </c>
      <c r="I1447" s="2">
        <f>VALUE(IF(ISERR(MID($F1447,SEARCH("vaga",$F1447)-2,2)),0,MID($F1447,SEARCH("vaga",$F1447)-2,2)))</f>
        <v>0</v>
      </c>
      <c r="J1447" s="3">
        <f>VALUE(IF(ISERR(MID($F1447,SEARCH("m2",$F1447)-2,2)),0,MID($F1447,SEARCH("m2",$F1447)-3,3)))</f>
        <v>69</v>
      </c>
      <c r="K1447" s="5">
        <f>B1447/J1447</f>
        <v>5101.449275362319</v>
      </c>
    </row>
    <row r="1448" spans="1:11" x14ac:dyDescent="0.25">
      <c r="A1448">
        <v>1649</v>
      </c>
      <c r="B1448" s="1">
        <v>500000</v>
      </c>
      <c r="C1448" t="s">
        <v>28</v>
      </c>
      <c r="E1448" t="s">
        <v>8</v>
      </c>
      <c r="F1448" t="s">
        <v>670</v>
      </c>
      <c r="G1448" s="2">
        <f>VALUE(MID($F1448,SEARCH("quarto",$F1448)-2,2))</f>
        <v>3</v>
      </c>
      <c r="H1448" s="2">
        <f>VALUE(IF(ISERR(MID($F1448,SEARCH("suíte",$F1448)-2,2)),0,MID($F1448,SEARCH("suíte",$F1448)-2,2)))</f>
        <v>1</v>
      </c>
      <c r="I1448" s="2">
        <f>VALUE(IF(ISERR(MID($F1448,SEARCH("vaga",$F1448)-2,2)),0,MID($F1448,SEARCH("vaga",$F1448)-2,2)))</f>
        <v>2</v>
      </c>
      <c r="J1448" s="3">
        <f>VALUE(IF(ISERR(MID($F1448,SEARCH("m2",$F1448)-2,2)),0,MID($F1448,SEARCH("m2",$F1448)-3,3)))</f>
        <v>98</v>
      </c>
      <c r="K1448" s="5">
        <f>B1448/J1448</f>
        <v>5102.0408163265311</v>
      </c>
    </row>
    <row r="1449" spans="1:11" x14ac:dyDescent="0.25">
      <c r="A1449">
        <v>537</v>
      </c>
      <c r="B1449" s="1">
        <v>250000</v>
      </c>
      <c r="C1449" t="s">
        <v>168</v>
      </c>
      <c r="E1449" t="s">
        <v>8</v>
      </c>
      <c r="F1449" t="s">
        <v>435</v>
      </c>
      <c r="G1449" s="2">
        <f>VALUE(MID($F1449,SEARCH("quarto",$F1449)-2,2))</f>
        <v>2</v>
      </c>
      <c r="H1449" s="2">
        <f>VALUE(IF(ISERR(MID($F1449,SEARCH("suíte",$F1449)-2,2)),0,MID($F1449,SEARCH("suíte",$F1449)-2,2)))</f>
        <v>0</v>
      </c>
      <c r="I1449" s="2">
        <f>VALUE(IF(ISERR(MID($F1449,SEARCH("vaga",$F1449)-2,2)),0,MID($F1449,SEARCH("vaga",$F1449)-2,2)))</f>
        <v>1</v>
      </c>
      <c r="J1449" s="3">
        <f>VALUE(IF(ISERR(MID($F1449,SEARCH("m2",$F1449)-2,2)),0,MID($F1449,SEARCH("m2",$F1449)-3,3)))</f>
        <v>49</v>
      </c>
      <c r="K1449" s="5">
        <f>B1449/J1449</f>
        <v>5102.0408163265311</v>
      </c>
    </row>
    <row r="1450" spans="1:11" x14ac:dyDescent="0.25">
      <c r="A1450">
        <v>2050</v>
      </c>
      <c r="B1450" s="1">
        <v>791000</v>
      </c>
      <c r="C1450" t="s">
        <v>40</v>
      </c>
      <c r="D1450" t="s">
        <v>254</v>
      </c>
      <c r="E1450" t="s">
        <v>8</v>
      </c>
      <c r="F1450" t="s">
        <v>933</v>
      </c>
      <c r="G1450" s="2">
        <f>VALUE(MID($F1450,SEARCH("quarto",$F1450)-2,2))</f>
        <v>4</v>
      </c>
      <c r="H1450" s="2">
        <f>VALUE(IF(ISERR(MID($F1450,SEARCH("suíte",$F1450)-2,2)),0,MID($F1450,SEARCH("suíte",$F1450)-2,2)))</f>
        <v>4</v>
      </c>
      <c r="I1450" s="2">
        <f>VALUE(IF(ISERR(MID($F1450,SEARCH("vaga",$F1450)-2,2)),0,MID($F1450,SEARCH("vaga",$F1450)-2,2)))</f>
        <v>2</v>
      </c>
      <c r="J1450" s="3">
        <f>VALUE(IF(ISERR(MID($F1450,SEARCH("m2",$F1450)-2,2)),0,MID($F1450,SEARCH("m2",$F1450)-3,3)))</f>
        <v>155</v>
      </c>
      <c r="K1450" s="5">
        <f>B1450/J1450</f>
        <v>5103.2258064516127</v>
      </c>
    </row>
    <row r="1451" spans="1:11" x14ac:dyDescent="0.25">
      <c r="A1451">
        <v>476</v>
      </c>
      <c r="B1451" s="1">
        <v>245000</v>
      </c>
      <c r="C1451" t="s">
        <v>34</v>
      </c>
      <c r="D1451" t="s">
        <v>161</v>
      </c>
      <c r="E1451" t="s">
        <v>8</v>
      </c>
      <c r="F1451" t="s">
        <v>447</v>
      </c>
      <c r="G1451" s="2">
        <f>VALUE(MID($F1451,SEARCH("quarto",$F1451)-2,2))</f>
        <v>2</v>
      </c>
      <c r="H1451" s="2">
        <f>VALUE(IF(ISERR(MID($F1451,SEARCH("suíte",$F1451)-2,2)),0,MID($F1451,SEARCH("suíte",$F1451)-2,2)))</f>
        <v>0</v>
      </c>
      <c r="I1451" s="2">
        <f>VALUE(IF(ISERR(MID($F1451,SEARCH("vaga",$F1451)-2,2)),0,MID($F1451,SEARCH("vaga",$F1451)-2,2)))</f>
        <v>1</v>
      </c>
      <c r="J1451" s="3">
        <f>VALUE(IF(ISERR(MID($F1451,SEARCH("m2",$F1451)-2,2)),0,MID($F1451,SEARCH("m2",$F1451)-3,3)))</f>
        <v>48</v>
      </c>
      <c r="K1451" s="5">
        <f>B1451/J1451</f>
        <v>5104.166666666667</v>
      </c>
    </row>
    <row r="1452" spans="1:11" x14ac:dyDescent="0.25">
      <c r="A1452">
        <v>1400</v>
      </c>
      <c r="B1452" s="1">
        <v>424000</v>
      </c>
      <c r="C1452" t="s">
        <v>27</v>
      </c>
      <c r="E1452" t="s">
        <v>8</v>
      </c>
      <c r="F1452" t="s">
        <v>742</v>
      </c>
      <c r="G1452" s="2">
        <f>VALUE(MID($F1452,SEARCH("quarto",$F1452)-2,2))</f>
        <v>3</v>
      </c>
      <c r="H1452" s="2">
        <f>VALUE(IF(ISERR(MID($F1452,SEARCH("suíte",$F1452)-2,2)),0,MID($F1452,SEARCH("suíte",$F1452)-2,2)))</f>
        <v>1</v>
      </c>
      <c r="I1452" s="2">
        <f>VALUE(IF(ISERR(MID($F1452,SEARCH("vaga",$F1452)-2,2)),0,MID($F1452,SEARCH("vaga",$F1452)-2,2)))</f>
        <v>3</v>
      </c>
      <c r="J1452" s="3">
        <f>VALUE(IF(ISERR(MID($F1452,SEARCH("m2",$F1452)-2,2)),0,MID($F1452,SEARCH("m2",$F1452)-3,3)))</f>
        <v>83</v>
      </c>
      <c r="K1452" s="5">
        <f>B1452/J1452</f>
        <v>5108.4337349397592</v>
      </c>
    </row>
    <row r="1453" spans="1:11" x14ac:dyDescent="0.25">
      <c r="A1453">
        <v>758</v>
      </c>
      <c r="B1453" s="1">
        <v>281000</v>
      </c>
      <c r="C1453" t="s">
        <v>106</v>
      </c>
      <c r="D1453" t="s">
        <v>21</v>
      </c>
      <c r="E1453" t="s">
        <v>8</v>
      </c>
      <c r="F1453" t="s">
        <v>565</v>
      </c>
      <c r="G1453" s="2">
        <f>VALUE(MID($F1453,SEARCH("quarto",$F1453)-2,2))</f>
        <v>3</v>
      </c>
      <c r="H1453" s="2">
        <f>VALUE(IF(ISERR(MID($F1453,SEARCH("suíte",$F1453)-2,2)),0,MID($F1453,SEARCH("suíte",$F1453)-2,2)))</f>
        <v>1</v>
      </c>
      <c r="I1453" s="2">
        <f>VALUE(IF(ISERR(MID($F1453,SEARCH("vaga",$F1453)-2,2)),0,MID($F1453,SEARCH("vaga",$F1453)-2,2)))</f>
        <v>1</v>
      </c>
      <c r="J1453" s="3">
        <f>VALUE(IF(ISERR(MID($F1453,SEARCH("m2",$F1453)-2,2)),0,MID($F1453,SEARCH("m2",$F1453)-3,3)))</f>
        <v>55</v>
      </c>
      <c r="K1453" s="5">
        <f>B1453/J1453</f>
        <v>5109.090909090909</v>
      </c>
    </row>
    <row r="1454" spans="1:11" x14ac:dyDescent="0.25">
      <c r="A1454">
        <v>1973</v>
      </c>
      <c r="B1454" s="1">
        <v>700000</v>
      </c>
      <c r="C1454" t="s">
        <v>51</v>
      </c>
      <c r="E1454" t="s">
        <v>8</v>
      </c>
      <c r="F1454" t="s">
        <v>784</v>
      </c>
      <c r="G1454" s="2">
        <f>VALUE(MID($F1454,SEARCH("quarto",$F1454)-2,2))</f>
        <v>3</v>
      </c>
      <c r="H1454" s="2">
        <f>VALUE(IF(ISERR(MID($F1454,SEARCH("suíte",$F1454)-2,2)),0,MID($F1454,SEARCH("suíte",$F1454)-2,2)))</f>
        <v>1</v>
      </c>
      <c r="I1454" s="2">
        <f>VALUE(IF(ISERR(MID($F1454,SEARCH("vaga",$F1454)-2,2)),0,MID($F1454,SEARCH("vaga",$F1454)-2,2)))</f>
        <v>2</v>
      </c>
      <c r="J1454" s="3">
        <f>VALUE(IF(ISERR(MID($F1454,SEARCH("m2",$F1454)-2,2)),0,MID($F1454,SEARCH("m2",$F1454)-3,3)))</f>
        <v>137</v>
      </c>
      <c r="K1454" s="5">
        <f>B1454/J1454</f>
        <v>5109.4890510948908</v>
      </c>
    </row>
    <row r="1455" spans="1:11" x14ac:dyDescent="0.25">
      <c r="A1455">
        <v>708</v>
      </c>
      <c r="B1455" s="1">
        <v>276000</v>
      </c>
      <c r="C1455" t="s">
        <v>115</v>
      </c>
      <c r="E1455" t="s">
        <v>8</v>
      </c>
      <c r="F1455" t="s">
        <v>488</v>
      </c>
      <c r="G1455" s="2">
        <f>VALUE(MID($F1455,SEARCH("quarto",$F1455)-2,2))</f>
        <v>2</v>
      </c>
      <c r="H1455" s="2">
        <f>VALUE(IF(ISERR(MID($F1455,SEARCH("suíte",$F1455)-2,2)),0,MID($F1455,SEARCH("suíte",$F1455)-2,2)))</f>
        <v>1</v>
      </c>
      <c r="I1455" s="2">
        <f>VALUE(IF(ISERR(MID($F1455,SEARCH("vaga",$F1455)-2,2)),0,MID($F1455,SEARCH("vaga",$F1455)-2,2)))</f>
        <v>1</v>
      </c>
      <c r="J1455" s="3">
        <f>VALUE(IF(ISERR(MID($F1455,SEARCH("m2",$F1455)-2,2)),0,MID($F1455,SEARCH("m2",$F1455)-3,3)))</f>
        <v>54</v>
      </c>
      <c r="K1455" s="5">
        <f>B1455/J1455</f>
        <v>5111.1111111111113</v>
      </c>
    </row>
    <row r="1456" spans="1:11" x14ac:dyDescent="0.25">
      <c r="A1456">
        <v>709</v>
      </c>
      <c r="B1456" s="1">
        <v>276000</v>
      </c>
      <c r="C1456" t="s">
        <v>63</v>
      </c>
      <c r="E1456" t="s">
        <v>8</v>
      </c>
      <c r="F1456" t="s">
        <v>440</v>
      </c>
      <c r="G1456" s="2">
        <f>VALUE(MID($F1456,SEARCH("quarto",$F1456)-2,2))</f>
        <v>2</v>
      </c>
      <c r="H1456" s="2">
        <f>VALUE(IF(ISERR(MID($F1456,SEARCH("suíte",$F1456)-2,2)),0,MID($F1456,SEARCH("suíte",$F1456)-2,2)))</f>
        <v>0</v>
      </c>
      <c r="I1456" s="2">
        <f>VALUE(IF(ISERR(MID($F1456,SEARCH("vaga",$F1456)-2,2)),0,MID($F1456,SEARCH("vaga",$F1456)-2,2)))</f>
        <v>1</v>
      </c>
      <c r="J1456" s="3">
        <f>VALUE(IF(ISERR(MID($F1456,SEARCH("m2",$F1456)-2,2)),0,MID($F1456,SEARCH("m2",$F1456)-3,3)))</f>
        <v>54</v>
      </c>
      <c r="K1456" s="5">
        <f>B1456/J1456</f>
        <v>5111.1111111111113</v>
      </c>
    </row>
    <row r="1457" spans="1:11" x14ac:dyDescent="0.25">
      <c r="A1457">
        <v>711</v>
      </c>
      <c r="B1457" s="1">
        <v>276000</v>
      </c>
      <c r="C1457" t="s">
        <v>381</v>
      </c>
      <c r="D1457" t="s">
        <v>64</v>
      </c>
      <c r="E1457" t="s">
        <v>8</v>
      </c>
      <c r="F1457" t="s">
        <v>440</v>
      </c>
      <c r="G1457" s="2">
        <f>VALUE(MID($F1457,SEARCH("quarto",$F1457)-2,2))</f>
        <v>2</v>
      </c>
      <c r="H1457" s="2">
        <f>VALUE(IF(ISERR(MID($F1457,SEARCH("suíte",$F1457)-2,2)),0,MID($F1457,SEARCH("suíte",$F1457)-2,2)))</f>
        <v>0</v>
      </c>
      <c r="I1457" s="2">
        <f>VALUE(IF(ISERR(MID($F1457,SEARCH("vaga",$F1457)-2,2)),0,MID($F1457,SEARCH("vaga",$F1457)-2,2)))</f>
        <v>1</v>
      </c>
      <c r="J1457" s="3">
        <f>VALUE(IF(ISERR(MID($F1457,SEARCH("m2",$F1457)-2,2)),0,MID($F1457,SEARCH("m2",$F1457)-3,3)))</f>
        <v>54</v>
      </c>
      <c r="K1457" s="5">
        <f>B1457/J1457</f>
        <v>5111.1111111111113</v>
      </c>
    </row>
    <row r="1458" spans="1:11" x14ac:dyDescent="0.25">
      <c r="A1458">
        <v>1495</v>
      </c>
      <c r="B1458" s="1">
        <v>450000</v>
      </c>
      <c r="C1458" t="s">
        <v>141</v>
      </c>
      <c r="D1458" t="s">
        <v>21</v>
      </c>
      <c r="E1458" t="s">
        <v>8</v>
      </c>
      <c r="F1458" t="s">
        <v>768</v>
      </c>
      <c r="G1458" s="2">
        <f>VALUE(MID($F1458,SEARCH("quarto",$F1458)-2,2))</f>
        <v>3</v>
      </c>
      <c r="H1458" s="2">
        <f>VALUE(IF(ISERR(MID($F1458,SEARCH("suíte",$F1458)-2,2)),0,MID($F1458,SEARCH("suíte",$F1458)-2,2)))</f>
        <v>1</v>
      </c>
      <c r="I1458" s="2">
        <f>VALUE(IF(ISERR(MID($F1458,SEARCH("vaga",$F1458)-2,2)),0,MID($F1458,SEARCH("vaga",$F1458)-2,2)))</f>
        <v>1</v>
      </c>
      <c r="J1458" s="3">
        <f>VALUE(IF(ISERR(MID($F1458,SEARCH("m2",$F1458)-2,2)),0,MID($F1458,SEARCH("m2",$F1458)-3,3)))</f>
        <v>88</v>
      </c>
      <c r="K1458" s="5">
        <f>B1458/J1458</f>
        <v>5113.636363636364</v>
      </c>
    </row>
    <row r="1459" spans="1:11" x14ac:dyDescent="0.25">
      <c r="A1459">
        <v>2241</v>
      </c>
      <c r="B1459" s="1">
        <v>1104679</v>
      </c>
      <c r="C1459" t="s">
        <v>88</v>
      </c>
      <c r="D1459" t="s">
        <v>89</v>
      </c>
      <c r="E1459" t="s">
        <v>8</v>
      </c>
      <c r="F1459" t="s">
        <v>1039</v>
      </c>
      <c r="G1459" s="2">
        <f>VALUE(MID($F1459,SEARCH("quarto",$F1459)-2,2))</f>
        <v>4</v>
      </c>
      <c r="H1459" s="2">
        <f>VALUE(IF(ISERR(MID($F1459,SEARCH("suíte",$F1459)-2,2)),0,MID($F1459,SEARCH("suíte",$F1459)-2,2)))</f>
        <v>4</v>
      </c>
      <c r="I1459" s="2">
        <f>VALUE(IF(ISERR(MID($F1459,SEARCH("vaga",$F1459)-2,2)),0,MID($F1459,SEARCH("vaga",$F1459)-2,2)))</f>
        <v>3</v>
      </c>
      <c r="J1459" s="3">
        <f>VALUE(IF(ISERR(MID($F1459,SEARCH("m2",$F1459)-2,2)),0,MID($F1459,SEARCH("m2",$F1459)-3,3)))</f>
        <v>216</v>
      </c>
      <c r="K1459" s="5">
        <f>B1459/J1459</f>
        <v>5114.2546296296296</v>
      </c>
    </row>
    <row r="1460" spans="1:11" x14ac:dyDescent="0.25">
      <c r="A1460">
        <v>1922</v>
      </c>
      <c r="B1460" s="1">
        <v>670000</v>
      </c>
      <c r="C1460" t="s">
        <v>81</v>
      </c>
      <c r="D1460" t="s">
        <v>224</v>
      </c>
      <c r="E1460" t="s">
        <v>8</v>
      </c>
      <c r="F1460" t="s">
        <v>875</v>
      </c>
      <c r="G1460" s="2">
        <f>VALUE(MID($F1460,SEARCH("quarto",$F1460)-2,2))</f>
        <v>3</v>
      </c>
      <c r="H1460" s="2">
        <f>VALUE(IF(ISERR(MID($F1460,SEARCH("suíte",$F1460)-2,2)),0,MID($F1460,SEARCH("suíte",$F1460)-2,2)))</f>
        <v>3</v>
      </c>
      <c r="I1460" s="2">
        <f>VALUE(IF(ISERR(MID($F1460,SEARCH("vaga",$F1460)-2,2)),0,MID($F1460,SEARCH("vaga",$F1460)-2,2)))</f>
        <v>2</v>
      </c>
      <c r="J1460" s="3">
        <f>VALUE(IF(ISERR(MID($F1460,SEARCH("m2",$F1460)-2,2)),0,MID($F1460,SEARCH("m2",$F1460)-3,3)))</f>
        <v>131</v>
      </c>
      <c r="K1460" s="5">
        <f>B1460/J1460</f>
        <v>5114.5038167938928</v>
      </c>
    </row>
    <row r="1461" spans="1:11" x14ac:dyDescent="0.25">
      <c r="A1461">
        <v>1478</v>
      </c>
      <c r="B1461" s="1">
        <v>445000</v>
      </c>
      <c r="C1461" t="s">
        <v>12</v>
      </c>
      <c r="D1461" t="s">
        <v>13</v>
      </c>
      <c r="E1461" t="s">
        <v>8</v>
      </c>
      <c r="F1461" t="s">
        <v>644</v>
      </c>
      <c r="G1461" s="2">
        <f>VALUE(MID($F1461,SEARCH("quarto",$F1461)-2,2))</f>
        <v>3</v>
      </c>
      <c r="H1461" s="2">
        <f>VALUE(IF(ISERR(MID($F1461,SEARCH("suíte",$F1461)-2,2)),0,MID($F1461,SEARCH("suíte",$F1461)-2,2)))</f>
        <v>1</v>
      </c>
      <c r="I1461" s="2">
        <f>VALUE(IF(ISERR(MID($F1461,SEARCH("vaga",$F1461)-2,2)),0,MID($F1461,SEARCH("vaga",$F1461)-2,2)))</f>
        <v>2</v>
      </c>
      <c r="J1461" s="3">
        <f>VALUE(IF(ISERR(MID($F1461,SEARCH("m2",$F1461)-2,2)),0,MID($F1461,SEARCH("m2",$F1461)-3,3)))</f>
        <v>87</v>
      </c>
      <c r="K1461" s="5">
        <f>B1461/J1461</f>
        <v>5114.9425287356325</v>
      </c>
    </row>
    <row r="1462" spans="1:11" x14ac:dyDescent="0.25">
      <c r="A1462">
        <v>716</v>
      </c>
      <c r="B1462" s="1">
        <v>276228</v>
      </c>
      <c r="C1462" t="s">
        <v>51</v>
      </c>
      <c r="D1462" t="s">
        <v>103</v>
      </c>
      <c r="E1462" t="s">
        <v>74</v>
      </c>
      <c r="F1462" t="s">
        <v>556</v>
      </c>
      <c r="G1462" s="2">
        <f>VALUE(MID($F1462,SEARCH("quarto",$F1462)-2,2))</f>
        <v>1</v>
      </c>
      <c r="H1462" s="2">
        <f>VALUE(IF(ISERR(MID($F1462,SEARCH("suíte",$F1462)-2,2)),0,MID($F1462,SEARCH("suíte",$F1462)-2,2)))</f>
        <v>0</v>
      </c>
      <c r="I1462" s="2">
        <f>VALUE(IF(ISERR(MID($F1462,SEARCH("vaga",$F1462)-2,2)),0,MID($F1462,SEARCH("vaga",$F1462)-2,2)))</f>
        <v>1</v>
      </c>
      <c r="J1462" s="3">
        <f>VALUE(IF(ISERR(MID($F1462,SEARCH("m2",$F1462)-2,2)),0,MID($F1462,SEARCH("m2",$F1462)-3,3)))</f>
        <v>54</v>
      </c>
      <c r="K1462" s="5">
        <f>B1462/J1462</f>
        <v>5115.333333333333</v>
      </c>
    </row>
    <row r="1463" spans="1:11" x14ac:dyDescent="0.25">
      <c r="A1463">
        <v>661</v>
      </c>
      <c r="B1463" s="1">
        <v>266000</v>
      </c>
      <c r="C1463" t="s">
        <v>122</v>
      </c>
      <c r="D1463" t="s">
        <v>123</v>
      </c>
      <c r="E1463" t="s">
        <v>8</v>
      </c>
      <c r="F1463" t="s">
        <v>439</v>
      </c>
      <c r="G1463" s="2">
        <f>VALUE(MID($F1463,SEARCH("quarto",$F1463)-2,2))</f>
        <v>2</v>
      </c>
      <c r="H1463" s="2">
        <f>VALUE(IF(ISERR(MID($F1463,SEARCH("suíte",$F1463)-2,2)),0,MID($F1463,SEARCH("suíte",$F1463)-2,2)))</f>
        <v>0</v>
      </c>
      <c r="I1463" s="2">
        <f>VALUE(IF(ISERR(MID($F1463,SEARCH("vaga",$F1463)-2,2)),0,MID($F1463,SEARCH("vaga",$F1463)-2,2)))</f>
        <v>1</v>
      </c>
      <c r="J1463" s="3">
        <f>VALUE(IF(ISERR(MID($F1463,SEARCH("m2",$F1463)-2,2)),0,MID($F1463,SEARCH("m2",$F1463)-3,3)))</f>
        <v>52</v>
      </c>
      <c r="K1463" s="5">
        <f>B1463/J1463</f>
        <v>5115.3846153846152</v>
      </c>
    </row>
    <row r="1464" spans="1:11" x14ac:dyDescent="0.25">
      <c r="A1464">
        <v>2128</v>
      </c>
      <c r="B1464" s="1">
        <v>880000</v>
      </c>
      <c r="C1464" t="s">
        <v>152</v>
      </c>
      <c r="E1464" t="s">
        <v>8</v>
      </c>
      <c r="F1464" t="s">
        <v>983</v>
      </c>
      <c r="G1464" s="2">
        <f>VALUE(MID($F1464,SEARCH("quarto",$F1464)-2,2))</f>
        <v>3</v>
      </c>
      <c r="H1464" s="2">
        <f>VALUE(IF(ISERR(MID($F1464,SEARCH("suíte",$F1464)-2,2)),0,MID($F1464,SEARCH("suíte",$F1464)-2,2)))</f>
        <v>1</v>
      </c>
      <c r="I1464" s="2">
        <f>VALUE(IF(ISERR(MID($F1464,SEARCH("vaga",$F1464)-2,2)),0,MID($F1464,SEARCH("vaga",$F1464)-2,2)))</f>
        <v>3</v>
      </c>
      <c r="J1464" s="3">
        <f>VALUE(IF(ISERR(MID($F1464,SEARCH("m2",$F1464)-2,2)),0,MID($F1464,SEARCH("m2",$F1464)-3,3)))</f>
        <v>172</v>
      </c>
      <c r="K1464" s="5">
        <f>B1464/J1464</f>
        <v>5116.2790697674418</v>
      </c>
    </row>
    <row r="1465" spans="1:11" x14ac:dyDescent="0.25">
      <c r="A1465">
        <v>1868</v>
      </c>
      <c r="B1465" s="1">
        <v>640000</v>
      </c>
      <c r="C1465" t="s">
        <v>54</v>
      </c>
      <c r="D1465" t="s">
        <v>55</v>
      </c>
      <c r="E1465" t="s">
        <v>8</v>
      </c>
      <c r="F1465" t="s">
        <v>850</v>
      </c>
      <c r="G1465" s="2">
        <f>VALUE(MID($F1465,SEARCH("quarto",$F1465)-2,2))</f>
        <v>3</v>
      </c>
      <c r="H1465" s="2">
        <f>VALUE(IF(ISERR(MID($F1465,SEARCH("suíte",$F1465)-2,2)),0,MID($F1465,SEARCH("suíte",$F1465)-2,2)))</f>
        <v>1</v>
      </c>
      <c r="I1465" s="2">
        <f>VALUE(IF(ISERR(MID($F1465,SEARCH("vaga",$F1465)-2,2)),0,MID($F1465,SEARCH("vaga",$F1465)-2,2)))</f>
        <v>2</v>
      </c>
      <c r="J1465" s="3">
        <f>VALUE(IF(ISERR(MID($F1465,SEARCH("m2",$F1465)-2,2)),0,MID($F1465,SEARCH("m2",$F1465)-3,3)))</f>
        <v>125</v>
      </c>
      <c r="K1465" s="5">
        <f>B1465/J1465</f>
        <v>5120</v>
      </c>
    </row>
    <row r="1466" spans="1:11" x14ac:dyDescent="0.25">
      <c r="A1466">
        <v>2276</v>
      </c>
      <c r="B1466" s="1">
        <v>1280000</v>
      </c>
      <c r="C1466" t="s">
        <v>51</v>
      </c>
      <c r="D1466" t="s">
        <v>22</v>
      </c>
      <c r="E1466" t="s">
        <v>8</v>
      </c>
      <c r="F1466" t="s">
        <v>1047</v>
      </c>
      <c r="G1466" s="2">
        <f>VALUE(MID($F1466,SEARCH("quarto",$F1466)-2,2))</f>
        <v>3</v>
      </c>
      <c r="H1466" s="2">
        <f>VALUE(IF(ISERR(MID($F1466,SEARCH("suíte",$F1466)-2,2)),0,MID($F1466,SEARCH("suíte",$F1466)-2,2)))</f>
        <v>1</v>
      </c>
      <c r="I1466" s="2">
        <f>VALUE(IF(ISERR(MID($F1466,SEARCH("vaga",$F1466)-2,2)),0,MID($F1466,SEARCH("vaga",$F1466)-2,2)))</f>
        <v>3</v>
      </c>
      <c r="J1466" s="3">
        <f>VALUE(IF(ISERR(MID($F1466,SEARCH("m2",$F1466)-2,2)),0,MID($F1466,SEARCH("m2",$F1466)-3,3)))</f>
        <v>250</v>
      </c>
      <c r="K1466" s="5">
        <f>B1466/J1466</f>
        <v>5120</v>
      </c>
    </row>
    <row r="1467" spans="1:11" x14ac:dyDescent="0.25">
      <c r="A1467">
        <v>1407</v>
      </c>
      <c r="B1467" s="1">
        <v>425000</v>
      </c>
      <c r="C1467" t="s">
        <v>18</v>
      </c>
      <c r="D1467" t="s">
        <v>132</v>
      </c>
      <c r="E1467" t="s">
        <v>8</v>
      </c>
      <c r="F1467" t="s">
        <v>744</v>
      </c>
      <c r="G1467" s="2">
        <f>VALUE(MID($F1467,SEARCH("quarto",$F1467)-2,2))</f>
        <v>2</v>
      </c>
      <c r="H1467" s="2">
        <f>VALUE(IF(ISERR(MID($F1467,SEARCH("suíte",$F1467)-2,2)),0,MID($F1467,SEARCH("suíte",$F1467)-2,2)))</f>
        <v>1</v>
      </c>
      <c r="I1467" s="2">
        <f>VALUE(IF(ISERR(MID($F1467,SEARCH("vaga",$F1467)-2,2)),0,MID($F1467,SEARCH("vaga",$F1467)-2,2)))</f>
        <v>2</v>
      </c>
      <c r="J1467" s="3">
        <f>VALUE(IF(ISERR(MID($F1467,SEARCH("m2",$F1467)-2,2)),0,MID($F1467,SEARCH("m2",$F1467)-3,3)))</f>
        <v>83</v>
      </c>
      <c r="K1467" s="5">
        <f>B1467/J1467</f>
        <v>5120.4819277108436</v>
      </c>
    </row>
    <row r="1468" spans="1:11" x14ac:dyDescent="0.25">
      <c r="A1468">
        <v>1411</v>
      </c>
      <c r="B1468" s="1">
        <v>425000</v>
      </c>
      <c r="C1468" t="s">
        <v>18</v>
      </c>
      <c r="D1468" t="s">
        <v>22</v>
      </c>
      <c r="E1468" t="s">
        <v>8</v>
      </c>
      <c r="F1468" t="s">
        <v>744</v>
      </c>
      <c r="G1468" s="2">
        <f>VALUE(MID($F1468,SEARCH("quarto",$F1468)-2,2))</f>
        <v>2</v>
      </c>
      <c r="H1468" s="2">
        <f>VALUE(IF(ISERR(MID($F1468,SEARCH("suíte",$F1468)-2,2)),0,MID($F1468,SEARCH("suíte",$F1468)-2,2)))</f>
        <v>1</v>
      </c>
      <c r="I1468" s="2">
        <f>VALUE(IF(ISERR(MID($F1468,SEARCH("vaga",$F1468)-2,2)),0,MID($F1468,SEARCH("vaga",$F1468)-2,2)))</f>
        <v>2</v>
      </c>
      <c r="J1468" s="3">
        <f>VALUE(IF(ISERR(MID($F1468,SEARCH("m2",$F1468)-2,2)),0,MID($F1468,SEARCH("m2",$F1468)-3,3)))</f>
        <v>83</v>
      </c>
      <c r="K1468" s="5">
        <f>B1468/J1468</f>
        <v>5120.4819277108436</v>
      </c>
    </row>
    <row r="1469" spans="1:11" x14ac:dyDescent="0.25">
      <c r="A1469">
        <v>717</v>
      </c>
      <c r="B1469" s="1">
        <v>276749</v>
      </c>
      <c r="C1469" t="s">
        <v>65</v>
      </c>
      <c r="D1469" t="s">
        <v>105</v>
      </c>
      <c r="E1469" t="s">
        <v>8</v>
      </c>
      <c r="F1469" t="s">
        <v>440</v>
      </c>
      <c r="G1469" s="2">
        <f>VALUE(MID($F1469,SEARCH("quarto",$F1469)-2,2))</f>
        <v>2</v>
      </c>
      <c r="H1469" s="2">
        <f>VALUE(IF(ISERR(MID($F1469,SEARCH("suíte",$F1469)-2,2)),0,MID($F1469,SEARCH("suíte",$F1469)-2,2)))</f>
        <v>0</v>
      </c>
      <c r="I1469" s="2">
        <f>VALUE(IF(ISERR(MID($F1469,SEARCH("vaga",$F1469)-2,2)),0,MID($F1469,SEARCH("vaga",$F1469)-2,2)))</f>
        <v>1</v>
      </c>
      <c r="J1469" s="3">
        <f>VALUE(IF(ISERR(MID($F1469,SEARCH("m2",$F1469)-2,2)),0,MID($F1469,SEARCH("m2",$F1469)-3,3)))</f>
        <v>54</v>
      </c>
      <c r="K1469" s="5">
        <f>B1469/J1469</f>
        <v>5124.9814814814818</v>
      </c>
    </row>
    <row r="1470" spans="1:11" x14ac:dyDescent="0.25">
      <c r="A1470">
        <v>1476</v>
      </c>
      <c r="B1470" s="1">
        <v>441287</v>
      </c>
      <c r="C1470" t="s">
        <v>56</v>
      </c>
      <c r="D1470" t="s">
        <v>136</v>
      </c>
      <c r="E1470" t="s">
        <v>8</v>
      </c>
      <c r="F1470" t="s">
        <v>700</v>
      </c>
      <c r="G1470" s="2">
        <f>VALUE(MID($F1470,SEARCH("quarto",$F1470)-2,2))</f>
        <v>3</v>
      </c>
      <c r="H1470" s="2">
        <f>VALUE(IF(ISERR(MID($F1470,SEARCH("suíte",$F1470)-2,2)),0,MID($F1470,SEARCH("suíte",$F1470)-2,2)))</f>
        <v>1</v>
      </c>
      <c r="I1470" s="2">
        <f>VALUE(IF(ISERR(MID($F1470,SEARCH("vaga",$F1470)-2,2)),0,MID($F1470,SEARCH("vaga",$F1470)-2,2)))</f>
        <v>2</v>
      </c>
      <c r="J1470" s="3">
        <f>VALUE(IF(ISERR(MID($F1470,SEARCH("m2",$F1470)-2,2)),0,MID($F1470,SEARCH("m2",$F1470)-3,3)))</f>
        <v>86</v>
      </c>
      <c r="K1470" s="5">
        <f>B1470/J1470</f>
        <v>5131.2441860465115</v>
      </c>
    </row>
    <row r="1471" spans="1:11" x14ac:dyDescent="0.25">
      <c r="A1471">
        <v>1272</v>
      </c>
      <c r="B1471" s="1">
        <v>385000</v>
      </c>
      <c r="C1471" t="s">
        <v>16</v>
      </c>
      <c r="E1471" t="s">
        <v>8</v>
      </c>
      <c r="F1471" t="s">
        <v>537</v>
      </c>
      <c r="G1471" s="2">
        <f>VALUE(MID($F1471,SEARCH("quarto",$F1471)-2,2))</f>
        <v>3</v>
      </c>
      <c r="H1471" s="2">
        <f>VALUE(IF(ISERR(MID($F1471,SEARCH("suíte",$F1471)-2,2)),0,MID($F1471,SEARCH("suíte",$F1471)-2,2)))</f>
        <v>1</v>
      </c>
      <c r="I1471" s="2">
        <f>VALUE(IF(ISERR(MID($F1471,SEARCH("vaga",$F1471)-2,2)),0,MID($F1471,SEARCH("vaga",$F1471)-2,2)))</f>
        <v>1</v>
      </c>
      <c r="J1471" s="3">
        <f>VALUE(IF(ISERR(MID($F1471,SEARCH("m2",$F1471)-2,2)),0,MID($F1471,SEARCH("m2",$F1471)-3,3)))</f>
        <v>75</v>
      </c>
      <c r="K1471" s="5">
        <f>B1471/J1471</f>
        <v>5133.333333333333</v>
      </c>
    </row>
    <row r="1472" spans="1:11" x14ac:dyDescent="0.25">
      <c r="A1472">
        <v>1267</v>
      </c>
      <c r="B1472" s="1">
        <v>385000</v>
      </c>
      <c r="C1472" t="s">
        <v>260</v>
      </c>
      <c r="D1472" t="s">
        <v>216</v>
      </c>
      <c r="E1472" t="s">
        <v>8</v>
      </c>
      <c r="F1472" t="s">
        <v>483</v>
      </c>
      <c r="G1472" s="2">
        <f>VALUE(MID($F1472,SEARCH("quarto",$F1472)-2,2))</f>
        <v>2</v>
      </c>
      <c r="H1472" s="2">
        <f>VALUE(IF(ISERR(MID($F1472,SEARCH("suíte",$F1472)-2,2)),0,MID($F1472,SEARCH("suíte",$F1472)-2,2)))</f>
        <v>1</v>
      </c>
      <c r="I1472" s="2">
        <f>VALUE(IF(ISERR(MID($F1472,SEARCH("vaga",$F1472)-2,2)),0,MID($F1472,SEARCH("vaga",$F1472)-2,2)))</f>
        <v>1</v>
      </c>
      <c r="J1472" s="3">
        <f>VALUE(IF(ISERR(MID($F1472,SEARCH("m2",$F1472)-2,2)),0,MID($F1472,SEARCH("m2",$F1472)-3,3)))</f>
        <v>75</v>
      </c>
      <c r="K1472" s="5">
        <f>B1472/J1472</f>
        <v>5133.333333333333</v>
      </c>
    </row>
    <row r="1473" spans="1:11" x14ac:dyDescent="0.25">
      <c r="A1473">
        <v>1269</v>
      </c>
      <c r="B1473" s="1">
        <v>385000</v>
      </c>
      <c r="C1473" t="s">
        <v>28</v>
      </c>
      <c r="D1473" t="s">
        <v>22</v>
      </c>
      <c r="E1473" t="s">
        <v>8</v>
      </c>
      <c r="F1473" t="s">
        <v>483</v>
      </c>
      <c r="G1473" s="2">
        <f>VALUE(MID($F1473,SEARCH("quarto",$F1473)-2,2))</f>
        <v>2</v>
      </c>
      <c r="H1473" s="2">
        <f>VALUE(IF(ISERR(MID($F1473,SEARCH("suíte",$F1473)-2,2)),0,MID($F1473,SEARCH("suíte",$F1473)-2,2)))</f>
        <v>1</v>
      </c>
      <c r="I1473" s="2">
        <f>VALUE(IF(ISERR(MID($F1473,SEARCH("vaga",$F1473)-2,2)),0,MID($F1473,SEARCH("vaga",$F1473)-2,2)))</f>
        <v>1</v>
      </c>
      <c r="J1473" s="3">
        <f>VALUE(IF(ISERR(MID($F1473,SEARCH("m2",$F1473)-2,2)),0,MID($F1473,SEARCH("m2",$F1473)-3,3)))</f>
        <v>75</v>
      </c>
      <c r="K1473" s="5">
        <f>B1473/J1473</f>
        <v>5133.333333333333</v>
      </c>
    </row>
    <row r="1474" spans="1:11" x14ac:dyDescent="0.25">
      <c r="A1474">
        <v>1275</v>
      </c>
      <c r="B1474" s="1">
        <v>385000</v>
      </c>
      <c r="C1474" t="s">
        <v>79</v>
      </c>
      <c r="D1474" t="s">
        <v>160</v>
      </c>
      <c r="E1474" t="s">
        <v>8</v>
      </c>
      <c r="F1474" t="s">
        <v>483</v>
      </c>
      <c r="G1474" s="2">
        <f>VALUE(MID($F1474,SEARCH("quarto",$F1474)-2,2))</f>
        <v>2</v>
      </c>
      <c r="H1474" s="2">
        <f>VALUE(IF(ISERR(MID($F1474,SEARCH("suíte",$F1474)-2,2)),0,MID($F1474,SEARCH("suíte",$F1474)-2,2)))</f>
        <v>1</v>
      </c>
      <c r="I1474" s="2">
        <f>VALUE(IF(ISERR(MID($F1474,SEARCH("vaga",$F1474)-2,2)),0,MID($F1474,SEARCH("vaga",$F1474)-2,2)))</f>
        <v>1</v>
      </c>
      <c r="J1474" s="3">
        <f>VALUE(IF(ISERR(MID($F1474,SEARCH("m2",$F1474)-2,2)),0,MID($F1474,SEARCH("m2",$F1474)-3,3)))</f>
        <v>75</v>
      </c>
      <c r="K1474" s="5">
        <f>B1474/J1474</f>
        <v>5133.333333333333</v>
      </c>
    </row>
    <row r="1475" spans="1:11" x14ac:dyDescent="0.25">
      <c r="A1475">
        <v>1247</v>
      </c>
      <c r="B1475" s="1">
        <v>380000</v>
      </c>
      <c r="C1475" t="s">
        <v>115</v>
      </c>
      <c r="D1475" t="s">
        <v>31</v>
      </c>
      <c r="E1475" t="s">
        <v>8</v>
      </c>
      <c r="F1475" t="s">
        <v>695</v>
      </c>
      <c r="G1475" s="2">
        <f>VALUE(MID($F1475,SEARCH("quarto",$F1475)-2,2))</f>
        <v>3</v>
      </c>
      <c r="H1475" s="2">
        <f>VALUE(IF(ISERR(MID($F1475,SEARCH("suíte",$F1475)-2,2)),0,MID($F1475,SEARCH("suíte",$F1475)-2,2)))</f>
        <v>0</v>
      </c>
      <c r="I1475" s="2">
        <f>VALUE(IF(ISERR(MID($F1475,SEARCH("vaga",$F1475)-2,2)),0,MID($F1475,SEARCH("vaga",$F1475)-2,2)))</f>
        <v>1</v>
      </c>
      <c r="J1475" s="3">
        <f>VALUE(IF(ISERR(MID($F1475,SEARCH("m2",$F1475)-2,2)),0,MID($F1475,SEARCH("m2",$F1475)-3,3)))</f>
        <v>74</v>
      </c>
      <c r="K1475" s="5">
        <f>B1475/J1475</f>
        <v>5135.135135135135</v>
      </c>
    </row>
    <row r="1476" spans="1:11" x14ac:dyDescent="0.25">
      <c r="A1476">
        <v>1200</v>
      </c>
      <c r="B1476" s="1">
        <v>375000</v>
      </c>
      <c r="C1476" t="s">
        <v>127</v>
      </c>
      <c r="D1476" t="s">
        <v>179</v>
      </c>
      <c r="E1476" t="s">
        <v>8</v>
      </c>
      <c r="F1476" t="s">
        <v>588</v>
      </c>
      <c r="G1476" s="2">
        <f>VALUE(MID($F1476,SEARCH("quarto",$F1476)-2,2))</f>
        <v>3</v>
      </c>
      <c r="H1476" s="2">
        <f>VALUE(IF(ISERR(MID($F1476,SEARCH("suíte",$F1476)-2,2)),0,MID($F1476,SEARCH("suíte",$F1476)-2,2)))</f>
        <v>1</v>
      </c>
      <c r="I1476" s="2">
        <f>VALUE(IF(ISERR(MID($F1476,SEARCH("vaga",$F1476)-2,2)),0,MID($F1476,SEARCH("vaga",$F1476)-2,2)))</f>
        <v>2</v>
      </c>
      <c r="J1476" s="3">
        <f>VALUE(IF(ISERR(MID($F1476,SEARCH("m2",$F1476)-2,2)),0,MID($F1476,SEARCH("m2",$F1476)-3,3)))</f>
        <v>73</v>
      </c>
      <c r="K1476" s="5">
        <f>B1476/J1476</f>
        <v>5136.9863013698632</v>
      </c>
    </row>
    <row r="1477" spans="1:11" x14ac:dyDescent="0.25">
      <c r="A1477">
        <v>830</v>
      </c>
      <c r="B1477" s="1">
        <v>298000</v>
      </c>
      <c r="C1477" t="s">
        <v>16</v>
      </c>
      <c r="D1477" t="s">
        <v>17</v>
      </c>
      <c r="E1477" t="s">
        <v>8</v>
      </c>
      <c r="F1477" t="s">
        <v>494</v>
      </c>
      <c r="G1477" s="2">
        <f>VALUE(MID($F1477,SEARCH("quarto",$F1477)-2,2))</f>
        <v>2</v>
      </c>
      <c r="H1477" s="2">
        <f>VALUE(IF(ISERR(MID($F1477,SEARCH("suíte",$F1477)-2,2)),0,MID($F1477,SEARCH("suíte",$F1477)-2,2)))</f>
        <v>1</v>
      </c>
      <c r="I1477" s="2">
        <f>VALUE(IF(ISERR(MID($F1477,SEARCH("vaga",$F1477)-2,2)),0,MID($F1477,SEARCH("vaga",$F1477)-2,2)))</f>
        <v>1</v>
      </c>
      <c r="J1477" s="3">
        <f>VALUE(IF(ISERR(MID($F1477,SEARCH("m2",$F1477)-2,2)),0,MID($F1477,SEARCH("m2",$F1477)-3,3)))</f>
        <v>58</v>
      </c>
      <c r="K1477" s="5">
        <f>B1477/J1477</f>
        <v>5137.9310344827591</v>
      </c>
    </row>
    <row r="1478" spans="1:11" x14ac:dyDescent="0.25">
      <c r="A1478">
        <v>1174</v>
      </c>
      <c r="B1478" s="1">
        <v>370000</v>
      </c>
      <c r="C1478" t="s">
        <v>122</v>
      </c>
      <c r="D1478" t="s">
        <v>21</v>
      </c>
      <c r="E1478" t="s">
        <v>8</v>
      </c>
      <c r="F1478" t="s">
        <v>679</v>
      </c>
      <c r="G1478" s="2">
        <f>VALUE(MID($F1478,SEARCH("quarto",$F1478)-2,2))</f>
        <v>3</v>
      </c>
      <c r="H1478" s="2">
        <f>VALUE(IF(ISERR(MID($F1478,SEARCH("suíte",$F1478)-2,2)),0,MID($F1478,SEARCH("suíte",$F1478)-2,2)))</f>
        <v>1</v>
      </c>
      <c r="I1478" s="2">
        <f>VALUE(IF(ISERR(MID($F1478,SEARCH("vaga",$F1478)-2,2)),0,MID($F1478,SEARCH("vaga",$F1478)-2,2)))</f>
        <v>2</v>
      </c>
      <c r="J1478" s="3">
        <f>VALUE(IF(ISERR(MID($F1478,SEARCH("m2",$F1478)-2,2)),0,MID($F1478,SEARCH("m2",$F1478)-3,3)))</f>
        <v>72</v>
      </c>
      <c r="K1478" s="5">
        <f>B1478/J1478</f>
        <v>5138.8888888888887</v>
      </c>
    </row>
    <row r="1479" spans="1:11" x14ac:dyDescent="0.25">
      <c r="A1479">
        <v>1182</v>
      </c>
      <c r="B1479" s="1">
        <v>370000</v>
      </c>
      <c r="C1479" t="s">
        <v>16</v>
      </c>
      <c r="E1479" t="s">
        <v>8</v>
      </c>
      <c r="F1479" t="s">
        <v>679</v>
      </c>
      <c r="G1479" s="2">
        <f>VALUE(MID($F1479,SEARCH("quarto",$F1479)-2,2))</f>
        <v>3</v>
      </c>
      <c r="H1479" s="2">
        <f>VALUE(IF(ISERR(MID($F1479,SEARCH("suíte",$F1479)-2,2)),0,MID($F1479,SEARCH("suíte",$F1479)-2,2)))</f>
        <v>1</v>
      </c>
      <c r="I1479" s="2">
        <f>VALUE(IF(ISERR(MID($F1479,SEARCH("vaga",$F1479)-2,2)),0,MID($F1479,SEARCH("vaga",$F1479)-2,2)))</f>
        <v>2</v>
      </c>
      <c r="J1479" s="3">
        <f>VALUE(IF(ISERR(MID($F1479,SEARCH("m2",$F1479)-2,2)),0,MID($F1479,SEARCH("m2",$F1479)-3,3)))</f>
        <v>72</v>
      </c>
      <c r="K1479" s="5">
        <f>B1479/J1479</f>
        <v>5138.8888888888887</v>
      </c>
    </row>
    <row r="1480" spans="1:11" x14ac:dyDescent="0.25">
      <c r="A1480">
        <v>1128</v>
      </c>
      <c r="B1480" s="1">
        <v>360000</v>
      </c>
      <c r="C1480" t="s">
        <v>329</v>
      </c>
      <c r="D1480" t="s">
        <v>128</v>
      </c>
      <c r="E1480" t="s">
        <v>8</v>
      </c>
      <c r="F1480" t="s">
        <v>452</v>
      </c>
      <c r="G1480" s="2">
        <f>VALUE(MID($F1480,SEARCH("quarto",$F1480)-2,2))</f>
        <v>3</v>
      </c>
      <c r="H1480" s="2">
        <f>VALUE(IF(ISERR(MID($F1480,SEARCH("suíte",$F1480)-2,2)),0,MID($F1480,SEARCH("suíte",$F1480)-2,2)))</f>
        <v>1</v>
      </c>
      <c r="I1480" s="2">
        <f>VALUE(IF(ISERR(MID($F1480,SEARCH("vaga",$F1480)-2,2)),0,MID($F1480,SEARCH("vaga",$F1480)-2,2)))</f>
        <v>1</v>
      </c>
      <c r="J1480" s="3">
        <f>VALUE(IF(ISERR(MID($F1480,SEARCH("m2",$F1480)-2,2)),0,MID($F1480,SEARCH("m2",$F1480)-3,3)))</f>
        <v>70</v>
      </c>
      <c r="K1480" s="5">
        <f>B1480/J1480</f>
        <v>5142.8571428571431</v>
      </c>
    </row>
    <row r="1481" spans="1:11" x14ac:dyDescent="0.25">
      <c r="A1481">
        <v>1130</v>
      </c>
      <c r="B1481" s="1">
        <v>360000</v>
      </c>
      <c r="C1481" t="s">
        <v>127</v>
      </c>
      <c r="D1481" t="s">
        <v>22</v>
      </c>
      <c r="E1481" t="s">
        <v>8</v>
      </c>
      <c r="F1481" t="s">
        <v>549</v>
      </c>
      <c r="G1481" s="2">
        <f>VALUE(MID($F1481,SEARCH("quarto",$F1481)-2,2))</f>
        <v>3</v>
      </c>
      <c r="H1481" s="2">
        <f>VALUE(IF(ISERR(MID($F1481,SEARCH("suíte",$F1481)-2,2)),0,MID($F1481,SEARCH("suíte",$F1481)-2,2)))</f>
        <v>1</v>
      </c>
      <c r="I1481" s="2">
        <f>VALUE(IF(ISERR(MID($F1481,SEARCH("vaga",$F1481)-2,2)),0,MID($F1481,SEARCH("vaga",$F1481)-2,2)))</f>
        <v>2</v>
      </c>
      <c r="J1481" s="3">
        <f>VALUE(IF(ISERR(MID($F1481,SEARCH("m2",$F1481)-2,2)),0,MID($F1481,SEARCH("m2",$F1481)-3,3)))</f>
        <v>70</v>
      </c>
      <c r="K1481" s="5">
        <f>B1481/J1481</f>
        <v>5142.8571428571431</v>
      </c>
    </row>
    <row r="1482" spans="1:11" x14ac:dyDescent="0.25">
      <c r="A1482">
        <v>1985</v>
      </c>
      <c r="B1482" s="1">
        <v>720000</v>
      </c>
      <c r="C1482" t="s">
        <v>27</v>
      </c>
      <c r="D1482" t="s">
        <v>282</v>
      </c>
      <c r="E1482" t="s">
        <v>8</v>
      </c>
      <c r="F1482" t="s">
        <v>834</v>
      </c>
      <c r="G1482" s="2">
        <f>VALUE(MID($F1482,SEARCH("quarto",$F1482)-2,2))</f>
        <v>3</v>
      </c>
      <c r="H1482" s="2">
        <f>VALUE(IF(ISERR(MID($F1482,SEARCH("suíte",$F1482)-2,2)),0,MID($F1482,SEARCH("suíte",$F1482)-2,2)))</f>
        <v>1</v>
      </c>
      <c r="I1482" s="2">
        <f>VALUE(IF(ISERR(MID($F1482,SEARCH("vaga",$F1482)-2,2)),0,MID($F1482,SEARCH("vaga",$F1482)-2,2)))</f>
        <v>2</v>
      </c>
      <c r="J1482" s="3">
        <f>VALUE(IF(ISERR(MID($F1482,SEARCH("m2",$F1482)-2,2)),0,MID($F1482,SEARCH("m2",$F1482)-3,3)))</f>
        <v>140</v>
      </c>
      <c r="K1482" s="5">
        <f>B1482/J1482</f>
        <v>5142.8571428571431</v>
      </c>
    </row>
    <row r="1483" spans="1:11" x14ac:dyDescent="0.25">
      <c r="A1483">
        <v>2141</v>
      </c>
      <c r="B1483" s="1">
        <v>900000</v>
      </c>
      <c r="C1483" t="s">
        <v>130</v>
      </c>
      <c r="E1483" t="s">
        <v>8</v>
      </c>
      <c r="F1483" t="s">
        <v>988</v>
      </c>
      <c r="G1483" s="2">
        <f>VALUE(MID($F1483,SEARCH("quarto",$F1483)-2,2))</f>
        <v>3</v>
      </c>
      <c r="H1483" s="2">
        <f>VALUE(IF(ISERR(MID($F1483,SEARCH("suíte",$F1483)-2,2)),0,MID($F1483,SEARCH("suíte",$F1483)-2,2)))</f>
        <v>1</v>
      </c>
      <c r="I1483" s="2">
        <f>VALUE(IF(ISERR(MID($F1483,SEARCH("vaga",$F1483)-2,2)),0,MID($F1483,SEARCH("vaga",$F1483)-2,2)))</f>
        <v>3</v>
      </c>
      <c r="J1483" s="3">
        <f>VALUE(IF(ISERR(MID($F1483,SEARCH("m2",$F1483)-2,2)),0,MID($F1483,SEARCH("m2",$F1483)-3,3)))</f>
        <v>175</v>
      </c>
      <c r="K1483" s="5">
        <f>B1483/J1483</f>
        <v>5142.8571428571431</v>
      </c>
    </row>
    <row r="1484" spans="1:11" x14ac:dyDescent="0.25">
      <c r="A1484">
        <v>1124</v>
      </c>
      <c r="B1484" s="1">
        <v>360000</v>
      </c>
      <c r="C1484" t="s">
        <v>18</v>
      </c>
      <c r="D1484" t="s">
        <v>132</v>
      </c>
      <c r="E1484" t="s">
        <v>8</v>
      </c>
      <c r="F1484" t="s">
        <v>479</v>
      </c>
      <c r="G1484" s="2">
        <f>VALUE(MID($F1484,SEARCH("quarto",$F1484)-2,2))</f>
        <v>2</v>
      </c>
      <c r="H1484" s="2">
        <f>VALUE(IF(ISERR(MID($F1484,SEARCH("suíte",$F1484)-2,2)),0,MID($F1484,SEARCH("suíte",$F1484)-2,2)))</f>
        <v>1</v>
      </c>
      <c r="I1484" s="2">
        <f>VALUE(IF(ISERR(MID($F1484,SEARCH("vaga",$F1484)-2,2)),0,MID($F1484,SEARCH("vaga",$F1484)-2,2)))</f>
        <v>1</v>
      </c>
      <c r="J1484" s="3">
        <f>VALUE(IF(ISERR(MID($F1484,SEARCH("m2",$F1484)-2,2)),0,MID($F1484,SEARCH("m2",$F1484)-3,3)))</f>
        <v>70</v>
      </c>
      <c r="K1484" s="5">
        <f>B1484/J1484</f>
        <v>5142.8571428571431</v>
      </c>
    </row>
    <row r="1485" spans="1:11" x14ac:dyDescent="0.25">
      <c r="A1485">
        <v>1127</v>
      </c>
      <c r="B1485" s="1">
        <v>360000</v>
      </c>
      <c r="C1485" t="s">
        <v>18</v>
      </c>
      <c r="D1485" t="s">
        <v>19</v>
      </c>
      <c r="E1485" t="s">
        <v>8</v>
      </c>
      <c r="F1485" t="s">
        <v>479</v>
      </c>
      <c r="G1485" s="2">
        <f>VALUE(MID($F1485,SEARCH("quarto",$F1485)-2,2))</f>
        <v>2</v>
      </c>
      <c r="H1485" s="2">
        <f>VALUE(IF(ISERR(MID($F1485,SEARCH("suíte",$F1485)-2,2)),0,MID($F1485,SEARCH("suíte",$F1485)-2,2)))</f>
        <v>1</v>
      </c>
      <c r="I1485" s="2">
        <f>VALUE(IF(ISERR(MID($F1485,SEARCH("vaga",$F1485)-2,2)),0,MID($F1485,SEARCH("vaga",$F1485)-2,2)))</f>
        <v>1</v>
      </c>
      <c r="J1485" s="3">
        <f>VALUE(IF(ISERR(MID($F1485,SEARCH("m2",$F1485)-2,2)),0,MID($F1485,SEARCH("m2",$F1485)-3,3)))</f>
        <v>70</v>
      </c>
      <c r="K1485" s="5">
        <f>B1485/J1485</f>
        <v>5142.8571428571431</v>
      </c>
    </row>
    <row r="1486" spans="1:11" x14ac:dyDescent="0.25">
      <c r="A1486">
        <v>1143</v>
      </c>
      <c r="B1486" s="1">
        <v>360000</v>
      </c>
      <c r="C1486" t="s">
        <v>404</v>
      </c>
      <c r="D1486" t="s">
        <v>174</v>
      </c>
      <c r="E1486" t="s">
        <v>8</v>
      </c>
      <c r="F1486" t="s">
        <v>479</v>
      </c>
      <c r="G1486" s="2">
        <f>VALUE(MID($F1486,SEARCH("quarto",$F1486)-2,2))</f>
        <v>2</v>
      </c>
      <c r="H1486" s="2">
        <f>VALUE(IF(ISERR(MID($F1486,SEARCH("suíte",$F1486)-2,2)),0,MID($F1486,SEARCH("suíte",$F1486)-2,2)))</f>
        <v>1</v>
      </c>
      <c r="I1486" s="2">
        <f>VALUE(IF(ISERR(MID($F1486,SEARCH("vaga",$F1486)-2,2)),0,MID($F1486,SEARCH("vaga",$F1486)-2,2)))</f>
        <v>1</v>
      </c>
      <c r="J1486" s="3">
        <f>VALUE(IF(ISERR(MID($F1486,SEARCH("m2",$F1486)-2,2)),0,MID($F1486,SEARCH("m2",$F1486)-3,3)))</f>
        <v>70</v>
      </c>
      <c r="K1486" s="5">
        <f>B1486/J1486</f>
        <v>5142.8571428571431</v>
      </c>
    </row>
    <row r="1487" spans="1:11" x14ac:dyDescent="0.25">
      <c r="A1487">
        <v>1115</v>
      </c>
      <c r="B1487" s="1">
        <v>355000</v>
      </c>
      <c r="C1487" t="s">
        <v>56</v>
      </c>
      <c r="D1487" t="s">
        <v>136</v>
      </c>
      <c r="E1487" t="s">
        <v>8</v>
      </c>
      <c r="F1487" t="s">
        <v>667</v>
      </c>
      <c r="G1487" s="2">
        <f>VALUE(MID($F1487,SEARCH("quarto",$F1487)-2,2))</f>
        <v>2</v>
      </c>
      <c r="H1487" s="2">
        <f>VALUE(IF(ISERR(MID($F1487,SEARCH("suíte",$F1487)-2,2)),0,MID($F1487,SEARCH("suíte",$F1487)-2,2)))</f>
        <v>0</v>
      </c>
      <c r="I1487" s="2">
        <f>VALUE(IF(ISERR(MID($F1487,SEARCH("vaga",$F1487)-2,2)),0,MID($F1487,SEARCH("vaga",$F1487)-2,2)))</f>
        <v>0</v>
      </c>
      <c r="J1487" s="3">
        <f>VALUE(IF(ISERR(MID($F1487,SEARCH("m2",$F1487)-2,2)),0,MID($F1487,SEARCH("m2",$F1487)-3,3)))</f>
        <v>69</v>
      </c>
      <c r="K1487" s="5">
        <f>B1487/J1487</f>
        <v>5144.927536231884</v>
      </c>
    </row>
    <row r="1488" spans="1:11" x14ac:dyDescent="0.25">
      <c r="A1488">
        <v>1972</v>
      </c>
      <c r="B1488" s="1">
        <v>700000</v>
      </c>
      <c r="C1488" t="s">
        <v>51</v>
      </c>
      <c r="D1488" t="s">
        <v>220</v>
      </c>
      <c r="E1488" t="s">
        <v>8</v>
      </c>
      <c r="F1488" t="s">
        <v>898</v>
      </c>
      <c r="G1488" s="2">
        <f>VALUE(MID($F1488,SEARCH("quarto",$F1488)-2,2))</f>
        <v>3</v>
      </c>
      <c r="H1488" s="2">
        <f>VALUE(IF(ISERR(MID($F1488,SEARCH("suíte",$F1488)-2,2)),0,MID($F1488,SEARCH("suíte",$F1488)-2,2)))</f>
        <v>1</v>
      </c>
      <c r="I1488" s="2">
        <f>VALUE(IF(ISERR(MID($F1488,SEARCH("vaga",$F1488)-2,2)),0,MID($F1488,SEARCH("vaga",$F1488)-2,2)))</f>
        <v>2</v>
      </c>
      <c r="J1488" s="3">
        <f>VALUE(IF(ISERR(MID($F1488,SEARCH("m2",$F1488)-2,2)),0,MID($F1488,SEARCH("m2",$F1488)-3,3)))</f>
        <v>136</v>
      </c>
      <c r="K1488" s="5">
        <f>B1488/J1488</f>
        <v>5147.0588235294117</v>
      </c>
    </row>
    <row r="1489" spans="1:11" x14ac:dyDescent="0.25">
      <c r="A1489">
        <v>1107</v>
      </c>
      <c r="B1489" s="1">
        <v>350000</v>
      </c>
      <c r="C1489" t="s">
        <v>270</v>
      </c>
      <c r="D1489" t="s">
        <v>111</v>
      </c>
      <c r="E1489" t="s">
        <v>8</v>
      </c>
      <c r="F1489" t="s">
        <v>664</v>
      </c>
      <c r="G1489" s="2">
        <f>VALUE(MID($F1489,SEARCH("quarto",$F1489)-2,2))</f>
        <v>2</v>
      </c>
      <c r="H1489" s="2">
        <f>VALUE(IF(ISERR(MID($F1489,SEARCH("suíte",$F1489)-2,2)),0,MID($F1489,SEARCH("suíte",$F1489)-2,2)))</f>
        <v>1</v>
      </c>
      <c r="I1489" s="2">
        <f>VALUE(IF(ISERR(MID($F1489,SEARCH("vaga",$F1489)-2,2)),0,MID($F1489,SEARCH("vaga",$F1489)-2,2)))</f>
        <v>2</v>
      </c>
      <c r="J1489" s="3">
        <f>VALUE(IF(ISERR(MID($F1489,SEARCH("m2",$F1489)-2,2)),0,MID($F1489,SEARCH("m2",$F1489)-3,3)))</f>
        <v>68</v>
      </c>
      <c r="K1489" s="5">
        <f>B1489/J1489</f>
        <v>5147.0588235294117</v>
      </c>
    </row>
    <row r="1490" spans="1:11" x14ac:dyDescent="0.25">
      <c r="A1490">
        <v>1108</v>
      </c>
      <c r="B1490" s="1">
        <v>350000</v>
      </c>
      <c r="C1490" t="s">
        <v>51</v>
      </c>
      <c r="D1490" t="s">
        <v>111</v>
      </c>
      <c r="E1490" t="s">
        <v>8</v>
      </c>
      <c r="F1490" t="s">
        <v>571</v>
      </c>
      <c r="G1490" s="2">
        <f>VALUE(MID($F1490,SEARCH("quarto",$F1490)-2,2))</f>
        <v>2</v>
      </c>
      <c r="H1490" s="2">
        <f>VALUE(IF(ISERR(MID($F1490,SEARCH("suíte",$F1490)-2,2)),0,MID($F1490,SEARCH("suíte",$F1490)-2,2)))</f>
        <v>1</v>
      </c>
      <c r="I1490" s="2">
        <f>VALUE(IF(ISERR(MID($F1490,SEARCH("vaga",$F1490)-2,2)),0,MID($F1490,SEARCH("vaga",$F1490)-2,2)))</f>
        <v>1</v>
      </c>
      <c r="J1490" s="3">
        <f>VALUE(IF(ISERR(MID($F1490,SEARCH("m2",$F1490)-2,2)),0,MID($F1490,SEARCH("m2",$F1490)-3,3)))</f>
        <v>68</v>
      </c>
      <c r="K1490" s="5">
        <f>B1490/J1490</f>
        <v>5147.0588235294117</v>
      </c>
    </row>
    <row r="1491" spans="1:11" x14ac:dyDescent="0.25">
      <c r="A1491">
        <v>1586</v>
      </c>
      <c r="B1491" s="1">
        <v>479000</v>
      </c>
      <c r="C1491" t="s">
        <v>14</v>
      </c>
      <c r="D1491" t="s">
        <v>15</v>
      </c>
      <c r="E1491" t="s">
        <v>8</v>
      </c>
      <c r="F1491" t="s">
        <v>786</v>
      </c>
      <c r="G1491" s="2">
        <f>VALUE(MID($F1491,SEARCH("quarto",$F1491)-2,2))</f>
        <v>3</v>
      </c>
      <c r="H1491" s="2">
        <f>VALUE(IF(ISERR(MID($F1491,SEARCH("suíte",$F1491)-2,2)),0,MID($F1491,SEARCH("suíte",$F1491)-2,2)))</f>
        <v>0</v>
      </c>
      <c r="I1491" s="2">
        <f>VALUE(IF(ISERR(MID($F1491,SEARCH("vaga",$F1491)-2,2)),0,MID($F1491,SEARCH("vaga",$F1491)-2,2)))</f>
        <v>2</v>
      </c>
      <c r="J1491" s="3">
        <f>VALUE(IF(ISERR(MID($F1491,SEARCH("m2",$F1491)-2,2)),0,MID($F1491,SEARCH("m2",$F1491)-3,3)))</f>
        <v>93</v>
      </c>
      <c r="K1491" s="5">
        <f>B1491/J1491</f>
        <v>5150.5376344086026</v>
      </c>
    </row>
    <row r="1492" spans="1:11" x14ac:dyDescent="0.25">
      <c r="A1492">
        <v>1035</v>
      </c>
      <c r="B1492" s="1">
        <v>340000</v>
      </c>
      <c r="C1492" t="s">
        <v>146</v>
      </c>
      <c r="D1492" t="s">
        <v>58</v>
      </c>
      <c r="E1492" t="s">
        <v>8</v>
      </c>
      <c r="F1492" t="s">
        <v>645</v>
      </c>
      <c r="G1492" s="2">
        <f>VALUE(MID($F1492,SEARCH("quarto",$F1492)-2,2))</f>
        <v>3</v>
      </c>
      <c r="H1492" s="2">
        <f>VALUE(IF(ISERR(MID($F1492,SEARCH("suíte",$F1492)-2,2)),0,MID($F1492,SEARCH("suíte",$F1492)-2,2)))</f>
        <v>1</v>
      </c>
      <c r="I1492" s="2">
        <f>VALUE(IF(ISERR(MID($F1492,SEARCH("vaga",$F1492)-2,2)),0,MID($F1492,SEARCH("vaga",$F1492)-2,2)))</f>
        <v>0</v>
      </c>
      <c r="J1492" s="3">
        <f>VALUE(IF(ISERR(MID($F1492,SEARCH("m2",$F1492)-2,2)),0,MID($F1492,SEARCH("m2",$F1492)-3,3)))</f>
        <v>66</v>
      </c>
      <c r="K1492" s="5">
        <f>B1492/J1492</f>
        <v>5151.515151515152</v>
      </c>
    </row>
    <row r="1493" spans="1:11" x14ac:dyDescent="0.25">
      <c r="A1493">
        <v>1340</v>
      </c>
      <c r="B1493" s="1">
        <v>402000</v>
      </c>
      <c r="C1493" t="s">
        <v>27</v>
      </c>
      <c r="D1493" t="s">
        <v>22</v>
      </c>
      <c r="E1493" t="s">
        <v>8</v>
      </c>
      <c r="F1493" t="s">
        <v>624</v>
      </c>
      <c r="G1493" s="2">
        <f>VALUE(MID($F1493,SEARCH("quarto",$F1493)-2,2))</f>
        <v>3</v>
      </c>
      <c r="H1493" s="2">
        <f>VALUE(IF(ISERR(MID($F1493,SEARCH("suíte",$F1493)-2,2)),0,MID($F1493,SEARCH("suíte",$F1493)-2,2)))</f>
        <v>0</v>
      </c>
      <c r="I1493" s="2">
        <f>VALUE(IF(ISERR(MID($F1493,SEARCH("vaga",$F1493)-2,2)),0,MID($F1493,SEARCH("vaga",$F1493)-2,2)))</f>
        <v>1</v>
      </c>
      <c r="J1493" s="3">
        <f>VALUE(IF(ISERR(MID($F1493,SEARCH("m2",$F1493)-2,2)),0,MID($F1493,SEARCH("m2",$F1493)-3,3)))</f>
        <v>78</v>
      </c>
      <c r="K1493" s="5">
        <f>B1493/J1493</f>
        <v>5153.8461538461543</v>
      </c>
    </row>
    <row r="1494" spans="1:11" x14ac:dyDescent="0.25">
      <c r="A1494">
        <v>1657</v>
      </c>
      <c r="B1494" s="1">
        <v>500000</v>
      </c>
      <c r="C1494" t="s">
        <v>28</v>
      </c>
      <c r="D1494" t="s">
        <v>229</v>
      </c>
      <c r="E1494" t="s">
        <v>8</v>
      </c>
      <c r="F1494" t="s">
        <v>756</v>
      </c>
      <c r="G1494" s="2">
        <f>VALUE(MID($F1494,SEARCH("quarto",$F1494)-2,2))</f>
        <v>3</v>
      </c>
      <c r="H1494" s="2">
        <f>VALUE(IF(ISERR(MID($F1494,SEARCH("suíte",$F1494)-2,2)),0,MID($F1494,SEARCH("suíte",$F1494)-2,2)))</f>
        <v>1</v>
      </c>
      <c r="I1494" s="2">
        <f>VALUE(IF(ISERR(MID($F1494,SEARCH("vaga",$F1494)-2,2)),0,MID($F1494,SEARCH("vaga",$F1494)-2,2)))</f>
        <v>2</v>
      </c>
      <c r="J1494" s="3">
        <f>VALUE(IF(ISERR(MID($F1494,SEARCH("m2",$F1494)-2,2)),0,MID($F1494,SEARCH("m2",$F1494)-3,3)))</f>
        <v>97</v>
      </c>
      <c r="K1494" s="5">
        <f>B1494/J1494</f>
        <v>5154.6391752577319</v>
      </c>
    </row>
    <row r="1495" spans="1:11" x14ac:dyDescent="0.25">
      <c r="A1495">
        <v>1145</v>
      </c>
      <c r="B1495" s="1">
        <v>361000</v>
      </c>
      <c r="C1495" t="s">
        <v>122</v>
      </c>
      <c r="D1495" t="s">
        <v>123</v>
      </c>
      <c r="E1495" t="s">
        <v>8</v>
      </c>
      <c r="F1495" t="s">
        <v>549</v>
      </c>
      <c r="G1495" s="2">
        <f>VALUE(MID($F1495,SEARCH("quarto",$F1495)-2,2))</f>
        <v>3</v>
      </c>
      <c r="H1495" s="2">
        <f>VALUE(IF(ISERR(MID($F1495,SEARCH("suíte",$F1495)-2,2)),0,MID($F1495,SEARCH("suíte",$F1495)-2,2)))</f>
        <v>1</v>
      </c>
      <c r="I1495" s="2">
        <f>VALUE(IF(ISERR(MID($F1495,SEARCH("vaga",$F1495)-2,2)),0,MID($F1495,SEARCH("vaga",$F1495)-2,2)))</f>
        <v>2</v>
      </c>
      <c r="J1495" s="3">
        <f>VALUE(IF(ISERR(MID($F1495,SEARCH("m2",$F1495)-2,2)),0,MID($F1495,SEARCH("m2",$F1495)-3,3)))</f>
        <v>70</v>
      </c>
      <c r="K1495" s="5">
        <f>B1495/J1495</f>
        <v>5157.1428571428569</v>
      </c>
    </row>
    <row r="1496" spans="1:11" x14ac:dyDescent="0.25">
      <c r="A1496">
        <v>971</v>
      </c>
      <c r="B1496" s="1">
        <v>325000</v>
      </c>
      <c r="C1496" t="s">
        <v>75</v>
      </c>
      <c r="D1496" t="s">
        <v>169</v>
      </c>
      <c r="E1496" t="s">
        <v>8</v>
      </c>
      <c r="F1496" t="s">
        <v>507</v>
      </c>
      <c r="G1496" s="2">
        <f>VALUE(MID($F1496,SEARCH("quarto",$F1496)-2,2))</f>
        <v>2</v>
      </c>
      <c r="H1496" s="2">
        <f>VALUE(IF(ISERR(MID($F1496,SEARCH("suíte",$F1496)-2,2)),0,MID($F1496,SEARCH("suíte",$F1496)-2,2)))</f>
        <v>0</v>
      </c>
      <c r="I1496" s="2">
        <f>VALUE(IF(ISERR(MID($F1496,SEARCH("vaga",$F1496)-2,2)),0,MID($F1496,SEARCH("vaga",$F1496)-2,2)))</f>
        <v>1</v>
      </c>
      <c r="J1496" s="3">
        <f>VALUE(IF(ISERR(MID($F1496,SEARCH("m2",$F1496)-2,2)),0,MID($F1496,SEARCH("m2",$F1496)-3,3)))</f>
        <v>63</v>
      </c>
      <c r="K1496" s="5">
        <f>B1496/J1496</f>
        <v>5158.730158730159</v>
      </c>
    </row>
    <row r="1497" spans="1:11" x14ac:dyDescent="0.25">
      <c r="A1497">
        <v>1591</v>
      </c>
      <c r="B1497" s="1">
        <v>480000</v>
      </c>
      <c r="C1497" t="s">
        <v>14</v>
      </c>
      <c r="D1497" t="s">
        <v>15</v>
      </c>
      <c r="E1497" t="s">
        <v>8</v>
      </c>
      <c r="F1497" t="s">
        <v>696</v>
      </c>
      <c r="G1497" s="2">
        <f>VALUE(MID($F1497,SEARCH("quarto",$F1497)-2,2))</f>
        <v>3</v>
      </c>
      <c r="H1497" s="2">
        <f>VALUE(IF(ISERR(MID($F1497,SEARCH("suíte",$F1497)-2,2)),0,MID($F1497,SEARCH("suíte",$F1497)-2,2)))</f>
        <v>1</v>
      </c>
      <c r="I1497" s="2">
        <f>VALUE(IF(ISERR(MID($F1497,SEARCH("vaga",$F1497)-2,2)),0,MID($F1497,SEARCH("vaga",$F1497)-2,2)))</f>
        <v>2</v>
      </c>
      <c r="J1497" s="3">
        <f>VALUE(IF(ISERR(MID($F1497,SEARCH("m2",$F1497)-2,2)),0,MID($F1497,SEARCH("m2",$F1497)-3,3)))</f>
        <v>93</v>
      </c>
      <c r="K1497" s="5">
        <f>B1497/J1497</f>
        <v>5161.2903225806449</v>
      </c>
    </row>
    <row r="1498" spans="1:11" x14ac:dyDescent="0.25">
      <c r="A1498">
        <v>1205</v>
      </c>
      <c r="B1498" s="1">
        <v>377171</v>
      </c>
      <c r="C1498" t="s">
        <v>56</v>
      </c>
      <c r="D1498" t="s">
        <v>136</v>
      </c>
      <c r="E1498" t="s">
        <v>8</v>
      </c>
      <c r="F1498" t="s">
        <v>654</v>
      </c>
      <c r="G1498" s="2">
        <f>VALUE(MID($F1498,SEARCH("quarto",$F1498)-2,2))</f>
        <v>2</v>
      </c>
      <c r="H1498" s="2">
        <f>VALUE(IF(ISERR(MID($F1498,SEARCH("suíte",$F1498)-2,2)),0,MID($F1498,SEARCH("suíte",$F1498)-2,2)))</f>
        <v>1</v>
      </c>
      <c r="I1498" s="2">
        <f>VALUE(IF(ISERR(MID($F1498,SEARCH("vaga",$F1498)-2,2)),0,MID($F1498,SEARCH("vaga",$F1498)-2,2)))</f>
        <v>2</v>
      </c>
      <c r="J1498" s="3">
        <f>VALUE(IF(ISERR(MID($F1498,SEARCH("m2",$F1498)-2,2)),0,MID($F1498,SEARCH("m2",$F1498)-3,3)))</f>
        <v>73</v>
      </c>
      <c r="K1498" s="5">
        <f>B1498/J1498</f>
        <v>5166.7260273972606</v>
      </c>
    </row>
    <row r="1499" spans="1:11" x14ac:dyDescent="0.25">
      <c r="A1499">
        <v>467</v>
      </c>
      <c r="B1499" s="1">
        <v>243000</v>
      </c>
      <c r="C1499" t="s">
        <v>168</v>
      </c>
      <c r="D1499" t="s">
        <v>230</v>
      </c>
      <c r="E1499" t="s">
        <v>8</v>
      </c>
      <c r="F1499" t="s">
        <v>445</v>
      </c>
      <c r="G1499" s="2">
        <f>VALUE(MID($F1499,SEARCH("quarto",$F1499)-2,2))</f>
        <v>2</v>
      </c>
      <c r="H1499" s="2">
        <f>VALUE(IF(ISERR(MID($F1499,SEARCH("suíte",$F1499)-2,2)),0,MID($F1499,SEARCH("suíte",$F1499)-2,2)))</f>
        <v>0</v>
      </c>
      <c r="I1499" s="2">
        <f>VALUE(IF(ISERR(MID($F1499,SEARCH("vaga",$F1499)-2,2)),0,MID($F1499,SEARCH("vaga",$F1499)-2,2)))</f>
        <v>1</v>
      </c>
      <c r="J1499" s="3">
        <f>VALUE(IF(ISERR(MID($F1499,SEARCH("m2",$F1499)-2,2)),0,MID($F1499,SEARCH("m2",$F1499)-3,3)))</f>
        <v>47</v>
      </c>
      <c r="K1499" s="5">
        <f>B1499/J1499</f>
        <v>5170.2127659574471</v>
      </c>
    </row>
    <row r="1500" spans="1:11" x14ac:dyDescent="0.25">
      <c r="A1500">
        <v>1490</v>
      </c>
      <c r="B1500" s="1">
        <v>450000</v>
      </c>
      <c r="C1500" t="s">
        <v>65</v>
      </c>
      <c r="D1500" t="s">
        <v>46</v>
      </c>
      <c r="E1500" t="s">
        <v>8</v>
      </c>
      <c r="F1500" t="s">
        <v>644</v>
      </c>
      <c r="G1500" s="2">
        <f>VALUE(MID($F1500,SEARCH("quarto",$F1500)-2,2))</f>
        <v>3</v>
      </c>
      <c r="H1500" s="2">
        <f>VALUE(IF(ISERR(MID($F1500,SEARCH("suíte",$F1500)-2,2)),0,MID($F1500,SEARCH("suíte",$F1500)-2,2)))</f>
        <v>1</v>
      </c>
      <c r="I1500" s="2">
        <f>VALUE(IF(ISERR(MID($F1500,SEARCH("vaga",$F1500)-2,2)),0,MID($F1500,SEARCH("vaga",$F1500)-2,2)))</f>
        <v>2</v>
      </c>
      <c r="J1500" s="3">
        <f>VALUE(IF(ISERR(MID($F1500,SEARCH("m2",$F1500)-2,2)),0,MID($F1500,SEARCH("m2",$F1500)-3,3)))</f>
        <v>87</v>
      </c>
      <c r="K1500" s="5">
        <f>B1500/J1500</f>
        <v>5172.4137931034484</v>
      </c>
    </row>
    <row r="1501" spans="1:11" x14ac:dyDescent="0.25">
      <c r="A1501">
        <v>1509</v>
      </c>
      <c r="B1501" s="1">
        <v>450000</v>
      </c>
      <c r="C1501" t="s">
        <v>12</v>
      </c>
      <c r="D1501" t="s">
        <v>21</v>
      </c>
      <c r="E1501" t="s">
        <v>8</v>
      </c>
      <c r="F1501" t="s">
        <v>644</v>
      </c>
      <c r="G1501" s="2">
        <f>VALUE(MID($F1501,SEARCH("quarto",$F1501)-2,2))</f>
        <v>3</v>
      </c>
      <c r="H1501" s="2">
        <f>VALUE(IF(ISERR(MID($F1501,SEARCH("suíte",$F1501)-2,2)),0,MID($F1501,SEARCH("suíte",$F1501)-2,2)))</f>
        <v>1</v>
      </c>
      <c r="I1501" s="2">
        <f>VALUE(IF(ISERR(MID($F1501,SEARCH("vaga",$F1501)-2,2)),0,MID($F1501,SEARCH("vaga",$F1501)-2,2)))</f>
        <v>2</v>
      </c>
      <c r="J1501" s="3">
        <f>VALUE(IF(ISERR(MID($F1501,SEARCH("m2",$F1501)-2,2)),0,MID($F1501,SEARCH("m2",$F1501)-3,3)))</f>
        <v>87</v>
      </c>
      <c r="K1501" s="5">
        <f>B1501/J1501</f>
        <v>5172.4137931034484</v>
      </c>
    </row>
    <row r="1502" spans="1:11" x14ac:dyDescent="0.25">
      <c r="A1502">
        <v>1512</v>
      </c>
      <c r="B1502" s="1">
        <v>450000</v>
      </c>
      <c r="C1502" t="s">
        <v>181</v>
      </c>
      <c r="D1502" t="s">
        <v>19</v>
      </c>
      <c r="E1502" t="s">
        <v>8</v>
      </c>
      <c r="F1502" t="s">
        <v>644</v>
      </c>
      <c r="G1502" s="2">
        <f>VALUE(MID($F1502,SEARCH("quarto",$F1502)-2,2))</f>
        <v>3</v>
      </c>
      <c r="H1502" s="2">
        <f>VALUE(IF(ISERR(MID($F1502,SEARCH("suíte",$F1502)-2,2)),0,MID($F1502,SEARCH("suíte",$F1502)-2,2)))</f>
        <v>1</v>
      </c>
      <c r="I1502" s="2">
        <f>VALUE(IF(ISERR(MID($F1502,SEARCH("vaga",$F1502)-2,2)),0,MID($F1502,SEARCH("vaga",$F1502)-2,2)))</f>
        <v>2</v>
      </c>
      <c r="J1502" s="3">
        <f>VALUE(IF(ISERR(MID($F1502,SEARCH("m2",$F1502)-2,2)),0,MID($F1502,SEARCH("m2",$F1502)-3,3)))</f>
        <v>87</v>
      </c>
      <c r="K1502" s="5">
        <f>B1502/J1502</f>
        <v>5172.4137931034484</v>
      </c>
    </row>
    <row r="1503" spans="1:11" x14ac:dyDescent="0.25">
      <c r="A1503">
        <v>1521</v>
      </c>
      <c r="B1503" s="1">
        <v>450000</v>
      </c>
      <c r="C1503" t="s">
        <v>12</v>
      </c>
      <c r="D1503" t="s">
        <v>13</v>
      </c>
      <c r="E1503" t="s">
        <v>8</v>
      </c>
      <c r="F1503" t="s">
        <v>644</v>
      </c>
      <c r="G1503" s="2">
        <f>VALUE(MID($F1503,SEARCH("quarto",$F1503)-2,2))</f>
        <v>3</v>
      </c>
      <c r="H1503" s="2">
        <f>VALUE(IF(ISERR(MID($F1503,SEARCH("suíte",$F1503)-2,2)),0,MID($F1503,SEARCH("suíte",$F1503)-2,2)))</f>
        <v>1</v>
      </c>
      <c r="I1503" s="2">
        <f>VALUE(IF(ISERR(MID($F1503,SEARCH("vaga",$F1503)-2,2)),0,MID($F1503,SEARCH("vaga",$F1503)-2,2)))</f>
        <v>2</v>
      </c>
      <c r="J1503" s="3">
        <f>VALUE(IF(ISERR(MID($F1503,SEARCH("m2",$F1503)-2,2)),0,MID($F1503,SEARCH("m2",$F1503)-3,3)))</f>
        <v>87</v>
      </c>
      <c r="K1503" s="5">
        <f>B1503/J1503</f>
        <v>5172.4137931034484</v>
      </c>
    </row>
    <row r="1504" spans="1:11" x14ac:dyDescent="0.25">
      <c r="A1504">
        <v>1825</v>
      </c>
      <c r="B1504" s="1">
        <v>600000</v>
      </c>
      <c r="C1504" t="s">
        <v>51</v>
      </c>
      <c r="D1504" t="s">
        <v>322</v>
      </c>
      <c r="E1504" t="s">
        <v>8</v>
      </c>
      <c r="F1504" t="s">
        <v>842</v>
      </c>
      <c r="G1504" s="2">
        <f>VALUE(MID($F1504,SEARCH("quarto",$F1504)-2,2))</f>
        <v>3</v>
      </c>
      <c r="H1504" s="2">
        <f>VALUE(IF(ISERR(MID($F1504,SEARCH("suíte",$F1504)-2,2)),0,MID($F1504,SEARCH("suíte",$F1504)-2,2)))</f>
        <v>0</v>
      </c>
      <c r="I1504" s="2">
        <f>VALUE(IF(ISERR(MID($F1504,SEARCH("vaga",$F1504)-2,2)),0,MID($F1504,SEARCH("vaga",$F1504)-2,2)))</f>
        <v>2</v>
      </c>
      <c r="J1504" s="3">
        <f>VALUE(IF(ISERR(MID($F1504,SEARCH("m2",$F1504)-2,2)),0,MID($F1504,SEARCH("m2",$F1504)-3,3)))</f>
        <v>116</v>
      </c>
      <c r="K1504" s="5">
        <f>B1504/J1504</f>
        <v>5172.4137931034484</v>
      </c>
    </row>
    <row r="1505" spans="1:11" x14ac:dyDescent="0.25">
      <c r="A1505">
        <v>2011</v>
      </c>
      <c r="B1505" s="1">
        <v>750000</v>
      </c>
      <c r="C1505" t="s">
        <v>245</v>
      </c>
      <c r="D1505" t="s">
        <v>228</v>
      </c>
      <c r="E1505" t="s">
        <v>8</v>
      </c>
      <c r="F1505" t="s">
        <v>815</v>
      </c>
      <c r="G1505" s="2">
        <f>VALUE(MID($F1505,SEARCH("quarto",$F1505)-2,2))</f>
        <v>3</v>
      </c>
      <c r="H1505" s="2">
        <f>VALUE(IF(ISERR(MID($F1505,SEARCH("suíte",$F1505)-2,2)),0,MID($F1505,SEARCH("suíte",$F1505)-2,2)))</f>
        <v>1</v>
      </c>
      <c r="I1505" s="2">
        <f>VALUE(IF(ISERR(MID($F1505,SEARCH("vaga",$F1505)-2,2)),0,MID($F1505,SEARCH("vaga",$F1505)-2,2)))</f>
        <v>2</v>
      </c>
      <c r="J1505" s="3">
        <f>VALUE(IF(ISERR(MID($F1505,SEARCH("m2",$F1505)-2,2)),0,MID($F1505,SEARCH("m2",$F1505)-3,3)))</f>
        <v>145</v>
      </c>
      <c r="K1505" s="5">
        <f>B1505/J1505</f>
        <v>5172.4137931034484</v>
      </c>
    </row>
    <row r="1506" spans="1:11" x14ac:dyDescent="0.25">
      <c r="A1506">
        <v>841</v>
      </c>
      <c r="B1506" s="1">
        <v>300000</v>
      </c>
      <c r="C1506" t="s">
        <v>16</v>
      </c>
      <c r="D1506" t="s">
        <v>17</v>
      </c>
      <c r="E1506" t="s">
        <v>8</v>
      </c>
      <c r="F1506" t="s">
        <v>494</v>
      </c>
      <c r="G1506" s="2">
        <f>VALUE(MID($F1506,SEARCH("quarto",$F1506)-2,2))</f>
        <v>2</v>
      </c>
      <c r="H1506" s="2">
        <f>VALUE(IF(ISERR(MID($F1506,SEARCH("suíte",$F1506)-2,2)),0,MID($F1506,SEARCH("suíte",$F1506)-2,2)))</f>
        <v>1</v>
      </c>
      <c r="I1506" s="2">
        <f>VALUE(IF(ISERR(MID($F1506,SEARCH("vaga",$F1506)-2,2)),0,MID($F1506,SEARCH("vaga",$F1506)-2,2)))</f>
        <v>1</v>
      </c>
      <c r="J1506" s="3">
        <f>VALUE(IF(ISERR(MID($F1506,SEARCH("m2",$F1506)-2,2)),0,MID($F1506,SEARCH("m2",$F1506)-3,3)))</f>
        <v>58</v>
      </c>
      <c r="K1506" s="5">
        <f>B1506/J1506</f>
        <v>5172.4137931034484</v>
      </c>
    </row>
    <row r="1507" spans="1:11" x14ac:dyDescent="0.25">
      <c r="A1507">
        <v>1477</v>
      </c>
      <c r="B1507" s="1">
        <v>445000</v>
      </c>
      <c r="C1507" t="s">
        <v>56</v>
      </c>
      <c r="D1507" t="s">
        <v>136</v>
      </c>
      <c r="E1507" t="s">
        <v>8</v>
      </c>
      <c r="F1507" t="s">
        <v>700</v>
      </c>
      <c r="G1507" s="2">
        <f>VALUE(MID($F1507,SEARCH("quarto",$F1507)-2,2))</f>
        <v>3</v>
      </c>
      <c r="H1507" s="2">
        <f>VALUE(IF(ISERR(MID($F1507,SEARCH("suíte",$F1507)-2,2)),0,MID($F1507,SEARCH("suíte",$F1507)-2,2)))</f>
        <v>1</v>
      </c>
      <c r="I1507" s="2">
        <f>VALUE(IF(ISERR(MID($F1507,SEARCH("vaga",$F1507)-2,2)),0,MID($F1507,SEARCH("vaga",$F1507)-2,2)))</f>
        <v>2</v>
      </c>
      <c r="J1507" s="3">
        <f>VALUE(IF(ISERR(MID($F1507,SEARCH("m2",$F1507)-2,2)),0,MID($F1507,SEARCH("m2",$F1507)-3,3)))</f>
        <v>86</v>
      </c>
      <c r="K1507" s="5">
        <f>B1507/J1507</f>
        <v>5174.4186046511632</v>
      </c>
    </row>
    <row r="1508" spans="1:11" x14ac:dyDescent="0.25">
      <c r="A1508">
        <v>390</v>
      </c>
      <c r="B1508" s="1">
        <v>233000</v>
      </c>
      <c r="C1508" t="s">
        <v>152</v>
      </c>
      <c r="E1508" t="s">
        <v>8</v>
      </c>
      <c r="F1508" t="s">
        <v>482</v>
      </c>
      <c r="G1508" s="2">
        <f>VALUE(MID($F1508,SEARCH("quarto",$F1508)-2,2))</f>
        <v>1</v>
      </c>
      <c r="H1508" s="2">
        <f>VALUE(IF(ISERR(MID($F1508,SEARCH("suíte",$F1508)-2,2)),0,MID($F1508,SEARCH("suíte",$F1508)-2,2)))</f>
        <v>0</v>
      </c>
      <c r="I1508" s="2">
        <f>VALUE(IF(ISERR(MID($F1508,SEARCH("vaga",$F1508)-2,2)),0,MID($F1508,SEARCH("vaga",$F1508)-2,2)))</f>
        <v>1</v>
      </c>
      <c r="J1508" s="3">
        <f>VALUE(IF(ISERR(MID($F1508,SEARCH("m2",$F1508)-2,2)),0,MID($F1508,SEARCH("m2",$F1508)-3,3)))</f>
        <v>45</v>
      </c>
      <c r="K1508" s="5">
        <f>B1508/J1508</f>
        <v>5177.7777777777774</v>
      </c>
    </row>
    <row r="1509" spans="1:11" x14ac:dyDescent="0.25">
      <c r="A1509">
        <v>2150</v>
      </c>
      <c r="B1509" s="1">
        <v>901000</v>
      </c>
      <c r="C1509" t="s">
        <v>75</v>
      </c>
      <c r="E1509" t="s">
        <v>8</v>
      </c>
      <c r="F1509" t="s">
        <v>771</v>
      </c>
      <c r="G1509" s="2">
        <f>VALUE(MID($F1509,SEARCH("quarto",$F1509)-2,2))</f>
        <v>3</v>
      </c>
      <c r="H1509" s="2">
        <f>VALUE(IF(ISERR(MID($F1509,SEARCH("suíte",$F1509)-2,2)),0,MID($F1509,SEARCH("suíte",$F1509)-2,2)))</f>
        <v>1</v>
      </c>
      <c r="I1509" s="2">
        <f>VALUE(IF(ISERR(MID($F1509,SEARCH("vaga",$F1509)-2,2)),0,MID($F1509,SEARCH("vaga",$F1509)-2,2)))</f>
        <v>2</v>
      </c>
      <c r="J1509" s="3">
        <f>VALUE(IF(ISERR(MID($F1509,SEARCH("m2",$F1509)-2,2)),0,MID($F1509,SEARCH("m2",$F1509)-3,3)))</f>
        <v>174</v>
      </c>
      <c r="K1509" s="5">
        <f>B1509/J1509</f>
        <v>5178.1609195402298</v>
      </c>
    </row>
    <row r="1510" spans="1:11" x14ac:dyDescent="0.25">
      <c r="A1510">
        <v>1441</v>
      </c>
      <c r="B1510" s="1">
        <v>430000</v>
      </c>
      <c r="C1510" t="s">
        <v>18</v>
      </c>
      <c r="D1510" t="s">
        <v>19</v>
      </c>
      <c r="E1510" t="s">
        <v>8</v>
      </c>
      <c r="F1510" t="s">
        <v>753</v>
      </c>
      <c r="G1510" s="2">
        <f>VALUE(MID($F1510,SEARCH("quarto",$F1510)-2,2))</f>
        <v>3</v>
      </c>
      <c r="H1510" s="2">
        <f>VALUE(IF(ISERR(MID($F1510,SEARCH("suíte",$F1510)-2,2)),0,MID($F1510,SEARCH("suíte",$F1510)-2,2)))</f>
        <v>0</v>
      </c>
      <c r="I1510" s="2">
        <f>VALUE(IF(ISERR(MID($F1510,SEARCH("vaga",$F1510)-2,2)),0,MID($F1510,SEARCH("vaga",$F1510)-2,2)))</f>
        <v>2</v>
      </c>
      <c r="J1510" s="3">
        <f>VALUE(IF(ISERR(MID($F1510,SEARCH("m2",$F1510)-2,2)),0,MID($F1510,SEARCH("m2",$F1510)-3,3)))</f>
        <v>83</v>
      </c>
      <c r="K1510" s="5">
        <f>B1510/J1510</f>
        <v>5180.7228915662654</v>
      </c>
    </row>
    <row r="1511" spans="1:11" x14ac:dyDescent="0.25">
      <c r="A1511">
        <v>2118</v>
      </c>
      <c r="B1511" s="1">
        <v>860000</v>
      </c>
      <c r="C1511" t="s">
        <v>56</v>
      </c>
      <c r="D1511" t="s">
        <v>57</v>
      </c>
      <c r="E1511" t="s">
        <v>8</v>
      </c>
      <c r="F1511" t="s">
        <v>977</v>
      </c>
      <c r="G1511" s="2">
        <f>VALUE(MID($F1511,SEARCH("quarto",$F1511)-2,2))</f>
        <v>4</v>
      </c>
      <c r="H1511" s="2">
        <f>VALUE(IF(ISERR(MID($F1511,SEARCH("suíte",$F1511)-2,2)),0,MID($F1511,SEARCH("suíte",$F1511)-2,2)))</f>
        <v>2</v>
      </c>
      <c r="I1511" s="2">
        <f>VALUE(IF(ISERR(MID($F1511,SEARCH("vaga",$F1511)-2,2)),0,MID($F1511,SEARCH("vaga",$F1511)-2,2)))</f>
        <v>3</v>
      </c>
      <c r="J1511" s="3">
        <f>VALUE(IF(ISERR(MID($F1511,SEARCH("m2",$F1511)-2,2)),0,MID($F1511,SEARCH("m2",$F1511)-3,3)))</f>
        <v>166</v>
      </c>
      <c r="K1511" s="5">
        <f>B1511/J1511</f>
        <v>5180.7228915662654</v>
      </c>
    </row>
    <row r="1512" spans="1:11" x14ac:dyDescent="0.25">
      <c r="A1512">
        <v>1430</v>
      </c>
      <c r="B1512" s="1">
        <v>430000</v>
      </c>
      <c r="C1512" t="s">
        <v>223</v>
      </c>
      <c r="E1512" t="s">
        <v>8</v>
      </c>
      <c r="F1512" t="s">
        <v>744</v>
      </c>
      <c r="G1512" s="2">
        <f>VALUE(MID($F1512,SEARCH("quarto",$F1512)-2,2))</f>
        <v>2</v>
      </c>
      <c r="H1512" s="2">
        <f>VALUE(IF(ISERR(MID($F1512,SEARCH("suíte",$F1512)-2,2)),0,MID($F1512,SEARCH("suíte",$F1512)-2,2)))</f>
        <v>1</v>
      </c>
      <c r="I1512" s="2">
        <f>VALUE(IF(ISERR(MID($F1512,SEARCH("vaga",$F1512)-2,2)),0,MID($F1512,SEARCH("vaga",$F1512)-2,2)))</f>
        <v>2</v>
      </c>
      <c r="J1512" s="3">
        <f>VALUE(IF(ISERR(MID($F1512,SEARCH("m2",$F1512)-2,2)),0,MID($F1512,SEARCH("m2",$F1512)-3,3)))</f>
        <v>83</v>
      </c>
      <c r="K1512" s="5">
        <f>B1512/J1512</f>
        <v>5180.7228915662654</v>
      </c>
    </row>
    <row r="1513" spans="1:11" x14ac:dyDescent="0.25">
      <c r="A1513">
        <v>763</v>
      </c>
      <c r="B1513" s="1">
        <v>285000</v>
      </c>
      <c r="C1513" t="s">
        <v>95</v>
      </c>
      <c r="D1513" t="s">
        <v>96</v>
      </c>
      <c r="E1513" t="s">
        <v>8</v>
      </c>
      <c r="F1513" t="s">
        <v>565</v>
      </c>
      <c r="G1513" s="2">
        <f>VALUE(MID($F1513,SEARCH("quarto",$F1513)-2,2))</f>
        <v>3</v>
      </c>
      <c r="H1513" s="2">
        <f>VALUE(IF(ISERR(MID($F1513,SEARCH("suíte",$F1513)-2,2)),0,MID($F1513,SEARCH("suíte",$F1513)-2,2)))</f>
        <v>1</v>
      </c>
      <c r="I1513" s="2">
        <f>VALUE(IF(ISERR(MID($F1513,SEARCH("vaga",$F1513)-2,2)),0,MID($F1513,SEARCH("vaga",$F1513)-2,2)))</f>
        <v>1</v>
      </c>
      <c r="J1513" s="3">
        <f>VALUE(IF(ISERR(MID($F1513,SEARCH("m2",$F1513)-2,2)),0,MID($F1513,SEARCH("m2",$F1513)-3,3)))</f>
        <v>55</v>
      </c>
      <c r="K1513" s="5">
        <f>B1513/J1513</f>
        <v>5181.818181818182</v>
      </c>
    </row>
    <row r="1514" spans="1:11" x14ac:dyDescent="0.25">
      <c r="A1514">
        <v>765</v>
      </c>
      <c r="B1514" s="1">
        <v>285000</v>
      </c>
      <c r="C1514" t="s">
        <v>45</v>
      </c>
      <c r="D1514" t="s">
        <v>108</v>
      </c>
      <c r="E1514" t="s">
        <v>8</v>
      </c>
      <c r="F1514" t="s">
        <v>496</v>
      </c>
      <c r="G1514" s="2">
        <f>VALUE(MID($F1514,SEARCH("quarto",$F1514)-2,2))</f>
        <v>2</v>
      </c>
      <c r="H1514" s="2">
        <f>VALUE(IF(ISERR(MID($F1514,SEARCH("suíte",$F1514)-2,2)),0,MID($F1514,SEARCH("suíte",$F1514)-2,2)))</f>
        <v>1</v>
      </c>
      <c r="I1514" s="2">
        <f>VALUE(IF(ISERR(MID($F1514,SEARCH("vaga",$F1514)-2,2)),0,MID($F1514,SEARCH("vaga",$F1514)-2,2)))</f>
        <v>1</v>
      </c>
      <c r="J1514" s="3">
        <f>VALUE(IF(ISERR(MID($F1514,SEARCH("m2",$F1514)-2,2)),0,MID($F1514,SEARCH("m2",$F1514)-3,3)))</f>
        <v>55</v>
      </c>
      <c r="K1514" s="5">
        <f>B1514/J1514</f>
        <v>5181.818181818182</v>
      </c>
    </row>
    <row r="1515" spans="1:11" x14ac:dyDescent="0.25">
      <c r="A1515">
        <v>729</v>
      </c>
      <c r="B1515" s="1">
        <v>280000</v>
      </c>
      <c r="C1515" t="s">
        <v>115</v>
      </c>
      <c r="E1515" t="s">
        <v>8</v>
      </c>
      <c r="F1515" t="s">
        <v>488</v>
      </c>
      <c r="G1515" s="2">
        <f>VALUE(MID($F1515,SEARCH("quarto",$F1515)-2,2))</f>
        <v>2</v>
      </c>
      <c r="H1515" s="2">
        <f>VALUE(IF(ISERR(MID($F1515,SEARCH("suíte",$F1515)-2,2)),0,MID($F1515,SEARCH("suíte",$F1515)-2,2)))</f>
        <v>1</v>
      </c>
      <c r="I1515" s="2">
        <f>VALUE(IF(ISERR(MID($F1515,SEARCH("vaga",$F1515)-2,2)),0,MID($F1515,SEARCH("vaga",$F1515)-2,2)))</f>
        <v>1</v>
      </c>
      <c r="J1515" s="3">
        <f>VALUE(IF(ISERR(MID($F1515,SEARCH("m2",$F1515)-2,2)),0,MID($F1515,SEARCH("m2",$F1515)-3,3)))</f>
        <v>54</v>
      </c>
      <c r="K1515" s="5">
        <f>B1515/J1515</f>
        <v>5185.1851851851852</v>
      </c>
    </row>
    <row r="1516" spans="1:11" x14ac:dyDescent="0.25">
      <c r="A1516">
        <v>736</v>
      </c>
      <c r="B1516" s="1">
        <v>280000</v>
      </c>
      <c r="C1516" t="s">
        <v>44</v>
      </c>
      <c r="D1516" t="s">
        <v>64</v>
      </c>
      <c r="E1516" t="s">
        <v>8</v>
      </c>
      <c r="F1516" t="s">
        <v>440</v>
      </c>
      <c r="G1516" s="2">
        <f>VALUE(MID($F1516,SEARCH("quarto",$F1516)-2,2))</f>
        <v>2</v>
      </c>
      <c r="H1516" s="2">
        <f>VALUE(IF(ISERR(MID($F1516,SEARCH("suíte",$F1516)-2,2)),0,MID($F1516,SEARCH("suíte",$F1516)-2,2)))</f>
        <v>0</v>
      </c>
      <c r="I1516" s="2">
        <f>VALUE(IF(ISERR(MID($F1516,SEARCH("vaga",$F1516)-2,2)),0,MID($F1516,SEARCH("vaga",$F1516)-2,2)))</f>
        <v>1</v>
      </c>
      <c r="J1516" s="3">
        <f>VALUE(IF(ISERR(MID($F1516,SEARCH("m2",$F1516)-2,2)),0,MID($F1516,SEARCH("m2",$F1516)-3,3)))</f>
        <v>54</v>
      </c>
      <c r="K1516" s="5">
        <f>B1516/J1516</f>
        <v>5185.1851851851852</v>
      </c>
    </row>
    <row r="1517" spans="1:11" x14ac:dyDescent="0.25">
      <c r="A1517">
        <v>752</v>
      </c>
      <c r="B1517" s="1">
        <v>280000</v>
      </c>
      <c r="C1517" t="s">
        <v>47</v>
      </c>
      <c r="E1517" t="s">
        <v>8</v>
      </c>
      <c r="F1517" t="s">
        <v>440</v>
      </c>
      <c r="G1517" s="2">
        <f>VALUE(MID($F1517,SEARCH("quarto",$F1517)-2,2))</f>
        <v>2</v>
      </c>
      <c r="H1517" s="2">
        <f>VALUE(IF(ISERR(MID($F1517,SEARCH("suíte",$F1517)-2,2)),0,MID($F1517,SEARCH("suíte",$F1517)-2,2)))</f>
        <v>0</v>
      </c>
      <c r="I1517" s="2">
        <f>VALUE(IF(ISERR(MID($F1517,SEARCH("vaga",$F1517)-2,2)),0,MID($F1517,SEARCH("vaga",$F1517)-2,2)))</f>
        <v>1</v>
      </c>
      <c r="J1517" s="3">
        <f>VALUE(IF(ISERR(MID($F1517,SEARCH("m2",$F1517)-2,2)),0,MID($F1517,SEARCH("m2",$F1517)-3,3)))</f>
        <v>54</v>
      </c>
      <c r="K1517" s="5">
        <f>B1517/J1517</f>
        <v>5185.1851851851852</v>
      </c>
    </row>
    <row r="1518" spans="1:11" x14ac:dyDescent="0.25">
      <c r="A1518">
        <v>755</v>
      </c>
      <c r="B1518" s="1">
        <v>280000</v>
      </c>
      <c r="C1518" t="s">
        <v>356</v>
      </c>
      <c r="D1518" t="s">
        <v>277</v>
      </c>
      <c r="E1518" t="s">
        <v>8</v>
      </c>
      <c r="F1518" t="s">
        <v>440</v>
      </c>
      <c r="G1518" s="2">
        <f>VALUE(MID($F1518,SEARCH("quarto",$F1518)-2,2))</f>
        <v>2</v>
      </c>
      <c r="H1518" s="2">
        <f>VALUE(IF(ISERR(MID($F1518,SEARCH("suíte",$F1518)-2,2)),0,MID($F1518,SEARCH("suíte",$F1518)-2,2)))</f>
        <v>0</v>
      </c>
      <c r="I1518" s="2">
        <f>VALUE(IF(ISERR(MID($F1518,SEARCH("vaga",$F1518)-2,2)),0,MID($F1518,SEARCH("vaga",$F1518)-2,2)))</f>
        <v>1</v>
      </c>
      <c r="J1518" s="3">
        <f>VALUE(IF(ISERR(MID($F1518,SEARCH("m2",$F1518)-2,2)),0,MID($F1518,SEARCH("m2",$F1518)-3,3)))</f>
        <v>54</v>
      </c>
      <c r="K1518" s="5">
        <f>B1518/J1518</f>
        <v>5185.1851851851852</v>
      </c>
    </row>
    <row r="1519" spans="1:11" x14ac:dyDescent="0.25">
      <c r="A1519">
        <v>1933</v>
      </c>
      <c r="B1519" s="1">
        <v>680000</v>
      </c>
      <c r="C1519" t="s">
        <v>62</v>
      </c>
      <c r="D1519" t="s">
        <v>22</v>
      </c>
      <c r="E1519" t="s">
        <v>8</v>
      </c>
      <c r="F1519" t="s">
        <v>879</v>
      </c>
      <c r="G1519" s="2">
        <f>VALUE(MID($F1519,SEARCH("quarto",$F1519)-2,2))</f>
        <v>3</v>
      </c>
      <c r="H1519" s="2">
        <f>VALUE(IF(ISERR(MID($F1519,SEARCH("suíte",$F1519)-2,2)),0,MID($F1519,SEARCH("suíte",$F1519)-2,2)))</f>
        <v>3</v>
      </c>
      <c r="I1519" s="2">
        <f>VALUE(IF(ISERR(MID($F1519,SEARCH("vaga",$F1519)-2,2)),0,MID($F1519,SEARCH("vaga",$F1519)-2,2)))</f>
        <v>3</v>
      </c>
      <c r="J1519" s="3">
        <f>VALUE(IF(ISERR(MID($F1519,SEARCH("m2",$F1519)-2,2)),0,MID($F1519,SEARCH("m2",$F1519)-3,3)))</f>
        <v>131</v>
      </c>
      <c r="K1519" s="5">
        <f>B1519/J1519</f>
        <v>5190.839694656489</v>
      </c>
    </row>
    <row r="1520" spans="1:11" x14ac:dyDescent="0.25">
      <c r="A1520">
        <v>1945</v>
      </c>
      <c r="B1520" s="1">
        <v>680000</v>
      </c>
      <c r="C1520" t="s">
        <v>241</v>
      </c>
      <c r="D1520" t="s">
        <v>229</v>
      </c>
      <c r="E1520" t="s">
        <v>8</v>
      </c>
      <c r="F1520" t="s">
        <v>884</v>
      </c>
      <c r="G1520" s="2">
        <f>VALUE(MID($F1520,SEARCH("quarto",$F1520)-2,2))</f>
        <v>3</v>
      </c>
      <c r="H1520" s="2">
        <f>VALUE(IF(ISERR(MID($F1520,SEARCH("suíte",$F1520)-2,2)),0,MID($F1520,SEARCH("suíte",$F1520)-2,2)))</f>
        <v>0</v>
      </c>
      <c r="I1520" s="2">
        <f>VALUE(IF(ISERR(MID($F1520,SEARCH("vaga",$F1520)-2,2)),0,MID($F1520,SEARCH("vaga",$F1520)-2,2)))</f>
        <v>0</v>
      </c>
      <c r="J1520" s="3">
        <f>VALUE(IF(ISERR(MID($F1520,SEARCH("m2",$F1520)-2,2)),0,MID($F1520,SEARCH("m2",$F1520)-3,3)))</f>
        <v>131</v>
      </c>
      <c r="K1520" s="5">
        <f>B1520/J1520</f>
        <v>5190.839694656489</v>
      </c>
    </row>
    <row r="1521" spans="1:11" x14ac:dyDescent="0.25">
      <c r="A1521">
        <v>1344</v>
      </c>
      <c r="B1521" s="1">
        <v>405000</v>
      </c>
      <c r="C1521" t="s">
        <v>75</v>
      </c>
      <c r="D1521" t="s">
        <v>13</v>
      </c>
      <c r="E1521" t="s">
        <v>8</v>
      </c>
      <c r="F1521" t="s">
        <v>555</v>
      </c>
      <c r="G1521" s="2">
        <f>VALUE(MID($F1521,SEARCH("quarto",$F1521)-2,2))</f>
        <v>3</v>
      </c>
      <c r="H1521" s="2">
        <f>VALUE(IF(ISERR(MID($F1521,SEARCH("suíte",$F1521)-2,2)),0,MID($F1521,SEARCH("suíte",$F1521)-2,2)))</f>
        <v>1</v>
      </c>
      <c r="I1521" s="2">
        <f>VALUE(IF(ISERR(MID($F1521,SEARCH("vaga",$F1521)-2,2)),0,MID($F1521,SEARCH("vaga",$F1521)-2,2)))</f>
        <v>1</v>
      </c>
      <c r="J1521" s="3">
        <f>VALUE(IF(ISERR(MID($F1521,SEARCH("m2",$F1521)-2,2)),0,MID($F1521,SEARCH("m2",$F1521)-3,3)))</f>
        <v>78</v>
      </c>
      <c r="K1521" s="5">
        <f>B1521/J1521</f>
        <v>5192.3076923076924</v>
      </c>
    </row>
    <row r="1522" spans="1:11" x14ac:dyDescent="0.25">
      <c r="A1522">
        <v>669</v>
      </c>
      <c r="B1522" s="1">
        <v>270000</v>
      </c>
      <c r="C1522" t="s">
        <v>34</v>
      </c>
      <c r="D1522" t="s">
        <v>22</v>
      </c>
      <c r="E1522" t="s">
        <v>8</v>
      </c>
      <c r="F1522" t="s">
        <v>439</v>
      </c>
      <c r="G1522" s="2">
        <f>VALUE(MID($F1522,SEARCH("quarto",$F1522)-2,2))</f>
        <v>2</v>
      </c>
      <c r="H1522" s="2">
        <f>VALUE(IF(ISERR(MID($F1522,SEARCH("suíte",$F1522)-2,2)),0,MID($F1522,SEARCH("suíte",$F1522)-2,2)))</f>
        <v>0</v>
      </c>
      <c r="I1522" s="2">
        <f>VALUE(IF(ISERR(MID($F1522,SEARCH("vaga",$F1522)-2,2)),0,MID($F1522,SEARCH("vaga",$F1522)-2,2)))</f>
        <v>1</v>
      </c>
      <c r="J1522" s="3">
        <f>VALUE(IF(ISERR(MID($F1522,SEARCH("m2",$F1522)-2,2)),0,MID($F1522,SEARCH("m2",$F1522)-3,3)))</f>
        <v>52</v>
      </c>
      <c r="K1522" s="5">
        <f>B1522/J1522</f>
        <v>5192.3076923076924</v>
      </c>
    </row>
    <row r="1523" spans="1:11" x14ac:dyDescent="0.25">
      <c r="A1523">
        <v>1345</v>
      </c>
      <c r="B1523" s="1">
        <v>405000</v>
      </c>
      <c r="C1523" t="s">
        <v>62</v>
      </c>
      <c r="D1523" t="s">
        <v>196</v>
      </c>
      <c r="E1523" t="s">
        <v>8</v>
      </c>
      <c r="F1523" t="s">
        <v>672</v>
      </c>
      <c r="G1523" s="2">
        <f>VALUE(MID($F1523,SEARCH("quarto",$F1523)-2,2))</f>
        <v>2</v>
      </c>
      <c r="H1523" s="2">
        <f>VALUE(IF(ISERR(MID($F1523,SEARCH("suíte",$F1523)-2,2)),0,MID($F1523,SEARCH("suíte",$F1523)-2,2)))</f>
        <v>0</v>
      </c>
      <c r="I1523" s="2">
        <f>VALUE(IF(ISERR(MID($F1523,SEARCH("vaga",$F1523)-2,2)),0,MID($F1523,SEARCH("vaga",$F1523)-2,2)))</f>
        <v>2</v>
      </c>
      <c r="J1523" s="3">
        <f>VALUE(IF(ISERR(MID($F1523,SEARCH("m2",$F1523)-2,2)),0,MID($F1523,SEARCH("m2",$F1523)-3,3)))</f>
        <v>78</v>
      </c>
      <c r="K1523" s="5">
        <f>B1523/J1523</f>
        <v>5192.3076923076924</v>
      </c>
    </row>
    <row r="1524" spans="1:11" x14ac:dyDescent="0.25">
      <c r="A1524">
        <v>1315</v>
      </c>
      <c r="B1524" s="1">
        <v>400000</v>
      </c>
      <c r="C1524" t="s">
        <v>45</v>
      </c>
      <c r="D1524" t="s">
        <v>46</v>
      </c>
      <c r="E1524" t="s">
        <v>8</v>
      </c>
      <c r="F1524" t="s">
        <v>715</v>
      </c>
      <c r="G1524" s="2">
        <f>VALUE(MID($F1524,SEARCH("quarto",$F1524)-2,2))</f>
        <v>3</v>
      </c>
      <c r="H1524" s="2">
        <f>VALUE(IF(ISERR(MID($F1524,SEARCH("suíte",$F1524)-2,2)),0,MID($F1524,SEARCH("suíte",$F1524)-2,2)))</f>
        <v>1</v>
      </c>
      <c r="I1524" s="2">
        <f>VALUE(IF(ISERR(MID($F1524,SEARCH("vaga",$F1524)-2,2)),0,MID($F1524,SEARCH("vaga",$F1524)-2,2)))</f>
        <v>2</v>
      </c>
      <c r="J1524" s="3">
        <f>VALUE(IF(ISERR(MID($F1524,SEARCH("m2",$F1524)-2,2)),0,MID($F1524,SEARCH("m2",$F1524)-3,3)))</f>
        <v>77</v>
      </c>
      <c r="K1524" s="5">
        <f>B1524/J1524</f>
        <v>5194.8051948051952</v>
      </c>
    </row>
    <row r="1525" spans="1:11" x14ac:dyDescent="0.25">
      <c r="A1525">
        <v>650</v>
      </c>
      <c r="B1525" s="1">
        <v>265000</v>
      </c>
      <c r="C1525" t="s">
        <v>360</v>
      </c>
      <c r="D1525" t="s">
        <v>214</v>
      </c>
      <c r="E1525" t="s">
        <v>8</v>
      </c>
      <c r="F1525" t="s">
        <v>438</v>
      </c>
      <c r="G1525" s="2">
        <f>VALUE(MID($F1525,SEARCH("quarto",$F1525)-2,2))</f>
        <v>2</v>
      </c>
      <c r="H1525" s="2">
        <f>VALUE(IF(ISERR(MID($F1525,SEARCH("suíte",$F1525)-2,2)),0,MID($F1525,SEARCH("suíte",$F1525)-2,2)))</f>
        <v>0</v>
      </c>
      <c r="I1525" s="2">
        <f>VALUE(IF(ISERR(MID($F1525,SEARCH("vaga",$F1525)-2,2)),0,MID($F1525,SEARCH("vaga",$F1525)-2,2)))</f>
        <v>1</v>
      </c>
      <c r="J1525" s="3">
        <f>VALUE(IF(ISERR(MID($F1525,SEARCH("m2",$F1525)-2,2)),0,MID($F1525,SEARCH("m2",$F1525)-3,3)))</f>
        <v>51</v>
      </c>
      <c r="K1525" s="5">
        <f>B1525/J1525</f>
        <v>5196.0784313725489</v>
      </c>
    </row>
    <row r="1526" spans="1:11" x14ac:dyDescent="0.25">
      <c r="A1526">
        <v>1421</v>
      </c>
      <c r="B1526" s="1">
        <v>426115</v>
      </c>
      <c r="C1526" t="s">
        <v>16</v>
      </c>
      <c r="D1526" t="s">
        <v>154</v>
      </c>
      <c r="E1526" t="s">
        <v>8</v>
      </c>
      <c r="F1526" t="s">
        <v>748</v>
      </c>
      <c r="G1526" s="2">
        <f>VALUE(MID($F1526,SEARCH("quarto",$F1526)-2,2))</f>
        <v>3</v>
      </c>
      <c r="H1526" s="2">
        <f>VALUE(IF(ISERR(MID($F1526,SEARCH("suíte",$F1526)-2,2)),0,MID($F1526,SEARCH("suíte",$F1526)-2,2)))</f>
        <v>0</v>
      </c>
      <c r="I1526" s="2">
        <f>VALUE(IF(ISERR(MID($F1526,SEARCH("vaga",$F1526)-2,2)),0,MID($F1526,SEARCH("vaga",$F1526)-2,2)))</f>
        <v>2</v>
      </c>
      <c r="J1526" s="3">
        <f>VALUE(IF(ISERR(MID($F1526,SEARCH("m2",$F1526)-2,2)),0,MID($F1526,SEARCH("m2",$F1526)-3,3)))</f>
        <v>82</v>
      </c>
      <c r="K1526" s="5">
        <f>B1526/J1526</f>
        <v>5196.5243902439024</v>
      </c>
    </row>
    <row r="1527" spans="1:11" x14ac:dyDescent="0.25">
      <c r="A1527">
        <v>1304</v>
      </c>
      <c r="B1527" s="1">
        <v>395000</v>
      </c>
      <c r="C1527" t="s">
        <v>56</v>
      </c>
      <c r="D1527" t="s">
        <v>136</v>
      </c>
      <c r="E1527" t="s">
        <v>8</v>
      </c>
      <c r="F1527" t="s">
        <v>648</v>
      </c>
      <c r="G1527" s="2">
        <f>VALUE(MID($F1527,SEARCH("quarto",$F1527)-2,2))</f>
        <v>2</v>
      </c>
      <c r="H1527" s="2">
        <f>VALUE(IF(ISERR(MID($F1527,SEARCH("suíte",$F1527)-2,2)),0,MID($F1527,SEARCH("suíte",$F1527)-2,2)))</f>
        <v>1</v>
      </c>
      <c r="I1527" s="2">
        <f>VALUE(IF(ISERR(MID($F1527,SEARCH("vaga",$F1527)-2,2)),0,MID($F1527,SEARCH("vaga",$F1527)-2,2)))</f>
        <v>2</v>
      </c>
      <c r="J1527" s="3">
        <f>VALUE(IF(ISERR(MID($F1527,SEARCH("m2",$F1527)-2,2)),0,MID($F1527,SEARCH("m2",$F1527)-3,3)))</f>
        <v>76</v>
      </c>
      <c r="K1527" s="5">
        <f>B1527/J1527</f>
        <v>5197.3684210526317</v>
      </c>
    </row>
    <row r="1528" spans="1:11" x14ac:dyDescent="0.25">
      <c r="A1528">
        <v>1306</v>
      </c>
      <c r="B1528" s="1">
        <v>395000</v>
      </c>
      <c r="C1528" t="s">
        <v>260</v>
      </c>
      <c r="D1528" t="s">
        <v>216</v>
      </c>
      <c r="E1528" t="s">
        <v>8</v>
      </c>
      <c r="F1528" t="s">
        <v>589</v>
      </c>
      <c r="G1528" s="2">
        <f>VALUE(MID($F1528,SEARCH("quarto",$F1528)-2,2))</f>
        <v>2</v>
      </c>
      <c r="H1528" s="2">
        <f>VALUE(IF(ISERR(MID($F1528,SEARCH("suíte",$F1528)-2,2)),0,MID($F1528,SEARCH("suíte",$F1528)-2,2)))</f>
        <v>1</v>
      </c>
      <c r="I1528" s="2">
        <f>VALUE(IF(ISERR(MID($F1528,SEARCH("vaga",$F1528)-2,2)),0,MID($F1528,SEARCH("vaga",$F1528)-2,2)))</f>
        <v>1</v>
      </c>
      <c r="J1528" s="3">
        <f>VALUE(IF(ISERR(MID($F1528,SEARCH("m2",$F1528)-2,2)),0,MID($F1528,SEARCH("m2",$F1528)-3,3)))</f>
        <v>76</v>
      </c>
      <c r="K1528" s="5">
        <f>B1528/J1528</f>
        <v>5197.3684210526317</v>
      </c>
    </row>
    <row r="1529" spans="1:11" x14ac:dyDescent="0.25">
      <c r="A1529">
        <v>596</v>
      </c>
      <c r="B1529" s="1">
        <v>260000</v>
      </c>
      <c r="C1529" t="s">
        <v>115</v>
      </c>
      <c r="D1529" t="s">
        <v>234</v>
      </c>
      <c r="E1529" t="s">
        <v>8</v>
      </c>
      <c r="F1529" t="s">
        <v>436</v>
      </c>
      <c r="G1529" s="2">
        <f>VALUE(MID($F1529,SEARCH("quarto",$F1529)-2,2))</f>
        <v>2</v>
      </c>
      <c r="H1529" s="2">
        <f>VALUE(IF(ISERR(MID($F1529,SEARCH("suíte",$F1529)-2,2)),0,MID($F1529,SEARCH("suíte",$F1529)-2,2)))</f>
        <v>0</v>
      </c>
      <c r="I1529" s="2">
        <f>VALUE(IF(ISERR(MID($F1529,SEARCH("vaga",$F1529)-2,2)),0,MID($F1529,SEARCH("vaga",$F1529)-2,2)))</f>
        <v>1</v>
      </c>
      <c r="J1529" s="3">
        <f>VALUE(IF(ISERR(MID($F1529,SEARCH("m2",$F1529)-2,2)),0,MID($F1529,SEARCH("m2",$F1529)-3,3)))</f>
        <v>50</v>
      </c>
      <c r="K1529" s="5">
        <f>B1529/J1529</f>
        <v>5200</v>
      </c>
    </row>
    <row r="1530" spans="1:11" x14ac:dyDescent="0.25">
      <c r="A1530">
        <v>597</v>
      </c>
      <c r="B1530" s="1">
        <v>260000</v>
      </c>
      <c r="C1530" t="s">
        <v>115</v>
      </c>
      <c r="E1530" t="s">
        <v>8</v>
      </c>
      <c r="F1530" t="s">
        <v>436</v>
      </c>
      <c r="G1530" s="2">
        <f>VALUE(MID($F1530,SEARCH("quarto",$F1530)-2,2))</f>
        <v>2</v>
      </c>
      <c r="H1530" s="2">
        <f>VALUE(IF(ISERR(MID($F1530,SEARCH("suíte",$F1530)-2,2)),0,MID($F1530,SEARCH("suíte",$F1530)-2,2)))</f>
        <v>0</v>
      </c>
      <c r="I1530" s="2">
        <f>VALUE(IF(ISERR(MID($F1530,SEARCH("vaga",$F1530)-2,2)),0,MID($F1530,SEARCH("vaga",$F1530)-2,2)))</f>
        <v>1</v>
      </c>
      <c r="J1530" s="3">
        <f>VALUE(IF(ISERR(MID($F1530,SEARCH("m2",$F1530)-2,2)),0,MID($F1530,SEARCH("m2",$F1530)-3,3)))</f>
        <v>50</v>
      </c>
      <c r="K1530" s="5">
        <f>B1530/J1530</f>
        <v>5200</v>
      </c>
    </row>
    <row r="1531" spans="1:11" x14ac:dyDescent="0.25">
      <c r="A1531">
        <v>1277</v>
      </c>
      <c r="B1531" s="1">
        <v>385000</v>
      </c>
      <c r="C1531" t="s">
        <v>30</v>
      </c>
      <c r="D1531" t="s">
        <v>31</v>
      </c>
      <c r="E1531" t="s">
        <v>8</v>
      </c>
      <c r="F1531" t="s">
        <v>579</v>
      </c>
      <c r="G1531" s="2">
        <f>VALUE(MID($F1531,SEARCH("quarto",$F1531)-2,2))</f>
        <v>3</v>
      </c>
      <c r="H1531" s="2">
        <f>VALUE(IF(ISERR(MID($F1531,SEARCH("suíte",$F1531)-2,2)),0,MID($F1531,SEARCH("suíte",$F1531)-2,2)))</f>
        <v>1</v>
      </c>
      <c r="I1531" s="2">
        <f>VALUE(IF(ISERR(MID($F1531,SEARCH("vaga",$F1531)-2,2)),0,MID($F1531,SEARCH("vaga",$F1531)-2,2)))</f>
        <v>1</v>
      </c>
      <c r="J1531" s="3">
        <f>VALUE(IF(ISERR(MID($F1531,SEARCH("m2",$F1531)-2,2)),0,MID($F1531,SEARCH("m2",$F1531)-3,3)))</f>
        <v>74</v>
      </c>
      <c r="K1531" s="5">
        <f>B1531/J1531</f>
        <v>5202.7027027027025</v>
      </c>
    </row>
    <row r="1532" spans="1:11" x14ac:dyDescent="0.25">
      <c r="A1532">
        <v>756</v>
      </c>
      <c r="B1532" s="1">
        <v>281000</v>
      </c>
      <c r="C1532" t="s">
        <v>47</v>
      </c>
      <c r="E1532" t="s">
        <v>8</v>
      </c>
      <c r="F1532" t="s">
        <v>440</v>
      </c>
      <c r="G1532" s="2">
        <f>VALUE(MID($F1532,SEARCH("quarto",$F1532)-2,2))</f>
        <v>2</v>
      </c>
      <c r="H1532" s="2">
        <f>VALUE(IF(ISERR(MID($F1532,SEARCH("suíte",$F1532)-2,2)),0,MID($F1532,SEARCH("suíte",$F1532)-2,2)))</f>
        <v>0</v>
      </c>
      <c r="I1532" s="2">
        <f>VALUE(IF(ISERR(MID($F1532,SEARCH("vaga",$F1532)-2,2)),0,MID($F1532,SEARCH("vaga",$F1532)-2,2)))</f>
        <v>1</v>
      </c>
      <c r="J1532" s="3">
        <f>VALUE(IF(ISERR(MID($F1532,SEARCH("m2",$F1532)-2,2)),0,MID($F1532,SEARCH("m2",$F1532)-3,3)))</f>
        <v>54</v>
      </c>
      <c r="K1532" s="5">
        <f>B1532/J1532</f>
        <v>5203.7037037037035</v>
      </c>
    </row>
    <row r="1533" spans="1:11" x14ac:dyDescent="0.25">
      <c r="A1533">
        <v>554</v>
      </c>
      <c r="B1533" s="1">
        <v>255000</v>
      </c>
      <c r="C1533" t="s">
        <v>65</v>
      </c>
      <c r="D1533" t="s">
        <v>108</v>
      </c>
      <c r="E1533" t="s">
        <v>8</v>
      </c>
      <c r="F1533" t="s">
        <v>435</v>
      </c>
      <c r="G1533" s="2">
        <f>VALUE(MID($F1533,SEARCH("quarto",$F1533)-2,2))</f>
        <v>2</v>
      </c>
      <c r="H1533" s="2">
        <f>VALUE(IF(ISERR(MID($F1533,SEARCH("suíte",$F1533)-2,2)),0,MID($F1533,SEARCH("suíte",$F1533)-2,2)))</f>
        <v>0</v>
      </c>
      <c r="I1533" s="2">
        <f>VALUE(IF(ISERR(MID($F1533,SEARCH("vaga",$F1533)-2,2)),0,MID($F1533,SEARCH("vaga",$F1533)-2,2)))</f>
        <v>1</v>
      </c>
      <c r="J1533" s="3">
        <f>VALUE(IF(ISERR(MID($F1533,SEARCH("m2",$F1533)-2,2)),0,MID($F1533,SEARCH("m2",$F1533)-3,3)))</f>
        <v>49</v>
      </c>
      <c r="K1533" s="5">
        <f>B1533/J1533</f>
        <v>5204.0816326530612</v>
      </c>
    </row>
    <row r="1534" spans="1:11" x14ac:dyDescent="0.25">
      <c r="A1534">
        <v>1224</v>
      </c>
      <c r="B1534" s="1">
        <v>380000</v>
      </c>
      <c r="C1534" t="s">
        <v>274</v>
      </c>
      <c r="E1534" t="s">
        <v>8</v>
      </c>
      <c r="F1534" t="s">
        <v>458</v>
      </c>
      <c r="G1534" s="2">
        <f>VALUE(MID($F1534,SEARCH("quarto",$F1534)-2,2))</f>
        <v>3</v>
      </c>
      <c r="H1534" s="2">
        <f>VALUE(IF(ISERR(MID($F1534,SEARCH("suíte",$F1534)-2,2)),0,MID($F1534,SEARCH("suíte",$F1534)-2,2)))</f>
        <v>1</v>
      </c>
      <c r="I1534" s="2">
        <f>VALUE(IF(ISERR(MID($F1534,SEARCH("vaga",$F1534)-2,2)),0,MID($F1534,SEARCH("vaga",$F1534)-2,2)))</f>
        <v>1</v>
      </c>
      <c r="J1534" s="3">
        <f>VALUE(IF(ISERR(MID($F1534,SEARCH("m2",$F1534)-2,2)),0,MID($F1534,SEARCH("m2",$F1534)-3,3)))</f>
        <v>73</v>
      </c>
      <c r="K1534" s="5">
        <f>B1534/J1534</f>
        <v>5205.4794520547948</v>
      </c>
    </row>
    <row r="1535" spans="1:11" x14ac:dyDescent="0.25">
      <c r="A1535">
        <v>1212</v>
      </c>
      <c r="B1535" s="1">
        <v>380000</v>
      </c>
      <c r="C1535" t="s">
        <v>56</v>
      </c>
      <c r="D1535" t="s">
        <v>57</v>
      </c>
      <c r="E1535" t="s">
        <v>8</v>
      </c>
      <c r="F1535" t="s">
        <v>654</v>
      </c>
      <c r="G1535" s="2">
        <f>VALUE(MID($F1535,SEARCH("quarto",$F1535)-2,2))</f>
        <v>2</v>
      </c>
      <c r="H1535" s="2">
        <f>VALUE(IF(ISERR(MID($F1535,SEARCH("suíte",$F1535)-2,2)),0,MID($F1535,SEARCH("suíte",$F1535)-2,2)))</f>
        <v>1</v>
      </c>
      <c r="I1535" s="2">
        <f>VALUE(IF(ISERR(MID($F1535,SEARCH("vaga",$F1535)-2,2)),0,MID($F1535,SEARCH("vaga",$F1535)-2,2)))</f>
        <v>2</v>
      </c>
      <c r="J1535" s="3">
        <f>VALUE(IF(ISERR(MID($F1535,SEARCH("m2",$F1535)-2,2)),0,MID($F1535,SEARCH("m2",$F1535)-3,3)))</f>
        <v>73</v>
      </c>
      <c r="K1535" s="5">
        <f>B1535/J1535</f>
        <v>5205.4794520547948</v>
      </c>
    </row>
    <row r="1536" spans="1:11" x14ac:dyDescent="0.25">
      <c r="A1536">
        <v>1233</v>
      </c>
      <c r="B1536" s="1">
        <v>380000</v>
      </c>
      <c r="C1536" t="s">
        <v>56</v>
      </c>
      <c r="D1536" t="s">
        <v>155</v>
      </c>
      <c r="E1536" t="s">
        <v>8</v>
      </c>
      <c r="F1536" t="s">
        <v>654</v>
      </c>
      <c r="G1536" s="2">
        <f>VALUE(MID($F1536,SEARCH("quarto",$F1536)-2,2))</f>
        <v>2</v>
      </c>
      <c r="H1536" s="2">
        <f>VALUE(IF(ISERR(MID($F1536,SEARCH("suíte",$F1536)-2,2)),0,MID($F1536,SEARCH("suíte",$F1536)-2,2)))</f>
        <v>1</v>
      </c>
      <c r="I1536" s="2">
        <f>VALUE(IF(ISERR(MID($F1536,SEARCH("vaga",$F1536)-2,2)),0,MID($F1536,SEARCH("vaga",$F1536)-2,2)))</f>
        <v>2</v>
      </c>
      <c r="J1536" s="3">
        <f>VALUE(IF(ISERR(MID($F1536,SEARCH("m2",$F1536)-2,2)),0,MID($F1536,SEARCH("m2",$F1536)-3,3)))</f>
        <v>73</v>
      </c>
      <c r="K1536" s="5">
        <f>B1536/J1536</f>
        <v>5205.4794520547948</v>
      </c>
    </row>
    <row r="1537" spans="1:11" x14ac:dyDescent="0.25">
      <c r="A1537">
        <v>1193</v>
      </c>
      <c r="B1537" s="1">
        <v>375000</v>
      </c>
      <c r="C1537" t="s">
        <v>54</v>
      </c>
      <c r="D1537" t="s">
        <v>96</v>
      </c>
      <c r="E1537" t="s">
        <v>8</v>
      </c>
      <c r="F1537" t="s">
        <v>679</v>
      </c>
      <c r="G1537" s="2">
        <f>VALUE(MID($F1537,SEARCH("quarto",$F1537)-2,2))</f>
        <v>3</v>
      </c>
      <c r="H1537" s="2">
        <f>VALUE(IF(ISERR(MID($F1537,SEARCH("suíte",$F1537)-2,2)),0,MID($F1537,SEARCH("suíte",$F1537)-2,2)))</f>
        <v>1</v>
      </c>
      <c r="I1537" s="2">
        <f>VALUE(IF(ISERR(MID($F1537,SEARCH("vaga",$F1537)-2,2)),0,MID($F1537,SEARCH("vaga",$F1537)-2,2)))</f>
        <v>2</v>
      </c>
      <c r="J1537" s="3">
        <f>VALUE(IF(ISERR(MID($F1537,SEARCH("m2",$F1537)-2,2)),0,MID($F1537,SEARCH("m2",$F1537)-3,3)))</f>
        <v>72</v>
      </c>
      <c r="K1537" s="5">
        <f>B1537/J1537</f>
        <v>5208.333333333333</v>
      </c>
    </row>
    <row r="1538" spans="1:11" x14ac:dyDescent="0.25">
      <c r="A1538">
        <v>1194</v>
      </c>
      <c r="B1538" s="1">
        <v>375000</v>
      </c>
      <c r="C1538" t="s">
        <v>122</v>
      </c>
      <c r="D1538" t="s">
        <v>261</v>
      </c>
      <c r="E1538" t="s">
        <v>8</v>
      </c>
      <c r="F1538" t="s">
        <v>679</v>
      </c>
      <c r="G1538" s="2">
        <f>VALUE(MID($F1538,SEARCH("quarto",$F1538)-2,2))</f>
        <v>3</v>
      </c>
      <c r="H1538" s="2">
        <f>VALUE(IF(ISERR(MID($F1538,SEARCH("suíte",$F1538)-2,2)),0,MID($F1538,SEARCH("suíte",$F1538)-2,2)))</f>
        <v>1</v>
      </c>
      <c r="I1538" s="2">
        <f>VALUE(IF(ISERR(MID($F1538,SEARCH("vaga",$F1538)-2,2)),0,MID($F1538,SEARCH("vaga",$F1538)-2,2)))</f>
        <v>2</v>
      </c>
      <c r="J1538" s="3">
        <f>VALUE(IF(ISERR(MID($F1538,SEARCH("m2",$F1538)-2,2)),0,MID($F1538,SEARCH("m2",$F1538)-3,3)))</f>
        <v>72</v>
      </c>
      <c r="K1538" s="5">
        <f>B1538/J1538</f>
        <v>5208.333333333333</v>
      </c>
    </row>
    <row r="1539" spans="1:11" x14ac:dyDescent="0.25">
      <c r="A1539">
        <v>512</v>
      </c>
      <c r="B1539" s="1">
        <v>250000</v>
      </c>
      <c r="C1539" t="s">
        <v>133</v>
      </c>
      <c r="D1539" t="s">
        <v>134</v>
      </c>
      <c r="E1539" t="s">
        <v>8</v>
      </c>
      <c r="F1539" t="s">
        <v>447</v>
      </c>
      <c r="G1539" s="2">
        <f>VALUE(MID($F1539,SEARCH("quarto",$F1539)-2,2))</f>
        <v>2</v>
      </c>
      <c r="H1539" s="2">
        <f>VALUE(IF(ISERR(MID($F1539,SEARCH("suíte",$F1539)-2,2)),0,MID($F1539,SEARCH("suíte",$F1539)-2,2)))</f>
        <v>0</v>
      </c>
      <c r="I1539" s="2">
        <f>VALUE(IF(ISERR(MID($F1539,SEARCH("vaga",$F1539)-2,2)),0,MID($F1539,SEARCH("vaga",$F1539)-2,2)))</f>
        <v>1</v>
      </c>
      <c r="J1539" s="3">
        <f>VALUE(IF(ISERR(MID($F1539,SEARCH("m2",$F1539)-2,2)),0,MID($F1539,SEARCH("m2",$F1539)-3,3)))</f>
        <v>48</v>
      </c>
      <c r="K1539" s="5">
        <f>B1539/J1539</f>
        <v>5208.333333333333</v>
      </c>
    </row>
    <row r="1540" spans="1:11" x14ac:dyDescent="0.25">
      <c r="A1540">
        <v>1847</v>
      </c>
      <c r="B1540" s="1">
        <v>620000</v>
      </c>
      <c r="C1540" t="s">
        <v>62</v>
      </c>
      <c r="D1540" t="s">
        <v>21</v>
      </c>
      <c r="E1540" t="s">
        <v>8</v>
      </c>
      <c r="F1540" t="s">
        <v>847</v>
      </c>
      <c r="G1540" s="2">
        <f>VALUE(MID($F1540,SEARCH("quarto",$F1540)-2,2))</f>
        <v>4</v>
      </c>
      <c r="H1540" s="2">
        <f>VALUE(IF(ISERR(MID($F1540,SEARCH("suíte",$F1540)-2,2)),0,MID($F1540,SEARCH("suíte",$F1540)-2,2)))</f>
        <v>2</v>
      </c>
      <c r="I1540" s="2">
        <f>VALUE(IF(ISERR(MID($F1540,SEARCH("vaga",$F1540)-2,2)),0,MID($F1540,SEARCH("vaga",$F1540)-2,2)))</f>
        <v>2</v>
      </c>
      <c r="J1540" s="3">
        <f>VALUE(IF(ISERR(MID($F1540,SEARCH("m2",$F1540)-2,2)),0,MID($F1540,SEARCH("m2",$F1540)-3,3)))</f>
        <v>119</v>
      </c>
      <c r="K1540" s="5">
        <f>B1540/J1540</f>
        <v>5210.0840336134452</v>
      </c>
    </row>
    <row r="1541" spans="1:11" x14ac:dyDescent="0.25">
      <c r="A1541">
        <v>1843</v>
      </c>
      <c r="B1541" s="1">
        <v>620000</v>
      </c>
      <c r="C1541" t="s">
        <v>62</v>
      </c>
      <c r="D1541" t="s">
        <v>21</v>
      </c>
      <c r="E1541" t="s">
        <v>8</v>
      </c>
      <c r="F1541" t="s">
        <v>804</v>
      </c>
      <c r="G1541" s="2">
        <f>VALUE(MID($F1541,SEARCH("quarto",$F1541)-2,2))</f>
        <v>3</v>
      </c>
      <c r="H1541" s="2">
        <f>VALUE(IF(ISERR(MID($F1541,SEARCH("suíte",$F1541)-2,2)),0,MID($F1541,SEARCH("suíte",$F1541)-2,2)))</f>
        <v>3</v>
      </c>
      <c r="I1541" s="2">
        <f>VALUE(IF(ISERR(MID($F1541,SEARCH("vaga",$F1541)-2,2)),0,MID($F1541,SEARCH("vaga",$F1541)-2,2)))</f>
        <v>2</v>
      </c>
      <c r="J1541" s="3">
        <f>VALUE(IF(ISERR(MID($F1541,SEARCH("m2",$F1541)-2,2)),0,MID($F1541,SEARCH("m2",$F1541)-3,3)))</f>
        <v>119</v>
      </c>
      <c r="K1541" s="5">
        <f>B1541/J1541</f>
        <v>5210.0840336134452</v>
      </c>
    </row>
    <row r="1542" spans="1:11" x14ac:dyDescent="0.25">
      <c r="A1542">
        <v>826</v>
      </c>
      <c r="B1542" s="1">
        <v>297000</v>
      </c>
      <c r="C1542" t="s">
        <v>81</v>
      </c>
      <c r="D1542" t="s">
        <v>156</v>
      </c>
      <c r="E1542" t="s">
        <v>8</v>
      </c>
      <c r="F1542" t="s">
        <v>586</v>
      </c>
      <c r="G1542" s="2">
        <f>VALUE(MID($F1542,SEARCH("quarto",$F1542)-2,2))</f>
        <v>3</v>
      </c>
      <c r="H1542" s="2">
        <f>VALUE(IF(ISERR(MID($F1542,SEARCH("suíte",$F1542)-2,2)),0,MID($F1542,SEARCH("suíte",$F1542)-2,2)))</f>
        <v>2</v>
      </c>
      <c r="I1542" s="2">
        <f>VALUE(IF(ISERR(MID($F1542,SEARCH("vaga",$F1542)-2,2)),0,MID($F1542,SEARCH("vaga",$F1542)-2,2)))</f>
        <v>2</v>
      </c>
      <c r="J1542" s="3">
        <f>VALUE(IF(ISERR(MID($F1542,SEARCH("m2",$F1542)-2,2)),0,MID($F1542,SEARCH("m2",$F1542)-3,3)))</f>
        <v>57</v>
      </c>
      <c r="K1542" s="5">
        <f>B1542/J1542</f>
        <v>5210.5263157894733</v>
      </c>
    </row>
    <row r="1543" spans="1:11" x14ac:dyDescent="0.25">
      <c r="A1543">
        <v>1167</v>
      </c>
      <c r="B1543" s="1">
        <v>370000</v>
      </c>
      <c r="C1543" t="s">
        <v>124</v>
      </c>
      <c r="D1543" t="s">
        <v>22</v>
      </c>
      <c r="E1543" t="s">
        <v>8</v>
      </c>
      <c r="F1543" t="s">
        <v>498</v>
      </c>
      <c r="G1543" s="2">
        <f>VALUE(MID($F1543,SEARCH("quarto",$F1543)-2,2))</f>
        <v>3</v>
      </c>
      <c r="H1543" s="2">
        <f>VALUE(IF(ISERR(MID($F1543,SEARCH("suíte",$F1543)-2,2)),0,MID($F1543,SEARCH("suíte",$F1543)-2,2)))</f>
        <v>0</v>
      </c>
      <c r="I1543" s="2">
        <f>VALUE(IF(ISERR(MID($F1543,SEARCH("vaga",$F1543)-2,2)),0,MID($F1543,SEARCH("vaga",$F1543)-2,2)))</f>
        <v>1</v>
      </c>
      <c r="J1543" s="3">
        <f>VALUE(IF(ISERR(MID($F1543,SEARCH("m2",$F1543)-2,2)),0,MID($F1543,SEARCH("m2",$F1543)-3,3)))</f>
        <v>71</v>
      </c>
      <c r="K1543" s="5">
        <f>B1543/J1543</f>
        <v>5211.2676056338032</v>
      </c>
    </row>
    <row r="1544" spans="1:11" x14ac:dyDescent="0.25">
      <c r="A1544">
        <v>1172</v>
      </c>
      <c r="B1544" s="1">
        <v>370000</v>
      </c>
      <c r="C1544" t="s">
        <v>124</v>
      </c>
      <c r="D1544" t="s">
        <v>21</v>
      </c>
      <c r="E1544" t="s">
        <v>8</v>
      </c>
      <c r="F1544" t="s">
        <v>498</v>
      </c>
      <c r="G1544" s="2">
        <f>VALUE(MID($F1544,SEARCH("quarto",$F1544)-2,2))</f>
        <v>3</v>
      </c>
      <c r="H1544" s="2">
        <f>VALUE(IF(ISERR(MID($F1544,SEARCH("suíte",$F1544)-2,2)),0,MID($F1544,SEARCH("suíte",$F1544)-2,2)))</f>
        <v>0</v>
      </c>
      <c r="I1544" s="2">
        <f>VALUE(IF(ISERR(MID($F1544,SEARCH("vaga",$F1544)-2,2)),0,MID($F1544,SEARCH("vaga",$F1544)-2,2)))</f>
        <v>1</v>
      </c>
      <c r="J1544" s="3">
        <f>VALUE(IF(ISERR(MID($F1544,SEARCH("m2",$F1544)-2,2)),0,MID($F1544,SEARCH("m2",$F1544)-3,3)))</f>
        <v>71</v>
      </c>
      <c r="K1544" s="5">
        <f>B1544/J1544</f>
        <v>5211.2676056338032</v>
      </c>
    </row>
    <row r="1545" spans="1:11" x14ac:dyDescent="0.25">
      <c r="A1545">
        <v>1156</v>
      </c>
      <c r="B1545" s="1">
        <v>365000</v>
      </c>
      <c r="C1545" t="s">
        <v>127</v>
      </c>
      <c r="D1545" t="s">
        <v>179</v>
      </c>
      <c r="E1545" t="s">
        <v>8</v>
      </c>
      <c r="F1545" t="s">
        <v>479</v>
      </c>
      <c r="G1545" s="2">
        <f>VALUE(MID($F1545,SEARCH("quarto",$F1545)-2,2))</f>
        <v>2</v>
      </c>
      <c r="H1545" s="2">
        <f>VALUE(IF(ISERR(MID($F1545,SEARCH("suíte",$F1545)-2,2)),0,MID($F1545,SEARCH("suíte",$F1545)-2,2)))</f>
        <v>1</v>
      </c>
      <c r="I1545" s="2">
        <f>VALUE(IF(ISERR(MID($F1545,SEARCH("vaga",$F1545)-2,2)),0,MID($F1545,SEARCH("vaga",$F1545)-2,2)))</f>
        <v>1</v>
      </c>
      <c r="J1545" s="3">
        <f>VALUE(IF(ISERR(MID($F1545,SEARCH("m2",$F1545)-2,2)),0,MID($F1545,SEARCH("m2",$F1545)-3,3)))</f>
        <v>70</v>
      </c>
      <c r="K1545" s="5">
        <f>B1545/J1545</f>
        <v>5214.2857142857147</v>
      </c>
    </row>
    <row r="1546" spans="1:11" x14ac:dyDescent="0.25">
      <c r="A1546">
        <v>660</v>
      </c>
      <c r="B1546" s="1">
        <v>266000</v>
      </c>
      <c r="C1546" t="s">
        <v>16</v>
      </c>
      <c r="D1546" t="s">
        <v>17</v>
      </c>
      <c r="E1546" t="s">
        <v>8</v>
      </c>
      <c r="F1546" t="s">
        <v>438</v>
      </c>
      <c r="G1546" s="2">
        <f>VALUE(MID($F1546,SEARCH("quarto",$F1546)-2,2))</f>
        <v>2</v>
      </c>
      <c r="H1546" s="2">
        <f>VALUE(IF(ISERR(MID($F1546,SEARCH("suíte",$F1546)-2,2)),0,MID($F1546,SEARCH("suíte",$F1546)-2,2)))</f>
        <v>0</v>
      </c>
      <c r="I1546" s="2">
        <f>VALUE(IF(ISERR(MID($F1546,SEARCH("vaga",$F1546)-2,2)),0,MID($F1546,SEARCH("vaga",$F1546)-2,2)))</f>
        <v>1</v>
      </c>
      <c r="J1546" s="3">
        <f>VALUE(IF(ISERR(MID($F1546,SEARCH("m2",$F1546)-2,2)),0,MID($F1546,SEARCH("m2",$F1546)-3,3)))</f>
        <v>51</v>
      </c>
      <c r="K1546" s="5">
        <f>B1546/J1546</f>
        <v>5215.6862745098042</v>
      </c>
    </row>
    <row r="1547" spans="1:11" x14ac:dyDescent="0.25">
      <c r="A1547">
        <v>1777</v>
      </c>
      <c r="B1547" s="1">
        <v>579000</v>
      </c>
      <c r="C1547" t="s">
        <v>16</v>
      </c>
      <c r="D1547" t="s">
        <v>17</v>
      </c>
      <c r="E1547" t="s">
        <v>8</v>
      </c>
      <c r="F1547" t="s">
        <v>811</v>
      </c>
      <c r="G1547" s="2">
        <f>VALUE(MID($F1547,SEARCH("quarto",$F1547)-2,2))</f>
        <v>3</v>
      </c>
      <c r="H1547" s="2">
        <f>VALUE(IF(ISERR(MID($F1547,SEARCH("suíte",$F1547)-2,2)),0,MID($F1547,SEARCH("suíte",$F1547)-2,2)))</f>
        <v>1</v>
      </c>
      <c r="I1547" s="2">
        <f>VALUE(IF(ISERR(MID($F1547,SEARCH("vaga",$F1547)-2,2)),0,MID($F1547,SEARCH("vaga",$F1547)-2,2)))</f>
        <v>2</v>
      </c>
      <c r="J1547" s="3">
        <f>VALUE(IF(ISERR(MID($F1547,SEARCH("m2",$F1547)-2,2)),0,MID($F1547,SEARCH("m2",$F1547)-3,3)))</f>
        <v>111</v>
      </c>
      <c r="K1547" s="5">
        <f>B1547/J1547</f>
        <v>5216.2162162162158</v>
      </c>
    </row>
    <row r="1548" spans="1:11" x14ac:dyDescent="0.25">
      <c r="A1548">
        <v>1602</v>
      </c>
      <c r="B1548" s="1">
        <v>480000</v>
      </c>
      <c r="C1548" t="s">
        <v>299</v>
      </c>
      <c r="D1548" t="s">
        <v>21</v>
      </c>
      <c r="E1548" t="s">
        <v>8</v>
      </c>
      <c r="F1548" t="s">
        <v>720</v>
      </c>
      <c r="G1548" s="2">
        <f>VALUE(MID($F1548,SEARCH("quarto",$F1548)-2,2))</f>
        <v>3</v>
      </c>
      <c r="H1548" s="2">
        <f>VALUE(IF(ISERR(MID($F1548,SEARCH("suíte",$F1548)-2,2)),0,MID($F1548,SEARCH("suíte",$F1548)-2,2)))</f>
        <v>1</v>
      </c>
      <c r="I1548" s="2">
        <f>VALUE(IF(ISERR(MID($F1548,SEARCH("vaga",$F1548)-2,2)),0,MID($F1548,SEARCH("vaga",$F1548)-2,2)))</f>
        <v>2</v>
      </c>
      <c r="J1548" s="3">
        <f>VALUE(IF(ISERR(MID($F1548,SEARCH("m2",$F1548)-2,2)),0,MID($F1548,SEARCH("m2",$F1548)-3,3)))</f>
        <v>92</v>
      </c>
      <c r="K1548" s="5">
        <f>B1548/J1548</f>
        <v>5217.391304347826</v>
      </c>
    </row>
    <row r="1549" spans="1:11" x14ac:dyDescent="0.25">
      <c r="A1549">
        <v>1611</v>
      </c>
      <c r="B1549" s="1">
        <v>480000</v>
      </c>
      <c r="C1549" t="s">
        <v>184</v>
      </c>
      <c r="D1549" t="s">
        <v>385</v>
      </c>
      <c r="E1549" t="s">
        <v>8</v>
      </c>
      <c r="F1549" t="s">
        <v>720</v>
      </c>
      <c r="G1549" s="2">
        <f>VALUE(MID($F1549,SEARCH("quarto",$F1549)-2,2))</f>
        <v>3</v>
      </c>
      <c r="H1549" s="2">
        <f>VALUE(IF(ISERR(MID($F1549,SEARCH("suíte",$F1549)-2,2)),0,MID($F1549,SEARCH("suíte",$F1549)-2,2)))</f>
        <v>1</v>
      </c>
      <c r="I1549" s="2">
        <f>VALUE(IF(ISERR(MID($F1549,SEARCH("vaga",$F1549)-2,2)),0,MID($F1549,SEARCH("vaga",$F1549)-2,2)))</f>
        <v>2</v>
      </c>
      <c r="J1549" s="3">
        <f>VALUE(IF(ISERR(MID($F1549,SEARCH("m2",$F1549)-2,2)),0,MID($F1549,SEARCH("m2",$F1549)-3,3)))</f>
        <v>92</v>
      </c>
      <c r="K1549" s="5">
        <f>B1549/J1549</f>
        <v>5217.391304347826</v>
      </c>
    </row>
    <row r="1550" spans="1:11" x14ac:dyDescent="0.25">
      <c r="A1550">
        <v>2260</v>
      </c>
      <c r="B1550" s="1">
        <v>1200000</v>
      </c>
      <c r="C1550" t="s">
        <v>51</v>
      </c>
      <c r="D1550" t="s">
        <v>131</v>
      </c>
      <c r="E1550" t="s">
        <v>8</v>
      </c>
      <c r="F1550" t="s">
        <v>1046</v>
      </c>
      <c r="G1550" s="2">
        <f>VALUE(MID($F1550,SEARCH("quarto",$F1550)-2,2))</f>
        <v>3</v>
      </c>
      <c r="H1550" s="2">
        <f>VALUE(IF(ISERR(MID($F1550,SEARCH("suíte",$F1550)-2,2)),0,MID($F1550,SEARCH("suíte",$F1550)-2,2)))</f>
        <v>2</v>
      </c>
      <c r="I1550" s="2">
        <f>VALUE(IF(ISERR(MID($F1550,SEARCH("vaga",$F1550)-2,2)),0,MID($F1550,SEARCH("vaga",$F1550)-2,2)))</f>
        <v>3</v>
      </c>
      <c r="J1550" s="3">
        <f>VALUE(IF(ISERR(MID($F1550,SEARCH("m2",$F1550)-2,2)),0,MID($F1550,SEARCH("m2",$F1550)-3,3)))</f>
        <v>230</v>
      </c>
      <c r="K1550" s="5">
        <f>B1550/J1550</f>
        <v>5217.391304347826</v>
      </c>
    </row>
    <row r="1551" spans="1:11" x14ac:dyDescent="0.25">
      <c r="A1551">
        <v>1129</v>
      </c>
      <c r="B1551" s="1">
        <v>360000</v>
      </c>
      <c r="C1551" t="s">
        <v>18</v>
      </c>
      <c r="D1551" t="s">
        <v>132</v>
      </c>
      <c r="E1551" t="s">
        <v>8</v>
      </c>
      <c r="F1551" t="s">
        <v>609</v>
      </c>
      <c r="G1551" s="2">
        <f>VALUE(MID($F1551,SEARCH("quarto",$F1551)-2,2))</f>
        <v>2</v>
      </c>
      <c r="H1551" s="2">
        <f>VALUE(IF(ISERR(MID($F1551,SEARCH("suíte",$F1551)-2,2)),0,MID($F1551,SEARCH("suíte",$F1551)-2,2)))</f>
        <v>1</v>
      </c>
      <c r="I1551" s="2">
        <f>VALUE(IF(ISERR(MID($F1551,SEARCH("vaga",$F1551)-2,2)),0,MID($F1551,SEARCH("vaga",$F1551)-2,2)))</f>
        <v>1</v>
      </c>
      <c r="J1551" s="3">
        <f>VALUE(IF(ISERR(MID($F1551,SEARCH("m2",$F1551)-2,2)),0,MID($F1551,SEARCH("m2",$F1551)-3,3)))</f>
        <v>69</v>
      </c>
      <c r="K1551" s="5">
        <f>B1551/J1551</f>
        <v>5217.391304347826</v>
      </c>
    </row>
    <row r="1552" spans="1:11" x14ac:dyDescent="0.25">
      <c r="A1552">
        <v>1138</v>
      </c>
      <c r="B1552" s="1">
        <v>360000</v>
      </c>
      <c r="C1552" t="s">
        <v>18</v>
      </c>
      <c r="D1552" t="s">
        <v>21</v>
      </c>
      <c r="E1552" t="s">
        <v>8</v>
      </c>
      <c r="F1552" t="s">
        <v>609</v>
      </c>
      <c r="G1552" s="2">
        <f>VALUE(MID($F1552,SEARCH("quarto",$F1552)-2,2))</f>
        <v>2</v>
      </c>
      <c r="H1552" s="2">
        <f>VALUE(IF(ISERR(MID($F1552,SEARCH("suíte",$F1552)-2,2)),0,MID($F1552,SEARCH("suíte",$F1552)-2,2)))</f>
        <v>1</v>
      </c>
      <c r="I1552" s="2">
        <f>VALUE(IF(ISERR(MID($F1552,SEARCH("vaga",$F1552)-2,2)),0,MID($F1552,SEARCH("vaga",$F1552)-2,2)))</f>
        <v>1</v>
      </c>
      <c r="J1552" s="3">
        <f>VALUE(IF(ISERR(MID($F1552,SEARCH("m2",$F1552)-2,2)),0,MID($F1552,SEARCH("m2",$F1552)-3,3)))</f>
        <v>69</v>
      </c>
      <c r="K1552" s="5">
        <f>B1552/J1552</f>
        <v>5217.391304347826</v>
      </c>
    </row>
    <row r="1553" spans="1:11" x14ac:dyDescent="0.25">
      <c r="A1553">
        <v>783</v>
      </c>
      <c r="B1553" s="1">
        <v>287000</v>
      </c>
      <c r="C1553" t="s">
        <v>75</v>
      </c>
      <c r="D1553" t="s">
        <v>149</v>
      </c>
      <c r="E1553" t="s">
        <v>8</v>
      </c>
      <c r="F1553" t="s">
        <v>456</v>
      </c>
      <c r="G1553" s="2">
        <f>VALUE(MID($F1553,SEARCH("quarto",$F1553)-2,2))</f>
        <v>2</v>
      </c>
      <c r="H1553" s="2">
        <f>VALUE(IF(ISERR(MID($F1553,SEARCH("suíte",$F1553)-2,2)),0,MID($F1553,SEARCH("suíte",$F1553)-2,2)))</f>
        <v>0</v>
      </c>
      <c r="I1553" s="2">
        <f>VALUE(IF(ISERR(MID($F1553,SEARCH("vaga",$F1553)-2,2)),0,MID($F1553,SEARCH("vaga",$F1553)-2,2)))</f>
        <v>1</v>
      </c>
      <c r="J1553" s="3">
        <f>VALUE(IF(ISERR(MID($F1553,SEARCH("m2",$F1553)-2,2)),0,MID($F1553,SEARCH("m2",$F1553)-3,3)))</f>
        <v>55</v>
      </c>
      <c r="K1553" s="5">
        <f>B1553/J1553</f>
        <v>5218.181818181818</v>
      </c>
    </row>
    <row r="1554" spans="1:11" x14ac:dyDescent="0.25">
      <c r="A1554">
        <v>1378</v>
      </c>
      <c r="B1554" s="1">
        <v>417485</v>
      </c>
      <c r="C1554" t="s">
        <v>56</v>
      </c>
      <c r="D1554" t="s">
        <v>136</v>
      </c>
      <c r="E1554" t="s">
        <v>8</v>
      </c>
      <c r="F1554" t="s">
        <v>734</v>
      </c>
      <c r="G1554" s="2">
        <f>VALUE(MID($F1554,SEARCH("quarto",$F1554)-2,2))</f>
        <v>2</v>
      </c>
      <c r="H1554" s="2">
        <f>VALUE(IF(ISERR(MID($F1554,SEARCH("suíte",$F1554)-2,2)),0,MID($F1554,SEARCH("suíte",$F1554)-2,2)))</f>
        <v>1</v>
      </c>
      <c r="I1554" s="2">
        <f>VALUE(IF(ISERR(MID($F1554,SEARCH("vaga",$F1554)-2,2)),0,MID($F1554,SEARCH("vaga",$F1554)-2,2)))</f>
        <v>2</v>
      </c>
      <c r="J1554" s="3">
        <f>VALUE(IF(ISERR(MID($F1554,SEARCH("m2",$F1554)-2,2)),0,MID($F1554,SEARCH("m2",$F1554)-3,3)))</f>
        <v>80</v>
      </c>
      <c r="K1554" s="5">
        <f>B1554/J1554</f>
        <v>5218.5625</v>
      </c>
    </row>
    <row r="1555" spans="1:11" x14ac:dyDescent="0.25">
      <c r="A1555">
        <v>876</v>
      </c>
      <c r="B1555" s="1">
        <v>308000</v>
      </c>
      <c r="C1555" t="s">
        <v>56</v>
      </c>
      <c r="D1555" t="s">
        <v>22</v>
      </c>
      <c r="E1555" t="s">
        <v>8</v>
      </c>
      <c r="F1555" t="s">
        <v>600</v>
      </c>
      <c r="G1555" s="2">
        <f>VALUE(MID($F1555,SEARCH("quarto",$F1555)-2,2))</f>
        <v>2</v>
      </c>
      <c r="H1555" s="2">
        <f>VALUE(IF(ISERR(MID($F1555,SEARCH("suíte",$F1555)-2,2)),0,MID($F1555,SEARCH("suíte",$F1555)-2,2)))</f>
        <v>1</v>
      </c>
      <c r="I1555" s="2">
        <f>VALUE(IF(ISERR(MID($F1555,SEARCH("vaga",$F1555)-2,2)),0,MID($F1555,SEARCH("vaga",$F1555)-2,2)))</f>
        <v>0</v>
      </c>
      <c r="J1555" s="3">
        <f>VALUE(IF(ISERR(MID($F1555,SEARCH("m2",$F1555)-2,2)),0,MID($F1555,SEARCH("m2",$F1555)-3,3)))</f>
        <v>59</v>
      </c>
      <c r="K1555" s="5">
        <f>B1555/J1555</f>
        <v>5220.3389830508477</v>
      </c>
    </row>
    <row r="1556" spans="1:11" x14ac:dyDescent="0.25">
      <c r="A1556">
        <v>1054</v>
      </c>
      <c r="B1556" s="1">
        <v>345000</v>
      </c>
      <c r="C1556" t="s">
        <v>16</v>
      </c>
      <c r="D1556" t="s">
        <v>17</v>
      </c>
      <c r="E1556" t="s">
        <v>8</v>
      </c>
      <c r="F1556" t="s">
        <v>487</v>
      </c>
      <c r="G1556" s="2">
        <f>VALUE(MID($F1556,SEARCH("quarto",$F1556)-2,2))</f>
        <v>2</v>
      </c>
      <c r="H1556" s="2">
        <f>VALUE(IF(ISERR(MID($F1556,SEARCH("suíte",$F1556)-2,2)),0,MID($F1556,SEARCH("suíte",$F1556)-2,2)))</f>
        <v>0</v>
      </c>
      <c r="I1556" s="2">
        <f>VALUE(IF(ISERR(MID($F1556,SEARCH("vaga",$F1556)-2,2)),0,MID($F1556,SEARCH("vaga",$F1556)-2,2)))</f>
        <v>1</v>
      </c>
      <c r="J1556" s="3">
        <f>VALUE(IF(ISERR(MID($F1556,SEARCH("m2",$F1556)-2,2)),0,MID($F1556,SEARCH("m2",$F1556)-3,3)))</f>
        <v>66</v>
      </c>
      <c r="K1556" s="5">
        <f>B1556/J1556</f>
        <v>5227.272727272727</v>
      </c>
    </row>
    <row r="1557" spans="1:11" x14ac:dyDescent="0.25">
      <c r="A1557">
        <v>1486</v>
      </c>
      <c r="B1557" s="1">
        <v>450000</v>
      </c>
      <c r="C1557" t="s">
        <v>56</v>
      </c>
      <c r="D1557" t="s">
        <v>57</v>
      </c>
      <c r="E1557" t="s">
        <v>8</v>
      </c>
      <c r="F1557" t="s">
        <v>700</v>
      </c>
      <c r="G1557" s="2">
        <f>VALUE(MID($F1557,SEARCH("quarto",$F1557)-2,2))</f>
        <v>3</v>
      </c>
      <c r="H1557" s="2">
        <f>VALUE(IF(ISERR(MID($F1557,SEARCH("suíte",$F1557)-2,2)),0,MID($F1557,SEARCH("suíte",$F1557)-2,2)))</f>
        <v>1</v>
      </c>
      <c r="I1557" s="2">
        <f>VALUE(IF(ISERR(MID($F1557,SEARCH("vaga",$F1557)-2,2)),0,MID($F1557,SEARCH("vaga",$F1557)-2,2)))</f>
        <v>2</v>
      </c>
      <c r="J1557" s="3">
        <f>VALUE(IF(ISERR(MID($F1557,SEARCH("m2",$F1557)-2,2)),0,MID($F1557,SEARCH("m2",$F1557)-3,3)))</f>
        <v>86</v>
      </c>
      <c r="K1557" s="5">
        <f>B1557/J1557</f>
        <v>5232.5581395348836</v>
      </c>
    </row>
    <row r="1558" spans="1:11" x14ac:dyDescent="0.25">
      <c r="A1558">
        <v>1252</v>
      </c>
      <c r="B1558" s="1">
        <v>382000</v>
      </c>
      <c r="C1558" t="s">
        <v>115</v>
      </c>
      <c r="E1558" t="s">
        <v>8</v>
      </c>
      <c r="F1558" t="s">
        <v>458</v>
      </c>
      <c r="G1558" s="2">
        <f>VALUE(MID($F1558,SEARCH("quarto",$F1558)-2,2))</f>
        <v>3</v>
      </c>
      <c r="H1558" s="2">
        <f>VALUE(IF(ISERR(MID($F1558,SEARCH("suíte",$F1558)-2,2)),0,MID($F1558,SEARCH("suíte",$F1558)-2,2)))</f>
        <v>1</v>
      </c>
      <c r="I1558" s="2">
        <f>VALUE(IF(ISERR(MID($F1558,SEARCH("vaga",$F1558)-2,2)),0,MID($F1558,SEARCH("vaga",$F1558)-2,2)))</f>
        <v>1</v>
      </c>
      <c r="J1558" s="3">
        <f>VALUE(IF(ISERR(MID($F1558,SEARCH("m2",$F1558)-2,2)),0,MID($F1558,SEARCH("m2",$F1558)-3,3)))</f>
        <v>73</v>
      </c>
      <c r="K1558" s="5">
        <f>B1558/J1558</f>
        <v>5232.8767123287671</v>
      </c>
    </row>
    <row r="1559" spans="1:11" x14ac:dyDescent="0.25">
      <c r="A1559">
        <v>2195</v>
      </c>
      <c r="B1559" s="1">
        <v>990000</v>
      </c>
      <c r="C1559" t="s">
        <v>298</v>
      </c>
      <c r="D1559" t="s">
        <v>19</v>
      </c>
      <c r="E1559" t="s">
        <v>8</v>
      </c>
      <c r="F1559" t="s">
        <v>1013</v>
      </c>
      <c r="G1559" s="2">
        <f>VALUE(MID($F1559,SEARCH("quarto",$F1559)-2,2))</f>
        <v>3</v>
      </c>
      <c r="H1559" s="2">
        <f>VALUE(IF(ISERR(MID($F1559,SEARCH("suíte",$F1559)-2,2)),0,MID($F1559,SEARCH("suíte",$F1559)-2,2)))</f>
        <v>1</v>
      </c>
      <c r="I1559" s="2">
        <f>VALUE(IF(ISERR(MID($F1559,SEARCH("vaga",$F1559)-2,2)),0,MID($F1559,SEARCH("vaga",$F1559)-2,2)))</f>
        <v>3</v>
      </c>
      <c r="J1559" s="3">
        <f>VALUE(IF(ISERR(MID($F1559,SEARCH("m2",$F1559)-2,2)),0,MID($F1559,SEARCH("m2",$F1559)-3,3)))</f>
        <v>189</v>
      </c>
      <c r="K1559" s="5">
        <f>B1559/J1559</f>
        <v>5238.0952380952385</v>
      </c>
    </row>
    <row r="1560" spans="1:11" x14ac:dyDescent="0.25">
      <c r="A1560">
        <v>1888</v>
      </c>
      <c r="B1560" s="1">
        <v>650000</v>
      </c>
      <c r="C1560" t="s">
        <v>117</v>
      </c>
      <c r="D1560" t="s">
        <v>118</v>
      </c>
      <c r="E1560" t="s">
        <v>8</v>
      </c>
      <c r="F1560" t="s">
        <v>861</v>
      </c>
      <c r="G1560" s="2">
        <f>VALUE(MID($F1560,SEARCH("quarto",$F1560)-2,2))</f>
        <v>3</v>
      </c>
      <c r="H1560" s="2">
        <f>VALUE(IF(ISERR(MID($F1560,SEARCH("suíte",$F1560)-2,2)),0,MID($F1560,SEARCH("suíte",$F1560)-2,2)))</f>
        <v>3</v>
      </c>
      <c r="I1560" s="2">
        <f>VALUE(IF(ISERR(MID($F1560,SEARCH("vaga",$F1560)-2,2)),0,MID($F1560,SEARCH("vaga",$F1560)-2,2)))</f>
        <v>2</v>
      </c>
      <c r="J1560" s="3">
        <f>VALUE(IF(ISERR(MID($F1560,SEARCH("m2",$F1560)-2,2)),0,MID($F1560,SEARCH("m2",$F1560)-3,3)))</f>
        <v>124</v>
      </c>
      <c r="K1560" s="5">
        <f>B1560/J1560</f>
        <v>5241.9354838709678</v>
      </c>
    </row>
    <row r="1561" spans="1:11" x14ac:dyDescent="0.25">
      <c r="A1561">
        <v>967</v>
      </c>
      <c r="B1561" s="1">
        <v>325000</v>
      </c>
      <c r="C1561" t="s">
        <v>115</v>
      </c>
      <c r="D1561" t="s">
        <v>21</v>
      </c>
      <c r="E1561" t="s">
        <v>8</v>
      </c>
      <c r="F1561" t="s">
        <v>535</v>
      </c>
      <c r="G1561" s="2">
        <f>VALUE(MID($F1561,SEARCH("quarto",$F1561)-2,2))</f>
        <v>2</v>
      </c>
      <c r="H1561" s="2">
        <f>VALUE(IF(ISERR(MID($F1561,SEARCH("suíte",$F1561)-2,2)),0,MID($F1561,SEARCH("suíte",$F1561)-2,2)))</f>
        <v>1</v>
      </c>
      <c r="I1561" s="2">
        <f>VALUE(IF(ISERR(MID($F1561,SEARCH("vaga",$F1561)-2,2)),0,MID($F1561,SEARCH("vaga",$F1561)-2,2)))</f>
        <v>1</v>
      </c>
      <c r="J1561" s="3">
        <f>VALUE(IF(ISERR(MID($F1561,SEARCH("m2",$F1561)-2,2)),0,MID($F1561,SEARCH("m2",$F1561)-3,3)))</f>
        <v>62</v>
      </c>
      <c r="K1561" s="5">
        <f>B1561/J1561</f>
        <v>5241.9354838709678</v>
      </c>
    </row>
    <row r="1562" spans="1:11" x14ac:dyDescent="0.25">
      <c r="A1562">
        <v>970</v>
      </c>
      <c r="B1562" s="1">
        <v>325000</v>
      </c>
      <c r="C1562" t="s">
        <v>115</v>
      </c>
      <c r="D1562" t="s">
        <v>349</v>
      </c>
      <c r="E1562" t="s">
        <v>8</v>
      </c>
      <c r="F1562" t="s">
        <v>535</v>
      </c>
      <c r="G1562" s="2">
        <f>VALUE(MID($F1562,SEARCH("quarto",$F1562)-2,2))</f>
        <v>2</v>
      </c>
      <c r="H1562" s="2">
        <f>VALUE(IF(ISERR(MID($F1562,SEARCH("suíte",$F1562)-2,2)),0,MID($F1562,SEARCH("suíte",$F1562)-2,2)))</f>
        <v>1</v>
      </c>
      <c r="I1562" s="2">
        <f>VALUE(IF(ISERR(MID($F1562,SEARCH("vaga",$F1562)-2,2)),0,MID($F1562,SEARCH("vaga",$F1562)-2,2)))</f>
        <v>1</v>
      </c>
      <c r="J1562" s="3">
        <f>VALUE(IF(ISERR(MID($F1562,SEARCH("m2",$F1562)-2,2)),0,MID($F1562,SEARCH("m2",$F1562)-3,3)))</f>
        <v>62</v>
      </c>
      <c r="K1562" s="5">
        <f>B1562/J1562</f>
        <v>5241.9354838709678</v>
      </c>
    </row>
    <row r="1563" spans="1:11" x14ac:dyDescent="0.25">
      <c r="A1563">
        <v>931</v>
      </c>
      <c r="B1563" s="1">
        <v>320000</v>
      </c>
      <c r="C1563" t="s">
        <v>115</v>
      </c>
      <c r="E1563" t="s">
        <v>8</v>
      </c>
      <c r="F1563" t="s">
        <v>553</v>
      </c>
      <c r="G1563" s="2">
        <f>VALUE(MID($F1563,SEARCH("quarto",$F1563)-2,2))</f>
        <v>3</v>
      </c>
      <c r="H1563" s="2">
        <f>VALUE(IF(ISERR(MID($F1563,SEARCH("suíte",$F1563)-2,2)),0,MID($F1563,SEARCH("suíte",$F1563)-2,2)))</f>
        <v>1</v>
      </c>
      <c r="I1563" s="2">
        <f>VALUE(IF(ISERR(MID($F1563,SEARCH("vaga",$F1563)-2,2)),0,MID($F1563,SEARCH("vaga",$F1563)-2,2)))</f>
        <v>1</v>
      </c>
      <c r="J1563" s="3">
        <f>VALUE(IF(ISERR(MID($F1563,SEARCH("m2",$F1563)-2,2)),0,MID($F1563,SEARCH("m2",$F1563)-3,3)))</f>
        <v>61</v>
      </c>
      <c r="K1563" s="5">
        <f>B1563/J1563</f>
        <v>5245.9016393442625</v>
      </c>
    </row>
    <row r="1564" spans="1:11" x14ac:dyDescent="0.25">
      <c r="A1564">
        <v>1695</v>
      </c>
      <c r="B1564" s="1">
        <v>530000</v>
      </c>
      <c r="C1564" t="s">
        <v>28</v>
      </c>
      <c r="E1564" t="s">
        <v>8</v>
      </c>
      <c r="F1564" t="s">
        <v>799</v>
      </c>
      <c r="G1564" s="2">
        <f>VALUE(MID($F1564,SEARCH("quarto",$F1564)-2,2))</f>
        <v>3</v>
      </c>
      <c r="H1564" s="2">
        <f>VALUE(IF(ISERR(MID($F1564,SEARCH("suíte",$F1564)-2,2)),0,MID($F1564,SEARCH("suíte",$F1564)-2,2)))</f>
        <v>1</v>
      </c>
      <c r="I1564" s="2">
        <f>VALUE(IF(ISERR(MID($F1564,SEARCH("vaga",$F1564)-2,2)),0,MID($F1564,SEARCH("vaga",$F1564)-2,2)))</f>
        <v>2</v>
      </c>
      <c r="J1564" s="3">
        <f>VALUE(IF(ISERR(MID($F1564,SEARCH("m2",$F1564)-2,2)),0,MID($F1564,SEARCH("m2",$F1564)-3,3)))</f>
        <v>101</v>
      </c>
      <c r="K1564" s="5">
        <f>B1564/J1564</f>
        <v>5247.5247524752476</v>
      </c>
    </row>
    <row r="1565" spans="1:11" x14ac:dyDescent="0.25">
      <c r="A1565">
        <v>1207</v>
      </c>
      <c r="B1565" s="1">
        <v>378000</v>
      </c>
      <c r="C1565" t="s">
        <v>30</v>
      </c>
      <c r="D1565" t="s">
        <v>31</v>
      </c>
      <c r="E1565" t="s">
        <v>8</v>
      </c>
      <c r="F1565" t="s">
        <v>605</v>
      </c>
      <c r="G1565" s="2">
        <f>VALUE(MID($F1565,SEARCH("quarto",$F1565)-2,2))</f>
        <v>3</v>
      </c>
      <c r="H1565" s="2">
        <f>VALUE(IF(ISERR(MID($F1565,SEARCH("suíte",$F1565)-2,2)),0,MID($F1565,SEARCH("suíte",$F1565)-2,2)))</f>
        <v>1</v>
      </c>
      <c r="I1565" s="2">
        <f>VALUE(IF(ISERR(MID($F1565,SEARCH("vaga",$F1565)-2,2)),0,MID($F1565,SEARCH("vaga",$F1565)-2,2)))</f>
        <v>1</v>
      </c>
      <c r="J1565" s="3">
        <f>VALUE(IF(ISERR(MID($F1565,SEARCH("m2",$F1565)-2,2)),0,MID($F1565,SEARCH("m2",$F1565)-3,3)))</f>
        <v>72</v>
      </c>
      <c r="K1565" s="5">
        <f>B1565/J1565</f>
        <v>5250</v>
      </c>
    </row>
    <row r="1566" spans="1:11" x14ac:dyDescent="0.25">
      <c r="A1566">
        <v>1681</v>
      </c>
      <c r="B1566" s="1">
        <v>520000</v>
      </c>
      <c r="C1566" t="s">
        <v>51</v>
      </c>
      <c r="D1566" t="s">
        <v>175</v>
      </c>
      <c r="E1566" t="s">
        <v>8</v>
      </c>
      <c r="F1566" t="s">
        <v>809</v>
      </c>
      <c r="G1566" s="2">
        <f>VALUE(MID($F1566,SEARCH("quarto",$F1566)-2,2))</f>
        <v>3</v>
      </c>
      <c r="H1566" s="2">
        <f>VALUE(IF(ISERR(MID($F1566,SEARCH("suíte",$F1566)-2,2)),0,MID($F1566,SEARCH("suíte",$F1566)-2,2)))</f>
        <v>1</v>
      </c>
      <c r="I1566" s="2">
        <f>VALUE(IF(ISERR(MID($F1566,SEARCH("vaga",$F1566)-2,2)),0,MID($F1566,SEARCH("vaga",$F1566)-2,2)))</f>
        <v>2</v>
      </c>
      <c r="J1566" s="3">
        <f>VALUE(IF(ISERR(MID($F1566,SEARCH("m2",$F1566)-2,2)),0,MID($F1566,SEARCH("m2",$F1566)-3,3)))</f>
        <v>99</v>
      </c>
      <c r="K1566" s="5">
        <f>B1566/J1566</f>
        <v>5252.5252525252527</v>
      </c>
    </row>
    <row r="1567" spans="1:11" x14ac:dyDescent="0.25">
      <c r="A1567">
        <v>2201</v>
      </c>
      <c r="B1567" s="1">
        <v>998000</v>
      </c>
      <c r="C1567" t="s">
        <v>227</v>
      </c>
      <c r="D1567" t="s">
        <v>19</v>
      </c>
      <c r="E1567" t="s">
        <v>8</v>
      </c>
      <c r="F1567" t="s">
        <v>1019</v>
      </c>
      <c r="G1567" s="2">
        <f>VALUE(MID($F1567,SEARCH("quarto",$F1567)-2,2))</f>
        <v>4</v>
      </c>
      <c r="H1567" s="2">
        <f>VALUE(IF(ISERR(MID($F1567,SEARCH("suíte",$F1567)-2,2)),0,MID($F1567,SEARCH("suíte",$F1567)-2,2)))</f>
        <v>1</v>
      </c>
      <c r="I1567" s="2">
        <f>VALUE(IF(ISERR(MID($F1567,SEARCH("vaga",$F1567)-2,2)),0,MID($F1567,SEARCH("vaga",$F1567)-2,2)))</f>
        <v>3</v>
      </c>
      <c r="J1567" s="3">
        <f>VALUE(IF(ISERR(MID($F1567,SEARCH("m2",$F1567)-2,2)),0,MID($F1567,SEARCH("m2",$F1567)-3,3)))</f>
        <v>190</v>
      </c>
      <c r="K1567" s="5">
        <f>B1567/J1567</f>
        <v>5252.6315789473683</v>
      </c>
    </row>
    <row r="1568" spans="1:11" x14ac:dyDescent="0.25">
      <c r="A1568">
        <v>1339</v>
      </c>
      <c r="B1568" s="1">
        <v>400000</v>
      </c>
      <c r="C1568" t="s">
        <v>62</v>
      </c>
      <c r="E1568" t="s">
        <v>8</v>
      </c>
      <c r="F1568" t="s">
        <v>726</v>
      </c>
      <c r="G1568" s="2">
        <f>VALUE(MID($F1568,SEARCH("quarto",$F1568)-2,2))</f>
        <v>2</v>
      </c>
      <c r="H1568" s="2">
        <f>VALUE(IF(ISERR(MID($F1568,SEARCH("suíte",$F1568)-2,2)),0,MID($F1568,SEARCH("suíte",$F1568)-2,2)))</f>
        <v>0</v>
      </c>
      <c r="I1568" s="2">
        <f>VALUE(IF(ISERR(MID($F1568,SEARCH("vaga",$F1568)-2,2)),0,MID($F1568,SEARCH("vaga",$F1568)-2,2)))</f>
        <v>2</v>
      </c>
      <c r="J1568" s="3">
        <f>VALUE(IF(ISERR(MID($F1568,SEARCH("m2",$F1568)-2,2)),0,MID($F1568,SEARCH("m2",$F1568)-3,3)))</f>
        <v>76</v>
      </c>
      <c r="K1568" s="5">
        <f>B1568/J1568</f>
        <v>5263.1578947368425</v>
      </c>
    </row>
    <row r="1569" spans="1:11" x14ac:dyDescent="0.25">
      <c r="A1569">
        <v>1458</v>
      </c>
      <c r="B1569" s="1">
        <v>437000</v>
      </c>
      <c r="C1569" t="s">
        <v>152</v>
      </c>
      <c r="D1569" t="s">
        <v>169</v>
      </c>
      <c r="E1569" t="s">
        <v>8</v>
      </c>
      <c r="F1569" t="s">
        <v>686</v>
      </c>
      <c r="G1569" s="2">
        <f>VALUE(MID($F1569,SEARCH("quarto",$F1569)-2,2))</f>
        <v>3</v>
      </c>
      <c r="H1569" s="2">
        <f>VALUE(IF(ISERR(MID($F1569,SEARCH("suíte",$F1569)-2,2)),0,MID($F1569,SEARCH("suíte",$F1569)-2,2)))</f>
        <v>1</v>
      </c>
      <c r="I1569" s="2">
        <f>VALUE(IF(ISERR(MID($F1569,SEARCH("vaga",$F1569)-2,2)),0,MID($F1569,SEARCH("vaga",$F1569)-2,2)))</f>
        <v>2</v>
      </c>
      <c r="J1569" s="3">
        <f>VALUE(IF(ISERR(MID($F1569,SEARCH("m2",$F1569)-2,2)),0,MID($F1569,SEARCH("m2",$F1569)-3,3)))</f>
        <v>83</v>
      </c>
      <c r="K1569" s="5">
        <f>B1569/J1569</f>
        <v>5265.060240963855</v>
      </c>
    </row>
    <row r="1570" spans="1:11" x14ac:dyDescent="0.25">
      <c r="A1570">
        <v>2329</v>
      </c>
      <c r="B1570" s="1">
        <v>1880000</v>
      </c>
      <c r="C1570" t="s">
        <v>226</v>
      </c>
      <c r="D1570" t="s">
        <v>19</v>
      </c>
      <c r="E1570" t="s">
        <v>8</v>
      </c>
      <c r="F1570" t="s">
        <v>1081</v>
      </c>
      <c r="G1570" s="2">
        <f>VALUE(MID($F1570,SEARCH("quarto",$F1570)-2,2))</f>
        <v>3</v>
      </c>
      <c r="H1570" s="2">
        <f>VALUE(IF(ISERR(MID($F1570,SEARCH("suíte",$F1570)-2,2)),0,MID($F1570,SEARCH("suíte",$F1570)-2,2)))</f>
        <v>3</v>
      </c>
      <c r="I1570" s="2">
        <f>VALUE(IF(ISERR(MID($F1570,SEARCH("vaga",$F1570)-2,2)),0,MID($F1570,SEARCH("vaga",$F1570)-2,2)))</f>
        <v>7</v>
      </c>
      <c r="J1570" s="3">
        <f>VALUE(IF(ISERR(MID($F1570,SEARCH("m2",$F1570)-2,2)),0,MID($F1570,SEARCH("m2",$F1570)-3,3)))</f>
        <v>357</v>
      </c>
      <c r="K1570" s="5">
        <f>B1570/J1570</f>
        <v>5266.106442577031</v>
      </c>
    </row>
    <row r="1571" spans="1:11" x14ac:dyDescent="0.25">
      <c r="A1571">
        <v>1303</v>
      </c>
      <c r="B1571" s="1">
        <v>395000</v>
      </c>
      <c r="C1571" t="s">
        <v>28</v>
      </c>
      <c r="D1571" t="s">
        <v>22</v>
      </c>
      <c r="E1571" t="s">
        <v>8</v>
      </c>
      <c r="F1571" t="s">
        <v>711</v>
      </c>
      <c r="G1571" s="2">
        <f>VALUE(MID($F1571,SEARCH("quarto",$F1571)-2,2))</f>
        <v>2</v>
      </c>
      <c r="H1571" s="2">
        <f>VALUE(IF(ISERR(MID($F1571,SEARCH("suíte",$F1571)-2,2)),0,MID($F1571,SEARCH("suíte",$F1571)-2,2)))</f>
        <v>1</v>
      </c>
      <c r="I1571" s="2">
        <f>VALUE(IF(ISERR(MID($F1571,SEARCH("vaga",$F1571)-2,2)),0,MID($F1571,SEARCH("vaga",$F1571)-2,2)))</f>
        <v>2</v>
      </c>
      <c r="J1571" s="3">
        <f>VALUE(IF(ISERR(MID($F1571,SEARCH("m2",$F1571)-2,2)),0,MID($F1571,SEARCH("m2",$F1571)-3,3)))</f>
        <v>75</v>
      </c>
      <c r="K1571" s="5">
        <f>B1571/J1571</f>
        <v>5266.666666666667</v>
      </c>
    </row>
    <row r="1572" spans="1:11" x14ac:dyDescent="0.25">
      <c r="A1572">
        <v>812</v>
      </c>
      <c r="B1572" s="1">
        <v>295000</v>
      </c>
      <c r="C1572" t="s">
        <v>28</v>
      </c>
      <c r="D1572" t="s">
        <v>229</v>
      </c>
      <c r="E1572" t="s">
        <v>8</v>
      </c>
      <c r="F1572" t="s">
        <v>582</v>
      </c>
      <c r="G1572" s="2">
        <f>VALUE(MID($F1572,SEARCH("quarto",$F1572)-2,2))</f>
        <v>2</v>
      </c>
      <c r="H1572" s="2">
        <f>VALUE(IF(ISERR(MID($F1572,SEARCH("suíte",$F1572)-2,2)),0,MID($F1572,SEARCH("suíte",$F1572)-2,2)))</f>
        <v>1</v>
      </c>
      <c r="I1572" s="2">
        <f>VALUE(IF(ISERR(MID($F1572,SEARCH("vaga",$F1572)-2,2)),0,MID($F1572,SEARCH("vaga",$F1572)-2,2)))</f>
        <v>2</v>
      </c>
      <c r="J1572" s="3">
        <f>VALUE(IF(ISERR(MID($F1572,SEARCH("m2",$F1572)-2,2)),0,MID($F1572,SEARCH("m2",$F1572)-3,3)))</f>
        <v>56</v>
      </c>
      <c r="K1572" s="5">
        <f>B1572/J1572</f>
        <v>5267.8571428571431</v>
      </c>
    </row>
    <row r="1573" spans="1:11" x14ac:dyDescent="0.25">
      <c r="A1573">
        <v>1596</v>
      </c>
      <c r="B1573" s="1">
        <v>480000</v>
      </c>
      <c r="C1573" t="s">
        <v>233</v>
      </c>
      <c r="E1573" t="s">
        <v>8</v>
      </c>
      <c r="F1573" t="s">
        <v>749</v>
      </c>
      <c r="G1573" s="2">
        <f>VALUE(MID($F1573,SEARCH("quarto",$F1573)-2,2))</f>
        <v>3</v>
      </c>
      <c r="H1573" s="2">
        <f>VALUE(IF(ISERR(MID($F1573,SEARCH("suíte",$F1573)-2,2)),0,MID($F1573,SEARCH("suíte",$F1573)-2,2)))</f>
        <v>1</v>
      </c>
      <c r="I1573" s="2">
        <f>VALUE(IF(ISERR(MID($F1573,SEARCH("vaga",$F1573)-2,2)),0,MID($F1573,SEARCH("vaga",$F1573)-2,2)))</f>
        <v>2</v>
      </c>
      <c r="J1573" s="3">
        <f>VALUE(IF(ISERR(MID($F1573,SEARCH("m2",$F1573)-2,2)),0,MID($F1573,SEARCH("m2",$F1573)-3,3)))</f>
        <v>91</v>
      </c>
      <c r="K1573" s="5">
        <f>B1573/J1573</f>
        <v>5274.7252747252751</v>
      </c>
    </row>
    <row r="1574" spans="1:11" x14ac:dyDescent="0.25">
      <c r="A1574">
        <v>1612</v>
      </c>
      <c r="B1574" s="1">
        <v>480000</v>
      </c>
      <c r="C1574" t="s">
        <v>299</v>
      </c>
      <c r="D1574" t="s">
        <v>386</v>
      </c>
      <c r="E1574" t="s">
        <v>8</v>
      </c>
      <c r="F1574" t="s">
        <v>749</v>
      </c>
      <c r="G1574" s="2">
        <f>VALUE(MID($F1574,SEARCH("quarto",$F1574)-2,2))</f>
        <v>3</v>
      </c>
      <c r="H1574" s="2">
        <f>VALUE(IF(ISERR(MID($F1574,SEARCH("suíte",$F1574)-2,2)),0,MID($F1574,SEARCH("suíte",$F1574)-2,2)))</f>
        <v>1</v>
      </c>
      <c r="I1574" s="2">
        <f>VALUE(IF(ISERR(MID($F1574,SEARCH("vaga",$F1574)-2,2)),0,MID($F1574,SEARCH("vaga",$F1574)-2,2)))</f>
        <v>2</v>
      </c>
      <c r="J1574" s="3">
        <f>VALUE(IF(ISERR(MID($F1574,SEARCH("m2",$F1574)-2,2)),0,MID($F1574,SEARCH("m2",$F1574)-3,3)))</f>
        <v>91</v>
      </c>
      <c r="K1574" s="5">
        <f>B1574/J1574</f>
        <v>5274.7252747252751</v>
      </c>
    </row>
    <row r="1575" spans="1:11" x14ac:dyDescent="0.25">
      <c r="A1575">
        <v>2169</v>
      </c>
      <c r="B1575" s="1">
        <v>950000</v>
      </c>
      <c r="C1575" t="s">
        <v>152</v>
      </c>
      <c r="D1575" t="s">
        <v>153</v>
      </c>
      <c r="E1575" t="s">
        <v>8</v>
      </c>
      <c r="F1575" t="s">
        <v>1003</v>
      </c>
      <c r="G1575" s="2">
        <f>VALUE(MID($F1575,SEARCH("quarto",$F1575)-2,2))</f>
        <v>5</v>
      </c>
      <c r="H1575" s="2">
        <f>VALUE(IF(ISERR(MID($F1575,SEARCH("suíte",$F1575)-2,2)),0,MID($F1575,SEARCH("suíte",$F1575)-2,2)))</f>
        <v>4</v>
      </c>
      <c r="I1575" s="2">
        <f>VALUE(IF(ISERR(MID($F1575,SEARCH("vaga",$F1575)-2,2)),0,MID($F1575,SEARCH("vaga",$F1575)-2,2)))</f>
        <v>5</v>
      </c>
      <c r="J1575" s="3">
        <f>VALUE(IF(ISERR(MID($F1575,SEARCH("m2",$F1575)-2,2)),0,MID($F1575,SEARCH("m2",$F1575)-3,3)))</f>
        <v>180</v>
      </c>
      <c r="K1575" s="5">
        <f>B1575/J1575</f>
        <v>5277.7777777777774</v>
      </c>
    </row>
    <row r="1576" spans="1:11" x14ac:dyDescent="0.25">
      <c r="A1576">
        <v>1215</v>
      </c>
      <c r="B1576" s="1">
        <v>380000</v>
      </c>
      <c r="C1576" t="s">
        <v>16</v>
      </c>
      <c r="D1576" t="s">
        <v>17</v>
      </c>
      <c r="E1576" t="s">
        <v>8</v>
      </c>
      <c r="F1576" t="s">
        <v>605</v>
      </c>
      <c r="G1576" s="2">
        <f>VALUE(MID($F1576,SEARCH("quarto",$F1576)-2,2))</f>
        <v>3</v>
      </c>
      <c r="H1576" s="2">
        <f>VALUE(IF(ISERR(MID($F1576,SEARCH("suíte",$F1576)-2,2)),0,MID($F1576,SEARCH("suíte",$F1576)-2,2)))</f>
        <v>1</v>
      </c>
      <c r="I1576" s="2">
        <f>VALUE(IF(ISERR(MID($F1576,SEARCH("vaga",$F1576)-2,2)),0,MID($F1576,SEARCH("vaga",$F1576)-2,2)))</f>
        <v>1</v>
      </c>
      <c r="J1576" s="3">
        <f>VALUE(IF(ISERR(MID($F1576,SEARCH("m2",$F1576)-2,2)),0,MID($F1576,SEARCH("m2",$F1576)-3,3)))</f>
        <v>72</v>
      </c>
      <c r="K1576" s="5">
        <f>B1576/J1576</f>
        <v>5277.7777777777774</v>
      </c>
    </row>
    <row r="1577" spans="1:11" x14ac:dyDescent="0.25">
      <c r="A1577">
        <v>1219</v>
      </c>
      <c r="B1577" s="1">
        <v>380000</v>
      </c>
      <c r="C1577" t="s">
        <v>16</v>
      </c>
      <c r="E1577" t="s">
        <v>8</v>
      </c>
      <c r="F1577" t="s">
        <v>679</v>
      </c>
      <c r="G1577" s="2">
        <f>VALUE(MID($F1577,SEARCH("quarto",$F1577)-2,2))</f>
        <v>3</v>
      </c>
      <c r="H1577" s="2">
        <f>VALUE(IF(ISERR(MID($F1577,SEARCH("suíte",$F1577)-2,2)),0,MID($F1577,SEARCH("suíte",$F1577)-2,2)))</f>
        <v>1</v>
      </c>
      <c r="I1577" s="2">
        <f>VALUE(IF(ISERR(MID($F1577,SEARCH("vaga",$F1577)-2,2)),0,MID($F1577,SEARCH("vaga",$F1577)-2,2)))</f>
        <v>2</v>
      </c>
      <c r="J1577" s="3">
        <f>VALUE(IF(ISERR(MID($F1577,SEARCH("m2",$F1577)-2,2)),0,MID($F1577,SEARCH("m2",$F1577)-3,3)))</f>
        <v>72</v>
      </c>
      <c r="K1577" s="5">
        <f>B1577/J1577</f>
        <v>5277.7777777777774</v>
      </c>
    </row>
    <row r="1578" spans="1:11" x14ac:dyDescent="0.25">
      <c r="A1578">
        <v>750</v>
      </c>
      <c r="B1578" s="1">
        <v>280000</v>
      </c>
      <c r="C1578" t="s">
        <v>356</v>
      </c>
      <c r="D1578" t="s">
        <v>21</v>
      </c>
      <c r="E1578" t="s">
        <v>8</v>
      </c>
      <c r="F1578" t="s">
        <v>509</v>
      </c>
      <c r="G1578" s="2">
        <f>VALUE(MID($F1578,SEARCH("quarto",$F1578)-2,2))</f>
        <v>2</v>
      </c>
      <c r="H1578" s="2">
        <f>VALUE(IF(ISERR(MID($F1578,SEARCH("suíte",$F1578)-2,2)),0,MID($F1578,SEARCH("suíte",$F1578)-2,2)))</f>
        <v>1</v>
      </c>
      <c r="I1578" s="2">
        <f>VALUE(IF(ISERR(MID($F1578,SEARCH("vaga",$F1578)-2,2)),0,MID($F1578,SEARCH("vaga",$F1578)-2,2)))</f>
        <v>1</v>
      </c>
      <c r="J1578" s="3">
        <f>VALUE(IF(ISERR(MID($F1578,SEARCH("m2",$F1578)-2,2)),0,MID($F1578,SEARCH("m2",$F1578)-3,3)))</f>
        <v>53</v>
      </c>
      <c r="K1578" s="5">
        <f>B1578/J1578</f>
        <v>5283.0188679245284</v>
      </c>
    </row>
    <row r="1579" spans="1:11" x14ac:dyDescent="0.25">
      <c r="A1579">
        <v>1900</v>
      </c>
      <c r="B1579" s="1">
        <v>650000</v>
      </c>
      <c r="C1579" t="s">
        <v>51</v>
      </c>
      <c r="D1579" t="s">
        <v>24</v>
      </c>
      <c r="E1579" t="s">
        <v>8</v>
      </c>
      <c r="F1579" t="s">
        <v>866</v>
      </c>
      <c r="G1579" s="2">
        <f>VALUE(MID($F1579,SEARCH("quarto",$F1579)-2,2))</f>
        <v>3</v>
      </c>
      <c r="H1579" s="2">
        <f>VALUE(IF(ISERR(MID($F1579,SEARCH("suíte",$F1579)-2,2)),0,MID($F1579,SEARCH("suíte",$F1579)-2,2)))</f>
        <v>3</v>
      </c>
      <c r="I1579" s="2">
        <f>VALUE(IF(ISERR(MID($F1579,SEARCH("vaga",$F1579)-2,2)),0,MID($F1579,SEARCH("vaga",$F1579)-2,2)))</f>
        <v>2</v>
      </c>
      <c r="J1579" s="3">
        <f>VALUE(IF(ISERR(MID($F1579,SEARCH("m2",$F1579)-2,2)),0,MID($F1579,SEARCH("m2",$F1579)-3,3)))</f>
        <v>123</v>
      </c>
      <c r="K1579" s="5">
        <f>B1579/J1579</f>
        <v>5284.5528455284557</v>
      </c>
    </row>
    <row r="1580" spans="1:11" x14ac:dyDescent="0.25">
      <c r="A1580">
        <v>1994</v>
      </c>
      <c r="B1580" s="1">
        <v>740000</v>
      </c>
      <c r="C1580" t="s">
        <v>100</v>
      </c>
      <c r="D1580" t="s">
        <v>22</v>
      </c>
      <c r="E1580" t="s">
        <v>8</v>
      </c>
      <c r="F1580" t="s">
        <v>880</v>
      </c>
      <c r="G1580" s="2">
        <f>VALUE(MID($F1580,SEARCH("quarto",$F1580)-2,2))</f>
        <v>4</v>
      </c>
      <c r="H1580" s="2">
        <f>VALUE(IF(ISERR(MID($F1580,SEARCH("suíte",$F1580)-2,2)),0,MID($F1580,SEARCH("suíte",$F1580)-2,2)))</f>
        <v>2</v>
      </c>
      <c r="I1580" s="2">
        <f>VALUE(IF(ISERR(MID($F1580,SEARCH("vaga",$F1580)-2,2)),0,MID($F1580,SEARCH("vaga",$F1580)-2,2)))</f>
        <v>2</v>
      </c>
      <c r="J1580" s="3">
        <f>VALUE(IF(ISERR(MID($F1580,SEARCH("m2",$F1580)-2,2)),0,MID($F1580,SEARCH("m2",$F1580)-3,3)))</f>
        <v>140</v>
      </c>
      <c r="K1580" s="5">
        <f>B1580/J1580</f>
        <v>5285.7142857142853</v>
      </c>
    </row>
    <row r="1581" spans="1:11" x14ac:dyDescent="0.25">
      <c r="A1581">
        <v>1997</v>
      </c>
      <c r="B1581" s="1">
        <v>740000</v>
      </c>
      <c r="C1581" t="s">
        <v>27</v>
      </c>
      <c r="D1581" t="s">
        <v>282</v>
      </c>
      <c r="E1581" t="s">
        <v>8</v>
      </c>
      <c r="F1581" t="s">
        <v>834</v>
      </c>
      <c r="G1581" s="2">
        <f>VALUE(MID($F1581,SEARCH("quarto",$F1581)-2,2))</f>
        <v>3</v>
      </c>
      <c r="H1581" s="2">
        <f>VALUE(IF(ISERR(MID($F1581,SEARCH("suíte",$F1581)-2,2)),0,MID($F1581,SEARCH("suíte",$F1581)-2,2)))</f>
        <v>1</v>
      </c>
      <c r="I1581" s="2">
        <f>VALUE(IF(ISERR(MID($F1581,SEARCH("vaga",$F1581)-2,2)),0,MID($F1581,SEARCH("vaga",$F1581)-2,2)))</f>
        <v>2</v>
      </c>
      <c r="J1581" s="3">
        <f>VALUE(IF(ISERR(MID($F1581,SEARCH("m2",$F1581)-2,2)),0,MID($F1581,SEARCH("m2",$F1581)-3,3)))</f>
        <v>140</v>
      </c>
      <c r="K1581" s="5">
        <f>B1581/J1581</f>
        <v>5285.7142857142853</v>
      </c>
    </row>
    <row r="1582" spans="1:11" x14ac:dyDescent="0.25">
      <c r="A1582">
        <v>1149</v>
      </c>
      <c r="B1582" s="1">
        <v>365000</v>
      </c>
      <c r="C1582" t="s">
        <v>141</v>
      </c>
      <c r="D1582" t="s">
        <v>19</v>
      </c>
      <c r="E1582" t="s">
        <v>8</v>
      </c>
      <c r="F1582" t="s">
        <v>667</v>
      </c>
      <c r="G1582" s="2">
        <f>VALUE(MID($F1582,SEARCH("quarto",$F1582)-2,2))</f>
        <v>2</v>
      </c>
      <c r="H1582" s="2">
        <f>VALUE(IF(ISERR(MID($F1582,SEARCH("suíte",$F1582)-2,2)),0,MID($F1582,SEARCH("suíte",$F1582)-2,2)))</f>
        <v>0</v>
      </c>
      <c r="I1582" s="2">
        <f>VALUE(IF(ISERR(MID($F1582,SEARCH("vaga",$F1582)-2,2)),0,MID($F1582,SEARCH("vaga",$F1582)-2,2)))</f>
        <v>0</v>
      </c>
      <c r="J1582" s="3">
        <f>VALUE(IF(ISERR(MID($F1582,SEARCH("m2",$F1582)-2,2)),0,MID($F1582,SEARCH("m2",$F1582)-3,3)))</f>
        <v>69</v>
      </c>
      <c r="K1582" s="5">
        <f>B1582/J1582</f>
        <v>5289.855072463768</v>
      </c>
    </row>
    <row r="1583" spans="1:11" x14ac:dyDescent="0.25">
      <c r="A1583">
        <v>1151</v>
      </c>
      <c r="B1583" s="1">
        <v>365000</v>
      </c>
      <c r="C1583" t="s">
        <v>141</v>
      </c>
      <c r="D1583" t="s">
        <v>22</v>
      </c>
      <c r="E1583" t="s">
        <v>8</v>
      </c>
      <c r="F1583" t="s">
        <v>609</v>
      </c>
      <c r="G1583" s="2">
        <f>VALUE(MID($F1583,SEARCH("quarto",$F1583)-2,2))</f>
        <v>2</v>
      </c>
      <c r="H1583" s="2">
        <f>VALUE(IF(ISERR(MID($F1583,SEARCH("suíte",$F1583)-2,2)),0,MID($F1583,SEARCH("suíte",$F1583)-2,2)))</f>
        <v>1</v>
      </c>
      <c r="I1583" s="2">
        <f>VALUE(IF(ISERR(MID($F1583,SEARCH("vaga",$F1583)-2,2)),0,MID($F1583,SEARCH("vaga",$F1583)-2,2)))</f>
        <v>1</v>
      </c>
      <c r="J1583" s="3">
        <f>VALUE(IF(ISERR(MID($F1583,SEARCH("m2",$F1583)-2,2)),0,MID($F1583,SEARCH("m2",$F1583)-3,3)))</f>
        <v>69</v>
      </c>
      <c r="K1583" s="5">
        <f>B1583/J1583</f>
        <v>5289.855072463768</v>
      </c>
    </row>
    <row r="1584" spans="1:11" x14ac:dyDescent="0.25">
      <c r="A1584">
        <v>1341</v>
      </c>
      <c r="B1584" s="1">
        <v>402082</v>
      </c>
      <c r="C1584" t="s">
        <v>9</v>
      </c>
      <c r="D1584" t="s">
        <v>10</v>
      </c>
      <c r="E1584" t="s">
        <v>11</v>
      </c>
      <c r="F1584" t="s">
        <v>727</v>
      </c>
      <c r="G1584" s="2">
        <f>VALUE(MID($F1584,SEARCH("quarto",$F1584)-2,2))</f>
        <v>3</v>
      </c>
      <c r="H1584" s="2">
        <f>VALUE(IF(ISERR(MID($F1584,SEARCH("suíte",$F1584)-2,2)),0,MID($F1584,SEARCH("suíte",$F1584)-2,2)))</f>
        <v>1</v>
      </c>
      <c r="I1584" s="2">
        <f>VALUE(IF(ISERR(MID($F1584,SEARCH("vaga",$F1584)-2,2)),0,MID($F1584,SEARCH("vaga",$F1584)-2,2)))</f>
        <v>2</v>
      </c>
      <c r="J1584" s="3">
        <f>VALUE(IF(ISERR(MID($F1584,SEARCH("m2",$F1584)-2,2)),0,MID($F1584,SEARCH("m2",$F1584)-3,3)))</f>
        <v>76</v>
      </c>
      <c r="K1584" s="5">
        <f>B1584/J1584</f>
        <v>5290.5526315789475</v>
      </c>
    </row>
    <row r="1585" spans="1:11" x14ac:dyDescent="0.25">
      <c r="A1585">
        <v>2202</v>
      </c>
      <c r="B1585" s="1">
        <v>1000000</v>
      </c>
      <c r="C1585" t="s">
        <v>27</v>
      </c>
      <c r="E1585" t="s">
        <v>8</v>
      </c>
      <c r="F1585" t="s">
        <v>1013</v>
      </c>
      <c r="G1585" s="2">
        <f>VALUE(MID($F1585,SEARCH("quarto",$F1585)-2,2))</f>
        <v>3</v>
      </c>
      <c r="H1585" s="2">
        <f>VALUE(IF(ISERR(MID($F1585,SEARCH("suíte",$F1585)-2,2)),0,MID($F1585,SEARCH("suíte",$F1585)-2,2)))</f>
        <v>1</v>
      </c>
      <c r="I1585" s="2">
        <f>VALUE(IF(ISERR(MID($F1585,SEARCH("vaga",$F1585)-2,2)),0,MID($F1585,SEARCH("vaga",$F1585)-2,2)))</f>
        <v>3</v>
      </c>
      <c r="J1585" s="3">
        <f>VALUE(IF(ISERR(MID($F1585,SEARCH("m2",$F1585)-2,2)),0,MID($F1585,SEARCH("m2",$F1585)-3,3)))</f>
        <v>189</v>
      </c>
      <c r="K1585" s="5">
        <f>B1585/J1585</f>
        <v>5291.0052910052909</v>
      </c>
    </row>
    <row r="1586" spans="1:11" x14ac:dyDescent="0.25">
      <c r="A1586">
        <v>1863</v>
      </c>
      <c r="B1586" s="1">
        <v>630000</v>
      </c>
      <c r="C1586" t="s">
        <v>114</v>
      </c>
      <c r="D1586" t="s">
        <v>22</v>
      </c>
      <c r="E1586" t="s">
        <v>8</v>
      </c>
      <c r="F1586" t="s">
        <v>804</v>
      </c>
      <c r="G1586" s="2">
        <f>VALUE(MID($F1586,SEARCH("quarto",$F1586)-2,2))</f>
        <v>3</v>
      </c>
      <c r="H1586" s="2">
        <f>VALUE(IF(ISERR(MID($F1586,SEARCH("suíte",$F1586)-2,2)),0,MID($F1586,SEARCH("suíte",$F1586)-2,2)))</f>
        <v>3</v>
      </c>
      <c r="I1586" s="2">
        <f>VALUE(IF(ISERR(MID($F1586,SEARCH("vaga",$F1586)-2,2)),0,MID($F1586,SEARCH("vaga",$F1586)-2,2)))</f>
        <v>2</v>
      </c>
      <c r="J1586" s="3">
        <f>VALUE(IF(ISERR(MID($F1586,SEARCH("m2",$F1586)-2,2)),0,MID($F1586,SEARCH("m2",$F1586)-3,3)))</f>
        <v>119</v>
      </c>
      <c r="K1586" s="5">
        <f>B1586/J1586</f>
        <v>5294.1176470588234</v>
      </c>
    </row>
    <row r="1587" spans="1:11" x14ac:dyDescent="0.25">
      <c r="A1587">
        <v>1123</v>
      </c>
      <c r="B1587" s="1">
        <v>360000</v>
      </c>
      <c r="C1587" t="s">
        <v>51</v>
      </c>
      <c r="D1587" t="s">
        <v>111</v>
      </c>
      <c r="E1587" t="s">
        <v>8</v>
      </c>
      <c r="F1587" t="s">
        <v>664</v>
      </c>
      <c r="G1587" s="2">
        <f>VALUE(MID($F1587,SEARCH("quarto",$F1587)-2,2))</f>
        <v>2</v>
      </c>
      <c r="H1587" s="2">
        <f>VALUE(IF(ISERR(MID($F1587,SEARCH("suíte",$F1587)-2,2)),0,MID($F1587,SEARCH("suíte",$F1587)-2,2)))</f>
        <v>1</v>
      </c>
      <c r="I1587" s="2">
        <f>VALUE(IF(ISERR(MID($F1587,SEARCH("vaga",$F1587)-2,2)),0,MID($F1587,SEARCH("vaga",$F1587)-2,2)))</f>
        <v>2</v>
      </c>
      <c r="J1587" s="3">
        <f>VALUE(IF(ISERR(MID($F1587,SEARCH("m2",$F1587)-2,2)),0,MID($F1587,SEARCH("m2",$F1587)-3,3)))</f>
        <v>68</v>
      </c>
      <c r="K1587" s="5">
        <f>B1587/J1587</f>
        <v>5294.1176470588234</v>
      </c>
    </row>
    <row r="1588" spans="1:11" x14ac:dyDescent="0.25">
      <c r="A1588">
        <v>1480</v>
      </c>
      <c r="B1588" s="1">
        <v>445000</v>
      </c>
      <c r="C1588" t="s">
        <v>18</v>
      </c>
      <c r="D1588" t="s">
        <v>19</v>
      </c>
      <c r="E1588" t="s">
        <v>8</v>
      </c>
      <c r="F1588" t="s">
        <v>761</v>
      </c>
      <c r="G1588" s="2">
        <f>VALUE(MID($F1588,SEARCH("quarto",$F1588)-2,2))</f>
        <v>3</v>
      </c>
      <c r="H1588" s="2">
        <f>VALUE(IF(ISERR(MID($F1588,SEARCH("suíte",$F1588)-2,2)),0,MID($F1588,SEARCH("suíte",$F1588)-2,2)))</f>
        <v>1</v>
      </c>
      <c r="I1588" s="2">
        <f>VALUE(IF(ISERR(MID($F1588,SEARCH("vaga",$F1588)-2,2)),0,MID($F1588,SEARCH("vaga",$F1588)-2,2)))</f>
        <v>2</v>
      </c>
      <c r="J1588" s="3">
        <f>VALUE(IF(ISERR(MID($F1588,SEARCH("m2",$F1588)-2,2)),0,MID($F1588,SEARCH("m2",$F1588)-3,3)))</f>
        <v>84</v>
      </c>
      <c r="K1588" s="5">
        <f>B1588/J1588</f>
        <v>5297.6190476190477</v>
      </c>
    </row>
    <row r="1589" spans="1:11" x14ac:dyDescent="0.25">
      <c r="A1589">
        <v>1354</v>
      </c>
      <c r="B1589" s="1">
        <v>408000</v>
      </c>
      <c r="C1589" t="s">
        <v>45</v>
      </c>
      <c r="D1589" t="s">
        <v>46</v>
      </c>
      <c r="E1589" t="s">
        <v>8</v>
      </c>
      <c r="F1589" t="s">
        <v>691</v>
      </c>
      <c r="G1589" s="2">
        <f>VALUE(MID($F1589,SEARCH("quarto",$F1589)-2,2))</f>
        <v>3</v>
      </c>
      <c r="H1589" s="2">
        <f>VALUE(IF(ISERR(MID($F1589,SEARCH("suíte",$F1589)-2,2)),0,MID($F1589,SEARCH("suíte",$F1589)-2,2)))</f>
        <v>1</v>
      </c>
      <c r="I1589" s="2">
        <f>VALUE(IF(ISERR(MID($F1589,SEARCH("vaga",$F1589)-2,2)),0,MID($F1589,SEARCH("vaga",$F1589)-2,2)))</f>
        <v>1</v>
      </c>
      <c r="J1589" s="3">
        <f>VALUE(IF(ISERR(MID($F1589,SEARCH("m2",$F1589)-2,2)),0,MID($F1589,SEARCH("m2",$F1589)-3,3)))</f>
        <v>77</v>
      </c>
      <c r="K1589" s="5">
        <f>B1589/J1589</f>
        <v>5298.7012987012986</v>
      </c>
    </row>
    <row r="1590" spans="1:11" x14ac:dyDescent="0.25">
      <c r="A1590">
        <v>1184</v>
      </c>
      <c r="B1590" s="1">
        <v>371000</v>
      </c>
      <c r="C1590" t="s">
        <v>127</v>
      </c>
      <c r="E1590" t="s">
        <v>8</v>
      </c>
      <c r="F1590" t="s">
        <v>681</v>
      </c>
      <c r="G1590" s="2">
        <f>VALUE(MID($F1590,SEARCH("quarto",$F1590)-2,2))</f>
        <v>3</v>
      </c>
      <c r="H1590" s="2">
        <f>VALUE(IF(ISERR(MID($F1590,SEARCH("suíte",$F1590)-2,2)),0,MID($F1590,SEARCH("suíte",$F1590)-2,2)))</f>
        <v>0</v>
      </c>
      <c r="I1590" s="2">
        <f>VALUE(IF(ISERR(MID($F1590,SEARCH("vaga",$F1590)-2,2)),0,MID($F1590,SEARCH("vaga",$F1590)-2,2)))</f>
        <v>1</v>
      </c>
      <c r="J1590" s="3">
        <f>VALUE(IF(ISERR(MID($F1590,SEARCH("m2",$F1590)-2,2)),0,MID($F1590,SEARCH("m2",$F1590)-3,3)))</f>
        <v>70</v>
      </c>
      <c r="K1590" s="5">
        <f>B1590/J1590</f>
        <v>5300</v>
      </c>
    </row>
    <row r="1591" spans="1:11" x14ac:dyDescent="0.25">
      <c r="A1591">
        <v>1188</v>
      </c>
      <c r="B1591" s="1">
        <v>371000</v>
      </c>
      <c r="C1591" t="s">
        <v>127</v>
      </c>
      <c r="E1591" t="s">
        <v>8</v>
      </c>
      <c r="F1591" t="s">
        <v>452</v>
      </c>
      <c r="G1591" s="2">
        <f>VALUE(MID($F1591,SEARCH("quarto",$F1591)-2,2))</f>
        <v>3</v>
      </c>
      <c r="H1591" s="2">
        <f>VALUE(IF(ISERR(MID($F1591,SEARCH("suíte",$F1591)-2,2)),0,MID($F1591,SEARCH("suíte",$F1591)-2,2)))</f>
        <v>1</v>
      </c>
      <c r="I1591" s="2">
        <f>VALUE(IF(ISERR(MID($F1591,SEARCH("vaga",$F1591)-2,2)),0,MID($F1591,SEARCH("vaga",$F1591)-2,2)))</f>
        <v>1</v>
      </c>
      <c r="J1591" s="3">
        <f>VALUE(IF(ISERR(MID($F1591,SEARCH("m2",$F1591)-2,2)),0,MID($F1591,SEARCH("m2",$F1591)-3,3)))</f>
        <v>70</v>
      </c>
      <c r="K1591" s="5">
        <f>B1591/J1591</f>
        <v>5300</v>
      </c>
    </row>
    <row r="1592" spans="1:11" x14ac:dyDescent="0.25">
      <c r="A1592">
        <v>1694</v>
      </c>
      <c r="B1592" s="1">
        <v>530000</v>
      </c>
      <c r="C1592" t="s">
        <v>189</v>
      </c>
      <c r="D1592" t="s">
        <v>190</v>
      </c>
      <c r="E1592" t="s">
        <v>8</v>
      </c>
      <c r="F1592" t="s">
        <v>673</v>
      </c>
      <c r="G1592" s="2">
        <f>VALUE(MID($F1592,SEARCH("quarto",$F1592)-2,2))</f>
        <v>3</v>
      </c>
      <c r="H1592" s="2">
        <f>VALUE(IF(ISERR(MID($F1592,SEARCH("suíte",$F1592)-2,2)),0,MID($F1592,SEARCH("suíte",$F1592)-2,2)))</f>
        <v>1</v>
      </c>
      <c r="I1592" s="2">
        <f>VALUE(IF(ISERR(MID($F1592,SEARCH("vaga",$F1592)-2,2)),0,MID($F1592,SEARCH("vaga",$F1592)-2,2)))</f>
        <v>2</v>
      </c>
      <c r="J1592" s="3">
        <f>VALUE(IF(ISERR(MID($F1592,SEARCH("m2",$F1592)-2,2)),0,MID($F1592,SEARCH("m2",$F1592)-3,3)))</f>
        <v>100</v>
      </c>
      <c r="K1592" s="5">
        <f>B1592/J1592</f>
        <v>5300</v>
      </c>
    </row>
    <row r="1593" spans="1:11" x14ac:dyDescent="0.25">
      <c r="A1593">
        <v>1699</v>
      </c>
      <c r="B1593" s="1">
        <v>530000</v>
      </c>
      <c r="C1593" t="s">
        <v>18</v>
      </c>
      <c r="D1593" t="s">
        <v>183</v>
      </c>
      <c r="E1593" t="s">
        <v>8</v>
      </c>
      <c r="F1593" t="s">
        <v>673</v>
      </c>
      <c r="G1593" s="2">
        <f>VALUE(MID($F1593,SEARCH("quarto",$F1593)-2,2))</f>
        <v>3</v>
      </c>
      <c r="H1593" s="2">
        <f>VALUE(IF(ISERR(MID($F1593,SEARCH("suíte",$F1593)-2,2)),0,MID($F1593,SEARCH("suíte",$F1593)-2,2)))</f>
        <v>1</v>
      </c>
      <c r="I1593" s="2">
        <f>VALUE(IF(ISERR(MID($F1593,SEARCH("vaga",$F1593)-2,2)),0,MID($F1593,SEARCH("vaga",$F1593)-2,2)))</f>
        <v>2</v>
      </c>
      <c r="J1593" s="3">
        <f>VALUE(IF(ISERR(MID($F1593,SEARCH("m2",$F1593)-2,2)),0,MID($F1593,SEARCH("m2",$F1593)-3,3)))</f>
        <v>100</v>
      </c>
      <c r="K1593" s="5">
        <f>B1593/J1593</f>
        <v>5300</v>
      </c>
    </row>
    <row r="1594" spans="1:11" x14ac:dyDescent="0.25">
      <c r="A1594">
        <v>653</v>
      </c>
      <c r="B1594" s="1">
        <v>265000</v>
      </c>
      <c r="C1594" t="s">
        <v>170</v>
      </c>
      <c r="D1594" t="s">
        <v>234</v>
      </c>
      <c r="E1594" t="s">
        <v>8</v>
      </c>
      <c r="F1594" t="s">
        <v>436</v>
      </c>
      <c r="G1594" s="2">
        <f>VALUE(MID($F1594,SEARCH("quarto",$F1594)-2,2))</f>
        <v>2</v>
      </c>
      <c r="H1594" s="2">
        <f>VALUE(IF(ISERR(MID($F1594,SEARCH("suíte",$F1594)-2,2)),0,MID($F1594,SEARCH("suíte",$F1594)-2,2)))</f>
        <v>0</v>
      </c>
      <c r="I1594" s="2">
        <f>VALUE(IF(ISERR(MID($F1594,SEARCH("vaga",$F1594)-2,2)),0,MID($F1594,SEARCH("vaga",$F1594)-2,2)))</f>
        <v>1</v>
      </c>
      <c r="J1594" s="3">
        <f>VALUE(IF(ISERR(MID($F1594,SEARCH("m2",$F1594)-2,2)),0,MID($F1594,SEARCH("m2",$F1594)-3,3)))</f>
        <v>50</v>
      </c>
      <c r="K1594" s="5">
        <f>B1594/J1594</f>
        <v>5300</v>
      </c>
    </row>
    <row r="1595" spans="1:11" x14ac:dyDescent="0.25">
      <c r="A1595">
        <v>1673</v>
      </c>
      <c r="B1595" s="1">
        <v>520000</v>
      </c>
      <c r="C1595" t="s">
        <v>207</v>
      </c>
      <c r="D1595" t="s">
        <v>175</v>
      </c>
      <c r="E1595" t="s">
        <v>8</v>
      </c>
      <c r="F1595" t="s">
        <v>670</v>
      </c>
      <c r="G1595" s="2">
        <f>VALUE(MID($F1595,SEARCH("quarto",$F1595)-2,2))</f>
        <v>3</v>
      </c>
      <c r="H1595" s="2">
        <f>VALUE(IF(ISERR(MID($F1595,SEARCH("suíte",$F1595)-2,2)),0,MID($F1595,SEARCH("suíte",$F1595)-2,2)))</f>
        <v>1</v>
      </c>
      <c r="I1595" s="2">
        <f>VALUE(IF(ISERR(MID($F1595,SEARCH("vaga",$F1595)-2,2)),0,MID($F1595,SEARCH("vaga",$F1595)-2,2)))</f>
        <v>2</v>
      </c>
      <c r="J1595" s="3">
        <f>VALUE(IF(ISERR(MID($F1595,SEARCH("m2",$F1595)-2,2)),0,MID($F1595,SEARCH("m2",$F1595)-3,3)))</f>
        <v>98</v>
      </c>
      <c r="K1595" s="5">
        <f>B1595/J1595</f>
        <v>5306.1224489795923</v>
      </c>
    </row>
    <row r="1596" spans="1:11" x14ac:dyDescent="0.25">
      <c r="A1596">
        <v>604</v>
      </c>
      <c r="B1596" s="1">
        <v>260000</v>
      </c>
      <c r="C1596" t="s">
        <v>327</v>
      </c>
      <c r="D1596" t="s">
        <v>328</v>
      </c>
      <c r="E1596" t="s">
        <v>8</v>
      </c>
      <c r="F1596" t="s">
        <v>435</v>
      </c>
      <c r="G1596" s="2">
        <f>VALUE(MID($F1596,SEARCH("quarto",$F1596)-2,2))</f>
        <v>2</v>
      </c>
      <c r="H1596" s="2">
        <f>VALUE(IF(ISERR(MID($F1596,SEARCH("suíte",$F1596)-2,2)),0,MID($F1596,SEARCH("suíte",$F1596)-2,2)))</f>
        <v>0</v>
      </c>
      <c r="I1596" s="2">
        <f>VALUE(IF(ISERR(MID($F1596,SEARCH("vaga",$F1596)-2,2)),0,MID($F1596,SEARCH("vaga",$F1596)-2,2)))</f>
        <v>1</v>
      </c>
      <c r="J1596" s="3">
        <f>VALUE(IF(ISERR(MID($F1596,SEARCH("m2",$F1596)-2,2)),0,MID($F1596,SEARCH("m2",$F1596)-3,3)))</f>
        <v>49</v>
      </c>
      <c r="K1596" s="5">
        <f>B1596/J1596</f>
        <v>5306.1224489795923</v>
      </c>
    </row>
    <row r="1597" spans="1:11" x14ac:dyDescent="0.25">
      <c r="A1597">
        <v>613</v>
      </c>
      <c r="B1597" s="1">
        <v>260000</v>
      </c>
      <c r="C1597" t="s">
        <v>65</v>
      </c>
      <c r="E1597" t="s">
        <v>8</v>
      </c>
      <c r="F1597" t="s">
        <v>435</v>
      </c>
      <c r="G1597" s="2">
        <f>VALUE(MID($F1597,SEARCH("quarto",$F1597)-2,2))</f>
        <v>2</v>
      </c>
      <c r="H1597" s="2">
        <f>VALUE(IF(ISERR(MID($F1597,SEARCH("suíte",$F1597)-2,2)),0,MID($F1597,SEARCH("suíte",$F1597)-2,2)))</f>
        <v>0</v>
      </c>
      <c r="I1597" s="2">
        <f>VALUE(IF(ISERR(MID($F1597,SEARCH("vaga",$F1597)-2,2)),0,MID($F1597,SEARCH("vaga",$F1597)-2,2)))</f>
        <v>1</v>
      </c>
      <c r="J1597" s="3">
        <f>VALUE(IF(ISERR(MID($F1597,SEARCH("m2",$F1597)-2,2)),0,MID($F1597,SEARCH("m2",$F1597)-3,3)))</f>
        <v>49</v>
      </c>
      <c r="K1597" s="5">
        <f>B1597/J1597</f>
        <v>5306.1224489795923</v>
      </c>
    </row>
    <row r="1598" spans="1:11" x14ac:dyDescent="0.25">
      <c r="A1598">
        <v>706</v>
      </c>
      <c r="B1598" s="1">
        <v>276000</v>
      </c>
      <c r="C1598" t="s">
        <v>65</v>
      </c>
      <c r="E1598" t="s">
        <v>8</v>
      </c>
      <c r="F1598" t="s">
        <v>439</v>
      </c>
      <c r="G1598" s="2">
        <f>VALUE(MID($F1598,SEARCH("quarto",$F1598)-2,2))</f>
        <v>2</v>
      </c>
      <c r="H1598" s="2">
        <f>VALUE(IF(ISERR(MID($F1598,SEARCH("suíte",$F1598)-2,2)),0,MID($F1598,SEARCH("suíte",$F1598)-2,2)))</f>
        <v>0</v>
      </c>
      <c r="I1598" s="2">
        <f>VALUE(IF(ISERR(MID($F1598,SEARCH("vaga",$F1598)-2,2)),0,MID($F1598,SEARCH("vaga",$F1598)-2,2)))</f>
        <v>1</v>
      </c>
      <c r="J1598" s="3">
        <f>VALUE(IF(ISERR(MID($F1598,SEARCH("m2",$F1598)-2,2)),0,MID($F1598,SEARCH("m2",$F1598)-3,3)))</f>
        <v>52</v>
      </c>
      <c r="K1598" s="5">
        <f>B1598/J1598</f>
        <v>5307.6923076923076</v>
      </c>
    </row>
    <row r="1599" spans="1:11" x14ac:dyDescent="0.25">
      <c r="A1599">
        <v>715</v>
      </c>
      <c r="B1599" s="1">
        <v>276000</v>
      </c>
      <c r="C1599" t="s">
        <v>115</v>
      </c>
      <c r="E1599" t="s">
        <v>8</v>
      </c>
      <c r="F1599" t="s">
        <v>522</v>
      </c>
      <c r="G1599" s="2">
        <f>VALUE(MID($F1599,SEARCH("quarto",$F1599)-2,2))</f>
        <v>2</v>
      </c>
      <c r="H1599" s="2">
        <f>VALUE(IF(ISERR(MID($F1599,SEARCH("suíte",$F1599)-2,2)),0,MID($F1599,SEARCH("suíte",$F1599)-2,2)))</f>
        <v>1</v>
      </c>
      <c r="I1599" s="2">
        <f>VALUE(IF(ISERR(MID($F1599,SEARCH("vaga",$F1599)-2,2)),0,MID($F1599,SEARCH("vaga",$F1599)-2,2)))</f>
        <v>1</v>
      </c>
      <c r="J1599" s="3">
        <f>VALUE(IF(ISERR(MID($F1599,SEARCH("m2",$F1599)-2,2)),0,MID($F1599,SEARCH("m2",$F1599)-3,3)))</f>
        <v>52</v>
      </c>
      <c r="K1599" s="5">
        <f>B1599/J1599</f>
        <v>5307.6923076923076</v>
      </c>
    </row>
    <row r="1600" spans="1:11" x14ac:dyDescent="0.25">
      <c r="A1600">
        <v>1665</v>
      </c>
      <c r="B1600" s="1">
        <v>510000</v>
      </c>
      <c r="C1600" t="s">
        <v>51</v>
      </c>
      <c r="D1600" t="s">
        <v>175</v>
      </c>
      <c r="E1600" t="s">
        <v>8</v>
      </c>
      <c r="F1600" t="s">
        <v>651</v>
      </c>
      <c r="G1600" s="2">
        <f>VALUE(MID($F1600,SEARCH("quarto",$F1600)-2,2))</f>
        <v>3</v>
      </c>
      <c r="H1600" s="2">
        <f>VALUE(IF(ISERR(MID($F1600,SEARCH("suíte",$F1600)-2,2)),0,MID($F1600,SEARCH("suíte",$F1600)-2,2)))</f>
        <v>1</v>
      </c>
      <c r="I1600" s="2">
        <f>VALUE(IF(ISERR(MID($F1600,SEARCH("vaga",$F1600)-2,2)),0,MID($F1600,SEARCH("vaga",$F1600)-2,2)))</f>
        <v>2</v>
      </c>
      <c r="J1600" s="3">
        <f>VALUE(IF(ISERR(MID($F1600,SEARCH("m2",$F1600)-2,2)),0,MID($F1600,SEARCH("m2",$F1600)-3,3)))</f>
        <v>96</v>
      </c>
      <c r="K1600" s="5">
        <f>B1600/J1600</f>
        <v>5312.5</v>
      </c>
    </row>
    <row r="1601" spans="1:11" x14ac:dyDescent="0.25">
      <c r="A1601">
        <v>1022</v>
      </c>
      <c r="B1601" s="1">
        <v>340000</v>
      </c>
      <c r="C1601" t="s">
        <v>146</v>
      </c>
      <c r="D1601" t="s">
        <v>58</v>
      </c>
      <c r="E1601" t="s">
        <v>8</v>
      </c>
      <c r="F1601" t="s">
        <v>557</v>
      </c>
      <c r="G1601" s="2">
        <f>VALUE(MID($F1601,SEARCH("quarto",$F1601)-2,2))</f>
        <v>2</v>
      </c>
      <c r="H1601" s="2">
        <f>VALUE(IF(ISERR(MID($F1601,SEARCH("suíte",$F1601)-2,2)),0,MID($F1601,SEARCH("suíte",$F1601)-2,2)))</f>
        <v>1</v>
      </c>
      <c r="I1601" s="2">
        <f>VALUE(IF(ISERR(MID($F1601,SEARCH("vaga",$F1601)-2,2)),0,MID($F1601,SEARCH("vaga",$F1601)-2,2)))</f>
        <v>1</v>
      </c>
      <c r="J1601" s="3">
        <f>VALUE(IF(ISERR(MID($F1601,SEARCH("m2",$F1601)-2,2)),0,MID($F1601,SEARCH("m2",$F1601)-3,3)))</f>
        <v>64</v>
      </c>
      <c r="K1601" s="5">
        <f>B1601/J1601</f>
        <v>5312.5</v>
      </c>
    </row>
    <row r="1602" spans="1:11" x14ac:dyDescent="0.25">
      <c r="A1602">
        <v>779</v>
      </c>
      <c r="B1602" s="1">
        <v>287000</v>
      </c>
      <c r="C1602" t="s">
        <v>148</v>
      </c>
      <c r="D1602" t="s">
        <v>22</v>
      </c>
      <c r="E1602" t="s">
        <v>8</v>
      </c>
      <c r="F1602" t="s">
        <v>440</v>
      </c>
      <c r="G1602" s="2">
        <f>VALUE(MID($F1602,SEARCH("quarto",$F1602)-2,2))</f>
        <v>2</v>
      </c>
      <c r="H1602" s="2">
        <f>VALUE(IF(ISERR(MID($F1602,SEARCH("suíte",$F1602)-2,2)),0,MID($F1602,SEARCH("suíte",$F1602)-2,2)))</f>
        <v>0</v>
      </c>
      <c r="I1602" s="2">
        <f>VALUE(IF(ISERR(MID($F1602,SEARCH("vaga",$F1602)-2,2)),0,MID($F1602,SEARCH("vaga",$F1602)-2,2)))</f>
        <v>1</v>
      </c>
      <c r="J1602" s="3">
        <f>VALUE(IF(ISERR(MID($F1602,SEARCH("m2",$F1602)-2,2)),0,MID($F1602,SEARCH("m2",$F1602)-3,3)))</f>
        <v>54</v>
      </c>
      <c r="K1602" s="5">
        <f>B1602/J1602</f>
        <v>5314.8148148148148</v>
      </c>
    </row>
    <row r="1603" spans="1:11" x14ac:dyDescent="0.25">
      <c r="A1603">
        <v>780</v>
      </c>
      <c r="B1603" s="1">
        <v>287000</v>
      </c>
      <c r="C1603" t="s">
        <v>45</v>
      </c>
      <c r="D1603" t="s">
        <v>105</v>
      </c>
      <c r="E1603" t="s">
        <v>8</v>
      </c>
      <c r="F1603" t="s">
        <v>532</v>
      </c>
      <c r="G1603" s="2">
        <f>VALUE(MID($F1603,SEARCH("quarto",$F1603)-2,2))</f>
        <v>2</v>
      </c>
      <c r="H1603" s="2">
        <f>VALUE(IF(ISERR(MID($F1603,SEARCH("suíte",$F1603)-2,2)),0,MID($F1603,SEARCH("suíte",$F1603)-2,2)))</f>
        <v>1</v>
      </c>
      <c r="I1603" s="2">
        <f>VALUE(IF(ISERR(MID($F1603,SEARCH("vaga",$F1603)-2,2)),0,MID($F1603,SEARCH("vaga",$F1603)-2,2)))</f>
        <v>2</v>
      </c>
      <c r="J1603" s="3">
        <f>VALUE(IF(ISERR(MID($F1603,SEARCH("m2",$F1603)-2,2)),0,MID($F1603,SEARCH("m2",$F1603)-3,3)))</f>
        <v>54</v>
      </c>
      <c r="K1603" s="5">
        <f>B1603/J1603</f>
        <v>5314.8148148148148</v>
      </c>
    </row>
    <row r="1604" spans="1:11" x14ac:dyDescent="0.25">
      <c r="A1604">
        <v>2208</v>
      </c>
      <c r="B1604" s="1">
        <v>1010000</v>
      </c>
      <c r="C1604" t="s">
        <v>18</v>
      </c>
      <c r="D1604" t="s">
        <v>19</v>
      </c>
      <c r="E1604" t="s">
        <v>8</v>
      </c>
      <c r="F1604" t="s">
        <v>1019</v>
      </c>
      <c r="G1604" s="2">
        <f>VALUE(MID($F1604,SEARCH("quarto",$F1604)-2,2))</f>
        <v>4</v>
      </c>
      <c r="H1604" s="2">
        <f>VALUE(IF(ISERR(MID($F1604,SEARCH("suíte",$F1604)-2,2)),0,MID($F1604,SEARCH("suíte",$F1604)-2,2)))</f>
        <v>1</v>
      </c>
      <c r="I1604" s="2">
        <f>VALUE(IF(ISERR(MID($F1604,SEARCH("vaga",$F1604)-2,2)),0,MID($F1604,SEARCH("vaga",$F1604)-2,2)))</f>
        <v>3</v>
      </c>
      <c r="J1604" s="3">
        <f>VALUE(IF(ISERR(MID($F1604,SEARCH("m2",$F1604)-2,2)),0,MID($F1604,SEARCH("m2",$F1604)-3,3)))</f>
        <v>190</v>
      </c>
      <c r="K1604" s="5">
        <f>B1604/J1604</f>
        <v>5315.7894736842109</v>
      </c>
    </row>
    <row r="1605" spans="1:11" x14ac:dyDescent="0.25">
      <c r="A1605">
        <v>2207</v>
      </c>
      <c r="B1605" s="1">
        <v>1010000</v>
      </c>
      <c r="C1605" t="s">
        <v>212</v>
      </c>
      <c r="D1605" t="s">
        <v>22</v>
      </c>
      <c r="E1605" t="s">
        <v>8</v>
      </c>
      <c r="F1605" t="s">
        <v>1021</v>
      </c>
      <c r="G1605" s="2">
        <f>VALUE(MID($F1605,SEARCH("quarto",$F1605)-2,2))</f>
        <v>3</v>
      </c>
      <c r="H1605" s="2">
        <f>VALUE(IF(ISERR(MID($F1605,SEARCH("suíte",$F1605)-2,2)),0,MID($F1605,SEARCH("suíte",$F1605)-2,2)))</f>
        <v>1</v>
      </c>
      <c r="I1605" s="2">
        <f>VALUE(IF(ISERR(MID($F1605,SEARCH("vaga",$F1605)-2,2)),0,MID($F1605,SEARCH("vaga",$F1605)-2,2)))</f>
        <v>3</v>
      </c>
      <c r="J1605" s="3">
        <f>VALUE(IF(ISERR(MID($F1605,SEARCH("m2",$F1605)-2,2)),0,MID($F1605,SEARCH("m2",$F1605)-3,3)))</f>
        <v>190</v>
      </c>
      <c r="K1605" s="5">
        <f>B1605/J1605</f>
        <v>5315.7894736842109</v>
      </c>
    </row>
    <row r="1606" spans="1:11" x14ac:dyDescent="0.25">
      <c r="A1606">
        <v>1392</v>
      </c>
      <c r="B1606" s="1">
        <v>420000</v>
      </c>
      <c r="C1606" t="s">
        <v>27</v>
      </c>
      <c r="D1606" t="s">
        <v>7</v>
      </c>
      <c r="E1606" t="s">
        <v>8</v>
      </c>
      <c r="F1606" t="s">
        <v>678</v>
      </c>
      <c r="G1606" s="2">
        <f>VALUE(MID($F1606,SEARCH("quarto",$F1606)-2,2))</f>
        <v>3</v>
      </c>
      <c r="H1606" s="2">
        <f>VALUE(IF(ISERR(MID($F1606,SEARCH("suíte",$F1606)-2,2)),0,MID($F1606,SEARCH("suíte",$F1606)-2,2)))</f>
        <v>1</v>
      </c>
      <c r="I1606" s="2">
        <f>VALUE(IF(ISERR(MID($F1606,SEARCH("vaga",$F1606)-2,2)),0,MID($F1606,SEARCH("vaga",$F1606)-2,2)))</f>
        <v>2</v>
      </c>
      <c r="J1606" s="3">
        <f>VALUE(IF(ISERR(MID($F1606,SEARCH("m2",$F1606)-2,2)),0,MID($F1606,SEARCH("m2",$F1606)-3,3)))</f>
        <v>79</v>
      </c>
      <c r="K1606" s="5">
        <f>B1606/J1606</f>
        <v>5316.4556962025317</v>
      </c>
    </row>
    <row r="1607" spans="1:11" x14ac:dyDescent="0.25">
      <c r="A1607">
        <v>2025</v>
      </c>
      <c r="B1607" s="1">
        <v>750000</v>
      </c>
      <c r="C1607" t="s">
        <v>51</v>
      </c>
      <c r="D1607" t="s">
        <v>220</v>
      </c>
      <c r="E1607" t="s">
        <v>8</v>
      </c>
      <c r="F1607" t="s">
        <v>881</v>
      </c>
      <c r="G1607" s="2">
        <f>VALUE(MID($F1607,SEARCH("quarto",$F1607)-2,2))</f>
        <v>3</v>
      </c>
      <c r="H1607" s="2">
        <f>VALUE(IF(ISERR(MID($F1607,SEARCH("suíte",$F1607)-2,2)),0,MID($F1607,SEARCH("suíte",$F1607)-2,2)))</f>
        <v>1</v>
      </c>
      <c r="I1607" s="2">
        <f>VALUE(IF(ISERR(MID($F1607,SEARCH("vaga",$F1607)-2,2)),0,MID($F1607,SEARCH("vaga",$F1607)-2,2)))</f>
        <v>2</v>
      </c>
      <c r="J1607" s="3">
        <f>VALUE(IF(ISERR(MID($F1607,SEARCH("m2",$F1607)-2,2)),0,MID($F1607,SEARCH("m2",$F1607)-3,3)))</f>
        <v>141</v>
      </c>
      <c r="K1607" s="5">
        <f>B1607/J1607</f>
        <v>5319.1489361702124</v>
      </c>
    </row>
    <row r="1608" spans="1:11" x14ac:dyDescent="0.25">
      <c r="A1608">
        <v>1360</v>
      </c>
      <c r="B1608" s="1">
        <v>410000</v>
      </c>
      <c r="C1608" t="s">
        <v>45</v>
      </c>
      <c r="D1608" t="s">
        <v>22</v>
      </c>
      <c r="E1608" t="s">
        <v>8</v>
      </c>
      <c r="F1608" t="s">
        <v>715</v>
      </c>
      <c r="G1608" s="2">
        <f>VALUE(MID($F1608,SEARCH("quarto",$F1608)-2,2))</f>
        <v>3</v>
      </c>
      <c r="H1608" s="2">
        <f>VALUE(IF(ISERR(MID($F1608,SEARCH("suíte",$F1608)-2,2)),0,MID($F1608,SEARCH("suíte",$F1608)-2,2)))</f>
        <v>1</v>
      </c>
      <c r="I1608" s="2">
        <f>VALUE(IF(ISERR(MID($F1608,SEARCH("vaga",$F1608)-2,2)),0,MID($F1608,SEARCH("vaga",$F1608)-2,2)))</f>
        <v>2</v>
      </c>
      <c r="J1608" s="3">
        <f>VALUE(IF(ISERR(MID($F1608,SEARCH("m2",$F1608)-2,2)),0,MID($F1608,SEARCH("m2",$F1608)-3,3)))</f>
        <v>77</v>
      </c>
      <c r="K1608" s="5">
        <f>B1608/J1608</f>
        <v>5324.6753246753251</v>
      </c>
    </row>
    <row r="1609" spans="1:11" x14ac:dyDescent="0.25">
      <c r="A1609">
        <v>1639</v>
      </c>
      <c r="B1609" s="1">
        <v>490000</v>
      </c>
      <c r="C1609" t="s">
        <v>14</v>
      </c>
      <c r="D1609" t="s">
        <v>15</v>
      </c>
      <c r="E1609" t="s">
        <v>8</v>
      </c>
      <c r="F1609" t="s">
        <v>720</v>
      </c>
      <c r="G1609" s="2">
        <f>VALUE(MID($F1609,SEARCH("quarto",$F1609)-2,2))</f>
        <v>3</v>
      </c>
      <c r="H1609" s="2">
        <f>VALUE(IF(ISERR(MID($F1609,SEARCH("suíte",$F1609)-2,2)),0,MID($F1609,SEARCH("suíte",$F1609)-2,2)))</f>
        <v>1</v>
      </c>
      <c r="I1609" s="2">
        <f>VALUE(IF(ISERR(MID($F1609,SEARCH("vaga",$F1609)-2,2)),0,MID($F1609,SEARCH("vaga",$F1609)-2,2)))</f>
        <v>2</v>
      </c>
      <c r="J1609" s="3">
        <f>VALUE(IF(ISERR(MID($F1609,SEARCH("m2",$F1609)-2,2)),0,MID($F1609,SEARCH("m2",$F1609)-3,3)))</f>
        <v>92</v>
      </c>
      <c r="K1609" s="5">
        <f>B1609/J1609</f>
        <v>5326.086956521739</v>
      </c>
    </row>
    <row r="1610" spans="1:11" x14ac:dyDescent="0.25">
      <c r="A1610">
        <v>1258</v>
      </c>
      <c r="B1610" s="1">
        <v>384000</v>
      </c>
      <c r="C1610" t="s">
        <v>16</v>
      </c>
      <c r="D1610" t="s">
        <v>17</v>
      </c>
      <c r="E1610" t="s">
        <v>8</v>
      </c>
      <c r="F1610" t="s">
        <v>679</v>
      </c>
      <c r="G1610" s="2">
        <f>VALUE(MID($F1610,SEARCH("quarto",$F1610)-2,2))</f>
        <v>3</v>
      </c>
      <c r="H1610" s="2">
        <f>VALUE(IF(ISERR(MID($F1610,SEARCH("suíte",$F1610)-2,2)),0,MID($F1610,SEARCH("suíte",$F1610)-2,2)))</f>
        <v>1</v>
      </c>
      <c r="I1610" s="2">
        <f>VALUE(IF(ISERR(MID($F1610,SEARCH("vaga",$F1610)-2,2)),0,MID($F1610,SEARCH("vaga",$F1610)-2,2)))</f>
        <v>2</v>
      </c>
      <c r="J1610" s="3">
        <f>VALUE(IF(ISERR(MID($F1610,SEARCH("m2",$F1610)-2,2)),0,MID($F1610,SEARCH("m2",$F1610)-3,3)))</f>
        <v>72</v>
      </c>
      <c r="K1610" s="5">
        <f>B1610/J1610</f>
        <v>5333.333333333333</v>
      </c>
    </row>
    <row r="1611" spans="1:11" x14ac:dyDescent="0.25">
      <c r="A1611">
        <v>1608</v>
      </c>
      <c r="B1611" s="1">
        <v>480000</v>
      </c>
      <c r="C1611" t="s">
        <v>6</v>
      </c>
      <c r="D1611" t="s">
        <v>7</v>
      </c>
      <c r="E1611" t="s">
        <v>8</v>
      </c>
      <c r="F1611" t="s">
        <v>668</v>
      </c>
      <c r="G1611" s="2">
        <f>VALUE(MID($F1611,SEARCH("quarto",$F1611)-2,2))</f>
        <v>3</v>
      </c>
      <c r="H1611" s="2">
        <f>VALUE(IF(ISERR(MID($F1611,SEARCH("suíte",$F1611)-2,2)),0,MID($F1611,SEARCH("suíte",$F1611)-2,2)))</f>
        <v>1</v>
      </c>
      <c r="I1611" s="2">
        <f>VALUE(IF(ISERR(MID($F1611,SEARCH("vaga",$F1611)-2,2)),0,MID($F1611,SEARCH("vaga",$F1611)-2,2)))</f>
        <v>2</v>
      </c>
      <c r="J1611" s="3">
        <f>VALUE(IF(ISERR(MID($F1611,SEARCH("m2",$F1611)-2,2)),0,MID($F1611,SEARCH("m2",$F1611)-3,3)))</f>
        <v>90</v>
      </c>
      <c r="K1611" s="5">
        <f>B1611/J1611</f>
        <v>5333.333333333333</v>
      </c>
    </row>
    <row r="1612" spans="1:11" x14ac:dyDescent="0.25">
      <c r="A1612">
        <v>785</v>
      </c>
      <c r="B1612" s="1">
        <v>288000</v>
      </c>
      <c r="C1612" t="s">
        <v>148</v>
      </c>
      <c r="D1612" t="s">
        <v>149</v>
      </c>
      <c r="E1612" t="s">
        <v>8</v>
      </c>
      <c r="F1612" t="s">
        <v>512</v>
      </c>
      <c r="G1612" s="2">
        <f>VALUE(MID($F1612,SEARCH("quarto",$F1612)-2,2))</f>
        <v>2</v>
      </c>
      <c r="H1612" s="2">
        <f>VALUE(IF(ISERR(MID($F1612,SEARCH("suíte",$F1612)-2,2)),0,MID($F1612,SEARCH("suíte",$F1612)-2,2)))</f>
        <v>0</v>
      </c>
      <c r="I1612" s="2">
        <f>VALUE(IF(ISERR(MID($F1612,SEARCH("vaga",$F1612)-2,2)),0,MID($F1612,SEARCH("vaga",$F1612)-2,2)))</f>
        <v>0</v>
      </c>
      <c r="J1612" s="3">
        <f>VALUE(IF(ISERR(MID($F1612,SEARCH("m2",$F1612)-2,2)),0,MID($F1612,SEARCH("m2",$F1612)-3,3)))</f>
        <v>54</v>
      </c>
      <c r="K1612" s="5">
        <f>B1612/J1612</f>
        <v>5333.333333333333</v>
      </c>
    </row>
    <row r="1613" spans="1:11" x14ac:dyDescent="0.25">
      <c r="A1613">
        <v>786</v>
      </c>
      <c r="B1613" s="1">
        <v>288000</v>
      </c>
      <c r="C1613" t="s">
        <v>122</v>
      </c>
      <c r="D1613" t="s">
        <v>22</v>
      </c>
      <c r="E1613" t="s">
        <v>8</v>
      </c>
      <c r="F1613" t="s">
        <v>512</v>
      </c>
      <c r="G1613" s="2">
        <f>VALUE(MID($F1613,SEARCH("quarto",$F1613)-2,2))</f>
        <v>2</v>
      </c>
      <c r="H1613" s="2">
        <f>VALUE(IF(ISERR(MID($F1613,SEARCH("suíte",$F1613)-2,2)),0,MID($F1613,SEARCH("suíte",$F1613)-2,2)))</f>
        <v>0</v>
      </c>
      <c r="I1613" s="2">
        <f>VALUE(IF(ISERR(MID($F1613,SEARCH("vaga",$F1613)-2,2)),0,MID($F1613,SEARCH("vaga",$F1613)-2,2)))</f>
        <v>0</v>
      </c>
      <c r="J1613" s="3">
        <f>VALUE(IF(ISERR(MID($F1613,SEARCH("m2",$F1613)-2,2)),0,MID($F1613,SEARCH("m2",$F1613)-3,3)))</f>
        <v>54</v>
      </c>
      <c r="K1613" s="5">
        <f>B1613/J1613</f>
        <v>5333.333333333333</v>
      </c>
    </row>
    <row r="1614" spans="1:11" x14ac:dyDescent="0.25">
      <c r="A1614">
        <v>1257</v>
      </c>
      <c r="B1614" s="1">
        <v>384000</v>
      </c>
      <c r="C1614" t="s">
        <v>16</v>
      </c>
      <c r="D1614" t="s">
        <v>22</v>
      </c>
      <c r="E1614" t="s">
        <v>8</v>
      </c>
      <c r="F1614" t="s">
        <v>697</v>
      </c>
      <c r="G1614" s="2">
        <f>VALUE(MID($F1614,SEARCH("quarto",$F1614)-2,2))</f>
        <v>1</v>
      </c>
      <c r="H1614" s="2">
        <f>VALUE(IF(ISERR(MID($F1614,SEARCH("suíte",$F1614)-2,2)),0,MID($F1614,SEARCH("suíte",$F1614)-2,2)))</f>
        <v>1</v>
      </c>
      <c r="I1614" s="2">
        <f>VALUE(IF(ISERR(MID($F1614,SEARCH("vaga",$F1614)-2,2)),0,MID($F1614,SEARCH("vaga",$F1614)-2,2)))</f>
        <v>2</v>
      </c>
      <c r="J1614" s="3">
        <f>VALUE(IF(ISERR(MID($F1614,SEARCH("m2",$F1614)-2,2)),0,MID($F1614,SEARCH("m2",$F1614)-3,3)))</f>
        <v>72</v>
      </c>
      <c r="K1614" s="5">
        <f>B1614/J1614</f>
        <v>5333.333333333333</v>
      </c>
    </row>
    <row r="1615" spans="1:11" x14ac:dyDescent="0.25">
      <c r="A1615">
        <v>901</v>
      </c>
      <c r="B1615" s="1">
        <v>315000</v>
      </c>
      <c r="C1615" t="s">
        <v>56</v>
      </c>
      <c r="D1615" t="s">
        <v>22</v>
      </c>
      <c r="E1615" t="s">
        <v>8</v>
      </c>
      <c r="F1615" t="s">
        <v>524</v>
      </c>
      <c r="G1615" s="2">
        <f>VALUE(MID($F1615,SEARCH("quarto",$F1615)-2,2))</f>
        <v>2</v>
      </c>
      <c r="H1615" s="2">
        <f>VALUE(IF(ISERR(MID($F1615,SEARCH("suíte",$F1615)-2,2)),0,MID($F1615,SEARCH("suíte",$F1615)-2,2)))</f>
        <v>1</v>
      </c>
      <c r="I1615" s="2">
        <f>VALUE(IF(ISERR(MID($F1615,SEARCH("vaga",$F1615)-2,2)),0,MID($F1615,SEARCH("vaga",$F1615)-2,2)))</f>
        <v>1</v>
      </c>
      <c r="J1615" s="3">
        <f>VALUE(IF(ISERR(MID($F1615,SEARCH("m2",$F1615)-2,2)),0,MID($F1615,SEARCH("m2",$F1615)-3,3)))</f>
        <v>59</v>
      </c>
      <c r="K1615" s="5">
        <f>B1615/J1615</f>
        <v>5338.9830508474579</v>
      </c>
    </row>
    <row r="1616" spans="1:11" x14ac:dyDescent="0.25">
      <c r="A1616">
        <v>837</v>
      </c>
      <c r="B1616" s="1">
        <v>299000</v>
      </c>
      <c r="C1616" t="s">
        <v>114</v>
      </c>
      <c r="D1616" t="s">
        <v>22</v>
      </c>
      <c r="E1616" t="s">
        <v>8</v>
      </c>
      <c r="F1616" t="s">
        <v>562</v>
      </c>
      <c r="G1616" s="2">
        <f>VALUE(MID($F1616,SEARCH("quarto",$F1616)-2,2))</f>
        <v>2</v>
      </c>
      <c r="H1616" s="2">
        <f>VALUE(IF(ISERR(MID($F1616,SEARCH("suíte",$F1616)-2,2)),0,MID($F1616,SEARCH("suíte",$F1616)-2,2)))</f>
        <v>1</v>
      </c>
      <c r="I1616" s="2">
        <f>VALUE(IF(ISERR(MID($F1616,SEARCH("vaga",$F1616)-2,2)),0,MID($F1616,SEARCH("vaga",$F1616)-2,2)))</f>
        <v>1</v>
      </c>
      <c r="J1616" s="3">
        <f>VALUE(IF(ISERR(MID($F1616,SEARCH("m2",$F1616)-2,2)),0,MID($F1616,SEARCH("m2",$F1616)-3,3)))</f>
        <v>56</v>
      </c>
      <c r="K1616" s="5">
        <f>B1616/J1616</f>
        <v>5339.2857142857147</v>
      </c>
    </row>
    <row r="1617" spans="1:11" x14ac:dyDescent="0.25">
      <c r="A1617">
        <v>401</v>
      </c>
      <c r="B1617" s="1">
        <v>235000</v>
      </c>
      <c r="C1617" t="s">
        <v>133</v>
      </c>
      <c r="D1617" t="s">
        <v>22</v>
      </c>
      <c r="E1617" t="s">
        <v>8</v>
      </c>
      <c r="F1617" t="s">
        <v>506</v>
      </c>
      <c r="G1617" s="2">
        <f>VALUE(MID($F1617,SEARCH("quarto",$F1617)-2,2))</f>
        <v>2</v>
      </c>
      <c r="H1617" s="2">
        <f>VALUE(IF(ISERR(MID($F1617,SEARCH("suíte",$F1617)-2,2)),0,MID($F1617,SEARCH("suíte",$F1617)-2,2)))</f>
        <v>0</v>
      </c>
      <c r="I1617" s="2">
        <f>VALUE(IF(ISERR(MID($F1617,SEARCH("vaga",$F1617)-2,2)),0,MID($F1617,SEARCH("vaga",$F1617)-2,2)))</f>
        <v>1</v>
      </c>
      <c r="J1617" s="3">
        <f>VALUE(IF(ISERR(MID($F1617,SEARCH("m2",$F1617)-2,2)),0,MID($F1617,SEARCH("m2",$F1617)-3,3)))</f>
        <v>44</v>
      </c>
      <c r="K1617" s="5">
        <f>B1617/J1617</f>
        <v>5340.909090909091</v>
      </c>
    </row>
    <row r="1618" spans="1:11" x14ac:dyDescent="0.25">
      <c r="A1618">
        <v>1710</v>
      </c>
      <c r="B1618" s="1">
        <v>540000</v>
      </c>
      <c r="C1618" t="s">
        <v>28</v>
      </c>
      <c r="D1618" t="s">
        <v>49</v>
      </c>
      <c r="E1618" t="s">
        <v>8</v>
      </c>
      <c r="F1618" t="s">
        <v>799</v>
      </c>
      <c r="G1618" s="2">
        <f>VALUE(MID($F1618,SEARCH("quarto",$F1618)-2,2))</f>
        <v>3</v>
      </c>
      <c r="H1618" s="2">
        <f>VALUE(IF(ISERR(MID($F1618,SEARCH("suíte",$F1618)-2,2)),0,MID($F1618,SEARCH("suíte",$F1618)-2,2)))</f>
        <v>1</v>
      </c>
      <c r="I1618" s="2">
        <f>VALUE(IF(ISERR(MID($F1618,SEARCH("vaga",$F1618)-2,2)),0,MID($F1618,SEARCH("vaga",$F1618)-2,2)))</f>
        <v>2</v>
      </c>
      <c r="J1618" s="3">
        <f>VALUE(IF(ISERR(MID($F1618,SEARCH("m2",$F1618)-2,2)),0,MID($F1618,SEARCH("m2",$F1618)-3,3)))</f>
        <v>101</v>
      </c>
      <c r="K1618" s="5">
        <f>B1618/J1618</f>
        <v>5346.5346534653463</v>
      </c>
    </row>
    <row r="1619" spans="1:11" x14ac:dyDescent="0.25">
      <c r="A1619">
        <v>1711</v>
      </c>
      <c r="B1619" s="1">
        <v>540000</v>
      </c>
      <c r="C1619" t="s">
        <v>145</v>
      </c>
      <c r="D1619" t="s">
        <v>49</v>
      </c>
      <c r="E1619" t="s">
        <v>8</v>
      </c>
      <c r="F1619" t="s">
        <v>799</v>
      </c>
      <c r="G1619" s="2">
        <f>VALUE(MID($F1619,SEARCH("quarto",$F1619)-2,2))</f>
        <v>3</v>
      </c>
      <c r="H1619" s="2">
        <f>VALUE(IF(ISERR(MID($F1619,SEARCH("suíte",$F1619)-2,2)),0,MID($F1619,SEARCH("suíte",$F1619)-2,2)))</f>
        <v>1</v>
      </c>
      <c r="I1619" s="2">
        <f>VALUE(IF(ISERR(MID($F1619,SEARCH("vaga",$F1619)-2,2)),0,MID($F1619,SEARCH("vaga",$F1619)-2,2)))</f>
        <v>2</v>
      </c>
      <c r="J1619" s="3">
        <f>VALUE(IF(ISERR(MID($F1619,SEARCH("m2",$F1619)-2,2)),0,MID($F1619,SEARCH("m2",$F1619)-3,3)))</f>
        <v>101</v>
      </c>
      <c r="K1619" s="5">
        <f>B1619/J1619</f>
        <v>5346.5346534653463</v>
      </c>
    </row>
    <row r="1620" spans="1:11" x14ac:dyDescent="0.25">
      <c r="A1620">
        <v>1262</v>
      </c>
      <c r="B1620" s="1">
        <v>385000</v>
      </c>
      <c r="C1620" t="s">
        <v>122</v>
      </c>
      <c r="D1620" t="s">
        <v>123</v>
      </c>
      <c r="E1620" t="s">
        <v>8</v>
      </c>
      <c r="F1620" t="s">
        <v>605</v>
      </c>
      <c r="G1620" s="2">
        <f>VALUE(MID($F1620,SEARCH("quarto",$F1620)-2,2))</f>
        <v>3</v>
      </c>
      <c r="H1620" s="2">
        <f>VALUE(IF(ISERR(MID($F1620,SEARCH("suíte",$F1620)-2,2)),0,MID($F1620,SEARCH("suíte",$F1620)-2,2)))</f>
        <v>1</v>
      </c>
      <c r="I1620" s="2">
        <f>VALUE(IF(ISERR(MID($F1620,SEARCH("vaga",$F1620)-2,2)),0,MID($F1620,SEARCH("vaga",$F1620)-2,2)))</f>
        <v>1</v>
      </c>
      <c r="J1620" s="3">
        <f>VALUE(IF(ISERR(MID($F1620,SEARCH("m2",$F1620)-2,2)),0,MID($F1620,SEARCH("m2",$F1620)-3,3)))</f>
        <v>72</v>
      </c>
      <c r="K1620" s="5">
        <f>B1620/J1620</f>
        <v>5347.2222222222226</v>
      </c>
    </row>
    <row r="1621" spans="1:11" x14ac:dyDescent="0.25">
      <c r="A1621">
        <v>1268</v>
      </c>
      <c r="B1621" s="1">
        <v>385000</v>
      </c>
      <c r="C1621" t="s">
        <v>16</v>
      </c>
      <c r="D1621" t="s">
        <v>17</v>
      </c>
      <c r="E1621" t="s">
        <v>8</v>
      </c>
      <c r="F1621" t="s">
        <v>679</v>
      </c>
      <c r="G1621" s="2">
        <f>VALUE(MID($F1621,SEARCH("quarto",$F1621)-2,2))</f>
        <v>3</v>
      </c>
      <c r="H1621" s="2">
        <f>VALUE(IF(ISERR(MID($F1621,SEARCH("suíte",$F1621)-2,2)),0,MID($F1621,SEARCH("suíte",$F1621)-2,2)))</f>
        <v>1</v>
      </c>
      <c r="I1621" s="2">
        <f>VALUE(IF(ISERR(MID($F1621,SEARCH("vaga",$F1621)-2,2)),0,MID($F1621,SEARCH("vaga",$F1621)-2,2)))</f>
        <v>2</v>
      </c>
      <c r="J1621" s="3">
        <f>VALUE(IF(ISERR(MID($F1621,SEARCH("m2",$F1621)-2,2)),0,MID($F1621,SEARCH("m2",$F1621)-3,3)))</f>
        <v>72</v>
      </c>
      <c r="K1621" s="5">
        <f>B1621/J1621</f>
        <v>5347.2222222222226</v>
      </c>
    </row>
    <row r="1622" spans="1:11" x14ac:dyDescent="0.25">
      <c r="A1622">
        <v>1274</v>
      </c>
      <c r="B1622" s="1">
        <v>385000</v>
      </c>
      <c r="C1622" t="s">
        <v>16</v>
      </c>
      <c r="D1622" t="s">
        <v>21</v>
      </c>
      <c r="E1622" t="s">
        <v>8</v>
      </c>
      <c r="F1622" t="s">
        <v>702</v>
      </c>
      <c r="G1622" s="2">
        <f>VALUE(MID($F1622,SEARCH("quarto",$F1622)-2,2))</f>
        <v>3</v>
      </c>
      <c r="H1622" s="2">
        <f>VALUE(IF(ISERR(MID($F1622,SEARCH("suíte",$F1622)-2,2)),0,MID($F1622,SEARCH("suíte",$F1622)-2,2)))</f>
        <v>1</v>
      </c>
      <c r="I1622" s="2">
        <f>VALUE(IF(ISERR(MID($F1622,SEARCH("vaga",$F1622)-2,2)),0,MID($F1622,SEARCH("vaga",$F1622)-2,2)))</f>
        <v>0</v>
      </c>
      <c r="J1622" s="3">
        <f>VALUE(IF(ISERR(MID($F1622,SEARCH("m2",$F1622)-2,2)),0,MID($F1622,SEARCH("m2",$F1622)-3,3)))</f>
        <v>72</v>
      </c>
      <c r="K1622" s="5">
        <f>B1622/J1622</f>
        <v>5347.2222222222226</v>
      </c>
    </row>
    <row r="1623" spans="1:11" x14ac:dyDescent="0.25">
      <c r="A1623">
        <v>1535</v>
      </c>
      <c r="B1623" s="1">
        <v>460000</v>
      </c>
      <c r="C1623" t="s">
        <v>56</v>
      </c>
      <c r="D1623" t="s">
        <v>155</v>
      </c>
      <c r="E1623" t="s">
        <v>8</v>
      </c>
      <c r="F1623" t="s">
        <v>700</v>
      </c>
      <c r="G1623" s="2">
        <f>VALUE(MID($F1623,SEARCH("quarto",$F1623)-2,2))</f>
        <v>3</v>
      </c>
      <c r="H1623" s="2">
        <f>VALUE(IF(ISERR(MID($F1623,SEARCH("suíte",$F1623)-2,2)),0,MID($F1623,SEARCH("suíte",$F1623)-2,2)))</f>
        <v>1</v>
      </c>
      <c r="I1623" s="2">
        <f>VALUE(IF(ISERR(MID($F1623,SEARCH("vaga",$F1623)-2,2)),0,MID($F1623,SEARCH("vaga",$F1623)-2,2)))</f>
        <v>2</v>
      </c>
      <c r="J1623" s="3">
        <f>VALUE(IF(ISERR(MID($F1623,SEARCH("m2",$F1623)-2,2)),0,MID($F1623,SEARCH("m2",$F1623)-3,3)))</f>
        <v>86</v>
      </c>
      <c r="K1623" s="5">
        <f>B1623/J1623</f>
        <v>5348.8372093023254</v>
      </c>
    </row>
    <row r="1624" spans="1:11" x14ac:dyDescent="0.25">
      <c r="A1624">
        <v>1538</v>
      </c>
      <c r="B1624" s="1">
        <v>460000</v>
      </c>
      <c r="C1624" t="s">
        <v>260</v>
      </c>
      <c r="D1624" t="s">
        <v>22</v>
      </c>
      <c r="E1624" t="s">
        <v>8</v>
      </c>
      <c r="F1624" t="s">
        <v>728</v>
      </c>
      <c r="G1624" s="2">
        <f>VALUE(MID($F1624,SEARCH("quarto",$F1624)-2,2))</f>
        <v>3</v>
      </c>
      <c r="H1624" s="2">
        <f>VALUE(IF(ISERR(MID($F1624,SEARCH("suíte",$F1624)-2,2)),0,MID($F1624,SEARCH("suíte",$F1624)-2,2)))</f>
        <v>0</v>
      </c>
      <c r="I1624" s="2">
        <f>VALUE(IF(ISERR(MID($F1624,SEARCH("vaga",$F1624)-2,2)),0,MID($F1624,SEARCH("vaga",$F1624)-2,2)))</f>
        <v>2</v>
      </c>
      <c r="J1624" s="3">
        <f>VALUE(IF(ISERR(MID($F1624,SEARCH("m2",$F1624)-2,2)),0,MID($F1624,SEARCH("m2",$F1624)-3,3)))</f>
        <v>86</v>
      </c>
      <c r="K1624" s="5">
        <f>B1624/J1624</f>
        <v>5348.8372093023254</v>
      </c>
    </row>
    <row r="1625" spans="1:11" x14ac:dyDescent="0.25">
      <c r="A1625">
        <v>1548</v>
      </c>
      <c r="B1625" s="1">
        <v>460000</v>
      </c>
      <c r="C1625" t="s">
        <v>260</v>
      </c>
      <c r="D1625" t="s">
        <v>216</v>
      </c>
      <c r="E1625" t="s">
        <v>8</v>
      </c>
      <c r="F1625" t="s">
        <v>700</v>
      </c>
      <c r="G1625" s="2">
        <f>VALUE(MID($F1625,SEARCH("quarto",$F1625)-2,2))</f>
        <v>3</v>
      </c>
      <c r="H1625" s="2">
        <f>VALUE(IF(ISERR(MID($F1625,SEARCH("suíte",$F1625)-2,2)),0,MID($F1625,SEARCH("suíte",$F1625)-2,2)))</f>
        <v>1</v>
      </c>
      <c r="I1625" s="2">
        <f>VALUE(IF(ISERR(MID($F1625,SEARCH("vaga",$F1625)-2,2)),0,MID($F1625,SEARCH("vaga",$F1625)-2,2)))</f>
        <v>2</v>
      </c>
      <c r="J1625" s="3">
        <f>VALUE(IF(ISERR(MID($F1625,SEARCH("m2",$F1625)-2,2)),0,MID($F1625,SEARCH("m2",$F1625)-3,3)))</f>
        <v>86</v>
      </c>
      <c r="K1625" s="5">
        <f>B1625/J1625</f>
        <v>5348.8372093023254</v>
      </c>
    </row>
    <row r="1626" spans="1:11" x14ac:dyDescent="0.25">
      <c r="A1626">
        <v>1222</v>
      </c>
      <c r="B1626" s="1">
        <v>380000</v>
      </c>
      <c r="C1626" t="s">
        <v>16</v>
      </c>
      <c r="D1626" t="s">
        <v>17</v>
      </c>
      <c r="E1626" t="s">
        <v>8</v>
      </c>
      <c r="F1626" t="s">
        <v>591</v>
      </c>
      <c r="G1626" s="2">
        <f>VALUE(MID($F1626,SEARCH("quarto",$F1626)-2,2))</f>
        <v>3</v>
      </c>
      <c r="H1626" s="2">
        <f>VALUE(IF(ISERR(MID($F1626,SEARCH("suíte",$F1626)-2,2)),0,MID($F1626,SEARCH("suíte",$F1626)-2,2)))</f>
        <v>1</v>
      </c>
      <c r="I1626" s="2">
        <f>VALUE(IF(ISERR(MID($F1626,SEARCH("vaga",$F1626)-2,2)),0,MID($F1626,SEARCH("vaga",$F1626)-2,2)))</f>
        <v>2</v>
      </c>
      <c r="J1626" s="3">
        <f>VALUE(IF(ISERR(MID($F1626,SEARCH("m2",$F1626)-2,2)),0,MID($F1626,SEARCH("m2",$F1626)-3,3)))</f>
        <v>71</v>
      </c>
      <c r="K1626" s="5">
        <f>B1626/J1626</f>
        <v>5352.1126760563384</v>
      </c>
    </row>
    <row r="1627" spans="1:11" x14ac:dyDescent="0.25">
      <c r="A1627">
        <v>1242</v>
      </c>
      <c r="B1627" s="1">
        <v>380000</v>
      </c>
      <c r="C1627" t="s">
        <v>127</v>
      </c>
      <c r="E1627" t="s">
        <v>8</v>
      </c>
      <c r="F1627" t="s">
        <v>591</v>
      </c>
      <c r="G1627" s="2">
        <f>VALUE(MID($F1627,SEARCH("quarto",$F1627)-2,2))</f>
        <v>3</v>
      </c>
      <c r="H1627" s="2">
        <f>VALUE(IF(ISERR(MID($F1627,SEARCH("suíte",$F1627)-2,2)),0,MID($F1627,SEARCH("suíte",$F1627)-2,2)))</f>
        <v>1</v>
      </c>
      <c r="I1627" s="2">
        <f>VALUE(IF(ISERR(MID($F1627,SEARCH("vaga",$F1627)-2,2)),0,MID($F1627,SEARCH("vaga",$F1627)-2,2)))</f>
        <v>2</v>
      </c>
      <c r="J1627" s="3">
        <f>VALUE(IF(ISERR(MID($F1627,SEARCH("m2",$F1627)-2,2)),0,MID($F1627,SEARCH("m2",$F1627)-3,3)))</f>
        <v>71</v>
      </c>
      <c r="K1627" s="5">
        <f>B1627/J1627</f>
        <v>5352.1126760563384</v>
      </c>
    </row>
    <row r="1628" spans="1:11" x14ac:dyDescent="0.25">
      <c r="A1628">
        <v>1688</v>
      </c>
      <c r="B1628" s="1">
        <v>530000</v>
      </c>
      <c r="C1628" t="s">
        <v>189</v>
      </c>
      <c r="D1628" t="s">
        <v>190</v>
      </c>
      <c r="E1628" t="s">
        <v>8</v>
      </c>
      <c r="F1628" t="s">
        <v>809</v>
      </c>
      <c r="G1628" s="2">
        <f>VALUE(MID($F1628,SEARCH("quarto",$F1628)-2,2))</f>
        <v>3</v>
      </c>
      <c r="H1628" s="2">
        <f>VALUE(IF(ISERR(MID($F1628,SEARCH("suíte",$F1628)-2,2)),0,MID($F1628,SEARCH("suíte",$F1628)-2,2)))</f>
        <v>1</v>
      </c>
      <c r="I1628" s="2">
        <f>VALUE(IF(ISERR(MID($F1628,SEARCH("vaga",$F1628)-2,2)),0,MID($F1628,SEARCH("vaga",$F1628)-2,2)))</f>
        <v>2</v>
      </c>
      <c r="J1628" s="3">
        <f>VALUE(IF(ISERR(MID($F1628,SEARCH("m2",$F1628)-2,2)),0,MID($F1628,SEARCH("m2",$F1628)-3,3)))</f>
        <v>99</v>
      </c>
      <c r="K1628" s="5">
        <f>B1628/J1628</f>
        <v>5353.5353535353534</v>
      </c>
    </row>
    <row r="1629" spans="1:11" x14ac:dyDescent="0.25">
      <c r="A1629">
        <v>1703</v>
      </c>
      <c r="B1629" s="1">
        <v>530000</v>
      </c>
      <c r="C1629" t="s">
        <v>51</v>
      </c>
      <c r="E1629" t="s">
        <v>8</v>
      </c>
      <c r="F1629" t="s">
        <v>809</v>
      </c>
      <c r="G1629" s="2">
        <f>VALUE(MID($F1629,SEARCH("quarto",$F1629)-2,2))</f>
        <v>3</v>
      </c>
      <c r="H1629" s="2">
        <f>VALUE(IF(ISERR(MID($F1629,SEARCH("suíte",$F1629)-2,2)),0,MID($F1629,SEARCH("suíte",$F1629)-2,2)))</f>
        <v>1</v>
      </c>
      <c r="I1629" s="2">
        <f>VALUE(IF(ISERR(MID($F1629,SEARCH("vaga",$F1629)-2,2)),0,MID($F1629,SEARCH("vaga",$F1629)-2,2)))</f>
        <v>2</v>
      </c>
      <c r="J1629" s="3">
        <f>VALUE(IF(ISERR(MID($F1629,SEARCH("m2",$F1629)-2,2)),0,MID($F1629,SEARCH("m2",$F1629)-3,3)))</f>
        <v>99</v>
      </c>
      <c r="K1629" s="5">
        <f>B1629/J1629</f>
        <v>5353.5353535353534</v>
      </c>
    </row>
    <row r="1630" spans="1:11" x14ac:dyDescent="0.25">
      <c r="A1630">
        <v>1191</v>
      </c>
      <c r="B1630" s="1">
        <v>375000</v>
      </c>
      <c r="C1630" t="s">
        <v>178</v>
      </c>
      <c r="D1630" t="s">
        <v>179</v>
      </c>
      <c r="E1630" t="s">
        <v>8</v>
      </c>
      <c r="F1630" t="s">
        <v>683</v>
      </c>
      <c r="G1630" s="2">
        <f>VALUE(MID($F1630,SEARCH("quarto",$F1630)-2,2))</f>
        <v>3</v>
      </c>
      <c r="H1630" s="2">
        <f>VALUE(IF(ISERR(MID($F1630,SEARCH("suíte",$F1630)-2,2)),0,MID($F1630,SEARCH("suíte",$F1630)-2,2)))</f>
        <v>0</v>
      </c>
      <c r="I1630" s="2">
        <f>VALUE(IF(ISERR(MID($F1630,SEARCH("vaga",$F1630)-2,2)),0,MID($F1630,SEARCH("vaga",$F1630)-2,2)))</f>
        <v>0</v>
      </c>
      <c r="J1630" s="3">
        <f>VALUE(IF(ISERR(MID($F1630,SEARCH("m2",$F1630)-2,2)),0,MID($F1630,SEARCH("m2",$F1630)-3,3)))</f>
        <v>70</v>
      </c>
      <c r="K1630" s="5">
        <f>B1630/J1630</f>
        <v>5357.1428571428569</v>
      </c>
    </row>
    <row r="1631" spans="1:11" x14ac:dyDescent="0.25">
      <c r="A1631">
        <v>1197</v>
      </c>
      <c r="B1631" s="1">
        <v>375000</v>
      </c>
      <c r="C1631" t="s">
        <v>63</v>
      </c>
      <c r="D1631" t="s">
        <v>179</v>
      </c>
      <c r="E1631" t="s">
        <v>8</v>
      </c>
      <c r="F1631" t="s">
        <v>549</v>
      </c>
      <c r="G1631" s="2">
        <f>VALUE(MID($F1631,SEARCH("quarto",$F1631)-2,2))</f>
        <v>3</v>
      </c>
      <c r="H1631" s="2">
        <f>VALUE(IF(ISERR(MID($F1631,SEARCH("suíte",$F1631)-2,2)),0,MID($F1631,SEARCH("suíte",$F1631)-2,2)))</f>
        <v>1</v>
      </c>
      <c r="I1631" s="2">
        <f>VALUE(IF(ISERR(MID($F1631,SEARCH("vaga",$F1631)-2,2)),0,MID($F1631,SEARCH("vaga",$F1631)-2,2)))</f>
        <v>2</v>
      </c>
      <c r="J1631" s="3">
        <f>VALUE(IF(ISERR(MID($F1631,SEARCH("m2",$F1631)-2,2)),0,MID($F1631,SEARCH("m2",$F1631)-3,3)))</f>
        <v>70</v>
      </c>
      <c r="K1631" s="5">
        <f>B1631/J1631</f>
        <v>5357.1428571428569</v>
      </c>
    </row>
    <row r="1632" spans="1:11" x14ac:dyDescent="0.25">
      <c r="A1632">
        <v>846</v>
      </c>
      <c r="B1632" s="1">
        <v>300000</v>
      </c>
      <c r="C1632" t="s">
        <v>275</v>
      </c>
      <c r="D1632" t="s">
        <v>58</v>
      </c>
      <c r="E1632" t="s">
        <v>8</v>
      </c>
      <c r="F1632" t="s">
        <v>582</v>
      </c>
      <c r="G1632" s="2">
        <f>VALUE(MID($F1632,SEARCH("quarto",$F1632)-2,2))</f>
        <v>2</v>
      </c>
      <c r="H1632" s="2">
        <f>VALUE(IF(ISERR(MID($F1632,SEARCH("suíte",$F1632)-2,2)),0,MID($F1632,SEARCH("suíte",$F1632)-2,2)))</f>
        <v>1</v>
      </c>
      <c r="I1632" s="2">
        <f>VALUE(IF(ISERR(MID($F1632,SEARCH("vaga",$F1632)-2,2)),0,MID($F1632,SEARCH("vaga",$F1632)-2,2)))</f>
        <v>2</v>
      </c>
      <c r="J1632" s="3">
        <f>VALUE(IF(ISERR(MID($F1632,SEARCH("m2",$F1632)-2,2)),0,MID($F1632,SEARCH("m2",$F1632)-3,3)))</f>
        <v>56</v>
      </c>
      <c r="K1632" s="5">
        <f>B1632/J1632</f>
        <v>5357.1428571428569</v>
      </c>
    </row>
    <row r="1633" spans="1:11" x14ac:dyDescent="0.25">
      <c r="A1633">
        <v>1203</v>
      </c>
      <c r="B1633" s="1">
        <v>375000</v>
      </c>
      <c r="C1633" t="s">
        <v>27</v>
      </c>
      <c r="E1633" t="s">
        <v>8</v>
      </c>
      <c r="F1633" t="s">
        <v>479</v>
      </c>
      <c r="G1633" s="2">
        <f>VALUE(MID($F1633,SEARCH("quarto",$F1633)-2,2))</f>
        <v>2</v>
      </c>
      <c r="H1633" s="2">
        <f>VALUE(IF(ISERR(MID($F1633,SEARCH("suíte",$F1633)-2,2)),0,MID($F1633,SEARCH("suíte",$F1633)-2,2)))</f>
        <v>1</v>
      </c>
      <c r="I1633" s="2">
        <f>VALUE(IF(ISERR(MID($F1633,SEARCH("vaga",$F1633)-2,2)),0,MID($F1633,SEARCH("vaga",$F1633)-2,2)))</f>
        <v>1</v>
      </c>
      <c r="J1633" s="3">
        <f>VALUE(IF(ISERR(MID($F1633,SEARCH("m2",$F1633)-2,2)),0,MID($F1633,SEARCH("m2",$F1633)-3,3)))</f>
        <v>70</v>
      </c>
      <c r="K1633" s="5">
        <f>B1633/J1633</f>
        <v>5357.1428571428569</v>
      </c>
    </row>
    <row r="1634" spans="1:11" x14ac:dyDescent="0.25">
      <c r="A1634">
        <v>1162</v>
      </c>
      <c r="B1634" s="1">
        <v>370000</v>
      </c>
      <c r="C1634" t="s">
        <v>18</v>
      </c>
      <c r="D1634" t="s">
        <v>19</v>
      </c>
      <c r="E1634" t="s">
        <v>8</v>
      </c>
      <c r="F1634" t="s">
        <v>609</v>
      </c>
      <c r="G1634" s="2">
        <f>VALUE(MID($F1634,SEARCH("quarto",$F1634)-2,2))</f>
        <v>2</v>
      </c>
      <c r="H1634" s="2">
        <f>VALUE(IF(ISERR(MID($F1634,SEARCH("suíte",$F1634)-2,2)),0,MID($F1634,SEARCH("suíte",$F1634)-2,2)))</f>
        <v>1</v>
      </c>
      <c r="I1634" s="2">
        <f>VALUE(IF(ISERR(MID($F1634,SEARCH("vaga",$F1634)-2,2)),0,MID($F1634,SEARCH("vaga",$F1634)-2,2)))</f>
        <v>1</v>
      </c>
      <c r="J1634" s="3">
        <f>VALUE(IF(ISERR(MID($F1634,SEARCH("m2",$F1634)-2,2)),0,MID($F1634,SEARCH("m2",$F1634)-3,3)))</f>
        <v>69</v>
      </c>
      <c r="K1634" s="5">
        <f>B1634/J1634</f>
        <v>5362.31884057971</v>
      </c>
    </row>
    <row r="1635" spans="1:11" x14ac:dyDescent="0.25">
      <c r="A1635">
        <v>1166</v>
      </c>
      <c r="B1635" s="1">
        <v>370000</v>
      </c>
      <c r="C1635" t="s">
        <v>191</v>
      </c>
      <c r="D1635" t="s">
        <v>192</v>
      </c>
      <c r="E1635" t="s">
        <v>8</v>
      </c>
      <c r="F1635" t="s">
        <v>609</v>
      </c>
      <c r="G1635" s="2">
        <f>VALUE(MID($F1635,SEARCH("quarto",$F1635)-2,2))</f>
        <v>2</v>
      </c>
      <c r="H1635" s="2">
        <f>VALUE(IF(ISERR(MID($F1635,SEARCH("suíte",$F1635)-2,2)),0,MID($F1635,SEARCH("suíte",$F1635)-2,2)))</f>
        <v>1</v>
      </c>
      <c r="I1635" s="2">
        <f>VALUE(IF(ISERR(MID($F1635,SEARCH("vaga",$F1635)-2,2)),0,MID($F1635,SEARCH("vaga",$F1635)-2,2)))</f>
        <v>1</v>
      </c>
      <c r="J1635" s="3">
        <f>VALUE(IF(ISERR(MID($F1635,SEARCH("m2",$F1635)-2,2)),0,MID($F1635,SEARCH("m2",$F1635)-3,3)))</f>
        <v>69</v>
      </c>
      <c r="K1635" s="5">
        <f>B1635/J1635</f>
        <v>5362.31884057971</v>
      </c>
    </row>
    <row r="1636" spans="1:11" x14ac:dyDescent="0.25">
      <c r="A1636">
        <v>1168</v>
      </c>
      <c r="B1636" s="1">
        <v>370000</v>
      </c>
      <c r="C1636" t="s">
        <v>56</v>
      </c>
      <c r="D1636" t="s">
        <v>210</v>
      </c>
      <c r="E1636" t="s">
        <v>8</v>
      </c>
      <c r="F1636" t="s">
        <v>596</v>
      </c>
      <c r="G1636" s="2">
        <f>VALUE(MID($F1636,SEARCH("quarto",$F1636)-2,2))</f>
        <v>2</v>
      </c>
      <c r="H1636" s="2">
        <f>VALUE(IF(ISERR(MID($F1636,SEARCH("suíte",$F1636)-2,2)),0,MID($F1636,SEARCH("suíte",$F1636)-2,2)))</f>
        <v>1</v>
      </c>
      <c r="I1636" s="2">
        <f>VALUE(IF(ISERR(MID($F1636,SEARCH("vaga",$F1636)-2,2)),0,MID($F1636,SEARCH("vaga",$F1636)-2,2)))</f>
        <v>2</v>
      </c>
      <c r="J1636" s="3">
        <f>VALUE(IF(ISERR(MID($F1636,SEARCH("m2",$F1636)-2,2)),0,MID($F1636,SEARCH("m2",$F1636)-3,3)))</f>
        <v>69</v>
      </c>
      <c r="K1636" s="5">
        <f>B1636/J1636</f>
        <v>5362.31884057971</v>
      </c>
    </row>
    <row r="1637" spans="1:11" x14ac:dyDescent="0.25">
      <c r="A1637">
        <v>1173</v>
      </c>
      <c r="B1637" s="1">
        <v>370000</v>
      </c>
      <c r="C1637" t="s">
        <v>56</v>
      </c>
      <c r="D1637" t="s">
        <v>337</v>
      </c>
      <c r="E1637" t="s">
        <v>8</v>
      </c>
      <c r="F1637" t="s">
        <v>596</v>
      </c>
      <c r="G1637" s="2">
        <f>VALUE(MID($F1637,SEARCH("quarto",$F1637)-2,2))</f>
        <v>2</v>
      </c>
      <c r="H1637" s="2">
        <f>VALUE(IF(ISERR(MID($F1637,SEARCH("suíte",$F1637)-2,2)),0,MID($F1637,SEARCH("suíte",$F1637)-2,2)))</f>
        <v>1</v>
      </c>
      <c r="I1637" s="2">
        <f>VALUE(IF(ISERR(MID($F1637,SEARCH("vaga",$F1637)-2,2)),0,MID($F1637,SEARCH("vaga",$F1637)-2,2)))</f>
        <v>2</v>
      </c>
      <c r="J1637" s="3">
        <f>VALUE(IF(ISERR(MID($F1637,SEARCH("m2",$F1637)-2,2)),0,MID($F1637,SEARCH("m2",$F1637)-3,3)))</f>
        <v>69</v>
      </c>
      <c r="K1637" s="5">
        <f>B1637/J1637</f>
        <v>5362.31884057971</v>
      </c>
    </row>
    <row r="1638" spans="1:11" x14ac:dyDescent="0.25">
      <c r="A1638">
        <v>1180</v>
      </c>
      <c r="B1638" s="1">
        <v>370000</v>
      </c>
      <c r="C1638" t="s">
        <v>27</v>
      </c>
      <c r="E1638" t="s">
        <v>8</v>
      </c>
      <c r="F1638" t="s">
        <v>609</v>
      </c>
      <c r="G1638" s="2">
        <f>VALUE(MID($F1638,SEARCH("quarto",$F1638)-2,2))</f>
        <v>2</v>
      </c>
      <c r="H1638" s="2">
        <f>VALUE(IF(ISERR(MID($F1638,SEARCH("suíte",$F1638)-2,2)),0,MID($F1638,SEARCH("suíte",$F1638)-2,2)))</f>
        <v>1</v>
      </c>
      <c r="I1638" s="2">
        <f>VALUE(IF(ISERR(MID($F1638,SEARCH("vaga",$F1638)-2,2)),0,MID($F1638,SEARCH("vaga",$F1638)-2,2)))</f>
        <v>1</v>
      </c>
      <c r="J1638" s="3">
        <f>VALUE(IF(ISERR(MID($F1638,SEARCH("m2",$F1638)-2,2)),0,MID($F1638,SEARCH("m2",$F1638)-3,3)))</f>
        <v>69</v>
      </c>
      <c r="K1638" s="5">
        <f>B1638/J1638</f>
        <v>5362.31884057971</v>
      </c>
    </row>
    <row r="1639" spans="1:11" x14ac:dyDescent="0.25">
      <c r="A1639">
        <v>1469</v>
      </c>
      <c r="B1639" s="1">
        <v>440000</v>
      </c>
      <c r="C1639" t="s">
        <v>51</v>
      </c>
      <c r="D1639" t="s">
        <v>55</v>
      </c>
      <c r="E1639" t="s">
        <v>8</v>
      </c>
      <c r="F1639" t="s">
        <v>703</v>
      </c>
      <c r="G1639" s="2">
        <f>VALUE(MID($F1639,SEARCH("quarto",$F1639)-2,2))</f>
        <v>3</v>
      </c>
      <c r="H1639" s="2">
        <f>VALUE(IF(ISERR(MID($F1639,SEARCH("suíte",$F1639)-2,2)),0,MID($F1639,SEARCH("suíte",$F1639)-2,2)))</f>
        <v>1</v>
      </c>
      <c r="I1639" s="2">
        <f>VALUE(IF(ISERR(MID($F1639,SEARCH("vaga",$F1639)-2,2)),0,MID($F1639,SEARCH("vaga",$F1639)-2,2)))</f>
        <v>1</v>
      </c>
      <c r="J1639" s="3">
        <f>VALUE(IF(ISERR(MID($F1639,SEARCH("m2",$F1639)-2,2)),0,MID($F1639,SEARCH("m2",$F1639)-3,3)))</f>
        <v>82</v>
      </c>
      <c r="K1639" s="5">
        <f>B1639/J1639</f>
        <v>5365.8536585365855</v>
      </c>
    </row>
    <row r="1640" spans="1:11" x14ac:dyDescent="0.25">
      <c r="A1640">
        <v>789</v>
      </c>
      <c r="B1640" s="1">
        <v>290000</v>
      </c>
      <c r="C1640" t="s">
        <v>122</v>
      </c>
      <c r="D1640" t="s">
        <v>123</v>
      </c>
      <c r="E1640" t="s">
        <v>8</v>
      </c>
      <c r="F1640" t="s">
        <v>440</v>
      </c>
      <c r="G1640" s="2">
        <f>VALUE(MID($F1640,SEARCH("quarto",$F1640)-2,2))</f>
        <v>2</v>
      </c>
      <c r="H1640" s="2">
        <f>VALUE(IF(ISERR(MID($F1640,SEARCH("suíte",$F1640)-2,2)),0,MID($F1640,SEARCH("suíte",$F1640)-2,2)))</f>
        <v>0</v>
      </c>
      <c r="I1640" s="2">
        <f>VALUE(IF(ISERR(MID($F1640,SEARCH("vaga",$F1640)-2,2)),0,MID($F1640,SEARCH("vaga",$F1640)-2,2)))</f>
        <v>1</v>
      </c>
      <c r="J1640" s="3">
        <f>VALUE(IF(ISERR(MID($F1640,SEARCH("m2",$F1640)-2,2)),0,MID($F1640,SEARCH("m2",$F1640)-3,3)))</f>
        <v>54</v>
      </c>
      <c r="K1640" s="5">
        <f>B1640/J1640</f>
        <v>5370.3703703703704</v>
      </c>
    </row>
    <row r="1641" spans="1:11" x14ac:dyDescent="0.25">
      <c r="A1641">
        <v>1659</v>
      </c>
      <c r="B1641" s="1">
        <v>500000</v>
      </c>
      <c r="C1641" t="s">
        <v>56</v>
      </c>
      <c r="D1641" t="s">
        <v>104</v>
      </c>
      <c r="E1641" t="s">
        <v>8</v>
      </c>
      <c r="F1641" t="s">
        <v>696</v>
      </c>
      <c r="G1641" s="2">
        <f>VALUE(MID($F1641,SEARCH("quarto",$F1641)-2,2))</f>
        <v>3</v>
      </c>
      <c r="H1641" s="2">
        <f>VALUE(IF(ISERR(MID($F1641,SEARCH("suíte",$F1641)-2,2)),0,MID($F1641,SEARCH("suíte",$F1641)-2,2)))</f>
        <v>1</v>
      </c>
      <c r="I1641" s="2">
        <f>VALUE(IF(ISERR(MID($F1641,SEARCH("vaga",$F1641)-2,2)),0,MID($F1641,SEARCH("vaga",$F1641)-2,2)))</f>
        <v>2</v>
      </c>
      <c r="J1641" s="3">
        <f>VALUE(IF(ISERR(MID($F1641,SEARCH("m2",$F1641)-2,2)),0,MID($F1641,SEARCH("m2",$F1641)-3,3)))</f>
        <v>93</v>
      </c>
      <c r="K1641" s="5">
        <f>B1641/J1641</f>
        <v>5376.3440860215051</v>
      </c>
    </row>
    <row r="1642" spans="1:11" x14ac:dyDescent="0.25">
      <c r="A1642">
        <v>1186</v>
      </c>
      <c r="B1642" s="1">
        <v>371000</v>
      </c>
      <c r="C1642" t="s">
        <v>6</v>
      </c>
      <c r="D1642" t="s">
        <v>19</v>
      </c>
      <c r="E1642" t="s">
        <v>8</v>
      </c>
      <c r="F1642" t="s">
        <v>609</v>
      </c>
      <c r="G1642" s="2">
        <f>VALUE(MID($F1642,SEARCH("quarto",$F1642)-2,2))</f>
        <v>2</v>
      </c>
      <c r="H1642" s="2">
        <f>VALUE(IF(ISERR(MID($F1642,SEARCH("suíte",$F1642)-2,2)),0,MID($F1642,SEARCH("suíte",$F1642)-2,2)))</f>
        <v>1</v>
      </c>
      <c r="I1642" s="2">
        <f>VALUE(IF(ISERR(MID($F1642,SEARCH("vaga",$F1642)-2,2)),0,MID($F1642,SEARCH("vaga",$F1642)-2,2)))</f>
        <v>1</v>
      </c>
      <c r="J1642" s="3">
        <f>VALUE(IF(ISERR(MID($F1642,SEARCH("m2",$F1642)-2,2)),0,MID($F1642,SEARCH("m2",$F1642)-3,3)))</f>
        <v>69</v>
      </c>
      <c r="K1642" s="5">
        <f>B1642/J1642</f>
        <v>5376.811594202899</v>
      </c>
    </row>
    <row r="1643" spans="1:11" x14ac:dyDescent="0.25">
      <c r="A1643">
        <v>1869</v>
      </c>
      <c r="B1643" s="1">
        <v>640000</v>
      </c>
      <c r="C1643" t="s">
        <v>81</v>
      </c>
      <c r="D1643" t="s">
        <v>224</v>
      </c>
      <c r="E1643" t="s">
        <v>8</v>
      </c>
      <c r="F1643" t="s">
        <v>851</v>
      </c>
      <c r="G1643" s="2">
        <f>VALUE(MID($F1643,SEARCH("quarto",$F1643)-2,2))</f>
        <v>3</v>
      </c>
      <c r="H1643" s="2">
        <f>VALUE(IF(ISERR(MID($F1643,SEARCH("suíte",$F1643)-2,2)),0,MID($F1643,SEARCH("suíte",$F1643)-2,2)))</f>
        <v>3</v>
      </c>
      <c r="I1643" s="2">
        <f>VALUE(IF(ISERR(MID($F1643,SEARCH("vaga",$F1643)-2,2)),0,MID($F1643,SEARCH("vaga",$F1643)-2,2)))</f>
        <v>0</v>
      </c>
      <c r="J1643" s="3">
        <f>VALUE(IF(ISERR(MID($F1643,SEARCH("m2",$F1643)-2,2)),0,MID($F1643,SEARCH("m2",$F1643)-3,3)))</f>
        <v>119</v>
      </c>
      <c r="K1643" s="5">
        <f>B1643/J1643</f>
        <v>5378.1512605042017</v>
      </c>
    </row>
    <row r="1644" spans="1:11" x14ac:dyDescent="0.25">
      <c r="A1644">
        <v>1416</v>
      </c>
      <c r="B1644" s="1">
        <v>425000</v>
      </c>
      <c r="C1644" t="s">
        <v>56</v>
      </c>
      <c r="D1644" t="s">
        <v>21</v>
      </c>
      <c r="E1644" t="s">
        <v>8</v>
      </c>
      <c r="F1644" t="s">
        <v>678</v>
      </c>
      <c r="G1644" s="2">
        <f>VALUE(MID($F1644,SEARCH("quarto",$F1644)-2,2))</f>
        <v>3</v>
      </c>
      <c r="H1644" s="2">
        <f>VALUE(IF(ISERR(MID($F1644,SEARCH("suíte",$F1644)-2,2)),0,MID($F1644,SEARCH("suíte",$F1644)-2,2)))</f>
        <v>1</v>
      </c>
      <c r="I1644" s="2">
        <f>VALUE(IF(ISERR(MID($F1644,SEARCH("vaga",$F1644)-2,2)),0,MID($F1644,SEARCH("vaga",$F1644)-2,2)))</f>
        <v>2</v>
      </c>
      <c r="J1644" s="3">
        <f>VALUE(IF(ISERR(MID($F1644,SEARCH("m2",$F1644)-2,2)),0,MID($F1644,SEARCH("m2",$F1644)-3,3)))</f>
        <v>79</v>
      </c>
      <c r="K1644" s="5">
        <f>B1644/J1644</f>
        <v>5379.7468354430375</v>
      </c>
    </row>
    <row r="1645" spans="1:11" x14ac:dyDescent="0.25">
      <c r="A1645">
        <v>2197</v>
      </c>
      <c r="B1645" s="1">
        <v>990000</v>
      </c>
      <c r="C1645" t="s">
        <v>141</v>
      </c>
      <c r="D1645" t="s">
        <v>19</v>
      </c>
      <c r="E1645" t="s">
        <v>8</v>
      </c>
      <c r="F1645" t="s">
        <v>1015</v>
      </c>
      <c r="G1645" s="2">
        <f>VALUE(MID($F1645,SEARCH("quarto",$F1645)-2,2))</f>
        <v>3</v>
      </c>
      <c r="H1645" s="2">
        <f>VALUE(IF(ISERR(MID($F1645,SEARCH("suíte",$F1645)-2,2)),0,MID($F1645,SEARCH("suíte",$F1645)-2,2)))</f>
        <v>1</v>
      </c>
      <c r="I1645" s="2">
        <f>VALUE(IF(ISERR(MID($F1645,SEARCH("vaga",$F1645)-2,2)),0,MID($F1645,SEARCH("vaga",$F1645)-2,2)))</f>
        <v>3</v>
      </c>
      <c r="J1645" s="3">
        <f>VALUE(IF(ISERR(MID($F1645,SEARCH("m2",$F1645)-2,2)),0,MID($F1645,SEARCH("m2",$F1645)-3,3)))</f>
        <v>184</v>
      </c>
      <c r="K1645" s="5">
        <f>B1645/J1645</f>
        <v>5380.434782608696</v>
      </c>
    </row>
    <row r="1646" spans="1:11" x14ac:dyDescent="0.25">
      <c r="A1646">
        <v>720</v>
      </c>
      <c r="B1646" s="1">
        <v>280000</v>
      </c>
      <c r="C1646" t="s">
        <v>122</v>
      </c>
      <c r="D1646" t="s">
        <v>123</v>
      </c>
      <c r="E1646" t="s">
        <v>8</v>
      </c>
      <c r="F1646" t="s">
        <v>439</v>
      </c>
      <c r="G1646" s="2">
        <f>VALUE(MID($F1646,SEARCH("quarto",$F1646)-2,2))</f>
        <v>2</v>
      </c>
      <c r="H1646" s="2">
        <f>VALUE(IF(ISERR(MID($F1646,SEARCH("suíte",$F1646)-2,2)),0,MID($F1646,SEARCH("suíte",$F1646)-2,2)))</f>
        <v>0</v>
      </c>
      <c r="I1646" s="2">
        <f>VALUE(IF(ISERR(MID($F1646,SEARCH("vaga",$F1646)-2,2)),0,MID($F1646,SEARCH("vaga",$F1646)-2,2)))</f>
        <v>1</v>
      </c>
      <c r="J1646" s="3">
        <f>VALUE(IF(ISERR(MID($F1646,SEARCH("m2",$F1646)-2,2)),0,MID($F1646,SEARCH("m2",$F1646)-3,3)))</f>
        <v>52</v>
      </c>
      <c r="K1646" s="5">
        <f>B1646/J1646</f>
        <v>5384.6153846153848</v>
      </c>
    </row>
    <row r="1647" spans="1:11" x14ac:dyDescent="0.25">
      <c r="A1647">
        <v>730</v>
      </c>
      <c r="B1647" s="1">
        <v>280000</v>
      </c>
      <c r="C1647" t="s">
        <v>47</v>
      </c>
      <c r="E1647" t="s">
        <v>8</v>
      </c>
      <c r="F1647" t="s">
        <v>439</v>
      </c>
      <c r="G1647" s="2">
        <f>VALUE(MID($F1647,SEARCH("quarto",$F1647)-2,2))</f>
        <v>2</v>
      </c>
      <c r="H1647" s="2">
        <f>VALUE(IF(ISERR(MID($F1647,SEARCH("suíte",$F1647)-2,2)),0,MID($F1647,SEARCH("suíte",$F1647)-2,2)))</f>
        <v>0</v>
      </c>
      <c r="I1647" s="2">
        <f>VALUE(IF(ISERR(MID($F1647,SEARCH("vaga",$F1647)-2,2)),0,MID($F1647,SEARCH("vaga",$F1647)-2,2)))</f>
        <v>1</v>
      </c>
      <c r="J1647" s="3">
        <f>VALUE(IF(ISERR(MID($F1647,SEARCH("m2",$F1647)-2,2)),0,MID($F1647,SEARCH("m2",$F1647)-3,3)))</f>
        <v>52</v>
      </c>
      <c r="K1647" s="5">
        <f>B1647/J1647</f>
        <v>5384.6153846153848</v>
      </c>
    </row>
    <row r="1648" spans="1:11" x14ac:dyDescent="0.25">
      <c r="A1648">
        <v>1070</v>
      </c>
      <c r="B1648" s="1">
        <v>350000</v>
      </c>
      <c r="C1648" t="s">
        <v>51</v>
      </c>
      <c r="D1648" t="s">
        <v>111</v>
      </c>
      <c r="E1648" t="s">
        <v>8</v>
      </c>
      <c r="F1648" t="s">
        <v>495</v>
      </c>
      <c r="G1648" s="2">
        <f>VALUE(MID($F1648,SEARCH("quarto",$F1648)-2,2))</f>
        <v>2</v>
      </c>
      <c r="H1648" s="2">
        <f>VALUE(IF(ISERR(MID($F1648,SEARCH("suíte",$F1648)-2,2)),0,MID($F1648,SEARCH("suíte",$F1648)-2,2)))</f>
        <v>1</v>
      </c>
      <c r="I1648" s="2">
        <f>VALUE(IF(ISERR(MID($F1648,SEARCH("vaga",$F1648)-2,2)),0,MID($F1648,SEARCH("vaga",$F1648)-2,2)))</f>
        <v>1</v>
      </c>
      <c r="J1648" s="3">
        <f>VALUE(IF(ISERR(MID($F1648,SEARCH("m2",$F1648)-2,2)),0,MID($F1648,SEARCH("m2",$F1648)-3,3)))</f>
        <v>65</v>
      </c>
      <c r="K1648" s="5">
        <f>B1648/J1648</f>
        <v>5384.6153846153848</v>
      </c>
    </row>
    <row r="1649" spans="1:11" x14ac:dyDescent="0.25">
      <c r="A1649">
        <v>702</v>
      </c>
      <c r="B1649" s="1">
        <v>275000</v>
      </c>
      <c r="C1649" t="s">
        <v>115</v>
      </c>
      <c r="E1649" t="s">
        <v>8</v>
      </c>
      <c r="F1649" t="s">
        <v>531</v>
      </c>
      <c r="G1649" s="2">
        <f>VALUE(MID($F1649,SEARCH("quarto",$F1649)-2,2))</f>
        <v>2</v>
      </c>
      <c r="H1649" s="2">
        <f>VALUE(IF(ISERR(MID($F1649,SEARCH("suíte",$F1649)-2,2)),0,MID($F1649,SEARCH("suíte",$F1649)-2,2)))</f>
        <v>1</v>
      </c>
      <c r="I1649" s="2">
        <f>VALUE(IF(ISERR(MID($F1649,SEARCH("vaga",$F1649)-2,2)),0,MID($F1649,SEARCH("vaga",$F1649)-2,2)))</f>
        <v>1</v>
      </c>
      <c r="J1649" s="3">
        <f>VALUE(IF(ISERR(MID($F1649,SEARCH("m2",$F1649)-2,2)),0,MID($F1649,SEARCH("m2",$F1649)-3,3)))</f>
        <v>51</v>
      </c>
      <c r="K1649" s="5">
        <f>B1649/J1649</f>
        <v>5392.1568627450979</v>
      </c>
    </row>
    <row r="1650" spans="1:11" x14ac:dyDescent="0.25">
      <c r="A1650">
        <v>2127</v>
      </c>
      <c r="B1650" s="1">
        <v>880000</v>
      </c>
      <c r="C1650" t="s">
        <v>20</v>
      </c>
      <c r="D1650" t="s">
        <v>21</v>
      </c>
      <c r="E1650" t="s">
        <v>8</v>
      </c>
      <c r="F1650" t="s">
        <v>982</v>
      </c>
      <c r="G1650" s="2">
        <f>VALUE(MID($F1650,SEARCH("quarto",$F1650)-2,2))</f>
        <v>3</v>
      </c>
      <c r="H1650" s="2">
        <f>VALUE(IF(ISERR(MID($F1650,SEARCH("suíte",$F1650)-2,2)),0,MID($F1650,SEARCH("suíte",$F1650)-2,2)))</f>
        <v>3</v>
      </c>
      <c r="I1650" s="2">
        <f>VALUE(IF(ISERR(MID($F1650,SEARCH("vaga",$F1650)-2,2)),0,MID($F1650,SEARCH("vaga",$F1650)-2,2)))</f>
        <v>2</v>
      </c>
      <c r="J1650" s="3">
        <f>VALUE(IF(ISERR(MID($F1650,SEARCH("m2",$F1650)-2,2)),0,MID($F1650,SEARCH("m2",$F1650)-3,3)))</f>
        <v>163</v>
      </c>
      <c r="K1650" s="5">
        <f>B1650/J1650</f>
        <v>5398.7730061349694</v>
      </c>
    </row>
    <row r="1651" spans="1:11" x14ac:dyDescent="0.25">
      <c r="A1651">
        <v>2130</v>
      </c>
      <c r="B1651" s="1">
        <v>880000</v>
      </c>
      <c r="C1651" t="s">
        <v>147</v>
      </c>
      <c r="E1651" t="s">
        <v>8</v>
      </c>
      <c r="F1651" t="s">
        <v>919</v>
      </c>
      <c r="G1651" s="2">
        <f>VALUE(MID($F1651,SEARCH("quarto",$F1651)-2,2))</f>
        <v>3</v>
      </c>
      <c r="H1651" s="2">
        <f>VALUE(IF(ISERR(MID($F1651,SEARCH("suíte",$F1651)-2,2)),0,MID($F1651,SEARCH("suíte",$F1651)-2,2)))</f>
        <v>3</v>
      </c>
      <c r="I1651" s="2">
        <f>VALUE(IF(ISERR(MID($F1651,SEARCH("vaga",$F1651)-2,2)),0,MID($F1651,SEARCH("vaga",$F1651)-2,2)))</f>
        <v>3</v>
      </c>
      <c r="J1651" s="3">
        <f>VALUE(IF(ISERR(MID($F1651,SEARCH("m2",$F1651)-2,2)),0,MID($F1651,SEARCH("m2",$F1651)-3,3)))</f>
        <v>163</v>
      </c>
      <c r="K1651" s="5">
        <f>B1651/J1651</f>
        <v>5398.7730061349694</v>
      </c>
    </row>
    <row r="1652" spans="1:11" x14ac:dyDescent="0.25">
      <c r="A1652">
        <v>679</v>
      </c>
      <c r="B1652" s="1">
        <v>270000</v>
      </c>
      <c r="C1652" t="s">
        <v>115</v>
      </c>
      <c r="E1652" t="s">
        <v>8</v>
      </c>
      <c r="F1652" t="s">
        <v>436</v>
      </c>
      <c r="G1652" s="2">
        <f>VALUE(MID($F1652,SEARCH("quarto",$F1652)-2,2))</f>
        <v>2</v>
      </c>
      <c r="H1652" s="2">
        <f>VALUE(IF(ISERR(MID($F1652,SEARCH("suíte",$F1652)-2,2)),0,MID($F1652,SEARCH("suíte",$F1652)-2,2)))</f>
        <v>0</v>
      </c>
      <c r="I1652" s="2">
        <f>VALUE(IF(ISERR(MID($F1652,SEARCH("vaga",$F1652)-2,2)),0,MID($F1652,SEARCH("vaga",$F1652)-2,2)))</f>
        <v>1</v>
      </c>
      <c r="J1652" s="3">
        <f>VALUE(IF(ISERR(MID($F1652,SEARCH("m2",$F1652)-2,2)),0,MID($F1652,SEARCH("m2",$F1652)-3,3)))</f>
        <v>50</v>
      </c>
      <c r="K1652" s="5">
        <f>B1652/J1652</f>
        <v>5400</v>
      </c>
    </row>
    <row r="1653" spans="1:11" x14ac:dyDescent="0.25">
      <c r="A1653">
        <v>682</v>
      </c>
      <c r="B1653" s="1">
        <v>270000</v>
      </c>
      <c r="C1653" t="s">
        <v>170</v>
      </c>
      <c r="D1653" t="s">
        <v>234</v>
      </c>
      <c r="E1653" t="s">
        <v>8</v>
      </c>
      <c r="F1653" t="s">
        <v>436</v>
      </c>
      <c r="G1653" s="2">
        <f>VALUE(MID($F1653,SEARCH("quarto",$F1653)-2,2))</f>
        <v>2</v>
      </c>
      <c r="H1653" s="2">
        <f>VALUE(IF(ISERR(MID($F1653,SEARCH("suíte",$F1653)-2,2)),0,MID($F1653,SEARCH("suíte",$F1653)-2,2)))</f>
        <v>0</v>
      </c>
      <c r="I1653" s="2">
        <f>VALUE(IF(ISERR(MID($F1653,SEARCH("vaga",$F1653)-2,2)),0,MID($F1653,SEARCH("vaga",$F1653)-2,2)))</f>
        <v>1</v>
      </c>
      <c r="J1653" s="3">
        <f>VALUE(IF(ISERR(MID($F1653,SEARCH("m2",$F1653)-2,2)),0,MID($F1653,SEARCH("m2",$F1653)-3,3)))</f>
        <v>50</v>
      </c>
      <c r="K1653" s="5">
        <f>B1653/J1653</f>
        <v>5400</v>
      </c>
    </row>
    <row r="1654" spans="1:11" x14ac:dyDescent="0.25">
      <c r="A1654">
        <v>1318</v>
      </c>
      <c r="B1654" s="1">
        <v>400000</v>
      </c>
      <c r="C1654" t="s">
        <v>18</v>
      </c>
      <c r="D1654" t="s">
        <v>183</v>
      </c>
      <c r="E1654" t="s">
        <v>8</v>
      </c>
      <c r="F1654" t="s">
        <v>716</v>
      </c>
      <c r="G1654" s="2">
        <f>VALUE(MID($F1654,SEARCH("quarto",$F1654)-2,2))</f>
        <v>3</v>
      </c>
      <c r="H1654" s="2">
        <f>VALUE(IF(ISERR(MID($F1654,SEARCH("suíte",$F1654)-2,2)),0,MID($F1654,SEARCH("suíte",$F1654)-2,2)))</f>
        <v>1</v>
      </c>
      <c r="I1654" s="2">
        <f>VALUE(IF(ISERR(MID($F1654,SEARCH("vaga",$F1654)-2,2)),0,MID($F1654,SEARCH("vaga",$F1654)-2,2)))</f>
        <v>2</v>
      </c>
      <c r="J1654" s="3">
        <f>VALUE(IF(ISERR(MID($F1654,SEARCH("m2",$F1654)-2,2)),0,MID($F1654,SEARCH("m2",$F1654)-3,3)))</f>
        <v>74</v>
      </c>
      <c r="K1654" s="5">
        <f>B1654/J1654</f>
        <v>5405.405405405405</v>
      </c>
    </row>
    <row r="1655" spans="1:11" x14ac:dyDescent="0.25">
      <c r="A1655">
        <v>1259</v>
      </c>
      <c r="B1655" s="1">
        <v>384000</v>
      </c>
      <c r="C1655" t="s">
        <v>396</v>
      </c>
      <c r="D1655" t="s">
        <v>17</v>
      </c>
      <c r="E1655" t="s">
        <v>8</v>
      </c>
      <c r="F1655" t="s">
        <v>591</v>
      </c>
      <c r="G1655" s="2">
        <f>VALUE(MID($F1655,SEARCH("quarto",$F1655)-2,2))</f>
        <v>3</v>
      </c>
      <c r="H1655" s="2">
        <f>VALUE(IF(ISERR(MID($F1655,SEARCH("suíte",$F1655)-2,2)),0,MID($F1655,SEARCH("suíte",$F1655)-2,2)))</f>
        <v>1</v>
      </c>
      <c r="I1655" s="2">
        <f>VALUE(IF(ISERR(MID($F1655,SEARCH("vaga",$F1655)-2,2)),0,MID($F1655,SEARCH("vaga",$F1655)-2,2)))</f>
        <v>2</v>
      </c>
      <c r="J1655" s="3">
        <f>VALUE(IF(ISERR(MID($F1655,SEARCH("m2",$F1655)-2,2)),0,MID($F1655,SEARCH("m2",$F1655)-3,3)))</f>
        <v>71</v>
      </c>
      <c r="K1655" s="5">
        <f>B1655/J1655</f>
        <v>5408.4507042253517</v>
      </c>
    </row>
    <row r="1656" spans="1:11" x14ac:dyDescent="0.25">
      <c r="A1656">
        <v>991</v>
      </c>
      <c r="B1656" s="1">
        <v>330000</v>
      </c>
      <c r="C1656" t="s">
        <v>16</v>
      </c>
      <c r="D1656" t="s">
        <v>21</v>
      </c>
      <c r="E1656" t="s">
        <v>8</v>
      </c>
      <c r="F1656" t="s">
        <v>634</v>
      </c>
      <c r="G1656" s="2">
        <f>VALUE(MID($F1656,SEARCH("quarto",$F1656)-2,2))</f>
        <v>2</v>
      </c>
      <c r="H1656" s="2">
        <f>VALUE(IF(ISERR(MID($F1656,SEARCH("suíte",$F1656)-2,2)),0,MID($F1656,SEARCH("suíte",$F1656)-2,2)))</f>
        <v>1</v>
      </c>
      <c r="I1656" s="2">
        <f>VALUE(IF(ISERR(MID($F1656,SEARCH("vaga",$F1656)-2,2)),0,MID($F1656,SEARCH("vaga",$F1656)-2,2)))</f>
        <v>0</v>
      </c>
      <c r="J1656" s="3">
        <f>VALUE(IF(ISERR(MID($F1656,SEARCH("m2",$F1656)-2,2)),0,MID($F1656,SEARCH("m2",$F1656)-3,3)))</f>
        <v>61</v>
      </c>
      <c r="K1656" s="5">
        <f>B1656/J1656</f>
        <v>5409.8360655737706</v>
      </c>
    </row>
    <row r="1657" spans="1:11" x14ac:dyDescent="0.25">
      <c r="A1657">
        <v>1004</v>
      </c>
      <c r="B1657" s="1">
        <v>330000</v>
      </c>
      <c r="C1657" t="s">
        <v>225</v>
      </c>
      <c r="D1657" t="s">
        <v>366</v>
      </c>
      <c r="E1657" t="s">
        <v>8</v>
      </c>
      <c r="F1657" t="s">
        <v>478</v>
      </c>
      <c r="G1657" s="2">
        <f>VALUE(MID($F1657,SEARCH("quarto",$F1657)-2,2))</f>
        <v>2</v>
      </c>
      <c r="H1657" s="2">
        <f>VALUE(IF(ISERR(MID($F1657,SEARCH("suíte",$F1657)-2,2)),0,MID($F1657,SEARCH("suíte",$F1657)-2,2)))</f>
        <v>0</v>
      </c>
      <c r="I1657" s="2">
        <f>VALUE(IF(ISERR(MID($F1657,SEARCH("vaga",$F1657)-2,2)),0,MID($F1657,SEARCH("vaga",$F1657)-2,2)))</f>
        <v>1</v>
      </c>
      <c r="J1657" s="3">
        <f>VALUE(IF(ISERR(MID($F1657,SEARCH("m2",$F1657)-2,2)),0,MID($F1657,SEARCH("m2",$F1657)-3,3)))</f>
        <v>61</v>
      </c>
      <c r="K1657" s="5">
        <f>B1657/J1657</f>
        <v>5409.8360655737706</v>
      </c>
    </row>
    <row r="1658" spans="1:11" x14ac:dyDescent="0.25">
      <c r="A1658">
        <v>1643</v>
      </c>
      <c r="B1658" s="1">
        <v>498000</v>
      </c>
      <c r="C1658" t="s">
        <v>152</v>
      </c>
      <c r="D1658" t="s">
        <v>174</v>
      </c>
      <c r="E1658" t="s">
        <v>8</v>
      </c>
      <c r="F1658" t="s">
        <v>795</v>
      </c>
      <c r="G1658" s="2">
        <f>VALUE(MID($F1658,SEARCH("quarto",$F1658)-2,2))</f>
        <v>2</v>
      </c>
      <c r="H1658" s="2">
        <f>VALUE(IF(ISERR(MID($F1658,SEARCH("suíte",$F1658)-2,2)),0,MID($F1658,SEARCH("suíte",$F1658)-2,2)))</f>
        <v>1</v>
      </c>
      <c r="I1658" s="2">
        <f>VALUE(IF(ISERR(MID($F1658,SEARCH("vaga",$F1658)-2,2)),0,MID($F1658,SEARCH("vaga",$F1658)-2,2)))</f>
        <v>2</v>
      </c>
      <c r="J1658" s="3">
        <f>VALUE(IF(ISERR(MID($F1658,SEARCH("m2",$F1658)-2,2)),0,MID($F1658,SEARCH("m2",$F1658)-3,3)))</f>
        <v>92</v>
      </c>
      <c r="K1658" s="5">
        <f>B1658/J1658</f>
        <v>5413.04347826087</v>
      </c>
    </row>
    <row r="1659" spans="1:11" x14ac:dyDescent="0.25">
      <c r="A1659">
        <v>777</v>
      </c>
      <c r="B1659" s="1">
        <v>287000</v>
      </c>
      <c r="C1659" t="s">
        <v>122</v>
      </c>
      <c r="D1659" t="s">
        <v>21</v>
      </c>
      <c r="E1659" t="s">
        <v>8</v>
      </c>
      <c r="F1659" t="s">
        <v>437</v>
      </c>
      <c r="G1659" s="2">
        <f>VALUE(MID($F1659,SEARCH("quarto",$F1659)-2,2))</f>
        <v>2</v>
      </c>
      <c r="H1659" s="2">
        <f>VALUE(IF(ISERR(MID($F1659,SEARCH("suíte",$F1659)-2,2)),0,MID($F1659,SEARCH("suíte",$F1659)-2,2)))</f>
        <v>0</v>
      </c>
      <c r="I1659" s="2">
        <f>VALUE(IF(ISERR(MID($F1659,SEARCH("vaga",$F1659)-2,2)),0,MID($F1659,SEARCH("vaga",$F1659)-2,2)))</f>
        <v>1</v>
      </c>
      <c r="J1659" s="3">
        <f>VALUE(IF(ISERR(MID($F1659,SEARCH("m2",$F1659)-2,2)),0,MID($F1659,SEARCH("m2",$F1659)-3,3)))</f>
        <v>53</v>
      </c>
      <c r="K1659" s="5">
        <f>B1659/J1659</f>
        <v>5415.0943396226412</v>
      </c>
    </row>
    <row r="1660" spans="1:11" x14ac:dyDescent="0.25">
      <c r="A1660">
        <v>1283</v>
      </c>
      <c r="B1660" s="1">
        <v>390000</v>
      </c>
      <c r="C1660" t="s">
        <v>16</v>
      </c>
      <c r="D1660" t="s">
        <v>17</v>
      </c>
      <c r="E1660" t="s">
        <v>8</v>
      </c>
      <c r="F1660" t="s">
        <v>679</v>
      </c>
      <c r="G1660" s="2">
        <f>VALUE(MID($F1660,SEARCH("quarto",$F1660)-2,2))</f>
        <v>3</v>
      </c>
      <c r="H1660" s="2">
        <f>VALUE(IF(ISERR(MID($F1660,SEARCH("suíte",$F1660)-2,2)),0,MID($F1660,SEARCH("suíte",$F1660)-2,2)))</f>
        <v>1</v>
      </c>
      <c r="I1660" s="2">
        <f>VALUE(IF(ISERR(MID($F1660,SEARCH("vaga",$F1660)-2,2)),0,MID($F1660,SEARCH("vaga",$F1660)-2,2)))</f>
        <v>2</v>
      </c>
      <c r="J1660" s="3">
        <f>VALUE(IF(ISERR(MID($F1660,SEARCH("m2",$F1660)-2,2)),0,MID($F1660,SEARCH("m2",$F1660)-3,3)))</f>
        <v>72</v>
      </c>
      <c r="K1660" s="5">
        <f>B1660/J1660</f>
        <v>5416.666666666667</v>
      </c>
    </row>
    <row r="1661" spans="1:11" x14ac:dyDescent="0.25">
      <c r="A1661">
        <v>1672</v>
      </c>
      <c r="B1661" s="1">
        <v>520000</v>
      </c>
      <c r="C1661" t="s">
        <v>51</v>
      </c>
      <c r="D1661" t="s">
        <v>175</v>
      </c>
      <c r="E1661" t="s">
        <v>8</v>
      </c>
      <c r="F1661" t="s">
        <v>651</v>
      </c>
      <c r="G1661" s="2">
        <f>VALUE(MID($F1661,SEARCH("quarto",$F1661)-2,2))</f>
        <v>3</v>
      </c>
      <c r="H1661" s="2">
        <f>VALUE(IF(ISERR(MID($F1661,SEARCH("suíte",$F1661)-2,2)),0,MID($F1661,SEARCH("suíte",$F1661)-2,2)))</f>
        <v>1</v>
      </c>
      <c r="I1661" s="2">
        <f>VALUE(IF(ISERR(MID($F1661,SEARCH("vaga",$F1661)-2,2)),0,MID($F1661,SEARCH("vaga",$F1661)-2,2)))</f>
        <v>2</v>
      </c>
      <c r="J1661" s="3">
        <f>VALUE(IF(ISERR(MID($F1661,SEARCH("m2",$F1661)-2,2)),0,MID($F1661,SEARCH("m2",$F1661)-3,3)))</f>
        <v>96</v>
      </c>
      <c r="K1661" s="5">
        <f>B1661/J1661</f>
        <v>5416.666666666667</v>
      </c>
    </row>
    <row r="1662" spans="1:11" x14ac:dyDescent="0.25">
      <c r="A1662">
        <v>1674</v>
      </c>
      <c r="B1662" s="1">
        <v>520000</v>
      </c>
      <c r="C1662" t="s">
        <v>207</v>
      </c>
      <c r="D1662" t="s">
        <v>21</v>
      </c>
      <c r="E1662" t="s">
        <v>8</v>
      </c>
      <c r="F1662" t="s">
        <v>651</v>
      </c>
      <c r="G1662" s="2">
        <f>VALUE(MID($F1662,SEARCH("quarto",$F1662)-2,2))</f>
        <v>3</v>
      </c>
      <c r="H1662" s="2">
        <f>VALUE(IF(ISERR(MID($F1662,SEARCH("suíte",$F1662)-2,2)),0,MID($F1662,SEARCH("suíte",$F1662)-2,2)))</f>
        <v>1</v>
      </c>
      <c r="I1662" s="2">
        <f>VALUE(IF(ISERR(MID($F1662,SEARCH("vaga",$F1662)-2,2)),0,MID($F1662,SEARCH("vaga",$F1662)-2,2)))</f>
        <v>2</v>
      </c>
      <c r="J1662" s="3">
        <f>VALUE(IF(ISERR(MID($F1662,SEARCH("m2",$F1662)-2,2)),0,MID($F1662,SEARCH("m2",$F1662)-3,3)))</f>
        <v>96</v>
      </c>
      <c r="K1662" s="5">
        <f>B1662/J1662</f>
        <v>5416.666666666667</v>
      </c>
    </row>
    <row r="1663" spans="1:11" x14ac:dyDescent="0.25">
      <c r="A1663">
        <v>1292</v>
      </c>
      <c r="B1663" s="1">
        <v>390000</v>
      </c>
      <c r="C1663" t="s">
        <v>16</v>
      </c>
      <c r="D1663" t="s">
        <v>22</v>
      </c>
      <c r="E1663" t="s">
        <v>8</v>
      </c>
      <c r="F1663" t="s">
        <v>619</v>
      </c>
      <c r="G1663" s="2">
        <f>VALUE(MID($F1663,SEARCH("quarto",$F1663)-2,2))</f>
        <v>2</v>
      </c>
      <c r="H1663" s="2">
        <f>VALUE(IF(ISERR(MID($F1663,SEARCH("suíte",$F1663)-2,2)),0,MID($F1663,SEARCH("suíte",$F1663)-2,2)))</f>
        <v>1</v>
      </c>
      <c r="I1663" s="2">
        <f>VALUE(IF(ISERR(MID($F1663,SEARCH("vaga",$F1663)-2,2)),0,MID($F1663,SEARCH("vaga",$F1663)-2,2)))</f>
        <v>2</v>
      </c>
      <c r="J1663" s="3">
        <f>VALUE(IF(ISERR(MID($F1663,SEARCH("m2",$F1663)-2,2)),0,MID($F1663,SEARCH("m2",$F1663)-3,3)))</f>
        <v>72</v>
      </c>
      <c r="K1663" s="5">
        <f>B1663/J1663</f>
        <v>5416.666666666667</v>
      </c>
    </row>
    <row r="1664" spans="1:11" x14ac:dyDescent="0.25">
      <c r="A1664">
        <v>1494</v>
      </c>
      <c r="B1664" s="1">
        <v>450000</v>
      </c>
      <c r="C1664" t="s">
        <v>27</v>
      </c>
      <c r="E1664" t="s">
        <v>8</v>
      </c>
      <c r="F1664" t="s">
        <v>686</v>
      </c>
      <c r="G1664" s="2">
        <f>VALUE(MID($F1664,SEARCH("quarto",$F1664)-2,2))</f>
        <v>3</v>
      </c>
      <c r="H1664" s="2">
        <f>VALUE(IF(ISERR(MID($F1664,SEARCH("suíte",$F1664)-2,2)),0,MID($F1664,SEARCH("suíte",$F1664)-2,2)))</f>
        <v>1</v>
      </c>
      <c r="I1664" s="2">
        <f>VALUE(IF(ISERR(MID($F1664,SEARCH("vaga",$F1664)-2,2)),0,MID($F1664,SEARCH("vaga",$F1664)-2,2)))</f>
        <v>2</v>
      </c>
      <c r="J1664" s="3">
        <f>VALUE(IF(ISERR(MID($F1664,SEARCH("m2",$F1664)-2,2)),0,MID($F1664,SEARCH("m2",$F1664)-3,3)))</f>
        <v>83</v>
      </c>
      <c r="K1664" s="5">
        <f>B1664/J1664</f>
        <v>5421.6867469879517</v>
      </c>
    </row>
    <row r="1665" spans="1:11" x14ac:dyDescent="0.25">
      <c r="A1665">
        <v>1506</v>
      </c>
      <c r="B1665" s="1">
        <v>450000</v>
      </c>
      <c r="C1665" t="s">
        <v>75</v>
      </c>
      <c r="D1665" t="s">
        <v>19</v>
      </c>
      <c r="E1665" t="s">
        <v>8</v>
      </c>
      <c r="F1665" t="s">
        <v>686</v>
      </c>
      <c r="G1665" s="2">
        <f>VALUE(MID($F1665,SEARCH("quarto",$F1665)-2,2))</f>
        <v>3</v>
      </c>
      <c r="H1665" s="2">
        <f>VALUE(IF(ISERR(MID($F1665,SEARCH("suíte",$F1665)-2,2)),0,MID($F1665,SEARCH("suíte",$F1665)-2,2)))</f>
        <v>1</v>
      </c>
      <c r="I1665" s="2">
        <f>VALUE(IF(ISERR(MID($F1665,SEARCH("vaga",$F1665)-2,2)),0,MID($F1665,SEARCH("vaga",$F1665)-2,2)))</f>
        <v>2</v>
      </c>
      <c r="J1665" s="3">
        <f>VALUE(IF(ISERR(MID($F1665,SEARCH("m2",$F1665)-2,2)),0,MID($F1665,SEARCH("m2",$F1665)-3,3)))</f>
        <v>83</v>
      </c>
      <c r="K1665" s="5">
        <f>B1665/J1665</f>
        <v>5421.6867469879517</v>
      </c>
    </row>
    <row r="1666" spans="1:11" x14ac:dyDescent="0.25">
      <c r="A1666">
        <v>1510</v>
      </c>
      <c r="B1666" s="1">
        <v>450000</v>
      </c>
      <c r="C1666" t="s">
        <v>18</v>
      </c>
      <c r="D1666" t="s">
        <v>19</v>
      </c>
      <c r="E1666" t="s">
        <v>8</v>
      </c>
      <c r="F1666" t="s">
        <v>686</v>
      </c>
      <c r="G1666" s="2">
        <f>VALUE(MID($F1666,SEARCH("quarto",$F1666)-2,2))</f>
        <v>3</v>
      </c>
      <c r="H1666" s="2">
        <f>VALUE(IF(ISERR(MID($F1666,SEARCH("suíte",$F1666)-2,2)),0,MID($F1666,SEARCH("suíte",$F1666)-2,2)))</f>
        <v>1</v>
      </c>
      <c r="I1666" s="2">
        <f>VALUE(IF(ISERR(MID($F1666,SEARCH("vaga",$F1666)-2,2)),0,MID($F1666,SEARCH("vaga",$F1666)-2,2)))</f>
        <v>2</v>
      </c>
      <c r="J1666" s="3">
        <f>VALUE(IF(ISERR(MID($F1666,SEARCH("m2",$F1666)-2,2)),0,MID($F1666,SEARCH("m2",$F1666)-3,3)))</f>
        <v>83</v>
      </c>
      <c r="K1666" s="5">
        <f>B1666/J1666</f>
        <v>5421.6867469879517</v>
      </c>
    </row>
    <row r="1667" spans="1:11" x14ac:dyDescent="0.25">
      <c r="A1667">
        <v>1518</v>
      </c>
      <c r="B1667" s="1">
        <v>450000</v>
      </c>
      <c r="C1667" t="s">
        <v>223</v>
      </c>
      <c r="E1667" t="s">
        <v>8</v>
      </c>
      <c r="F1667" t="s">
        <v>686</v>
      </c>
      <c r="G1667" s="2">
        <f>VALUE(MID($F1667,SEARCH("quarto",$F1667)-2,2))</f>
        <v>3</v>
      </c>
      <c r="H1667" s="2">
        <f>VALUE(IF(ISERR(MID($F1667,SEARCH("suíte",$F1667)-2,2)),0,MID($F1667,SEARCH("suíte",$F1667)-2,2)))</f>
        <v>1</v>
      </c>
      <c r="I1667" s="2">
        <f>VALUE(IF(ISERR(MID($F1667,SEARCH("vaga",$F1667)-2,2)),0,MID($F1667,SEARCH("vaga",$F1667)-2,2)))</f>
        <v>2</v>
      </c>
      <c r="J1667" s="3">
        <f>VALUE(IF(ISERR(MID($F1667,SEARCH("m2",$F1667)-2,2)),0,MID($F1667,SEARCH("m2",$F1667)-3,3)))</f>
        <v>83</v>
      </c>
      <c r="K1667" s="5">
        <f>B1667/J1667</f>
        <v>5421.6867469879517</v>
      </c>
    </row>
    <row r="1668" spans="1:11" x14ac:dyDescent="0.25">
      <c r="A1668">
        <v>1493</v>
      </c>
      <c r="B1668" s="1">
        <v>450000</v>
      </c>
      <c r="C1668" t="s">
        <v>6</v>
      </c>
      <c r="D1668" t="s">
        <v>19</v>
      </c>
      <c r="E1668" t="s">
        <v>8</v>
      </c>
      <c r="F1668" t="s">
        <v>744</v>
      </c>
      <c r="G1668" s="2">
        <f>VALUE(MID($F1668,SEARCH("quarto",$F1668)-2,2))</f>
        <v>2</v>
      </c>
      <c r="H1668" s="2">
        <f>VALUE(IF(ISERR(MID($F1668,SEARCH("suíte",$F1668)-2,2)),0,MID($F1668,SEARCH("suíte",$F1668)-2,2)))</f>
        <v>1</v>
      </c>
      <c r="I1668" s="2">
        <f>VALUE(IF(ISERR(MID($F1668,SEARCH("vaga",$F1668)-2,2)),0,MID($F1668,SEARCH("vaga",$F1668)-2,2)))</f>
        <v>2</v>
      </c>
      <c r="J1668" s="3">
        <f>VALUE(IF(ISERR(MID($F1668,SEARCH("m2",$F1668)-2,2)),0,MID($F1668,SEARCH("m2",$F1668)-3,3)))</f>
        <v>83</v>
      </c>
      <c r="K1668" s="5">
        <f>B1668/J1668</f>
        <v>5421.6867469879517</v>
      </c>
    </row>
    <row r="1669" spans="1:11" x14ac:dyDescent="0.25">
      <c r="A1669">
        <v>1217</v>
      </c>
      <c r="B1669" s="1">
        <v>380000</v>
      </c>
      <c r="C1669" t="s">
        <v>115</v>
      </c>
      <c r="D1669" t="s">
        <v>202</v>
      </c>
      <c r="E1669" t="s">
        <v>8</v>
      </c>
      <c r="F1669" t="s">
        <v>452</v>
      </c>
      <c r="G1669" s="2">
        <f>VALUE(MID($F1669,SEARCH("quarto",$F1669)-2,2))</f>
        <v>3</v>
      </c>
      <c r="H1669" s="2">
        <f>VALUE(IF(ISERR(MID($F1669,SEARCH("suíte",$F1669)-2,2)),0,MID($F1669,SEARCH("suíte",$F1669)-2,2)))</f>
        <v>1</v>
      </c>
      <c r="I1669" s="2">
        <f>VALUE(IF(ISERR(MID($F1669,SEARCH("vaga",$F1669)-2,2)),0,MID($F1669,SEARCH("vaga",$F1669)-2,2)))</f>
        <v>1</v>
      </c>
      <c r="J1669" s="3">
        <f>VALUE(IF(ISERR(MID($F1669,SEARCH("m2",$F1669)-2,2)),0,MID($F1669,SEARCH("m2",$F1669)-3,3)))</f>
        <v>70</v>
      </c>
      <c r="K1669" s="5">
        <f>B1669/J1669</f>
        <v>5428.5714285714284</v>
      </c>
    </row>
    <row r="1670" spans="1:11" x14ac:dyDescent="0.25">
      <c r="A1670">
        <v>1223</v>
      </c>
      <c r="B1670" s="1">
        <v>380000</v>
      </c>
      <c r="C1670" t="s">
        <v>127</v>
      </c>
      <c r="D1670" t="s">
        <v>179</v>
      </c>
      <c r="E1670" t="s">
        <v>8</v>
      </c>
      <c r="F1670" t="s">
        <v>549</v>
      </c>
      <c r="G1670" s="2">
        <f>VALUE(MID($F1670,SEARCH("quarto",$F1670)-2,2))</f>
        <v>3</v>
      </c>
      <c r="H1670" s="2">
        <f>VALUE(IF(ISERR(MID($F1670,SEARCH("suíte",$F1670)-2,2)),0,MID($F1670,SEARCH("suíte",$F1670)-2,2)))</f>
        <v>1</v>
      </c>
      <c r="I1670" s="2">
        <f>VALUE(IF(ISERR(MID($F1670,SEARCH("vaga",$F1670)-2,2)),0,MID($F1670,SEARCH("vaga",$F1670)-2,2)))</f>
        <v>2</v>
      </c>
      <c r="J1670" s="3">
        <f>VALUE(IF(ISERR(MID($F1670,SEARCH("m2",$F1670)-2,2)),0,MID($F1670,SEARCH("m2",$F1670)-3,3)))</f>
        <v>70</v>
      </c>
      <c r="K1670" s="5">
        <f>B1670/J1670</f>
        <v>5428.5714285714284</v>
      </c>
    </row>
    <row r="1671" spans="1:11" x14ac:dyDescent="0.25">
      <c r="A1671">
        <v>1226</v>
      </c>
      <c r="B1671" s="1">
        <v>380000</v>
      </c>
      <c r="C1671" t="s">
        <v>127</v>
      </c>
      <c r="E1671" t="s">
        <v>8</v>
      </c>
      <c r="F1671" t="s">
        <v>549</v>
      </c>
      <c r="G1671" s="2">
        <f>VALUE(MID($F1671,SEARCH("quarto",$F1671)-2,2))</f>
        <v>3</v>
      </c>
      <c r="H1671" s="2">
        <f>VALUE(IF(ISERR(MID($F1671,SEARCH("suíte",$F1671)-2,2)),0,MID($F1671,SEARCH("suíte",$F1671)-2,2)))</f>
        <v>1</v>
      </c>
      <c r="I1671" s="2">
        <f>VALUE(IF(ISERR(MID($F1671,SEARCH("vaga",$F1671)-2,2)),0,MID($F1671,SEARCH("vaga",$F1671)-2,2)))</f>
        <v>2</v>
      </c>
      <c r="J1671" s="3">
        <f>VALUE(IF(ISERR(MID($F1671,SEARCH("m2",$F1671)-2,2)),0,MID($F1671,SEARCH("m2",$F1671)-3,3)))</f>
        <v>70</v>
      </c>
      <c r="K1671" s="5">
        <f>B1671/J1671</f>
        <v>5428.5714285714284</v>
      </c>
    </row>
    <row r="1672" spans="1:11" x14ac:dyDescent="0.25">
      <c r="A1672">
        <v>1240</v>
      </c>
      <c r="B1672" s="1">
        <v>380000</v>
      </c>
      <c r="C1672" t="s">
        <v>124</v>
      </c>
      <c r="D1672" t="s">
        <v>22</v>
      </c>
      <c r="E1672" t="s">
        <v>8</v>
      </c>
      <c r="F1672" t="s">
        <v>452</v>
      </c>
      <c r="G1672" s="2">
        <f>VALUE(MID($F1672,SEARCH("quarto",$F1672)-2,2))</f>
        <v>3</v>
      </c>
      <c r="H1672" s="2">
        <f>VALUE(IF(ISERR(MID($F1672,SEARCH("suíte",$F1672)-2,2)),0,MID($F1672,SEARCH("suíte",$F1672)-2,2)))</f>
        <v>1</v>
      </c>
      <c r="I1672" s="2">
        <f>VALUE(IF(ISERR(MID($F1672,SEARCH("vaga",$F1672)-2,2)),0,MID($F1672,SEARCH("vaga",$F1672)-2,2)))</f>
        <v>1</v>
      </c>
      <c r="J1672" s="3">
        <f>VALUE(IF(ISERR(MID($F1672,SEARCH("m2",$F1672)-2,2)),0,MID($F1672,SEARCH("m2",$F1672)-3,3)))</f>
        <v>70</v>
      </c>
      <c r="K1672" s="5">
        <f>B1672/J1672</f>
        <v>5428.5714285714284</v>
      </c>
    </row>
    <row r="1673" spans="1:11" x14ac:dyDescent="0.25">
      <c r="A1673">
        <v>2132</v>
      </c>
      <c r="B1673" s="1">
        <v>885000</v>
      </c>
      <c r="C1673" t="s">
        <v>207</v>
      </c>
      <c r="D1673" t="s">
        <v>21</v>
      </c>
      <c r="E1673" t="s">
        <v>8</v>
      </c>
      <c r="F1673" t="s">
        <v>919</v>
      </c>
      <c r="G1673" s="2">
        <f>VALUE(MID($F1673,SEARCH("quarto",$F1673)-2,2))</f>
        <v>3</v>
      </c>
      <c r="H1673" s="2">
        <f>VALUE(IF(ISERR(MID($F1673,SEARCH("suíte",$F1673)-2,2)),0,MID($F1673,SEARCH("suíte",$F1673)-2,2)))</f>
        <v>3</v>
      </c>
      <c r="I1673" s="2">
        <f>VALUE(IF(ISERR(MID($F1673,SEARCH("vaga",$F1673)-2,2)),0,MID($F1673,SEARCH("vaga",$F1673)-2,2)))</f>
        <v>3</v>
      </c>
      <c r="J1673" s="3">
        <f>VALUE(IF(ISERR(MID($F1673,SEARCH("m2",$F1673)-2,2)),0,MID($F1673,SEARCH("m2",$F1673)-3,3)))</f>
        <v>163</v>
      </c>
      <c r="K1673" s="5">
        <f>B1673/J1673</f>
        <v>5429.4478527607362</v>
      </c>
    </row>
    <row r="1674" spans="1:11" x14ac:dyDescent="0.25">
      <c r="A1674">
        <v>1559</v>
      </c>
      <c r="B1674" s="1">
        <v>467000</v>
      </c>
      <c r="C1674" t="s">
        <v>56</v>
      </c>
      <c r="E1674" t="s">
        <v>8</v>
      </c>
      <c r="F1674" t="s">
        <v>700</v>
      </c>
      <c r="G1674" s="2">
        <f>VALUE(MID($F1674,SEARCH("quarto",$F1674)-2,2))</f>
        <v>3</v>
      </c>
      <c r="H1674" s="2">
        <f>VALUE(IF(ISERR(MID($F1674,SEARCH("suíte",$F1674)-2,2)),0,MID($F1674,SEARCH("suíte",$F1674)-2,2)))</f>
        <v>1</v>
      </c>
      <c r="I1674" s="2">
        <f>VALUE(IF(ISERR(MID($F1674,SEARCH("vaga",$F1674)-2,2)),0,MID($F1674,SEARCH("vaga",$F1674)-2,2)))</f>
        <v>2</v>
      </c>
      <c r="J1674" s="3">
        <f>VALUE(IF(ISERR(MID($F1674,SEARCH("m2",$F1674)-2,2)),0,MID($F1674,SEARCH("m2",$F1674)-3,3)))</f>
        <v>86</v>
      </c>
      <c r="K1674" s="5">
        <f>B1674/J1674</f>
        <v>5430.2325581395353</v>
      </c>
    </row>
    <row r="1675" spans="1:11" x14ac:dyDescent="0.25">
      <c r="A1675">
        <v>2206</v>
      </c>
      <c r="B1675" s="1">
        <v>1000000</v>
      </c>
      <c r="C1675" t="s">
        <v>141</v>
      </c>
      <c r="D1675" t="s">
        <v>410</v>
      </c>
      <c r="E1675" t="s">
        <v>8</v>
      </c>
      <c r="F1675" t="s">
        <v>1020</v>
      </c>
      <c r="G1675" s="2">
        <f>VALUE(MID($F1675,SEARCH("quarto",$F1675)-2,2))</f>
        <v>4</v>
      </c>
      <c r="H1675" s="2">
        <f>VALUE(IF(ISERR(MID($F1675,SEARCH("suíte",$F1675)-2,2)),0,MID($F1675,SEARCH("suíte",$F1675)-2,2)))</f>
        <v>0</v>
      </c>
      <c r="I1675" s="2">
        <f>VALUE(IF(ISERR(MID($F1675,SEARCH("vaga",$F1675)-2,2)),0,MID($F1675,SEARCH("vaga",$F1675)-2,2)))</f>
        <v>3</v>
      </c>
      <c r="J1675" s="3">
        <f>VALUE(IF(ISERR(MID($F1675,SEARCH("m2",$F1675)-2,2)),0,MID($F1675,SEARCH("m2",$F1675)-3,3)))</f>
        <v>184</v>
      </c>
      <c r="K1675" s="5">
        <f>B1675/J1675</f>
        <v>5434.782608695652</v>
      </c>
    </row>
    <row r="1676" spans="1:11" x14ac:dyDescent="0.25">
      <c r="A1676">
        <v>527</v>
      </c>
      <c r="B1676" s="1">
        <v>250000</v>
      </c>
      <c r="C1676" t="s">
        <v>133</v>
      </c>
      <c r="D1676" t="s">
        <v>134</v>
      </c>
      <c r="E1676" t="s">
        <v>8</v>
      </c>
      <c r="F1676" t="s">
        <v>493</v>
      </c>
      <c r="G1676" s="2">
        <f>VALUE(MID($F1676,SEARCH("quarto",$F1676)-2,2))</f>
        <v>2</v>
      </c>
      <c r="H1676" s="2">
        <f>VALUE(IF(ISERR(MID($F1676,SEARCH("suíte",$F1676)-2,2)),0,MID($F1676,SEARCH("suíte",$F1676)-2,2)))</f>
        <v>0</v>
      </c>
      <c r="I1676" s="2">
        <f>VALUE(IF(ISERR(MID($F1676,SEARCH("vaga",$F1676)-2,2)),0,MID($F1676,SEARCH("vaga",$F1676)-2,2)))</f>
        <v>1</v>
      </c>
      <c r="J1676" s="3">
        <f>VALUE(IF(ISERR(MID($F1676,SEARCH("m2",$F1676)-2,2)),0,MID($F1676,SEARCH("m2",$F1676)-3,3)))</f>
        <v>46</v>
      </c>
      <c r="K1676" s="5">
        <f>B1676/J1676</f>
        <v>5434.782608695652</v>
      </c>
    </row>
    <row r="1677" spans="1:11" x14ac:dyDescent="0.25">
      <c r="A1677">
        <v>1192</v>
      </c>
      <c r="B1677" s="1">
        <v>375000</v>
      </c>
      <c r="C1677" t="s">
        <v>18</v>
      </c>
      <c r="D1677" t="s">
        <v>19</v>
      </c>
      <c r="E1677" t="s">
        <v>8</v>
      </c>
      <c r="F1677" t="s">
        <v>609</v>
      </c>
      <c r="G1677" s="2">
        <f>VALUE(MID($F1677,SEARCH("quarto",$F1677)-2,2))</f>
        <v>2</v>
      </c>
      <c r="H1677" s="2">
        <f>VALUE(IF(ISERR(MID($F1677,SEARCH("suíte",$F1677)-2,2)),0,MID($F1677,SEARCH("suíte",$F1677)-2,2)))</f>
        <v>1</v>
      </c>
      <c r="I1677" s="2">
        <f>VALUE(IF(ISERR(MID($F1677,SEARCH("vaga",$F1677)-2,2)),0,MID($F1677,SEARCH("vaga",$F1677)-2,2)))</f>
        <v>1</v>
      </c>
      <c r="J1677" s="3">
        <f>VALUE(IF(ISERR(MID($F1677,SEARCH("m2",$F1677)-2,2)),0,MID($F1677,SEARCH("m2",$F1677)-3,3)))</f>
        <v>69</v>
      </c>
      <c r="K1677" s="5">
        <f>B1677/J1677</f>
        <v>5434.782608695652</v>
      </c>
    </row>
    <row r="1678" spans="1:11" x14ac:dyDescent="0.25">
      <c r="A1678">
        <v>1196</v>
      </c>
      <c r="B1678" s="1">
        <v>375000</v>
      </c>
      <c r="C1678" t="s">
        <v>18</v>
      </c>
      <c r="D1678" t="s">
        <v>132</v>
      </c>
      <c r="E1678" t="s">
        <v>8</v>
      </c>
      <c r="F1678" t="s">
        <v>609</v>
      </c>
      <c r="G1678" s="2">
        <f>VALUE(MID($F1678,SEARCH("quarto",$F1678)-2,2))</f>
        <v>2</v>
      </c>
      <c r="H1678" s="2">
        <f>VALUE(IF(ISERR(MID($F1678,SEARCH("suíte",$F1678)-2,2)),0,MID($F1678,SEARCH("suíte",$F1678)-2,2)))</f>
        <v>1</v>
      </c>
      <c r="I1678" s="2">
        <f>VALUE(IF(ISERR(MID($F1678,SEARCH("vaga",$F1678)-2,2)),0,MID($F1678,SEARCH("vaga",$F1678)-2,2)))</f>
        <v>1</v>
      </c>
      <c r="J1678" s="3">
        <f>VALUE(IF(ISERR(MID($F1678,SEARCH("m2",$F1678)-2,2)),0,MID($F1678,SEARCH("m2",$F1678)-3,3)))</f>
        <v>69</v>
      </c>
      <c r="K1678" s="5">
        <f>B1678/J1678</f>
        <v>5434.782608695652</v>
      </c>
    </row>
    <row r="1679" spans="1:11" x14ac:dyDescent="0.25">
      <c r="A1679">
        <v>1199</v>
      </c>
      <c r="B1679" s="1">
        <v>375000</v>
      </c>
      <c r="C1679" t="s">
        <v>253</v>
      </c>
      <c r="D1679" t="s">
        <v>19</v>
      </c>
      <c r="E1679" t="s">
        <v>8</v>
      </c>
      <c r="F1679" t="s">
        <v>609</v>
      </c>
      <c r="G1679" s="2">
        <f>VALUE(MID($F1679,SEARCH("quarto",$F1679)-2,2))</f>
        <v>2</v>
      </c>
      <c r="H1679" s="2">
        <f>VALUE(IF(ISERR(MID($F1679,SEARCH("suíte",$F1679)-2,2)),0,MID($F1679,SEARCH("suíte",$F1679)-2,2)))</f>
        <v>1</v>
      </c>
      <c r="I1679" s="2">
        <f>VALUE(IF(ISERR(MID($F1679,SEARCH("vaga",$F1679)-2,2)),0,MID($F1679,SEARCH("vaga",$F1679)-2,2)))</f>
        <v>1</v>
      </c>
      <c r="J1679" s="3">
        <f>VALUE(IF(ISERR(MID($F1679,SEARCH("m2",$F1679)-2,2)),0,MID($F1679,SEARCH("m2",$F1679)-3,3)))</f>
        <v>69</v>
      </c>
      <c r="K1679" s="5">
        <f>B1679/J1679</f>
        <v>5434.782608695652</v>
      </c>
    </row>
    <row r="1680" spans="1:11" x14ac:dyDescent="0.25">
      <c r="A1680">
        <v>1428</v>
      </c>
      <c r="B1680" s="1">
        <v>430000</v>
      </c>
      <c r="C1680" t="s">
        <v>27</v>
      </c>
      <c r="D1680" t="s">
        <v>7</v>
      </c>
      <c r="E1680" t="s">
        <v>8</v>
      </c>
      <c r="F1680" t="s">
        <v>554</v>
      </c>
      <c r="G1680" s="2">
        <f>VALUE(MID($F1680,SEARCH("quarto",$F1680)-2,2))</f>
        <v>3</v>
      </c>
      <c r="H1680" s="2">
        <f>VALUE(IF(ISERR(MID($F1680,SEARCH("suíte",$F1680)-2,2)),0,MID($F1680,SEARCH("suíte",$F1680)-2,2)))</f>
        <v>1</v>
      </c>
      <c r="I1680" s="2">
        <f>VALUE(IF(ISERR(MID($F1680,SEARCH("vaga",$F1680)-2,2)),0,MID($F1680,SEARCH("vaga",$F1680)-2,2)))</f>
        <v>1</v>
      </c>
      <c r="J1680" s="3">
        <f>VALUE(IF(ISERR(MID($F1680,SEARCH("m2",$F1680)-2,2)),0,MID($F1680,SEARCH("m2",$F1680)-3,3)))</f>
        <v>79</v>
      </c>
      <c r="K1680" s="5">
        <f>B1680/J1680</f>
        <v>5443.0379746835442</v>
      </c>
    </row>
    <row r="1681" spans="1:11" x14ac:dyDescent="0.25">
      <c r="A1681">
        <v>1403</v>
      </c>
      <c r="B1681" s="1">
        <v>425000</v>
      </c>
      <c r="C1681" t="s">
        <v>12</v>
      </c>
      <c r="D1681" t="s">
        <v>13</v>
      </c>
      <c r="E1681" t="s">
        <v>8</v>
      </c>
      <c r="F1681" t="s">
        <v>555</v>
      </c>
      <c r="G1681" s="2">
        <f>VALUE(MID($F1681,SEARCH("quarto",$F1681)-2,2))</f>
        <v>3</v>
      </c>
      <c r="H1681" s="2">
        <f>VALUE(IF(ISERR(MID($F1681,SEARCH("suíte",$F1681)-2,2)),0,MID($F1681,SEARCH("suíte",$F1681)-2,2)))</f>
        <v>1</v>
      </c>
      <c r="I1681" s="2">
        <f>VALUE(IF(ISERR(MID($F1681,SEARCH("vaga",$F1681)-2,2)),0,MID($F1681,SEARCH("vaga",$F1681)-2,2)))</f>
        <v>1</v>
      </c>
      <c r="J1681" s="3">
        <f>VALUE(IF(ISERR(MID($F1681,SEARCH("m2",$F1681)-2,2)),0,MID($F1681,SEARCH("m2",$F1681)-3,3)))</f>
        <v>78</v>
      </c>
      <c r="K1681" s="5">
        <f>B1681/J1681</f>
        <v>5448.7179487179483</v>
      </c>
    </row>
    <row r="1682" spans="1:11" x14ac:dyDescent="0.25">
      <c r="A1682">
        <v>1380</v>
      </c>
      <c r="B1682" s="1">
        <v>420000</v>
      </c>
      <c r="C1682" t="s">
        <v>65</v>
      </c>
      <c r="D1682" t="s">
        <v>46</v>
      </c>
      <c r="E1682" t="s">
        <v>8</v>
      </c>
      <c r="F1682" t="s">
        <v>684</v>
      </c>
      <c r="G1682" s="2">
        <f>VALUE(MID($F1682,SEARCH("quarto",$F1682)-2,2))</f>
        <v>2</v>
      </c>
      <c r="H1682" s="2">
        <f>VALUE(IF(ISERR(MID($F1682,SEARCH("suíte",$F1682)-2,2)),0,MID($F1682,SEARCH("suíte",$F1682)-2,2)))</f>
        <v>1</v>
      </c>
      <c r="I1682" s="2">
        <f>VALUE(IF(ISERR(MID($F1682,SEARCH("vaga",$F1682)-2,2)),0,MID($F1682,SEARCH("vaga",$F1682)-2,2)))</f>
        <v>2</v>
      </c>
      <c r="J1682" s="3">
        <f>VALUE(IF(ISERR(MID($F1682,SEARCH("m2",$F1682)-2,2)),0,MID($F1682,SEARCH("m2",$F1682)-3,3)))</f>
        <v>77</v>
      </c>
      <c r="K1682" s="5">
        <f>B1682/J1682</f>
        <v>5454.545454545455</v>
      </c>
    </row>
    <row r="1683" spans="1:11" x14ac:dyDescent="0.25">
      <c r="A1683">
        <v>1256</v>
      </c>
      <c r="B1683" s="1">
        <v>382099</v>
      </c>
      <c r="C1683" t="s">
        <v>16</v>
      </c>
      <c r="D1683" t="s">
        <v>154</v>
      </c>
      <c r="E1683" t="s">
        <v>8</v>
      </c>
      <c r="F1683" t="s">
        <v>479</v>
      </c>
      <c r="G1683" s="2">
        <f>VALUE(MID($F1683,SEARCH("quarto",$F1683)-2,2))</f>
        <v>2</v>
      </c>
      <c r="H1683" s="2">
        <f>VALUE(IF(ISERR(MID($F1683,SEARCH("suíte",$F1683)-2,2)),0,MID($F1683,SEARCH("suíte",$F1683)-2,2)))</f>
        <v>1</v>
      </c>
      <c r="I1683" s="2">
        <f>VALUE(IF(ISERR(MID($F1683,SEARCH("vaga",$F1683)-2,2)),0,MID($F1683,SEARCH("vaga",$F1683)-2,2)))</f>
        <v>1</v>
      </c>
      <c r="J1683" s="3">
        <f>VALUE(IF(ISERR(MID($F1683,SEARCH("m2",$F1683)-2,2)),0,MID($F1683,SEARCH("m2",$F1683)-3,3)))</f>
        <v>70</v>
      </c>
      <c r="K1683" s="5">
        <f>B1683/J1683</f>
        <v>5458.5571428571429</v>
      </c>
    </row>
    <row r="1684" spans="1:11" x14ac:dyDescent="0.25">
      <c r="A1684">
        <v>1375</v>
      </c>
      <c r="B1684" s="1">
        <v>415000</v>
      </c>
      <c r="C1684" t="s">
        <v>62</v>
      </c>
      <c r="D1684" t="s">
        <v>342</v>
      </c>
      <c r="E1684" t="s">
        <v>8</v>
      </c>
      <c r="F1684" t="s">
        <v>602</v>
      </c>
      <c r="G1684" s="2">
        <f>VALUE(MID($F1684,SEARCH("quarto",$F1684)-2,2))</f>
        <v>3</v>
      </c>
      <c r="H1684" s="2">
        <f>VALUE(IF(ISERR(MID($F1684,SEARCH("suíte",$F1684)-2,2)),0,MID($F1684,SEARCH("suíte",$F1684)-2,2)))</f>
        <v>1</v>
      </c>
      <c r="I1684" s="2">
        <f>VALUE(IF(ISERR(MID($F1684,SEARCH("vaga",$F1684)-2,2)),0,MID($F1684,SEARCH("vaga",$F1684)-2,2)))</f>
        <v>2</v>
      </c>
      <c r="J1684" s="3">
        <f>VALUE(IF(ISERR(MID($F1684,SEARCH("m2",$F1684)-2,2)),0,MID($F1684,SEARCH("m2",$F1684)-3,3)))</f>
        <v>76</v>
      </c>
      <c r="K1684" s="5">
        <f>B1684/J1684</f>
        <v>5460.5263157894733</v>
      </c>
    </row>
    <row r="1685" spans="1:11" x14ac:dyDescent="0.25">
      <c r="A1685">
        <v>1372</v>
      </c>
      <c r="B1685" s="1">
        <v>415000</v>
      </c>
      <c r="C1685" t="s">
        <v>28</v>
      </c>
      <c r="D1685" t="s">
        <v>224</v>
      </c>
      <c r="E1685" t="s">
        <v>8</v>
      </c>
      <c r="F1685" t="s">
        <v>648</v>
      </c>
      <c r="G1685" s="2">
        <f>VALUE(MID($F1685,SEARCH("quarto",$F1685)-2,2))</f>
        <v>2</v>
      </c>
      <c r="H1685" s="2">
        <f>VALUE(IF(ISERR(MID($F1685,SEARCH("suíte",$F1685)-2,2)),0,MID($F1685,SEARCH("suíte",$F1685)-2,2)))</f>
        <v>1</v>
      </c>
      <c r="I1685" s="2">
        <f>VALUE(IF(ISERR(MID($F1685,SEARCH("vaga",$F1685)-2,2)),0,MID($F1685,SEARCH("vaga",$F1685)-2,2)))</f>
        <v>2</v>
      </c>
      <c r="J1685" s="3">
        <f>VALUE(IF(ISERR(MID($F1685,SEARCH("m2",$F1685)-2,2)),0,MID($F1685,SEARCH("m2",$F1685)-3,3)))</f>
        <v>76</v>
      </c>
      <c r="K1685" s="5">
        <f>B1685/J1685</f>
        <v>5460.5263157894733</v>
      </c>
    </row>
    <row r="1686" spans="1:11" x14ac:dyDescent="0.25">
      <c r="A1686">
        <v>1885</v>
      </c>
      <c r="B1686" s="1">
        <v>650000</v>
      </c>
      <c r="C1686" t="s">
        <v>241</v>
      </c>
      <c r="E1686" t="s">
        <v>8</v>
      </c>
      <c r="F1686" t="s">
        <v>859</v>
      </c>
      <c r="G1686" s="2">
        <f>VALUE(MID($F1686,SEARCH("quarto",$F1686)-2,2))</f>
        <v>4</v>
      </c>
      <c r="H1686" s="2">
        <f>VALUE(IF(ISERR(MID($F1686,SEARCH("suíte",$F1686)-2,2)),0,MID($F1686,SEARCH("suíte",$F1686)-2,2)))</f>
        <v>2</v>
      </c>
      <c r="I1686" s="2">
        <f>VALUE(IF(ISERR(MID($F1686,SEARCH("vaga",$F1686)-2,2)),0,MID($F1686,SEARCH("vaga",$F1686)-2,2)))</f>
        <v>3</v>
      </c>
      <c r="J1686" s="3">
        <f>VALUE(IF(ISERR(MID($F1686,SEARCH("m2",$F1686)-2,2)),0,MID($F1686,SEARCH("m2",$F1686)-3,3)))</f>
        <v>119</v>
      </c>
      <c r="K1686" s="5">
        <f>B1686/J1686</f>
        <v>5462.1848739495799</v>
      </c>
    </row>
    <row r="1687" spans="1:11" x14ac:dyDescent="0.25">
      <c r="A1687">
        <v>1887</v>
      </c>
      <c r="B1687" s="1">
        <v>650000</v>
      </c>
      <c r="C1687" t="s">
        <v>28</v>
      </c>
      <c r="D1687" t="s">
        <v>300</v>
      </c>
      <c r="E1687" t="s">
        <v>8</v>
      </c>
      <c r="F1687" t="s">
        <v>860</v>
      </c>
      <c r="G1687" s="2">
        <f>VALUE(MID($F1687,SEARCH("quarto",$F1687)-2,2))</f>
        <v>4</v>
      </c>
      <c r="H1687" s="2">
        <f>VALUE(IF(ISERR(MID($F1687,SEARCH("suíte",$F1687)-2,2)),0,MID($F1687,SEARCH("suíte",$F1687)-2,2)))</f>
        <v>3</v>
      </c>
      <c r="I1687" s="2">
        <f>VALUE(IF(ISERR(MID($F1687,SEARCH("vaga",$F1687)-2,2)),0,MID($F1687,SEARCH("vaga",$F1687)-2,2)))</f>
        <v>3</v>
      </c>
      <c r="J1687" s="3">
        <f>VALUE(IF(ISERR(MID($F1687,SEARCH("m2",$F1687)-2,2)),0,MID($F1687,SEARCH("m2",$F1687)-3,3)))</f>
        <v>119</v>
      </c>
      <c r="K1687" s="5">
        <f>B1687/J1687</f>
        <v>5462.1848739495799</v>
      </c>
    </row>
    <row r="1688" spans="1:11" x14ac:dyDescent="0.25">
      <c r="A1688">
        <v>811</v>
      </c>
      <c r="B1688" s="1">
        <v>295000</v>
      </c>
      <c r="C1688" t="s">
        <v>56</v>
      </c>
      <c r="E1688" t="s">
        <v>8</v>
      </c>
      <c r="F1688" t="s">
        <v>488</v>
      </c>
      <c r="G1688" s="2">
        <f>VALUE(MID($F1688,SEARCH("quarto",$F1688)-2,2))</f>
        <v>2</v>
      </c>
      <c r="H1688" s="2">
        <f>VALUE(IF(ISERR(MID($F1688,SEARCH("suíte",$F1688)-2,2)),0,MID($F1688,SEARCH("suíte",$F1688)-2,2)))</f>
        <v>1</v>
      </c>
      <c r="I1688" s="2">
        <f>VALUE(IF(ISERR(MID($F1688,SEARCH("vaga",$F1688)-2,2)),0,MID($F1688,SEARCH("vaga",$F1688)-2,2)))</f>
        <v>1</v>
      </c>
      <c r="J1688" s="3">
        <f>VALUE(IF(ISERR(MID($F1688,SEARCH("m2",$F1688)-2,2)),0,MID($F1688,SEARCH("m2",$F1688)-3,3)))</f>
        <v>54</v>
      </c>
      <c r="K1688" s="5">
        <f>B1688/J1688</f>
        <v>5462.9629629629626</v>
      </c>
    </row>
    <row r="1689" spans="1:11" x14ac:dyDescent="0.25">
      <c r="A1689">
        <v>1564</v>
      </c>
      <c r="B1689" s="1">
        <v>470000</v>
      </c>
      <c r="C1689" t="s">
        <v>56</v>
      </c>
      <c r="D1689" t="s">
        <v>136</v>
      </c>
      <c r="E1689" t="s">
        <v>8</v>
      </c>
      <c r="F1689" t="s">
        <v>700</v>
      </c>
      <c r="G1689" s="2">
        <f>VALUE(MID($F1689,SEARCH("quarto",$F1689)-2,2))</f>
        <v>3</v>
      </c>
      <c r="H1689" s="2">
        <f>VALUE(IF(ISERR(MID($F1689,SEARCH("suíte",$F1689)-2,2)),0,MID($F1689,SEARCH("suíte",$F1689)-2,2)))</f>
        <v>1</v>
      </c>
      <c r="I1689" s="2">
        <f>VALUE(IF(ISERR(MID($F1689,SEARCH("vaga",$F1689)-2,2)),0,MID($F1689,SEARCH("vaga",$F1689)-2,2)))</f>
        <v>2</v>
      </c>
      <c r="J1689" s="3">
        <f>VALUE(IF(ISERR(MID($F1689,SEARCH("m2",$F1689)-2,2)),0,MID($F1689,SEARCH("m2",$F1689)-3,3)))</f>
        <v>86</v>
      </c>
      <c r="K1689" s="5">
        <f>B1689/J1689</f>
        <v>5465.1162790697672</v>
      </c>
    </row>
    <row r="1690" spans="1:11" x14ac:dyDescent="0.25">
      <c r="A1690">
        <v>1567</v>
      </c>
      <c r="B1690" s="1">
        <v>470000</v>
      </c>
      <c r="C1690" t="s">
        <v>146</v>
      </c>
      <c r="D1690" t="s">
        <v>280</v>
      </c>
      <c r="E1690" t="s">
        <v>8</v>
      </c>
      <c r="F1690" t="s">
        <v>700</v>
      </c>
      <c r="G1690" s="2">
        <f>VALUE(MID($F1690,SEARCH("quarto",$F1690)-2,2))</f>
        <v>3</v>
      </c>
      <c r="H1690" s="2">
        <f>VALUE(IF(ISERR(MID($F1690,SEARCH("suíte",$F1690)-2,2)),0,MID($F1690,SEARCH("suíte",$F1690)-2,2)))</f>
        <v>1</v>
      </c>
      <c r="I1690" s="2">
        <f>VALUE(IF(ISERR(MID($F1690,SEARCH("vaga",$F1690)-2,2)),0,MID($F1690,SEARCH("vaga",$F1690)-2,2)))</f>
        <v>2</v>
      </c>
      <c r="J1690" s="3">
        <f>VALUE(IF(ISERR(MID($F1690,SEARCH("m2",$F1690)-2,2)),0,MID($F1690,SEARCH("m2",$F1690)-3,3)))</f>
        <v>86</v>
      </c>
      <c r="K1690" s="5">
        <f>B1690/J1690</f>
        <v>5465.1162790697672</v>
      </c>
    </row>
    <row r="1691" spans="1:11" x14ac:dyDescent="0.25">
      <c r="A1691">
        <v>400</v>
      </c>
      <c r="B1691" s="1">
        <v>235000</v>
      </c>
      <c r="C1691" t="s">
        <v>152</v>
      </c>
      <c r="D1691" t="s">
        <v>167</v>
      </c>
      <c r="E1691" t="s">
        <v>8</v>
      </c>
      <c r="F1691" t="s">
        <v>455</v>
      </c>
      <c r="G1691" s="2">
        <f>VALUE(MID($F1691,SEARCH("quarto",$F1691)-2,2))</f>
        <v>2</v>
      </c>
      <c r="H1691" s="2">
        <f>VALUE(IF(ISERR(MID($F1691,SEARCH("suíte",$F1691)-2,2)),0,MID($F1691,SEARCH("suíte",$F1691)-2,2)))</f>
        <v>0</v>
      </c>
      <c r="I1691" s="2">
        <f>VALUE(IF(ISERR(MID($F1691,SEARCH("vaga",$F1691)-2,2)),0,MID($F1691,SEARCH("vaga",$F1691)-2,2)))</f>
        <v>1</v>
      </c>
      <c r="J1691" s="3">
        <f>VALUE(IF(ISERR(MID($F1691,SEARCH("m2",$F1691)-2,2)),0,MID($F1691,SEARCH("m2",$F1691)-3,3)))</f>
        <v>43</v>
      </c>
      <c r="K1691" s="5">
        <f>B1691/J1691</f>
        <v>5465.1162790697672</v>
      </c>
    </row>
    <row r="1692" spans="1:11" x14ac:dyDescent="0.25">
      <c r="A1692">
        <v>1311</v>
      </c>
      <c r="B1692" s="1">
        <v>399217</v>
      </c>
      <c r="C1692" t="s">
        <v>56</v>
      </c>
      <c r="D1692" t="s">
        <v>104</v>
      </c>
      <c r="E1692" t="s">
        <v>8</v>
      </c>
      <c r="F1692" t="s">
        <v>458</v>
      </c>
      <c r="G1692" s="2">
        <f>VALUE(MID($F1692,SEARCH("quarto",$F1692)-2,2))</f>
        <v>3</v>
      </c>
      <c r="H1692" s="2">
        <f>VALUE(IF(ISERR(MID($F1692,SEARCH("suíte",$F1692)-2,2)),0,MID($F1692,SEARCH("suíte",$F1692)-2,2)))</f>
        <v>1</v>
      </c>
      <c r="I1692" s="2">
        <f>VALUE(IF(ISERR(MID($F1692,SEARCH("vaga",$F1692)-2,2)),0,MID($F1692,SEARCH("vaga",$F1692)-2,2)))</f>
        <v>1</v>
      </c>
      <c r="J1692" s="3">
        <f>VALUE(IF(ISERR(MID($F1692,SEARCH("m2",$F1692)-2,2)),0,MID($F1692,SEARCH("m2",$F1692)-3,3)))</f>
        <v>73</v>
      </c>
      <c r="K1692" s="5">
        <f>B1692/J1692</f>
        <v>5468.7260273972606</v>
      </c>
    </row>
    <row r="1693" spans="1:11" x14ac:dyDescent="0.25">
      <c r="A1693">
        <v>1096</v>
      </c>
      <c r="B1693" s="1">
        <v>350000</v>
      </c>
      <c r="C1693" t="s">
        <v>75</v>
      </c>
      <c r="D1693" t="s">
        <v>309</v>
      </c>
      <c r="E1693" t="s">
        <v>8</v>
      </c>
      <c r="F1693" t="s">
        <v>661</v>
      </c>
      <c r="G1693" s="2">
        <f>VALUE(MID($F1693,SEARCH("quarto",$F1693)-2,2))</f>
        <v>3</v>
      </c>
      <c r="H1693" s="2">
        <f>VALUE(IF(ISERR(MID($F1693,SEARCH("suíte",$F1693)-2,2)),0,MID($F1693,SEARCH("suíte",$F1693)-2,2)))</f>
        <v>1</v>
      </c>
      <c r="I1693" s="2">
        <f>VALUE(IF(ISERR(MID($F1693,SEARCH("vaga",$F1693)-2,2)),0,MID($F1693,SEARCH("vaga",$F1693)-2,2)))</f>
        <v>1</v>
      </c>
      <c r="J1693" s="3">
        <f>VALUE(IF(ISERR(MID($F1693,SEARCH("m2",$F1693)-2,2)),0,MID($F1693,SEARCH("m2",$F1693)-3,3)))</f>
        <v>64</v>
      </c>
      <c r="K1693" s="5">
        <f>B1693/J1693</f>
        <v>5468.75</v>
      </c>
    </row>
    <row r="1694" spans="1:11" x14ac:dyDescent="0.25">
      <c r="A1694">
        <v>1063</v>
      </c>
      <c r="B1694" s="1">
        <v>350000</v>
      </c>
      <c r="C1694" t="s">
        <v>51</v>
      </c>
      <c r="D1694" t="s">
        <v>111</v>
      </c>
      <c r="E1694" t="s">
        <v>8</v>
      </c>
      <c r="F1694" t="s">
        <v>613</v>
      </c>
      <c r="G1694" s="2">
        <f>VALUE(MID($F1694,SEARCH("quarto",$F1694)-2,2))</f>
        <v>2</v>
      </c>
      <c r="H1694" s="2">
        <f>VALUE(IF(ISERR(MID($F1694,SEARCH("suíte",$F1694)-2,2)),0,MID($F1694,SEARCH("suíte",$F1694)-2,2)))</f>
        <v>1</v>
      </c>
      <c r="I1694" s="2">
        <f>VALUE(IF(ISERR(MID($F1694,SEARCH("vaga",$F1694)-2,2)),0,MID($F1694,SEARCH("vaga",$F1694)-2,2)))</f>
        <v>2</v>
      </c>
      <c r="J1694" s="3">
        <f>VALUE(IF(ISERR(MID($F1694,SEARCH("m2",$F1694)-2,2)),0,MID($F1694,SEARCH("m2",$F1694)-3,3)))</f>
        <v>64</v>
      </c>
      <c r="K1694" s="5">
        <f>B1694/J1694</f>
        <v>5468.75</v>
      </c>
    </row>
    <row r="1695" spans="1:11" x14ac:dyDescent="0.25">
      <c r="A1695">
        <v>1067</v>
      </c>
      <c r="B1695" s="1">
        <v>350000</v>
      </c>
      <c r="C1695" t="s">
        <v>75</v>
      </c>
      <c r="D1695" t="s">
        <v>169</v>
      </c>
      <c r="E1695" t="s">
        <v>8</v>
      </c>
      <c r="F1695" t="s">
        <v>557</v>
      </c>
      <c r="G1695" s="2">
        <f>VALUE(MID($F1695,SEARCH("quarto",$F1695)-2,2))</f>
        <v>2</v>
      </c>
      <c r="H1695" s="2">
        <f>VALUE(IF(ISERR(MID($F1695,SEARCH("suíte",$F1695)-2,2)),0,MID($F1695,SEARCH("suíte",$F1695)-2,2)))</f>
        <v>1</v>
      </c>
      <c r="I1695" s="2">
        <f>VALUE(IF(ISERR(MID($F1695,SEARCH("vaga",$F1695)-2,2)),0,MID($F1695,SEARCH("vaga",$F1695)-2,2)))</f>
        <v>1</v>
      </c>
      <c r="J1695" s="3">
        <f>VALUE(IF(ISERR(MID($F1695,SEARCH("m2",$F1695)-2,2)),0,MID($F1695,SEARCH("m2",$F1695)-3,3)))</f>
        <v>64</v>
      </c>
      <c r="K1695" s="5">
        <f>B1695/J1695</f>
        <v>5468.75</v>
      </c>
    </row>
    <row r="1696" spans="1:11" x14ac:dyDescent="0.25">
      <c r="A1696">
        <v>1068</v>
      </c>
      <c r="B1696" s="1">
        <v>350000</v>
      </c>
      <c r="C1696" t="s">
        <v>152</v>
      </c>
      <c r="D1696" t="s">
        <v>21</v>
      </c>
      <c r="E1696" t="s">
        <v>8</v>
      </c>
      <c r="F1696" t="s">
        <v>557</v>
      </c>
      <c r="G1696" s="2">
        <f>VALUE(MID($F1696,SEARCH("quarto",$F1696)-2,2))</f>
        <v>2</v>
      </c>
      <c r="H1696" s="2">
        <f>VALUE(IF(ISERR(MID($F1696,SEARCH("suíte",$F1696)-2,2)),0,MID($F1696,SEARCH("suíte",$F1696)-2,2)))</f>
        <v>1</v>
      </c>
      <c r="I1696" s="2">
        <f>VALUE(IF(ISERR(MID($F1696,SEARCH("vaga",$F1696)-2,2)),0,MID($F1696,SEARCH("vaga",$F1696)-2,2)))</f>
        <v>1</v>
      </c>
      <c r="J1696" s="3">
        <f>VALUE(IF(ISERR(MID($F1696,SEARCH("m2",$F1696)-2,2)),0,MID($F1696,SEARCH("m2",$F1696)-3,3)))</f>
        <v>64</v>
      </c>
      <c r="K1696" s="5">
        <f>B1696/J1696</f>
        <v>5468.75</v>
      </c>
    </row>
    <row r="1697" spans="1:11" x14ac:dyDescent="0.25">
      <c r="A1697">
        <v>1075</v>
      </c>
      <c r="B1697" s="1">
        <v>350000</v>
      </c>
      <c r="C1697" t="s">
        <v>51</v>
      </c>
      <c r="D1697" t="s">
        <v>111</v>
      </c>
      <c r="E1697" t="s">
        <v>8</v>
      </c>
      <c r="F1697" t="s">
        <v>557</v>
      </c>
      <c r="G1697" s="2">
        <f>VALUE(MID($F1697,SEARCH("quarto",$F1697)-2,2))</f>
        <v>2</v>
      </c>
      <c r="H1697" s="2">
        <f>VALUE(IF(ISERR(MID($F1697,SEARCH("suíte",$F1697)-2,2)),0,MID($F1697,SEARCH("suíte",$F1697)-2,2)))</f>
        <v>1</v>
      </c>
      <c r="I1697" s="2">
        <f>VALUE(IF(ISERR(MID($F1697,SEARCH("vaga",$F1697)-2,2)),0,MID($F1697,SEARCH("vaga",$F1697)-2,2)))</f>
        <v>1</v>
      </c>
      <c r="J1697" s="3">
        <f>VALUE(IF(ISERR(MID($F1697,SEARCH("m2",$F1697)-2,2)),0,MID($F1697,SEARCH("m2",$F1697)-3,3)))</f>
        <v>64</v>
      </c>
      <c r="K1697" s="5">
        <f>B1697/J1697</f>
        <v>5468.75</v>
      </c>
    </row>
    <row r="1698" spans="1:11" x14ac:dyDescent="0.25">
      <c r="A1698">
        <v>1081</v>
      </c>
      <c r="B1698" s="1">
        <v>350000</v>
      </c>
      <c r="C1698" t="s">
        <v>75</v>
      </c>
      <c r="D1698" t="s">
        <v>309</v>
      </c>
      <c r="E1698" t="s">
        <v>8</v>
      </c>
      <c r="F1698" t="s">
        <v>557</v>
      </c>
      <c r="G1698" s="2">
        <f>VALUE(MID($F1698,SEARCH("quarto",$F1698)-2,2))</f>
        <v>2</v>
      </c>
      <c r="H1698" s="2">
        <f>VALUE(IF(ISERR(MID($F1698,SEARCH("suíte",$F1698)-2,2)),0,MID($F1698,SEARCH("suíte",$F1698)-2,2)))</f>
        <v>1</v>
      </c>
      <c r="I1698" s="2">
        <f>VALUE(IF(ISERR(MID($F1698,SEARCH("vaga",$F1698)-2,2)),0,MID($F1698,SEARCH("vaga",$F1698)-2,2)))</f>
        <v>1</v>
      </c>
      <c r="J1698" s="3">
        <f>VALUE(IF(ISERR(MID($F1698,SEARCH("m2",$F1698)-2,2)),0,MID($F1698,SEARCH("m2",$F1698)-3,3)))</f>
        <v>64</v>
      </c>
      <c r="K1698" s="5">
        <f>B1698/J1698</f>
        <v>5468.75</v>
      </c>
    </row>
    <row r="1699" spans="1:11" x14ac:dyDescent="0.25">
      <c r="A1699">
        <v>1101</v>
      </c>
      <c r="B1699" s="1">
        <v>350000</v>
      </c>
      <c r="C1699" t="s">
        <v>208</v>
      </c>
      <c r="D1699" t="s">
        <v>209</v>
      </c>
      <c r="E1699" t="s">
        <v>8</v>
      </c>
      <c r="F1699" t="s">
        <v>613</v>
      </c>
      <c r="G1699" s="2">
        <f>VALUE(MID($F1699,SEARCH("quarto",$F1699)-2,2))</f>
        <v>2</v>
      </c>
      <c r="H1699" s="2">
        <f>VALUE(IF(ISERR(MID($F1699,SEARCH("suíte",$F1699)-2,2)),0,MID($F1699,SEARCH("suíte",$F1699)-2,2)))</f>
        <v>1</v>
      </c>
      <c r="I1699" s="2">
        <f>VALUE(IF(ISERR(MID($F1699,SEARCH("vaga",$F1699)-2,2)),0,MID($F1699,SEARCH("vaga",$F1699)-2,2)))</f>
        <v>2</v>
      </c>
      <c r="J1699" s="3">
        <f>VALUE(IF(ISERR(MID($F1699,SEARCH("m2",$F1699)-2,2)),0,MID($F1699,SEARCH("m2",$F1699)-3,3)))</f>
        <v>64</v>
      </c>
      <c r="K1699" s="5">
        <f>B1699/J1699</f>
        <v>5468.75</v>
      </c>
    </row>
    <row r="1700" spans="1:11" x14ac:dyDescent="0.25">
      <c r="A1700">
        <v>1642</v>
      </c>
      <c r="B1700" s="1">
        <v>498000</v>
      </c>
      <c r="C1700" t="s">
        <v>56</v>
      </c>
      <c r="D1700" t="s">
        <v>22</v>
      </c>
      <c r="E1700" t="s">
        <v>8</v>
      </c>
      <c r="F1700" t="s">
        <v>749</v>
      </c>
      <c r="G1700" s="2">
        <f>VALUE(MID($F1700,SEARCH("quarto",$F1700)-2,2))</f>
        <v>3</v>
      </c>
      <c r="H1700" s="2">
        <f>VALUE(IF(ISERR(MID($F1700,SEARCH("suíte",$F1700)-2,2)),0,MID($F1700,SEARCH("suíte",$F1700)-2,2)))</f>
        <v>1</v>
      </c>
      <c r="I1700" s="2">
        <f>VALUE(IF(ISERR(MID($F1700,SEARCH("vaga",$F1700)-2,2)),0,MID($F1700,SEARCH("vaga",$F1700)-2,2)))</f>
        <v>2</v>
      </c>
      <c r="J1700" s="3">
        <f>VALUE(IF(ISERR(MID($F1700,SEARCH("m2",$F1700)-2,2)),0,MID($F1700,SEARCH("m2",$F1700)-3,3)))</f>
        <v>91</v>
      </c>
      <c r="K1700" s="5">
        <f>B1700/J1700</f>
        <v>5472.5274725274721</v>
      </c>
    </row>
    <row r="1701" spans="1:11" x14ac:dyDescent="0.25">
      <c r="A1701">
        <v>2012</v>
      </c>
      <c r="B1701" s="1">
        <v>750000</v>
      </c>
      <c r="C1701" t="s">
        <v>51</v>
      </c>
      <c r="D1701" t="s">
        <v>220</v>
      </c>
      <c r="E1701" t="s">
        <v>8</v>
      </c>
      <c r="F1701" t="s">
        <v>784</v>
      </c>
      <c r="G1701" s="2">
        <f>VALUE(MID($F1701,SEARCH("quarto",$F1701)-2,2))</f>
        <v>3</v>
      </c>
      <c r="H1701" s="2">
        <f>VALUE(IF(ISERR(MID($F1701,SEARCH("suíte",$F1701)-2,2)),0,MID($F1701,SEARCH("suíte",$F1701)-2,2)))</f>
        <v>1</v>
      </c>
      <c r="I1701" s="2">
        <f>VALUE(IF(ISERR(MID($F1701,SEARCH("vaga",$F1701)-2,2)),0,MID($F1701,SEARCH("vaga",$F1701)-2,2)))</f>
        <v>2</v>
      </c>
      <c r="J1701" s="3">
        <f>VALUE(IF(ISERR(MID($F1701,SEARCH("m2",$F1701)-2,2)),0,MID($F1701,SEARCH("m2",$F1701)-3,3)))</f>
        <v>137</v>
      </c>
      <c r="K1701" s="5">
        <f>B1701/J1701</f>
        <v>5474.4525547445255</v>
      </c>
    </row>
    <row r="1702" spans="1:11" x14ac:dyDescent="0.25">
      <c r="A1702">
        <v>2115</v>
      </c>
      <c r="B1702" s="1">
        <v>860000</v>
      </c>
      <c r="C1702" t="s">
        <v>51</v>
      </c>
      <c r="E1702" t="s">
        <v>8</v>
      </c>
      <c r="F1702" t="s">
        <v>976</v>
      </c>
      <c r="G1702" s="2">
        <f>VALUE(MID($F1702,SEARCH("quarto",$F1702)-2,2))</f>
        <v>4</v>
      </c>
      <c r="H1702" s="2">
        <f>VALUE(IF(ISERR(MID($F1702,SEARCH("suíte",$F1702)-2,2)),0,MID($F1702,SEARCH("suíte",$F1702)-2,2)))</f>
        <v>2</v>
      </c>
      <c r="I1702" s="2">
        <f>VALUE(IF(ISERR(MID($F1702,SEARCH("vaga",$F1702)-2,2)),0,MID($F1702,SEARCH("vaga",$F1702)-2,2)))</f>
        <v>2</v>
      </c>
      <c r="J1702" s="3">
        <f>VALUE(IF(ISERR(MID($F1702,SEARCH("m2",$F1702)-2,2)),0,MID($F1702,SEARCH("m2",$F1702)-3,3)))</f>
        <v>157</v>
      </c>
      <c r="K1702" s="5">
        <f>B1702/J1702</f>
        <v>5477.7070063694264</v>
      </c>
    </row>
    <row r="1703" spans="1:11" x14ac:dyDescent="0.25">
      <c r="A1703">
        <v>1208</v>
      </c>
      <c r="B1703" s="1">
        <v>378000</v>
      </c>
      <c r="C1703" t="s">
        <v>298</v>
      </c>
      <c r="D1703" t="s">
        <v>19</v>
      </c>
      <c r="E1703" t="s">
        <v>8</v>
      </c>
      <c r="F1703" t="s">
        <v>667</v>
      </c>
      <c r="G1703" s="2">
        <f>VALUE(MID($F1703,SEARCH("quarto",$F1703)-2,2))</f>
        <v>2</v>
      </c>
      <c r="H1703" s="2">
        <f>VALUE(IF(ISERR(MID($F1703,SEARCH("suíte",$F1703)-2,2)),0,MID($F1703,SEARCH("suíte",$F1703)-2,2)))</f>
        <v>0</v>
      </c>
      <c r="I1703" s="2">
        <f>VALUE(IF(ISERR(MID($F1703,SEARCH("vaga",$F1703)-2,2)),0,MID($F1703,SEARCH("vaga",$F1703)-2,2)))</f>
        <v>0</v>
      </c>
      <c r="J1703" s="3">
        <f>VALUE(IF(ISERR(MID($F1703,SEARCH("m2",$F1703)-2,2)),0,MID($F1703,SEARCH("m2",$F1703)-3,3)))</f>
        <v>69</v>
      </c>
      <c r="K1703" s="5">
        <f>B1703/J1703</f>
        <v>5478.260869565217</v>
      </c>
    </row>
    <row r="1704" spans="1:11" x14ac:dyDescent="0.25">
      <c r="A1704">
        <v>1337</v>
      </c>
      <c r="B1704" s="1">
        <v>400000</v>
      </c>
      <c r="C1704" t="s">
        <v>115</v>
      </c>
      <c r="E1704" t="s">
        <v>8</v>
      </c>
      <c r="F1704" t="s">
        <v>458</v>
      </c>
      <c r="G1704" s="2">
        <f>VALUE(MID($F1704,SEARCH("quarto",$F1704)-2,2))</f>
        <v>3</v>
      </c>
      <c r="H1704" s="2">
        <f>VALUE(IF(ISERR(MID($F1704,SEARCH("suíte",$F1704)-2,2)),0,MID($F1704,SEARCH("suíte",$F1704)-2,2)))</f>
        <v>1</v>
      </c>
      <c r="I1704" s="2">
        <f>VALUE(IF(ISERR(MID($F1704,SEARCH("vaga",$F1704)-2,2)),0,MID($F1704,SEARCH("vaga",$F1704)-2,2)))</f>
        <v>1</v>
      </c>
      <c r="J1704" s="3">
        <f>VALUE(IF(ISERR(MID($F1704,SEARCH("m2",$F1704)-2,2)),0,MID($F1704,SEARCH("m2",$F1704)-3,3)))</f>
        <v>73</v>
      </c>
      <c r="K1704" s="5">
        <f>B1704/J1704</f>
        <v>5479.4520547945203</v>
      </c>
    </row>
    <row r="1705" spans="1:11" x14ac:dyDescent="0.25">
      <c r="A1705">
        <v>1529</v>
      </c>
      <c r="B1705" s="1">
        <v>455000</v>
      </c>
      <c r="C1705" t="s">
        <v>18</v>
      </c>
      <c r="D1705" t="s">
        <v>22</v>
      </c>
      <c r="E1705" t="s">
        <v>8</v>
      </c>
      <c r="F1705" t="s">
        <v>744</v>
      </c>
      <c r="G1705" s="2">
        <f>VALUE(MID($F1705,SEARCH("quarto",$F1705)-2,2))</f>
        <v>2</v>
      </c>
      <c r="H1705" s="2">
        <f>VALUE(IF(ISERR(MID($F1705,SEARCH("suíte",$F1705)-2,2)),0,MID($F1705,SEARCH("suíte",$F1705)-2,2)))</f>
        <v>1</v>
      </c>
      <c r="I1705" s="2">
        <f>VALUE(IF(ISERR(MID($F1705,SEARCH("vaga",$F1705)-2,2)),0,MID($F1705,SEARCH("vaga",$F1705)-2,2)))</f>
        <v>2</v>
      </c>
      <c r="J1705" s="3">
        <f>VALUE(IF(ISERR(MID($F1705,SEARCH("m2",$F1705)-2,2)),0,MID($F1705,SEARCH("m2",$F1705)-3,3)))</f>
        <v>83</v>
      </c>
      <c r="K1705" s="5">
        <f>B1705/J1705</f>
        <v>5481.9277108433735</v>
      </c>
    </row>
    <row r="1706" spans="1:11" x14ac:dyDescent="0.25">
      <c r="A1706">
        <v>1530</v>
      </c>
      <c r="B1706" s="1">
        <v>455000</v>
      </c>
      <c r="C1706" t="s">
        <v>18</v>
      </c>
      <c r="D1706" t="s">
        <v>132</v>
      </c>
      <c r="E1706" t="s">
        <v>8</v>
      </c>
      <c r="F1706" t="s">
        <v>744</v>
      </c>
      <c r="G1706" s="2">
        <f>VALUE(MID($F1706,SEARCH("quarto",$F1706)-2,2))</f>
        <v>2</v>
      </c>
      <c r="H1706" s="2">
        <f>VALUE(IF(ISERR(MID($F1706,SEARCH("suíte",$F1706)-2,2)),0,MID($F1706,SEARCH("suíte",$F1706)-2,2)))</f>
        <v>1</v>
      </c>
      <c r="I1706" s="2">
        <f>VALUE(IF(ISERR(MID($F1706,SEARCH("vaga",$F1706)-2,2)),0,MID($F1706,SEARCH("vaga",$F1706)-2,2)))</f>
        <v>2</v>
      </c>
      <c r="J1706" s="3">
        <f>VALUE(IF(ISERR(MID($F1706,SEARCH("m2",$F1706)-2,2)),0,MID($F1706,SEARCH("m2",$F1706)-3,3)))</f>
        <v>83</v>
      </c>
      <c r="K1706" s="5">
        <f>B1706/J1706</f>
        <v>5481.9277108433735</v>
      </c>
    </row>
    <row r="1707" spans="1:11" x14ac:dyDescent="0.25">
      <c r="A1707">
        <v>1666</v>
      </c>
      <c r="B1707" s="1">
        <v>510000</v>
      </c>
      <c r="C1707" t="s">
        <v>56</v>
      </c>
      <c r="D1707" t="s">
        <v>22</v>
      </c>
      <c r="E1707" t="s">
        <v>8</v>
      </c>
      <c r="F1707" t="s">
        <v>696</v>
      </c>
      <c r="G1707" s="2">
        <f>VALUE(MID($F1707,SEARCH("quarto",$F1707)-2,2))</f>
        <v>3</v>
      </c>
      <c r="H1707" s="2">
        <f>VALUE(IF(ISERR(MID($F1707,SEARCH("suíte",$F1707)-2,2)),0,MID($F1707,SEARCH("suíte",$F1707)-2,2)))</f>
        <v>1</v>
      </c>
      <c r="I1707" s="2">
        <f>VALUE(IF(ISERR(MID($F1707,SEARCH("vaga",$F1707)-2,2)),0,MID($F1707,SEARCH("vaga",$F1707)-2,2)))</f>
        <v>2</v>
      </c>
      <c r="J1707" s="3">
        <f>VALUE(IF(ISERR(MID($F1707,SEARCH("m2",$F1707)-2,2)),0,MID($F1707,SEARCH("m2",$F1707)-3,3)))</f>
        <v>93</v>
      </c>
      <c r="K1707" s="5">
        <f>B1707/J1707</f>
        <v>5483.8709677419356</v>
      </c>
    </row>
    <row r="1708" spans="1:11" x14ac:dyDescent="0.25">
      <c r="A1708">
        <v>1300</v>
      </c>
      <c r="B1708" s="1">
        <v>395000</v>
      </c>
      <c r="C1708" t="s">
        <v>16</v>
      </c>
      <c r="D1708" t="s">
        <v>17</v>
      </c>
      <c r="E1708" t="s">
        <v>8</v>
      </c>
      <c r="F1708" t="s">
        <v>708</v>
      </c>
      <c r="G1708" s="2">
        <f>VALUE(MID($F1708,SEARCH("quarto",$F1708)-2,2))</f>
        <v>3</v>
      </c>
      <c r="H1708" s="2">
        <f>VALUE(IF(ISERR(MID($F1708,SEARCH("suíte",$F1708)-2,2)),0,MID($F1708,SEARCH("suíte",$F1708)-2,2)))</f>
        <v>0</v>
      </c>
      <c r="I1708" s="2">
        <f>VALUE(IF(ISERR(MID($F1708,SEARCH("vaga",$F1708)-2,2)),0,MID($F1708,SEARCH("vaga",$F1708)-2,2)))</f>
        <v>2</v>
      </c>
      <c r="J1708" s="3">
        <f>VALUE(IF(ISERR(MID($F1708,SEARCH("m2",$F1708)-2,2)),0,MID($F1708,SEARCH("m2",$F1708)-3,3)))</f>
        <v>72</v>
      </c>
      <c r="K1708" s="5">
        <f>B1708/J1708</f>
        <v>5486.1111111111113</v>
      </c>
    </row>
    <row r="1709" spans="1:11" x14ac:dyDescent="0.25">
      <c r="A1709">
        <v>733</v>
      </c>
      <c r="B1709" s="1">
        <v>280000</v>
      </c>
      <c r="C1709" t="s">
        <v>75</v>
      </c>
      <c r="E1709" t="s">
        <v>8</v>
      </c>
      <c r="F1709" t="s">
        <v>438</v>
      </c>
      <c r="G1709" s="2">
        <f>VALUE(MID($F1709,SEARCH("quarto",$F1709)-2,2))</f>
        <v>2</v>
      </c>
      <c r="H1709" s="2">
        <f>VALUE(IF(ISERR(MID($F1709,SEARCH("suíte",$F1709)-2,2)),0,MID($F1709,SEARCH("suíte",$F1709)-2,2)))</f>
        <v>0</v>
      </c>
      <c r="I1709" s="2">
        <f>VALUE(IF(ISERR(MID($F1709,SEARCH("vaga",$F1709)-2,2)),0,MID($F1709,SEARCH("vaga",$F1709)-2,2)))</f>
        <v>1</v>
      </c>
      <c r="J1709" s="3">
        <f>VALUE(IF(ISERR(MID($F1709,SEARCH("m2",$F1709)-2,2)),0,MID($F1709,SEARCH("m2",$F1709)-3,3)))</f>
        <v>51</v>
      </c>
      <c r="K1709" s="5">
        <f>B1709/J1709</f>
        <v>5490.1960784313724</v>
      </c>
    </row>
    <row r="1710" spans="1:11" x14ac:dyDescent="0.25">
      <c r="A1710">
        <v>735</v>
      </c>
      <c r="B1710" s="1">
        <v>280000</v>
      </c>
      <c r="C1710" t="s">
        <v>47</v>
      </c>
      <c r="D1710" t="s">
        <v>123</v>
      </c>
      <c r="E1710" t="s">
        <v>8</v>
      </c>
      <c r="F1710" t="s">
        <v>438</v>
      </c>
      <c r="G1710" s="2">
        <f>VALUE(MID($F1710,SEARCH("quarto",$F1710)-2,2))</f>
        <v>2</v>
      </c>
      <c r="H1710" s="2">
        <f>VALUE(IF(ISERR(MID($F1710,SEARCH("suíte",$F1710)-2,2)),0,MID($F1710,SEARCH("suíte",$F1710)-2,2)))</f>
        <v>0</v>
      </c>
      <c r="I1710" s="2">
        <f>VALUE(IF(ISERR(MID($F1710,SEARCH("vaga",$F1710)-2,2)),0,MID($F1710,SEARCH("vaga",$F1710)-2,2)))</f>
        <v>1</v>
      </c>
      <c r="J1710" s="3">
        <f>VALUE(IF(ISERR(MID($F1710,SEARCH("m2",$F1710)-2,2)),0,MID($F1710,SEARCH("m2",$F1710)-3,3)))</f>
        <v>51</v>
      </c>
      <c r="K1710" s="5">
        <f>B1710/J1710</f>
        <v>5490.1960784313724</v>
      </c>
    </row>
    <row r="1711" spans="1:11" x14ac:dyDescent="0.25">
      <c r="A1711">
        <v>737</v>
      </c>
      <c r="B1711" s="1">
        <v>280000</v>
      </c>
      <c r="C1711" t="s">
        <v>16</v>
      </c>
      <c r="E1711" t="s">
        <v>8</v>
      </c>
      <c r="F1711" t="s">
        <v>438</v>
      </c>
      <c r="G1711" s="2">
        <f>VALUE(MID($F1711,SEARCH("quarto",$F1711)-2,2))</f>
        <v>2</v>
      </c>
      <c r="H1711" s="2">
        <f>VALUE(IF(ISERR(MID($F1711,SEARCH("suíte",$F1711)-2,2)),0,MID($F1711,SEARCH("suíte",$F1711)-2,2)))</f>
        <v>0</v>
      </c>
      <c r="I1711" s="2">
        <f>VALUE(IF(ISERR(MID($F1711,SEARCH("vaga",$F1711)-2,2)),0,MID($F1711,SEARCH("vaga",$F1711)-2,2)))</f>
        <v>1</v>
      </c>
      <c r="J1711" s="3">
        <f>VALUE(IF(ISERR(MID($F1711,SEARCH("m2",$F1711)-2,2)),0,MID($F1711,SEARCH("m2",$F1711)-3,3)))</f>
        <v>51</v>
      </c>
      <c r="K1711" s="5">
        <f>B1711/J1711</f>
        <v>5490.1960784313724</v>
      </c>
    </row>
    <row r="1712" spans="1:11" x14ac:dyDescent="0.25">
      <c r="A1712">
        <v>749</v>
      </c>
      <c r="B1712" s="1">
        <v>280000</v>
      </c>
      <c r="C1712" t="s">
        <v>16</v>
      </c>
      <c r="D1712" t="s">
        <v>17</v>
      </c>
      <c r="E1712" t="s">
        <v>8</v>
      </c>
      <c r="F1712" t="s">
        <v>438</v>
      </c>
      <c r="G1712" s="2">
        <f>VALUE(MID($F1712,SEARCH("quarto",$F1712)-2,2))</f>
        <v>2</v>
      </c>
      <c r="H1712" s="2">
        <f>VALUE(IF(ISERR(MID($F1712,SEARCH("suíte",$F1712)-2,2)),0,MID($F1712,SEARCH("suíte",$F1712)-2,2)))</f>
        <v>0</v>
      </c>
      <c r="I1712" s="2">
        <f>VALUE(IF(ISERR(MID($F1712,SEARCH("vaga",$F1712)-2,2)),0,MID($F1712,SEARCH("vaga",$F1712)-2,2)))</f>
        <v>1</v>
      </c>
      <c r="J1712" s="3">
        <f>VALUE(IF(ISERR(MID($F1712,SEARCH("m2",$F1712)-2,2)),0,MID($F1712,SEARCH("m2",$F1712)-3,3)))</f>
        <v>51</v>
      </c>
      <c r="K1712" s="5">
        <f>B1712/J1712</f>
        <v>5490.1960784313724</v>
      </c>
    </row>
    <row r="1713" spans="1:11" x14ac:dyDescent="0.25">
      <c r="A1713">
        <v>1010</v>
      </c>
      <c r="B1713" s="1">
        <v>335000</v>
      </c>
      <c r="C1713" t="s">
        <v>356</v>
      </c>
      <c r="D1713" t="s">
        <v>277</v>
      </c>
      <c r="E1713" t="s">
        <v>8</v>
      </c>
      <c r="F1713" t="s">
        <v>553</v>
      </c>
      <c r="G1713" s="2">
        <f>VALUE(MID($F1713,SEARCH("quarto",$F1713)-2,2))</f>
        <v>3</v>
      </c>
      <c r="H1713" s="2">
        <f>VALUE(IF(ISERR(MID($F1713,SEARCH("suíte",$F1713)-2,2)),0,MID($F1713,SEARCH("suíte",$F1713)-2,2)))</f>
        <v>1</v>
      </c>
      <c r="I1713" s="2">
        <f>VALUE(IF(ISERR(MID($F1713,SEARCH("vaga",$F1713)-2,2)),0,MID($F1713,SEARCH("vaga",$F1713)-2,2)))</f>
        <v>1</v>
      </c>
      <c r="J1713" s="3">
        <f>VALUE(IF(ISERR(MID($F1713,SEARCH("m2",$F1713)-2,2)),0,MID($F1713,SEARCH("m2",$F1713)-3,3)))</f>
        <v>61</v>
      </c>
      <c r="K1713" s="5">
        <f>B1713/J1713</f>
        <v>5491.8032786885242</v>
      </c>
    </row>
    <row r="1714" spans="1:11" x14ac:dyDescent="0.25">
      <c r="A1714">
        <v>1013</v>
      </c>
      <c r="B1714" s="1">
        <v>335000</v>
      </c>
      <c r="C1714" t="s">
        <v>356</v>
      </c>
      <c r="D1714" t="s">
        <v>277</v>
      </c>
      <c r="E1714" t="s">
        <v>8</v>
      </c>
      <c r="F1714" t="s">
        <v>639</v>
      </c>
      <c r="G1714" s="2">
        <f>VALUE(MID($F1714,SEARCH("quarto",$F1714)-2,2))</f>
        <v>2</v>
      </c>
      <c r="H1714" s="2">
        <f>VALUE(IF(ISERR(MID($F1714,SEARCH("suíte",$F1714)-2,2)),0,MID($F1714,SEARCH("suíte",$F1714)-2,2)))</f>
        <v>1</v>
      </c>
      <c r="I1714" s="2">
        <f>VALUE(IF(ISERR(MID($F1714,SEARCH("vaga",$F1714)-2,2)),0,MID($F1714,SEARCH("vaga",$F1714)-2,2)))</f>
        <v>1</v>
      </c>
      <c r="J1714" s="3">
        <f>VALUE(IF(ISERR(MID($F1714,SEARCH("m2",$F1714)-2,2)),0,MID($F1714,SEARCH("m2",$F1714)-3,3)))</f>
        <v>61</v>
      </c>
      <c r="K1714" s="5">
        <f>B1714/J1714</f>
        <v>5491.8032786885242</v>
      </c>
    </row>
    <row r="1715" spans="1:11" x14ac:dyDescent="0.25">
      <c r="A1715">
        <v>1210</v>
      </c>
      <c r="B1715" s="1">
        <v>379000</v>
      </c>
      <c r="C1715" t="s">
        <v>18</v>
      </c>
      <c r="D1715" t="s">
        <v>19</v>
      </c>
      <c r="E1715" t="s">
        <v>8</v>
      </c>
      <c r="F1715" t="s">
        <v>609</v>
      </c>
      <c r="G1715" s="2">
        <f>VALUE(MID($F1715,SEARCH("quarto",$F1715)-2,2))</f>
        <v>2</v>
      </c>
      <c r="H1715" s="2">
        <f>VALUE(IF(ISERR(MID($F1715,SEARCH("suíte",$F1715)-2,2)),0,MID($F1715,SEARCH("suíte",$F1715)-2,2)))</f>
        <v>1</v>
      </c>
      <c r="I1715" s="2">
        <f>VALUE(IF(ISERR(MID($F1715,SEARCH("vaga",$F1715)-2,2)),0,MID($F1715,SEARCH("vaga",$F1715)-2,2)))</f>
        <v>1</v>
      </c>
      <c r="J1715" s="3">
        <f>VALUE(IF(ISERR(MID($F1715,SEARCH("m2",$F1715)-2,2)),0,MID($F1715,SEARCH("m2",$F1715)-3,3)))</f>
        <v>69</v>
      </c>
      <c r="K1715" s="5">
        <f>B1715/J1715</f>
        <v>5492.753623188406</v>
      </c>
    </row>
    <row r="1716" spans="1:11" x14ac:dyDescent="0.25">
      <c r="A1716">
        <v>1291</v>
      </c>
      <c r="B1716" s="1">
        <v>390000</v>
      </c>
      <c r="C1716" t="s">
        <v>122</v>
      </c>
      <c r="D1716" t="s">
        <v>261</v>
      </c>
      <c r="E1716" t="s">
        <v>8</v>
      </c>
      <c r="F1716" t="s">
        <v>591</v>
      </c>
      <c r="G1716" s="2">
        <f>VALUE(MID($F1716,SEARCH("quarto",$F1716)-2,2))</f>
        <v>3</v>
      </c>
      <c r="H1716" s="2">
        <f>VALUE(IF(ISERR(MID($F1716,SEARCH("suíte",$F1716)-2,2)),0,MID($F1716,SEARCH("suíte",$F1716)-2,2)))</f>
        <v>1</v>
      </c>
      <c r="I1716" s="2">
        <f>VALUE(IF(ISERR(MID($F1716,SEARCH("vaga",$F1716)-2,2)),0,MID($F1716,SEARCH("vaga",$F1716)-2,2)))</f>
        <v>2</v>
      </c>
      <c r="J1716" s="3">
        <f>VALUE(IF(ISERR(MID($F1716,SEARCH("m2",$F1716)-2,2)),0,MID($F1716,SEARCH("m2",$F1716)-3,3)))</f>
        <v>71</v>
      </c>
      <c r="K1716" s="5">
        <f>B1716/J1716</f>
        <v>5492.9577464788736</v>
      </c>
    </row>
    <row r="1717" spans="1:11" x14ac:dyDescent="0.25">
      <c r="A1717">
        <v>1656</v>
      </c>
      <c r="B1717" s="1">
        <v>500000</v>
      </c>
      <c r="C1717" t="s">
        <v>14</v>
      </c>
      <c r="D1717" t="s">
        <v>15</v>
      </c>
      <c r="E1717" t="s">
        <v>8</v>
      </c>
      <c r="F1717" t="s">
        <v>801</v>
      </c>
      <c r="G1717" s="2">
        <f>VALUE(MID($F1717,SEARCH("quarto",$F1717)-2,2))</f>
        <v>3</v>
      </c>
      <c r="H1717" s="2">
        <f>VALUE(IF(ISERR(MID($F1717,SEARCH("suíte",$F1717)-2,2)),0,MID($F1717,SEARCH("suíte",$F1717)-2,2)))</f>
        <v>0</v>
      </c>
      <c r="I1717" s="2">
        <f>VALUE(IF(ISERR(MID($F1717,SEARCH("vaga",$F1717)-2,2)),0,MID($F1717,SEARCH("vaga",$F1717)-2,2)))</f>
        <v>2</v>
      </c>
      <c r="J1717" s="3">
        <f>VALUE(IF(ISERR(MID($F1717,SEARCH("m2",$F1717)-2,2)),0,MID($F1717,SEARCH("m2",$F1717)-3,3)))</f>
        <v>91</v>
      </c>
      <c r="K1717" s="5">
        <f>B1717/J1717</f>
        <v>5494.5054945054944</v>
      </c>
    </row>
    <row r="1718" spans="1:11" x14ac:dyDescent="0.25">
      <c r="A1718">
        <v>1462</v>
      </c>
      <c r="B1718" s="1">
        <v>440000</v>
      </c>
      <c r="C1718" t="s">
        <v>152</v>
      </c>
      <c r="D1718" t="s">
        <v>22</v>
      </c>
      <c r="E1718" t="s">
        <v>8</v>
      </c>
      <c r="F1718" t="s">
        <v>759</v>
      </c>
      <c r="G1718" s="2">
        <f>VALUE(MID($F1718,SEARCH("quarto",$F1718)-2,2))</f>
        <v>3</v>
      </c>
      <c r="H1718" s="2">
        <f>VALUE(IF(ISERR(MID($F1718,SEARCH("suíte",$F1718)-2,2)),0,MID($F1718,SEARCH("suíte",$F1718)-2,2)))</f>
        <v>1</v>
      </c>
      <c r="I1718" s="2">
        <f>VALUE(IF(ISERR(MID($F1718,SEARCH("vaga",$F1718)-2,2)),0,MID($F1718,SEARCH("vaga",$F1718)-2,2)))</f>
        <v>0</v>
      </c>
      <c r="J1718" s="3">
        <f>VALUE(IF(ISERR(MID($F1718,SEARCH("m2",$F1718)-2,2)),0,MID($F1718,SEARCH("m2",$F1718)-3,3)))</f>
        <v>80</v>
      </c>
      <c r="K1718" s="5">
        <f>B1718/J1718</f>
        <v>5500</v>
      </c>
    </row>
    <row r="1719" spans="1:11" x14ac:dyDescent="0.25">
      <c r="A1719">
        <v>821</v>
      </c>
      <c r="B1719" s="1">
        <v>297000</v>
      </c>
      <c r="C1719" t="s">
        <v>170</v>
      </c>
      <c r="D1719" t="s">
        <v>234</v>
      </c>
      <c r="E1719" t="s">
        <v>8</v>
      </c>
      <c r="F1719" t="s">
        <v>440</v>
      </c>
      <c r="G1719" s="2">
        <f>VALUE(MID($F1719,SEARCH("quarto",$F1719)-2,2))</f>
        <v>2</v>
      </c>
      <c r="H1719" s="2">
        <f>VALUE(IF(ISERR(MID($F1719,SEARCH("suíte",$F1719)-2,2)),0,MID($F1719,SEARCH("suíte",$F1719)-2,2)))</f>
        <v>0</v>
      </c>
      <c r="I1719" s="2">
        <f>VALUE(IF(ISERR(MID($F1719,SEARCH("vaga",$F1719)-2,2)),0,MID($F1719,SEARCH("vaga",$F1719)-2,2)))</f>
        <v>1</v>
      </c>
      <c r="J1719" s="3">
        <f>VALUE(IF(ISERR(MID($F1719,SEARCH("m2",$F1719)-2,2)),0,MID($F1719,SEARCH("m2",$F1719)-3,3)))</f>
        <v>54</v>
      </c>
      <c r="K1719" s="5">
        <f>B1719/J1719</f>
        <v>5500</v>
      </c>
    </row>
    <row r="1720" spans="1:11" x14ac:dyDescent="0.25">
      <c r="A1720">
        <v>823</v>
      </c>
      <c r="B1720" s="1">
        <v>297000</v>
      </c>
      <c r="C1720" t="s">
        <v>75</v>
      </c>
      <c r="E1720" t="s">
        <v>8</v>
      </c>
      <c r="F1720" t="s">
        <v>440</v>
      </c>
      <c r="G1720" s="2">
        <f>VALUE(MID($F1720,SEARCH("quarto",$F1720)-2,2))</f>
        <v>2</v>
      </c>
      <c r="H1720" s="2">
        <f>VALUE(IF(ISERR(MID($F1720,SEARCH("suíte",$F1720)-2,2)),0,MID($F1720,SEARCH("suíte",$F1720)-2,2)))</f>
        <v>0</v>
      </c>
      <c r="I1720" s="2">
        <f>VALUE(IF(ISERR(MID($F1720,SEARCH("vaga",$F1720)-2,2)),0,MID($F1720,SEARCH("vaga",$F1720)-2,2)))</f>
        <v>1</v>
      </c>
      <c r="J1720" s="3">
        <f>VALUE(IF(ISERR(MID($F1720,SEARCH("m2",$F1720)-2,2)),0,MID($F1720,SEARCH("m2",$F1720)-3,3)))</f>
        <v>54</v>
      </c>
      <c r="K1720" s="5">
        <f>B1720/J1720</f>
        <v>5500</v>
      </c>
    </row>
    <row r="1721" spans="1:11" x14ac:dyDescent="0.25">
      <c r="A1721">
        <v>825</v>
      </c>
      <c r="B1721" s="1">
        <v>297000</v>
      </c>
      <c r="C1721" t="s">
        <v>122</v>
      </c>
      <c r="D1721" t="s">
        <v>21</v>
      </c>
      <c r="E1721" t="s">
        <v>8</v>
      </c>
      <c r="F1721" t="s">
        <v>440</v>
      </c>
      <c r="G1721" s="2">
        <f>VALUE(MID($F1721,SEARCH("quarto",$F1721)-2,2))</f>
        <v>2</v>
      </c>
      <c r="H1721" s="2">
        <f>VALUE(IF(ISERR(MID($F1721,SEARCH("suíte",$F1721)-2,2)),0,MID($F1721,SEARCH("suíte",$F1721)-2,2)))</f>
        <v>0</v>
      </c>
      <c r="I1721" s="2">
        <f>VALUE(IF(ISERR(MID($F1721,SEARCH("vaga",$F1721)-2,2)),0,MID($F1721,SEARCH("vaga",$F1721)-2,2)))</f>
        <v>1</v>
      </c>
      <c r="J1721" s="3">
        <f>VALUE(IF(ISERR(MID($F1721,SEARCH("m2",$F1721)-2,2)),0,MID($F1721,SEARCH("m2",$F1721)-3,3)))</f>
        <v>54</v>
      </c>
      <c r="K1721" s="5">
        <f>B1721/J1721</f>
        <v>5500</v>
      </c>
    </row>
    <row r="1722" spans="1:11" x14ac:dyDescent="0.25">
      <c r="A1722">
        <v>980</v>
      </c>
      <c r="B1722" s="1">
        <v>330000</v>
      </c>
      <c r="C1722" t="s">
        <v>88</v>
      </c>
      <c r="E1722" t="s">
        <v>8</v>
      </c>
      <c r="F1722" t="s">
        <v>457</v>
      </c>
      <c r="G1722" s="2">
        <f>VALUE(MID($F1722,SEARCH("quarto",$F1722)-2,2))</f>
        <v>2</v>
      </c>
      <c r="H1722" s="2">
        <f>VALUE(IF(ISERR(MID($F1722,SEARCH("suíte",$F1722)-2,2)),0,MID($F1722,SEARCH("suíte",$F1722)-2,2)))</f>
        <v>0</v>
      </c>
      <c r="I1722" s="2">
        <f>VALUE(IF(ISERR(MID($F1722,SEARCH("vaga",$F1722)-2,2)),0,MID($F1722,SEARCH("vaga",$F1722)-2,2)))</f>
        <v>1</v>
      </c>
      <c r="J1722" s="3">
        <f>VALUE(IF(ISERR(MID($F1722,SEARCH("m2",$F1722)-2,2)),0,MID($F1722,SEARCH("m2",$F1722)-3,3)))</f>
        <v>60</v>
      </c>
      <c r="K1722" s="5">
        <f>B1722/J1722</f>
        <v>5500</v>
      </c>
    </row>
    <row r="1723" spans="1:11" x14ac:dyDescent="0.25">
      <c r="A1723">
        <v>989</v>
      </c>
      <c r="B1723" s="1">
        <v>330000</v>
      </c>
      <c r="C1723" t="s">
        <v>16</v>
      </c>
      <c r="E1723" t="s">
        <v>8</v>
      </c>
      <c r="F1723" t="s">
        <v>469</v>
      </c>
      <c r="G1723" s="2">
        <f>VALUE(MID($F1723,SEARCH("quarto",$F1723)-2,2))</f>
        <v>2</v>
      </c>
      <c r="H1723" s="2">
        <f>VALUE(IF(ISERR(MID($F1723,SEARCH("suíte",$F1723)-2,2)),0,MID($F1723,SEARCH("suíte",$F1723)-2,2)))</f>
        <v>1</v>
      </c>
      <c r="I1723" s="2">
        <f>VALUE(IF(ISERR(MID($F1723,SEARCH("vaga",$F1723)-2,2)),0,MID($F1723,SEARCH("vaga",$F1723)-2,2)))</f>
        <v>1</v>
      </c>
      <c r="J1723" s="3">
        <f>VALUE(IF(ISERR(MID($F1723,SEARCH("m2",$F1723)-2,2)),0,MID($F1723,SEARCH("m2",$F1723)-3,3)))</f>
        <v>60</v>
      </c>
      <c r="K1723" s="5">
        <f>B1723/J1723</f>
        <v>5500</v>
      </c>
    </row>
    <row r="1724" spans="1:11" x14ac:dyDescent="0.25">
      <c r="A1724">
        <v>1454</v>
      </c>
      <c r="B1724" s="1">
        <v>435000</v>
      </c>
      <c r="C1724" t="s">
        <v>45</v>
      </c>
      <c r="E1724" t="s">
        <v>8</v>
      </c>
      <c r="F1724" t="s">
        <v>758</v>
      </c>
      <c r="G1724" s="2">
        <f>VALUE(MID($F1724,SEARCH("quarto",$F1724)-2,2))</f>
        <v>2</v>
      </c>
      <c r="H1724" s="2">
        <f>VALUE(IF(ISERR(MID($F1724,SEARCH("suíte",$F1724)-2,2)),0,MID($F1724,SEARCH("suíte",$F1724)-2,2)))</f>
        <v>1</v>
      </c>
      <c r="I1724" s="2">
        <f>VALUE(IF(ISERR(MID($F1724,SEARCH("vaga",$F1724)-2,2)),0,MID($F1724,SEARCH("vaga",$F1724)-2,2)))</f>
        <v>2</v>
      </c>
      <c r="J1724" s="3">
        <f>VALUE(IF(ISERR(MID($F1724,SEARCH("m2",$F1724)-2,2)),0,MID($F1724,SEARCH("m2",$F1724)-3,3)))</f>
        <v>79</v>
      </c>
      <c r="K1724" s="5">
        <f>B1724/J1724</f>
        <v>5506.3291139240509</v>
      </c>
    </row>
    <row r="1725" spans="1:11" x14ac:dyDescent="0.25">
      <c r="A1725">
        <v>1214</v>
      </c>
      <c r="B1725" s="1">
        <v>380000</v>
      </c>
      <c r="C1725" t="s">
        <v>56</v>
      </c>
      <c r="D1725" t="s">
        <v>136</v>
      </c>
      <c r="E1725" t="s">
        <v>8</v>
      </c>
      <c r="F1725" t="s">
        <v>596</v>
      </c>
      <c r="G1725" s="2">
        <f>VALUE(MID($F1725,SEARCH("quarto",$F1725)-2,2))</f>
        <v>2</v>
      </c>
      <c r="H1725" s="2">
        <f>VALUE(IF(ISERR(MID($F1725,SEARCH("suíte",$F1725)-2,2)),0,MID($F1725,SEARCH("suíte",$F1725)-2,2)))</f>
        <v>1</v>
      </c>
      <c r="I1725" s="2">
        <f>VALUE(IF(ISERR(MID($F1725,SEARCH("vaga",$F1725)-2,2)),0,MID($F1725,SEARCH("vaga",$F1725)-2,2)))</f>
        <v>2</v>
      </c>
      <c r="J1725" s="3">
        <f>VALUE(IF(ISERR(MID($F1725,SEARCH("m2",$F1725)-2,2)),0,MID($F1725,SEARCH("m2",$F1725)-3,3)))</f>
        <v>69</v>
      </c>
      <c r="K1725" s="5">
        <f>B1725/J1725</f>
        <v>5507.246376811594</v>
      </c>
    </row>
    <row r="1726" spans="1:11" x14ac:dyDescent="0.25">
      <c r="A1726">
        <v>1228</v>
      </c>
      <c r="B1726" s="1">
        <v>380000</v>
      </c>
      <c r="C1726" t="s">
        <v>27</v>
      </c>
      <c r="E1726" t="s">
        <v>8</v>
      </c>
      <c r="F1726" t="s">
        <v>609</v>
      </c>
      <c r="G1726" s="2">
        <f>VALUE(MID($F1726,SEARCH("quarto",$F1726)-2,2))</f>
        <v>2</v>
      </c>
      <c r="H1726" s="2">
        <f>VALUE(IF(ISERR(MID($F1726,SEARCH("suíte",$F1726)-2,2)),0,MID($F1726,SEARCH("suíte",$F1726)-2,2)))</f>
        <v>1</v>
      </c>
      <c r="I1726" s="2">
        <f>VALUE(IF(ISERR(MID($F1726,SEARCH("vaga",$F1726)-2,2)),0,MID($F1726,SEARCH("vaga",$F1726)-2,2)))</f>
        <v>1</v>
      </c>
      <c r="J1726" s="3">
        <f>VALUE(IF(ISERR(MID($F1726,SEARCH("m2",$F1726)-2,2)),0,MID($F1726,SEARCH("m2",$F1726)-3,3)))</f>
        <v>69</v>
      </c>
      <c r="K1726" s="5">
        <f>B1726/J1726</f>
        <v>5507.246376811594</v>
      </c>
    </row>
    <row r="1727" spans="1:11" x14ac:dyDescent="0.25">
      <c r="A1727">
        <v>2257</v>
      </c>
      <c r="B1727" s="1">
        <v>1190360</v>
      </c>
      <c r="C1727" t="s">
        <v>78</v>
      </c>
      <c r="D1727" t="s">
        <v>89</v>
      </c>
      <c r="E1727" t="s">
        <v>8</v>
      </c>
      <c r="F1727" t="s">
        <v>1044</v>
      </c>
      <c r="G1727" s="2">
        <f>VALUE(MID($F1727,SEARCH("quarto",$F1727)-2,2))</f>
        <v>3</v>
      </c>
      <c r="H1727" s="2">
        <f>VALUE(IF(ISERR(MID($F1727,SEARCH("suíte",$F1727)-2,2)),0,MID($F1727,SEARCH("suíte",$F1727)-2,2)))</f>
        <v>3</v>
      </c>
      <c r="I1727" s="2">
        <f>VALUE(IF(ISERR(MID($F1727,SEARCH("vaga",$F1727)-2,2)),0,MID($F1727,SEARCH("vaga",$F1727)-2,2)))</f>
        <v>2</v>
      </c>
      <c r="J1727" s="3">
        <f>VALUE(IF(ISERR(MID($F1727,SEARCH("m2",$F1727)-2,2)),0,MID($F1727,SEARCH("m2",$F1727)-3,3)))</f>
        <v>216</v>
      </c>
      <c r="K1727" s="5">
        <f>B1727/J1727</f>
        <v>5510.9259259259261</v>
      </c>
    </row>
    <row r="1728" spans="1:11" x14ac:dyDescent="0.25">
      <c r="A1728">
        <v>1436</v>
      </c>
      <c r="B1728" s="1">
        <v>430000</v>
      </c>
      <c r="C1728" t="s">
        <v>27</v>
      </c>
      <c r="D1728" t="s">
        <v>7</v>
      </c>
      <c r="E1728" t="s">
        <v>8</v>
      </c>
      <c r="F1728" t="s">
        <v>555</v>
      </c>
      <c r="G1728" s="2">
        <f>VALUE(MID($F1728,SEARCH("quarto",$F1728)-2,2))</f>
        <v>3</v>
      </c>
      <c r="H1728" s="2">
        <f>VALUE(IF(ISERR(MID($F1728,SEARCH("suíte",$F1728)-2,2)),0,MID($F1728,SEARCH("suíte",$F1728)-2,2)))</f>
        <v>1</v>
      </c>
      <c r="I1728" s="2">
        <f>VALUE(IF(ISERR(MID($F1728,SEARCH("vaga",$F1728)-2,2)),0,MID($F1728,SEARCH("vaga",$F1728)-2,2)))</f>
        <v>1</v>
      </c>
      <c r="J1728" s="3">
        <f>VALUE(IF(ISERR(MID($F1728,SEARCH("m2",$F1728)-2,2)),0,MID($F1728,SEARCH("m2",$F1728)-3,3)))</f>
        <v>78</v>
      </c>
      <c r="K1728" s="5">
        <f>B1728/J1728</f>
        <v>5512.8205128205127</v>
      </c>
    </row>
    <row r="1729" spans="1:11" x14ac:dyDescent="0.25">
      <c r="A1729">
        <v>1427</v>
      </c>
      <c r="B1729" s="1">
        <v>430000</v>
      </c>
      <c r="C1729" t="s">
        <v>62</v>
      </c>
      <c r="E1729" t="s">
        <v>8</v>
      </c>
      <c r="F1729" t="s">
        <v>502</v>
      </c>
      <c r="G1729" s="2">
        <f>VALUE(MID($F1729,SEARCH("quarto",$F1729)-2,2))</f>
        <v>2</v>
      </c>
      <c r="H1729" s="2">
        <f>VALUE(IF(ISERR(MID($F1729,SEARCH("suíte",$F1729)-2,2)),0,MID($F1729,SEARCH("suíte",$F1729)-2,2)))</f>
        <v>1</v>
      </c>
      <c r="I1729" s="2">
        <f>VALUE(IF(ISERR(MID($F1729,SEARCH("vaga",$F1729)-2,2)),0,MID($F1729,SEARCH("vaga",$F1729)-2,2)))</f>
        <v>1</v>
      </c>
      <c r="J1729" s="3">
        <f>VALUE(IF(ISERR(MID($F1729,SEARCH("m2",$F1729)-2,2)),0,MID($F1729,SEARCH("m2",$F1729)-3,3)))</f>
        <v>78</v>
      </c>
      <c r="K1729" s="5">
        <f>B1729/J1729</f>
        <v>5512.8205128205127</v>
      </c>
    </row>
    <row r="1730" spans="1:11" x14ac:dyDescent="0.25">
      <c r="A1730">
        <v>2209</v>
      </c>
      <c r="B1730" s="1">
        <v>1015000</v>
      </c>
      <c r="C1730" t="s">
        <v>141</v>
      </c>
      <c r="D1730" t="s">
        <v>21</v>
      </c>
      <c r="E1730" t="s">
        <v>8</v>
      </c>
      <c r="F1730" t="s">
        <v>1015</v>
      </c>
      <c r="G1730" s="2">
        <f>VALUE(MID($F1730,SEARCH("quarto",$F1730)-2,2))</f>
        <v>3</v>
      </c>
      <c r="H1730" s="2">
        <f>VALUE(IF(ISERR(MID($F1730,SEARCH("suíte",$F1730)-2,2)),0,MID($F1730,SEARCH("suíte",$F1730)-2,2)))</f>
        <v>1</v>
      </c>
      <c r="I1730" s="2">
        <f>VALUE(IF(ISERR(MID($F1730,SEARCH("vaga",$F1730)-2,2)),0,MID($F1730,SEARCH("vaga",$F1730)-2,2)))</f>
        <v>3</v>
      </c>
      <c r="J1730" s="3">
        <f>VALUE(IF(ISERR(MID($F1730,SEARCH("m2",$F1730)-2,2)),0,MID($F1730,SEARCH("m2",$F1730)-3,3)))</f>
        <v>184</v>
      </c>
      <c r="K1730" s="5">
        <f>B1730/J1730</f>
        <v>5516.304347826087</v>
      </c>
    </row>
    <row r="1731" spans="1:11" x14ac:dyDescent="0.25">
      <c r="A1731">
        <v>1607</v>
      </c>
      <c r="B1731" s="1">
        <v>480000</v>
      </c>
      <c r="C1731" t="s">
        <v>45</v>
      </c>
      <c r="D1731" t="s">
        <v>46</v>
      </c>
      <c r="E1731" t="s">
        <v>8</v>
      </c>
      <c r="F1731" t="s">
        <v>644</v>
      </c>
      <c r="G1731" s="2">
        <f>VALUE(MID($F1731,SEARCH("quarto",$F1731)-2,2))</f>
        <v>3</v>
      </c>
      <c r="H1731" s="2">
        <f>VALUE(IF(ISERR(MID($F1731,SEARCH("suíte",$F1731)-2,2)),0,MID($F1731,SEARCH("suíte",$F1731)-2,2)))</f>
        <v>1</v>
      </c>
      <c r="I1731" s="2">
        <f>VALUE(IF(ISERR(MID($F1731,SEARCH("vaga",$F1731)-2,2)),0,MID($F1731,SEARCH("vaga",$F1731)-2,2)))</f>
        <v>2</v>
      </c>
      <c r="J1731" s="3">
        <f>VALUE(IF(ISERR(MID($F1731,SEARCH("m2",$F1731)-2,2)),0,MID($F1731,SEARCH("m2",$F1731)-3,3)))</f>
        <v>87</v>
      </c>
      <c r="K1731" s="5">
        <f>B1731/J1731</f>
        <v>5517.2413793103451</v>
      </c>
    </row>
    <row r="1732" spans="1:11" x14ac:dyDescent="0.25">
      <c r="A1732">
        <v>922</v>
      </c>
      <c r="B1732" s="1">
        <v>320000</v>
      </c>
      <c r="C1732" t="s">
        <v>66</v>
      </c>
      <c r="D1732" t="s">
        <v>105</v>
      </c>
      <c r="E1732" t="s">
        <v>8</v>
      </c>
      <c r="F1732" t="s">
        <v>448</v>
      </c>
      <c r="G1732" s="2">
        <f>VALUE(MID($F1732,SEARCH("quarto",$F1732)-2,2))</f>
        <v>2</v>
      </c>
      <c r="H1732" s="2">
        <f>VALUE(IF(ISERR(MID($F1732,SEARCH("suíte",$F1732)-2,2)),0,MID($F1732,SEARCH("suíte",$F1732)-2,2)))</f>
        <v>0</v>
      </c>
      <c r="I1732" s="2">
        <f>VALUE(IF(ISERR(MID($F1732,SEARCH("vaga",$F1732)-2,2)),0,MID($F1732,SEARCH("vaga",$F1732)-2,2)))</f>
        <v>1</v>
      </c>
      <c r="J1732" s="3">
        <f>VALUE(IF(ISERR(MID($F1732,SEARCH("m2",$F1732)-2,2)),0,MID($F1732,SEARCH("m2",$F1732)-3,3)))</f>
        <v>58</v>
      </c>
      <c r="K1732" s="5">
        <f>B1732/J1732</f>
        <v>5517.2413793103451</v>
      </c>
    </row>
    <row r="1733" spans="1:11" x14ac:dyDescent="0.25">
      <c r="A1733">
        <v>831</v>
      </c>
      <c r="B1733" s="1">
        <v>298000</v>
      </c>
      <c r="C1733" t="s">
        <v>75</v>
      </c>
      <c r="D1733" t="s">
        <v>149</v>
      </c>
      <c r="E1733" t="s">
        <v>8</v>
      </c>
      <c r="F1733" t="s">
        <v>440</v>
      </c>
      <c r="G1733" s="2">
        <f>VALUE(MID($F1733,SEARCH("quarto",$F1733)-2,2))</f>
        <v>2</v>
      </c>
      <c r="H1733" s="2">
        <f>VALUE(IF(ISERR(MID($F1733,SEARCH("suíte",$F1733)-2,2)),0,MID($F1733,SEARCH("suíte",$F1733)-2,2)))</f>
        <v>0</v>
      </c>
      <c r="I1733" s="2">
        <f>VALUE(IF(ISERR(MID($F1733,SEARCH("vaga",$F1733)-2,2)),0,MID($F1733,SEARCH("vaga",$F1733)-2,2)))</f>
        <v>1</v>
      </c>
      <c r="J1733" s="3">
        <f>VALUE(IF(ISERR(MID($F1733,SEARCH("m2",$F1733)-2,2)),0,MID($F1733,SEARCH("m2",$F1733)-3,3)))</f>
        <v>54</v>
      </c>
      <c r="K1733" s="5">
        <f>B1733/J1733</f>
        <v>5518.5185185185182</v>
      </c>
    </row>
    <row r="1734" spans="1:11" x14ac:dyDescent="0.25">
      <c r="A1734">
        <v>776</v>
      </c>
      <c r="B1734" s="1">
        <v>287000</v>
      </c>
      <c r="C1734" t="s">
        <v>115</v>
      </c>
      <c r="E1734" t="s">
        <v>8</v>
      </c>
      <c r="F1734" t="s">
        <v>522</v>
      </c>
      <c r="G1734" s="2">
        <f>VALUE(MID($F1734,SEARCH("quarto",$F1734)-2,2))</f>
        <v>2</v>
      </c>
      <c r="H1734" s="2">
        <f>VALUE(IF(ISERR(MID($F1734,SEARCH("suíte",$F1734)-2,2)),0,MID($F1734,SEARCH("suíte",$F1734)-2,2)))</f>
        <v>1</v>
      </c>
      <c r="I1734" s="2">
        <f>VALUE(IF(ISERR(MID($F1734,SEARCH("vaga",$F1734)-2,2)),0,MID($F1734,SEARCH("vaga",$F1734)-2,2)))</f>
        <v>1</v>
      </c>
      <c r="J1734" s="3">
        <f>VALUE(IF(ISERR(MID($F1734,SEARCH("m2",$F1734)-2,2)),0,MID($F1734,SEARCH("m2",$F1734)-3,3)))</f>
        <v>52</v>
      </c>
      <c r="K1734" s="5">
        <f>B1734/J1734</f>
        <v>5519.2307692307695</v>
      </c>
    </row>
    <row r="1735" spans="1:11" x14ac:dyDescent="0.25">
      <c r="A1735">
        <v>2078</v>
      </c>
      <c r="B1735" s="1">
        <v>850000</v>
      </c>
      <c r="C1735" t="s">
        <v>115</v>
      </c>
      <c r="D1735" t="s">
        <v>116</v>
      </c>
      <c r="E1735" t="s">
        <v>8</v>
      </c>
      <c r="F1735" t="s">
        <v>950</v>
      </c>
      <c r="G1735" s="2">
        <f>VALUE(MID($F1735,SEARCH("quarto",$F1735)-2,2))</f>
        <v>2</v>
      </c>
      <c r="H1735" s="2">
        <f>VALUE(IF(ISERR(MID($F1735,SEARCH("suíte",$F1735)-2,2)),0,MID($F1735,SEARCH("suíte",$F1735)-2,2)))</f>
        <v>1</v>
      </c>
      <c r="I1735" s="2">
        <f>VALUE(IF(ISERR(MID($F1735,SEARCH("vaga",$F1735)-2,2)),0,MID($F1735,SEARCH("vaga",$F1735)-2,2)))</f>
        <v>2</v>
      </c>
      <c r="J1735" s="3">
        <f>VALUE(IF(ISERR(MID($F1735,SEARCH("m2",$F1735)-2,2)),0,MID($F1735,SEARCH("m2",$F1735)-3,3)))</f>
        <v>154</v>
      </c>
      <c r="K1735" s="5">
        <f>B1735/J1735</f>
        <v>5519.4805194805194</v>
      </c>
    </row>
    <row r="1736" spans="1:11" x14ac:dyDescent="0.25">
      <c r="A1736">
        <v>1690</v>
      </c>
      <c r="B1736" s="1">
        <v>530000</v>
      </c>
      <c r="C1736" t="s">
        <v>115</v>
      </c>
      <c r="E1736" t="s">
        <v>8</v>
      </c>
      <c r="F1736" t="s">
        <v>651</v>
      </c>
      <c r="G1736" s="2">
        <f>VALUE(MID($F1736,SEARCH("quarto",$F1736)-2,2))</f>
        <v>3</v>
      </c>
      <c r="H1736" s="2">
        <f>VALUE(IF(ISERR(MID($F1736,SEARCH("suíte",$F1736)-2,2)),0,MID($F1736,SEARCH("suíte",$F1736)-2,2)))</f>
        <v>1</v>
      </c>
      <c r="I1736" s="2">
        <f>VALUE(IF(ISERR(MID($F1736,SEARCH("vaga",$F1736)-2,2)),0,MID($F1736,SEARCH("vaga",$F1736)-2,2)))</f>
        <v>2</v>
      </c>
      <c r="J1736" s="3">
        <f>VALUE(IF(ISERR(MID($F1736,SEARCH("m2",$F1736)-2,2)),0,MID($F1736,SEARCH("m2",$F1736)-3,3)))</f>
        <v>96</v>
      </c>
      <c r="K1736" s="5">
        <f>B1736/J1736</f>
        <v>5520.833333333333</v>
      </c>
    </row>
    <row r="1737" spans="1:11" x14ac:dyDescent="0.25">
      <c r="A1737">
        <v>1393</v>
      </c>
      <c r="B1737" s="1">
        <v>420000</v>
      </c>
      <c r="C1737" t="s">
        <v>260</v>
      </c>
      <c r="D1737" t="s">
        <v>216</v>
      </c>
      <c r="E1737" t="s">
        <v>8</v>
      </c>
      <c r="F1737" t="s">
        <v>589</v>
      </c>
      <c r="G1737" s="2">
        <f>VALUE(MID($F1737,SEARCH("quarto",$F1737)-2,2))</f>
        <v>2</v>
      </c>
      <c r="H1737" s="2">
        <f>VALUE(IF(ISERR(MID($F1737,SEARCH("suíte",$F1737)-2,2)),0,MID($F1737,SEARCH("suíte",$F1737)-2,2)))</f>
        <v>1</v>
      </c>
      <c r="I1737" s="2">
        <f>VALUE(IF(ISERR(MID($F1737,SEARCH("vaga",$F1737)-2,2)),0,MID($F1737,SEARCH("vaga",$F1737)-2,2)))</f>
        <v>1</v>
      </c>
      <c r="J1737" s="3">
        <f>VALUE(IF(ISERR(MID($F1737,SEARCH("m2",$F1737)-2,2)),0,MID($F1737,SEARCH("m2",$F1737)-3,3)))</f>
        <v>76</v>
      </c>
      <c r="K1737" s="5">
        <f>B1737/J1737</f>
        <v>5526.3157894736842</v>
      </c>
    </row>
    <row r="1738" spans="1:11" x14ac:dyDescent="0.25">
      <c r="A1738">
        <v>1675</v>
      </c>
      <c r="B1738" s="1">
        <v>520000</v>
      </c>
      <c r="C1738" t="s">
        <v>56</v>
      </c>
      <c r="D1738" t="s">
        <v>104</v>
      </c>
      <c r="E1738" t="s">
        <v>8</v>
      </c>
      <c r="F1738" t="s">
        <v>772</v>
      </c>
      <c r="G1738" s="2">
        <f>VALUE(MID($F1738,SEARCH("quarto",$F1738)-2,2))</f>
        <v>3</v>
      </c>
      <c r="H1738" s="2">
        <f>VALUE(IF(ISERR(MID($F1738,SEARCH("suíte",$F1738)-2,2)),0,MID($F1738,SEARCH("suíte",$F1738)-2,2)))</f>
        <v>1</v>
      </c>
      <c r="I1738" s="2">
        <f>VALUE(IF(ISERR(MID($F1738,SEARCH("vaga",$F1738)-2,2)),0,MID($F1738,SEARCH("vaga",$F1738)-2,2)))</f>
        <v>2</v>
      </c>
      <c r="J1738" s="3">
        <f>VALUE(IF(ISERR(MID($F1738,SEARCH("m2",$F1738)-2,2)),0,MID($F1738,SEARCH("m2",$F1738)-3,3)))</f>
        <v>94</v>
      </c>
      <c r="K1738" s="5">
        <f>B1738/J1738</f>
        <v>5531.9148936170213</v>
      </c>
    </row>
    <row r="1739" spans="1:11" x14ac:dyDescent="0.25">
      <c r="A1739">
        <v>2187</v>
      </c>
      <c r="B1739" s="1">
        <v>980000</v>
      </c>
      <c r="C1739" t="s">
        <v>266</v>
      </c>
      <c r="D1739" t="s">
        <v>267</v>
      </c>
      <c r="E1739" t="s">
        <v>8</v>
      </c>
      <c r="F1739" t="s">
        <v>1009</v>
      </c>
      <c r="G1739" s="2">
        <f>VALUE(MID($F1739,SEARCH("quarto",$F1739)-2,2))</f>
        <v>3</v>
      </c>
      <c r="H1739" s="2">
        <f>VALUE(IF(ISERR(MID($F1739,SEARCH("suíte",$F1739)-2,2)),0,MID($F1739,SEARCH("suíte",$F1739)-2,2)))</f>
        <v>1</v>
      </c>
      <c r="I1739" s="2">
        <f>VALUE(IF(ISERR(MID($F1739,SEARCH("vaga",$F1739)-2,2)),0,MID($F1739,SEARCH("vaga",$F1739)-2,2)))</f>
        <v>3</v>
      </c>
      <c r="J1739" s="3">
        <f>VALUE(IF(ISERR(MID($F1739,SEARCH("m2",$F1739)-2,2)),0,MID($F1739,SEARCH("m2",$F1739)-3,3)))</f>
        <v>177</v>
      </c>
      <c r="K1739" s="5">
        <f>B1739/J1739</f>
        <v>5536.7231638418079</v>
      </c>
    </row>
    <row r="1740" spans="1:11" x14ac:dyDescent="0.25">
      <c r="A1740">
        <v>2189</v>
      </c>
      <c r="B1740" s="1">
        <v>980000</v>
      </c>
      <c r="C1740" t="s">
        <v>396</v>
      </c>
      <c r="E1740" t="s">
        <v>8</v>
      </c>
      <c r="F1740" t="s">
        <v>1010</v>
      </c>
      <c r="G1740" s="2">
        <f>VALUE(MID($F1740,SEARCH("quarto",$F1740)-2,2))</f>
        <v>2</v>
      </c>
      <c r="H1740" s="2">
        <f>VALUE(IF(ISERR(MID($F1740,SEARCH("suíte",$F1740)-2,2)),0,MID($F1740,SEARCH("suíte",$F1740)-2,2)))</f>
        <v>1</v>
      </c>
      <c r="I1740" s="2">
        <f>VALUE(IF(ISERR(MID($F1740,SEARCH("vaga",$F1740)-2,2)),0,MID($F1740,SEARCH("vaga",$F1740)-2,2)))</f>
        <v>3</v>
      </c>
      <c r="J1740" s="3">
        <f>VALUE(IF(ISERR(MID($F1740,SEARCH("m2",$F1740)-2,2)),0,MID($F1740,SEARCH("m2",$F1740)-3,3)))</f>
        <v>177</v>
      </c>
      <c r="K1740" s="5">
        <f>B1740/J1740</f>
        <v>5536.7231638418079</v>
      </c>
    </row>
    <row r="1741" spans="1:11" x14ac:dyDescent="0.25">
      <c r="A1741">
        <v>658</v>
      </c>
      <c r="B1741" s="1">
        <v>265767</v>
      </c>
      <c r="C1741" t="s">
        <v>51</v>
      </c>
      <c r="D1741" t="s">
        <v>61</v>
      </c>
      <c r="E1741" t="s">
        <v>8</v>
      </c>
      <c r="F1741" t="s">
        <v>545</v>
      </c>
      <c r="G1741" s="2">
        <f>VALUE(MID($F1741,SEARCH("quarto",$F1741)-2,2))</f>
        <v>1</v>
      </c>
      <c r="H1741" s="2">
        <f>VALUE(IF(ISERR(MID($F1741,SEARCH("suíte",$F1741)-2,2)),0,MID($F1741,SEARCH("suíte",$F1741)-2,2)))</f>
        <v>0</v>
      </c>
      <c r="I1741" s="2">
        <f>VALUE(IF(ISERR(MID($F1741,SEARCH("vaga",$F1741)-2,2)),0,MID($F1741,SEARCH("vaga",$F1741)-2,2)))</f>
        <v>1</v>
      </c>
      <c r="J1741" s="3">
        <f>VALUE(IF(ISERR(MID($F1741,SEARCH("m2",$F1741)-2,2)),0,MID($F1741,SEARCH("m2",$F1741)-3,3)))</f>
        <v>48</v>
      </c>
      <c r="K1741" s="5">
        <f>B1741/J1741</f>
        <v>5536.8125</v>
      </c>
    </row>
    <row r="1742" spans="1:11" x14ac:dyDescent="0.25">
      <c r="A1742">
        <v>784</v>
      </c>
      <c r="B1742" s="1">
        <v>288000</v>
      </c>
      <c r="C1742" t="s">
        <v>122</v>
      </c>
      <c r="D1742" t="s">
        <v>123</v>
      </c>
      <c r="E1742" t="s">
        <v>8</v>
      </c>
      <c r="F1742" t="s">
        <v>439</v>
      </c>
      <c r="G1742" s="2">
        <f>VALUE(MID($F1742,SEARCH("quarto",$F1742)-2,2))</f>
        <v>2</v>
      </c>
      <c r="H1742" s="2">
        <f>VALUE(IF(ISERR(MID($F1742,SEARCH("suíte",$F1742)-2,2)),0,MID($F1742,SEARCH("suíte",$F1742)-2,2)))</f>
        <v>0</v>
      </c>
      <c r="I1742" s="2">
        <f>VALUE(IF(ISERR(MID($F1742,SEARCH("vaga",$F1742)-2,2)),0,MID($F1742,SEARCH("vaga",$F1742)-2,2)))</f>
        <v>1</v>
      </c>
      <c r="J1742" s="3">
        <f>VALUE(IF(ISERR(MID($F1742,SEARCH("m2",$F1742)-2,2)),0,MID($F1742,SEARCH("m2",$F1742)-3,3)))</f>
        <v>52</v>
      </c>
      <c r="K1742" s="5">
        <f>B1742/J1742</f>
        <v>5538.4615384615381</v>
      </c>
    </row>
    <row r="1743" spans="1:11" x14ac:dyDescent="0.25">
      <c r="A1743">
        <v>1539</v>
      </c>
      <c r="B1743" s="1">
        <v>460000</v>
      </c>
      <c r="C1743" t="s">
        <v>18</v>
      </c>
      <c r="D1743" t="s">
        <v>21</v>
      </c>
      <c r="E1743" t="s">
        <v>8</v>
      </c>
      <c r="F1743" t="s">
        <v>686</v>
      </c>
      <c r="G1743" s="2">
        <f>VALUE(MID($F1743,SEARCH("quarto",$F1743)-2,2))</f>
        <v>3</v>
      </c>
      <c r="H1743" s="2">
        <f>VALUE(IF(ISERR(MID($F1743,SEARCH("suíte",$F1743)-2,2)),0,MID($F1743,SEARCH("suíte",$F1743)-2,2)))</f>
        <v>1</v>
      </c>
      <c r="I1743" s="2">
        <f>VALUE(IF(ISERR(MID($F1743,SEARCH("vaga",$F1743)-2,2)),0,MID($F1743,SEARCH("vaga",$F1743)-2,2)))</f>
        <v>2</v>
      </c>
      <c r="J1743" s="3">
        <f>VALUE(IF(ISERR(MID($F1743,SEARCH("m2",$F1743)-2,2)),0,MID($F1743,SEARCH("m2",$F1743)-3,3)))</f>
        <v>83</v>
      </c>
      <c r="K1743" s="5">
        <f>B1743/J1743</f>
        <v>5542.1686746987953</v>
      </c>
    </row>
    <row r="1744" spans="1:11" x14ac:dyDescent="0.25">
      <c r="A1744">
        <v>1547</v>
      </c>
      <c r="B1744" s="1">
        <v>460000</v>
      </c>
      <c r="C1744" t="s">
        <v>18</v>
      </c>
      <c r="D1744" t="s">
        <v>19</v>
      </c>
      <c r="E1744" t="s">
        <v>8</v>
      </c>
      <c r="F1744" t="s">
        <v>686</v>
      </c>
      <c r="G1744" s="2">
        <f>VALUE(MID($F1744,SEARCH("quarto",$F1744)-2,2))</f>
        <v>3</v>
      </c>
      <c r="H1744" s="2">
        <f>VALUE(IF(ISERR(MID($F1744,SEARCH("suíte",$F1744)-2,2)),0,MID($F1744,SEARCH("suíte",$F1744)-2,2)))</f>
        <v>1</v>
      </c>
      <c r="I1744" s="2">
        <f>VALUE(IF(ISERR(MID($F1744,SEARCH("vaga",$F1744)-2,2)),0,MID($F1744,SEARCH("vaga",$F1744)-2,2)))</f>
        <v>2</v>
      </c>
      <c r="J1744" s="3">
        <f>VALUE(IF(ISERR(MID($F1744,SEARCH("m2",$F1744)-2,2)),0,MID($F1744,SEARCH("m2",$F1744)-3,3)))</f>
        <v>83</v>
      </c>
      <c r="K1744" s="5">
        <f>B1744/J1744</f>
        <v>5542.1686746987953</v>
      </c>
    </row>
    <row r="1745" spans="1:11" x14ac:dyDescent="0.25">
      <c r="A1745">
        <v>1911</v>
      </c>
      <c r="B1745" s="1">
        <v>660000</v>
      </c>
      <c r="C1745" t="s">
        <v>62</v>
      </c>
      <c r="D1745" t="s">
        <v>21</v>
      </c>
      <c r="E1745" t="s">
        <v>8</v>
      </c>
      <c r="F1745" t="s">
        <v>851</v>
      </c>
      <c r="G1745" s="2">
        <f>VALUE(MID($F1745,SEARCH("quarto",$F1745)-2,2))</f>
        <v>3</v>
      </c>
      <c r="H1745" s="2">
        <f>VALUE(IF(ISERR(MID($F1745,SEARCH("suíte",$F1745)-2,2)),0,MID($F1745,SEARCH("suíte",$F1745)-2,2)))</f>
        <v>3</v>
      </c>
      <c r="I1745" s="2">
        <f>VALUE(IF(ISERR(MID($F1745,SEARCH("vaga",$F1745)-2,2)),0,MID($F1745,SEARCH("vaga",$F1745)-2,2)))</f>
        <v>0</v>
      </c>
      <c r="J1745" s="3">
        <f>VALUE(IF(ISERR(MID($F1745,SEARCH("m2",$F1745)-2,2)),0,MID($F1745,SEARCH("m2",$F1745)-3,3)))</f>
        <v>119</v>
      </c>
      <c r="K1745" s="5">
        <f>B1745/J1745</f>
        <v>5546.2184873949582</v>
      </c>
    </row>
    <row r="1746" spans="1:11" x14ac:dyDescent="0.25">
      <c r="A1746">
        <v>1576</v>
      </c>
      <c r="B1746" s="1">
        <v>477000</v>
      </c>
      <c r="C1746" t="s">
        <v>418</v>
      </c>
      <c r="D1746" t="s">
        <v>155</v>
      </c>
      <c r="E1746" t="s">
        <v>8</v>
      </c>
      <c r="F1746" t="s">
        <v>558</v>
      </c>
      <c r="G1746" s="2">
        <f>VALUE(MID($F1746,SEARCH("quarto",$F1746)-2,2))</f>
        <v>3</v>
      </c>
      <c r="H1746" s="2">
        <f>VALUE(IF(ISERR(MID($F1746,SEARCH("suíte",$F1746)-2,2)),0,MID($F1746,SEARCH("suíte",$F1746)-2,2)))</f>
        <v>1</v>
      </c>
      <c r="I1746" s="2">
        <f>VALUE(IF(ISERR(MID($F1746,SEARCH("vaga",$F1746)-2,2)),0,MID($F1746,SEARCH("vaga",$F1746)-2,2)))</f>
        <v>1</v>
      </c>
      <c r="J1746" s="3">
        <f>VALUE(IF(ISERR(MID($F1746,SEARCH("m2",$F1746)-2,2)),0,MID($F1746,SEARCH("m2",$F1746)-3,3)))</f>
        <v>86</v>
      </c>
      <c r="K1746" s="5">
        <f>B1746/J1746</f>
        <v>5546.5116279069771</v>
      </c>
    </row>
    <row r="1747" spans="1:11" x14ac:dyDescent="0.25">
      <c r="A1747">
        <v>1117</v>
      </c>
      <c r="B1747" s="1">
        <v>355000</v>
      </c>
      <c r="C1747" t="s">
        <v>208</v>
      </c>
      <c r="D1747" t="s">
        <v>209</v>
      </c>
      <c r="E1747" t="s">
        <v>8</v>
      </c>
      <c r="F1747" t="s">
        <v>557</v>
      </c>
      <c r="G1747" s="2">
        <f>VALUE(MID($F1747,SEARCH("quarto",$F1747)-2,2))</f>
        <v>2</v>
      </c>
      <c r="H1747" s="2">
        <f>VALUE(IF(ISERR(MID($F1747,SEARCH("suíte",$F1747)-2,2)),0,MID($F1747,SEARCH("suíte",$F1747)-2,2)))</f>
        <v>1</v>
      </c>
      <c r="I1747" s="2">
        <f>VALUE(IF(ISERR(MID($F1747,SEARCH("vaga",$F1747)-2,2)),0,MID($F1747,SEARCH("vaga",$F1747)-2,2)))</f>
        <v>1</v>
      </c>
      <c r="J1747" s="3">
        <f>VALUE(IF(ISERR(MID($F1747,SEARCH("m2",$F1747)-2,2)),0,MID($F1747,SEARCH("m2",$F1747)-3,3)))</f>
        <v>64</v>
      </c>
      <c r="K1747" s="5">
        <f>B1747/J1747</f>
        <v>5546.875</v>
      </c>
    </row>
    <row r="1748" spans="1:11" x14ac:dyDescent="0.25">
      <c r="A1748">
        <v>1299</v>
      </c>
      <c r="B1748" s="1">
        <v>394000</v>
      </c>
      <c r="C1748" t="s">
        <v>122</v>
      </c>
      <c r="D1748" t="s">
        <v>123</v>
      </c>
      <c r="E1748" t="s">
        <v>8</v>
      </c>
      <c r="F1748" t="s">
        <v>707</v>
      </c>
      <c r="G1748" s="2">
        <f>VALUE(MID($F1748,SEARCH("quarto",$F1748)-2,2))</f>
        <v>2</v>
      </c>
      <c r="H1748" s="2">
        <f>VALUE(IF(ISERR(MID($F1748,SEARCH("suíte",$F1748)-2,2)),0,MID($F1748,SEARCH("suíte",$F1748)-2,2)))</f>
        <v>1</v>
      </c>
      <c r="I1748" s="2">
        <f>VALUE(IF(ISERR(MID($F1748,SEARCH("vaga",$F1748)-2,2)),0,MID($F1748,SEARCH("vaga",$F1748)-2,2)))</f>
        <v>1</v>
      </c>
      <c r="J1748" s="3">
        <f>VALUE(IF(ISERR(MID($F1748,SEARCH("m2",$F1748)-2,2)),0,MID($F1748,SEARCH("m2",$F1748)-3,3)))</f>
        <v>71</v>
      </c>
      <c r="K1748" s="5">
        <f>B1748/J1748</f>
        <v>5549.2957746478869</v>
      </c>
    </row>
    <row r="1749" spans="1:11" x14ac:dyDescent="0.25">
      <c r="A1749">
        <v>1333</v>
      </c>
      <c r="B1749" s="1">
        <v>400000</v>
      </c>
      <c r="C1749" t="s">
        <v>16</v>
      </c>
      <c r="D1749" t="s">
        <v>21</v>
      </c>
      <c r="E1749" t="s">
        <v>8</v>
      </c>
      <c r="F1749" t="s">
        <v>679</v>
      </c>
      <c r="G1749" s="2">
        <f>VALUE(MID($F1749,SEARCH("quarto",$F1749)-2,2))</f>
        <v>3</v>
      </c>
      <c r="H1749" s="2">
        <f>VALUE(IF(ISERR(MID($F1749,SEARCH("suíte",$F1749)-2,2)),0,MID($F1749,SEARCH("suíte",$F1749)-2,2)))</f>
        <v>1</v>
      </c>
      <c r="I1749" s="2">
        <f>VALUE(IF(ISERR(MID($F1749,SEARCH("vaga",$F1749)-2,2)),0,MID($F1749,SEARCH("vaga",$F1749)-2,2)))</f>
        <v>2</v>
      </c>
      <c r="J1749" s="3">
        <f>VALUE(IF(ISERR(MID($F1749,SEARCH("m2",$F1749)-2,2)),0,MID($F1749,SEARCH("m2",$F1749)-3,3)))</f>
        <v>72</v>
      </c>
      <c r="K1749" s="5">
        <f>B1749/J1749</f>
        <v>5555.5555555555557</v>
      </c>
    </row>
    <row r="1750" spans="1:11" x14ac:dyDescent="0.25">
      <c r="A1750">
        <v>1488</v>
      </c>
      <c r="B1750" s="1">
        <v>450000</v>
      </c>
      <c r="C1750" t="s">
        <v>54</v>
      </c>
      <c r="D1750" t="s">
        <v>96</v>
      </c>
      <c r="E1750" t="s">
        <v>8</v>
      </c>
      <c r="F1750" t="s">
        <v>765</v>
      </c>
      <c r="G1750" s="2">
        <f>VALUE(MID($F1750,SEARCH("quarto",$F1750)-2,2))</f>
        <v>3</v>
      </c>
      <c r="H1750" s="2">
        <f>VALUE(IF(ISERR(MID($F1750,SEARCH("suíte",$F1750)-2,2)),0,MID($F1750,SEARCH("suíte",$F1750)-2,2)))</f>
        <v>1</v>
      </c>
      <c r="I1750" s="2">
        <f>VALUE(IF(ISERR(MID($F1750,SEARCH("vaga",$F1750)-2,2)),0,MID($F1750,SEARCH("vaga",$F1750)-2,2)))</f>
        <v>2</v>
      </c>
      <c r="J1750" s="3">
        <f>VALUE(IF(ISERR(MID($F1750,SEARCH("m2",$F1750)-2,2)),0,MID($F1750,SEARCH("m2",$F1750)-3,3)))</f>
        <v>81</v>
      </c>
      <c r="K1750" s="5">
        <f>B1750/J1750</f>
        <v>5555.5555555555557</v>
      </c>
    </row>
    <row r="1751" spans="1:11" x14ac:dyDescent="0.25">
      <c r="A1751">
        <v>2330</v>
      </c>
      <c r="B1751" s="1">
        <v>2000000</v>
      </c>
      <c r="C1751" t="s">
        <v>27</v>
      </c>
      <c r="D1751" t="s">
        <v>19</v>
      </c>
      <c r="E1751" t="s">
        <v>8</v>
      </c>
      <c r="F1751" t="s">
        <v>1082</v>
      </c>
      <c r="G1751" s="2">
        <f>VALUE(MID($F1751,SEARCH("quarto",$F1751)-2,2))</f>
        <v>3</v>
      </c>
      <c r="H1751" s="2">
        <f>VALUE(IF(ISERR(MID($F1751,SEARCH("suíte",$F1751)-2,2)),0,MID($F1751,SEARCH("suíte",$F1751)-2,2)))</f>
        <v>1</v>
      </c>
      <c r="I1751" s="2">
        <f>VALUE(IF(ISERR(MID($F1751,SEARCH("vaga",$F1751)-2,2)),0,MID($F1751,SEARCH("vaga",$F1751)-2,2)))</f>
        <v>5</v>
      </c>
      <c r="J1751" s="3">
        <f>VALUE(IF(ISERR(MID($F1751,SEARCH("m2",$F1751)-2,2)),0,MID($F1751,SEARCH("m2",$F1751)-3,3)))</f>
        <v>360</v>
      </c>
      <c r="K1751" s="5">
        <f>B1751/J1751</f>
        <v>5555.5555555555557</v>
      </c>
    </row>
    <row r="1752" spans="1:11" x14ac:dyDescent="0.25">
      <c r="A1752">
        <v>860</v>
      </c>
      <c r="B1752" s="1">
        <v>300000</v>
      </c>
      <c r="C1752" t="s">
        <v>75</v>
      </c>
      <c r="D1752" t="s">
        <v>149</v>
      </c>
      <c r="E1752" t="s">
        <v>8</v>
      </c>
      <c r="F1752" t="s">
        <v>440</v>
      </c>
      <c r="G1752" s="2">
        <f>VALUE(MID($F1752,SEARCH("quarto",$F1752)-2,2))</f>
        <v>2</v>
      </c>
      <c r="H1752" s="2">
        <f>VALUE(IF(ISERR(MID($F1752,SEARCH("suíte",$F1752)-2,2)),0,MID($F1752,SEARCH("suíte",$F1752)-2,2)))</f>
        <v>0</v>
      </c>
      <c r="I1752" s="2">
        <f>VALUE(IF(ISERR(MID($F1752,SEARCH("vaga",$F1752)-2,2)),0,MID($F1752,SEARCH("vaga",$F1752)-2,2)))</f>
        <v>1</v>
      </c>
      <c r="J1752" s="3">
        <f>VALUE(IF(ISERR(MID($F1752,SEARCH("m2",$F1752)-2,2)),0,MID($F1752,SEARCH("m2",$F1752)-3,3)))</f>
        <v>54</v>
      </c>
      <c r="K1752" s="5">
        <f>B1752/J1752</f>
        <v>5555.5555555555557</v>
      </c>
    </row>
    <row r="1753" spans="1:11" x14ac:dyDescent="0.25">
      <c r="A1753">
        <v>1106</v>
      </c>
      <c r="B1753" s="1">
        <v>350000</v>
      </c>
      <c r="C1753" t="s">
        <v>152</v>
      </c>
      <c r="D1753" t="s">
        <v>169</v>
      </c>
      <c r="E1753" t="s">
        <v>8</v>
      </c>
      <c r="F1753" t="s">
        <v>561</v>
      </c>
      <c r="G1753" s="2">
        <f>VALUE(MID($F1753,SEARCH("quarto",$F1753)-2,2))</f>
        <v>2</v>
      </c>
      <c r="H1753" s="2">
        <f>VALUE(IF(ISERR(MID($F1753,SEARCH("suíte",$F1753)-2,2)),0,MID($F1753,SEARCH("suíte",$F1753)-2,2)))</f>
        <v>1</v>
      </c>
      <c r="I1753" s="2">
        <f>VALUE(IF(ISERR(MID($F1753,SEARCH("vaga",$F1753)-2,2)),0,MID($F1753,SEARCH("vaga",$F1753)-2,2)))</f>
        <v>1</v>
      </c>
      <c r="J1753" s="3">
        <f>VALUE(IF(ISERR(MID($F1753,SEARCH("m2",$F1753)-2,2)),0,MID($F1753,SEARCH("m2",$F1753)-3,3)))</f>
        <v>63</v>
      </c>
      <c r="K1753" s="5">
        <f>B1753/J1753</f>
        <v>5555.5555555555557</v>
      </c>
    </row>
    <row r="1754" spans="1:11" x14ac:dyDescent="0.25">
      <c r="A1754">
        <v>1308</v>
      </c>
      <c r="B1754" s="1">
        <v>395000</v>
      </c>
      <c r="C1754" t="s">
        <v>16</v>
      </c>
      <c r="D1754" t="s">
        <v>17</v>
      </c>
      <c r="E1754" t="s">
        <v>8</v>
      </c>
      <c r="F1754" t="s">
        <v>560</v>
      </c>
      <c r="G1754" s="2">
        <f>VALUE(MID($F1754,SEARCH("quarto",$F1754)-2,2))</f>
        <v>2</v>
      </c>
      <c r="H1754" s="2">
        <f>VALUE(IF(ISERR(MID($F1754,SEARCH("suíte",$F1754)-2,2)),0,MID($F1754,SEARCH("suíte",$F1754)-2,2)))</f>
        <v>1</v>
      </c>
      <c r="I1754" s="2">
        <f>VALUE(IF(ISERR(MID($F1754,SEARCH("vaga",$F1754)-2,2)),0,MID($F1754,SEARCH("vaga",$F1754)-2,2)))</f>
        <v>2</v>
      </c>
      <c r="J1754" s="3">
        <f>VALUE(IF(ISERR(MID($F1754,SEARCH("m2",$F1754)-2,2)),0,MID($F1754,SEARCH("m2",$F1754)-3,3)))</f>
        <v>71</v>
      </c>
      <c r="K1754" s="5">
        <f>B1754/J1754</f>
        <v>5563.3802816901407</v>
      </c>
    </row>
    <row r="1755" spans="1:11" x14ac:dyDescent="0.25">
      <c r="A1755">
        <v>1209</v>
      </c>
      <c r="B1755" s="1">
        <v>379000</v>
      </c>
      <c r="C1755" t="s">
        <v>28</v>
      </c>
      <c r="E1755" t="s">
        <v>8</v>
      </c>
      <c r="F1755" t="s">
        <v>664</v>
      </c>
      <c r="G1755" s="2">
        <f>VALUE(MID($F1755,SEARCH("quarto",$F1755)-2,2))</f>
        <v>2</v>
      </c>
      <c r="H1755" s="2">
        <f>VALUE(IF(ISERR(MID($F1755,SEARCH("suíte",$F1755)-2,2)),0,MID($F1755,SEARCH("suíte",$F1755)-2,2)))</f>
        <v>1</v>
      </c>
      <c r="I1755" s="2">
        <f>VALUE(IF(ISERR(MID($F1755,SEARCH("vaga",$F1755)-2,2)),0,MID($F1755,SEARCH("vaga",$F1755)-2,2)))</f>
        <v>2</v>
      </c>
      <c r="J1755" s="3">
        <f>VALUE(IF(ISERR(MID($F1755,SEARCH("m2",$F1755)-2,2)),0,MID($F1755,SEARCH("m2",$F1755)-3,3)))</f>
        <v>68</v>
      </c>
      <c r="K1755" s="5">
        <f>B1755/J1755</f>
        <v>5573.5294117647063</v>
      </c>
    </row>
    <row r="1756" spans="1:11" x14ac:dyDescent="0.25">
      <c r="A1756">
        <v>1032</v>
      </c>
      <c r="B1756" s="1">
        <v>340000</v>
      </c>
      <c r="C1756" t="s">
        <v>274</v>
      </c>
      <c r="D1756" t="s">
        <v>277</v>
      </c>
      <c r="E1756" t="s">
        <v>8</v>
      </c>
      <c r="F1756" t="s">
        <v>553</v>
      </c>
      <c r="G1756" s="2">
        <f>VALUE(MID($F1756,SEARCH("quarto",$F1756)-2,2))</f>
        <v>3</v>
      </c>
      <c r="H1756" s="2">
        <f>VALUE(IF(ISERR(MID($F1756,SEARCH("suíte",$F1756)-2,2)),0,MID($F1756,SEARCH("suíte",$F1756)-2,2)))</f>
        <v>1</v>
      </c>
      <c r="I1756" s="2">
        <f>VALUE(IF(ISERR(MID($F1756,SEARCH("vaga",$F1756)-2,2)),0,MID($F1756,SEARCH("vaga",$F1756)-2,2)))</f>
        <v>1</v>
      </c>
      <c r="J1756" s="3">
        <f>VALUE(IF(ISERR(MID($F1756,SEARCH("m2",$F1756)-2,2)),0,MID($F1756,SEARCH("m2",$F1756)-3,3)))</f>
        <v>61</v>
      </c>
      <c r="K1756" s="5">
        <f>B1756/J1756</f>
        <v>5573.7704918032787</v>
      </c>
    </row>
    <row r="1757" spans="1:11" x14ac:dyDescent="0.25">
      <c r="A1757">
        <v>1455</v>
      </c>
      <c r="B1757" s="1">
        <v>435000</v>
      </c>
      <c r="C1757" t="s">
        <v>27</v>
      </c>
      <c r="D1757" t="s">
        <v>21</v>
      </c>
      <c r="E1757" t="s">
        <v>8</v>
      </c>
      <c r="F1757" t="s">
        <v>555</v>
      </c>
      <c r="G1757" s="2">
        <f>VALUE(MID($F1757,SEARCH("quarto",$F1757)-2,2))</f>
        <v>3</v>
      </c>
      <c r="H1757" s="2">
        <f>VALUE(IF(ISERR(MID($F1757,SEARCH("suíte",$F1757)-2,2)),0,MID($F1757,SEARCH("suíte",$F1757)-2,2)))</f>
        <v>1</v>
      </c>
      <c r="I1757" s="2">
        <f>VALUE(IF(ISERR(MID($F1757,SEARCH("vaga",$F1757)-2,2)),0,MID($F1757,SEARCH("vaga",$F1757)-2,2)))</f>
        <v>1</v>
      </c>
      <c r="J1757" s="3">
        <f>VALUE(IF(ISERR(MID($F1757,SEARCH("m2",$F1757)-2,2)),0,MID($F1757,SEARCH("m2",$F1757)-3,3)))</f>
        <v>78</v>
      </c>
      <c r="K1757" s="5">
        <f>B1757/J1757</f>
        <v>5576.9230769230771</v>
      </c>
    </row>
    <row r="1758" spans="1:11" x14ac:dyDescent="0.25">
      <c r="A1758">
        <v>1261</v>
      </c>
      <c r="B1758" s="1">
        <v>385000</v>
      </c>
      <c r="C1758" t="s">
        <v>75</v>
      </c>
      <c r="D1758" t="s">
        <v>19</v>
      </c>
      <c r="E1758" t="s">
        <v>8</v>
      </c>
      <c r="F1758" t="s">
        <v>698</v>
      </c>
      <c r="G1758" s="2">
        <f>VALUE(MID($F1758,SEARCH("quarto",$F1758)-2,2))</f>
        <v>1</v>
      </c>
      <c r="H1758" s="2">
        <f>VALUE(IF(ISERR(MID($F1758,SEARCH("suíte",$F1758)-2,2)),0,MID($F1758,SEARCH("suíte",$F1758)-2,2)))</f>
        <v>0</v>
      </c>
      <c r="I1758" s="2">
        <f>VALUE(IF(ISERR(MID($F1758,SEARCH("vaga",$F1758)-2,2)),0,MID($F1758,SEARCH("vaga",$F1758)-2,2)))</f>
        <v>1</v>
      </c>
      <c r="J1758" s="3">
        <f>VALUE(IF(ISERR(MID($F1758,SEARCH("m2",$F1758)-2,2)),0,MID($F1758,SEARCH("m2",$F1758)-3,3)))</f>
        <v>69</v>
      </c>
      <c r="K1758" s="5">
        <f>B1758/J1758</f>
        <v>5579.710144927536</v>
      </c>
    </row>
    <row r="1759" spans="1:11" x14ac:dyDescent="0.25">
      <c r="A1759">
        <v>1614</v>
      </c>
      <c r="B1759" s="1">
        <v>480000</v>
      </c>
      <c r="C1759" t="s">
        <v>47</v>
      </c>
      <c r="D1759" t="s">
        <v>261</v>
      </c>
      <c r="E1759" t="s">
        <v>8</v>
      </c>
      <c r="F1759" t="s">
        <v>700</v>
      </c>
      <c r="G1759" s="2">
        <f>VALUE(MID($F1759,SEARCH("quarto",$F1759)-2,2))</f>
        <v>3</v>
      </c>
      <c r="H1759" s="2">
        <f>VALUE(IF(ISERR(MID($F1759,SEARCH("suíte",$F1759)-2,2)),0,MID($F1759,SEARCH("suíte",$F1759)-2,2)))</f>
        <v>1</v>
      </c>
      <c r="I1759" s="2">
        <f>VALUE(IF(ISERR(MID($F1759,SEARCH("vaga",$F1759)-2,2)),0,MID($F1759,SEARCH("vaga",$F1759)-2,2)))</f>
        <v>2</v>
      </c>
      <c r="J1759" s="3">
        <f>VALUE(IF(ISERR(MID($F1759,SEARCH("m2",$F1759)-2,2)),0,MID($F1759,SEARCH("m2",$F1759)-3,3)))</f>
        <v>86</v>
      </c>
      <c r="K1759" s="5">
        <f>B1759/J1759</f>
        <v>5581.395348837209</v>
      </c>
    </row>
    <row r="1760" spans="1:11" x14ac:dyDescent="0.25">
      <c r="A1760">
        <v>1619</v>
      </c>
      <c r="B1760" s="1">
        <v>480000</v>
      </c>
      <c r="C1760" t="s">
        <v>56</v>
      </c>
      <c r="D1760" t="s">
        <v>136</v>
      </c>
      <c r="E1760" t="s">
        <v>8</v>
      </c>
      <c r="F1760" t="s">
        <v>700</v>
      </c>
      <c r="G1760" s="2">
        <f>VALUE(MID($F1760,SEARCH("quarto",$F1760)-2,2))</f>
        <v>3</v>
      </c>
      <c r="H1760" s="2">
        <f>VALUE(IF(ISERR(MID($F1760,SEARCH("suíte",$F1760)-2,2)),0,MID($F1760,SEARCH("suíte",$F1760)-2,2)))</f>
        <v>1</v>
      </c>
      <c r="I1760" s="2">
        <f>VALUE(IF(ISERR(MID($F1760,SEARCH("vaga",$F1760)-2,2)),0,MID($F1760,SEARCH("vaga",$F1760)-2,2)))</f>
        <v>2</v>
      </c>
      <c r="J1760" s="3">
        <f>VALUE(IF(ISERR(MID($F1760,SEARCH("m2",$F1760)-2,2)),0,MID($F1760,SEARCH("m2",$F1760)-3,3)))</f>
        <v>86</v>
      </c>
      <c r="K1760" s="5">
        <f>B1760/J1760</f>
        <v>5581.395348837209</v>
      </c>
    </row>
    <row r="1761" spans="1:11" x14ac:dyDescent="0.25">
      <c r="A1761">
        <v>438</v>
      </c>
      <c r="B1761" s="1">
        <v>240000</v>
      </c>
      <c r="C1761" t="s">
        <v>170</v>
      </c>
      <c r="D1761" t="s">
        <v>247</v>
      </c>
      <c r="E1761" t="s">
        <v>8</v>
      </c>
      <c r="F1761" t="s">
        <v>455</v>
      </c>
      <c r="G1761" s="2">
        <f>VALUE(MID($F1761,SEARCH("quarto",$F1761)-2,2))</f>
        <v>2</v>
      </c>
      <c r="H1761" s="2">
        <f>VALUE(IF(ISERR(MID($F1761,SEARCH("suíte",$F1761)-2,2)),0,MID($F1761,SEARCH("suíte",$F1761)-2,2)))</f>
        <v>0</v>
      </c>
      <c r="I1761" s="2">
        <f>VALUE(IF(ISERR(MID($F1761,SEARCH("vaga",$F1761)-2,2)),0,MID($F1761,SEARCH("vaga",$F1761)-2,2)))</f>
        <v>1</v>
      </c>
      <c r="J1761" s="3">
        <f>VALUE(IF(ISERR(MID($F1761,SEARCH("m2",$F1761)-2,2)),0,MID($F1761,SEARCH("m2",$F1761)-3,3)))</f>
        <v>43</v>
      </c>
      <c r="K1761" s="5">
        <f>B1761/J1761</f>
        <v>5581.395348837209</v>
      </c>
    </row>
    <row r="1762" spans="1:11" x14ac:dyDescent="0.25">
      <c r="A1762">
        <v>2331</v>
      </c>
      <c r="B1762" s="1">
        <v>2000000</v>
      </c>
      <c r="C1762" t="s">
        <v>27</v>
      </c>
      <c r="D1762" t="s">
        <v>19</v>
      </c>
      <c r="E1762" t="s">
        <v>8</v>
      </c>
      <c r="F1762" t="s">
        <v>1083</v>
      </c>
      <c r="G1762" s="2">
        <f>VALUE(MID($F1762,SEARCH("quarto",$F1762)-2,2))</f>
        <v>4</v>
      </c>
      <c r="H1762" s="2">
        <f>VALUE(IF(ISERR(MID($F1762,SEARCH("suíte",$F1762)-2,2)),0,MID($F1762,SEARCH("suíte",$F1762)-2,2)))</f>
        <v>1</v>
      </c>
      <c r="I1762" s="2">
        <f>VALUE(IF(ISERR(MID($F1762,SEARCH("vaga",$F1762)-2,2)),0,MID($F1762,SEARCH("vaga",$F1762)-2,2)))</f>
        <v>5</v>
      </c>
      <c r="J1762" s="3">
        <f>VALUE(IF(ISERR(MID($F1762,SEARCH("m2",$F1762)-2,2)),0,MID($F1762,SEARCH("m2",$F1762)-3,3)))</f>
        <v>358</v>
      </c>
      <c r="K1762" s="5">
        <f>B1762/J1762</f>
        <v>5586.5921787709494</v>
      </c>
    </row>
    <row r="1763" spans="1:11" x14ac:dyDescent="0.25">
      <c r="A1763">
        <v>1906</v>
      </c>
      <c r="B1763" s="1">
        <v>660000</v>
      </c>
      <c r="C1763" t="s">
        <v>51</v>
      </c>
      <c r="D1763" t="s">
        <v>24</v>
      </c>
      <c r="E1763" t="s">
        <v>8</v>
      </c>
      <c r="F1763" t="s">
        <v>869</v>
      </c>
      <c r="G1763" s="2">
        <f>VALUE(MID($F1763,SEARCH("quarto",$F1763)-2,2))</f>
        <v>3</v>
      </c>
      <c r="H1763" s="2">
        <f>VALUE(IF(ISERR(MID($F1763,SEARCH("suíte",$F1763)-2,2)),0,MID($F1763,SEARCH("suíte",$F1763)-2,2)))</f>
        <v>3</v>
      </c>
      <c r="I1763" s="2">
        <f>VALUE(IF(ISERR(MID($F1763,SEARCH("vaga",$F1763)-2,2)),0,MID($F1763,SEARCH("vaga",$F1763)-2,2)))</f>
        <v>2</v>
      </c>
      <c r="J1763" s="3">
        <f>VALUE(IF(ISERR(MID($F1763,SEARCH("m2",$F1763)-2,2)),0,MID($F1763,SEARCH("m2",$F1763)-3,3)))</f>
        <v>118</v>
      </c>
      <c r="K1763" s="5">
        <f>B1763/J1763</f>
        <v>5593.2203389830511</v>
      </c>
    </row>
    <row r="1764" spans="1:11" x14ac:dyDescent="0.25">
      <c r="A1764">
        <v>1388</v>
      </c>
      <c r="B1764" s="1">
        <v>420000</v>
      </c>
      <c r="C1764" t="s">
        <v>75</v>
      </c>
      <c r="D1764" t="s">
        <v>13</v>
      </c>
      <c r="E1764" t="s">
        <v>8</v>
      </c>
      <c r="F1764" t="s">
        <v>537</v>
      </c>
      <c r="G1764" s="2">
        <f>VALUE(MID($F1764,SEARCH("quarto",$F1764)-2,2))</f>
        <v>3</v>
      </c>
      <c r="H1764" s="2">
        <f>VALUE(IF(ISERR(MID($F1764,SEARCH("suíte",$F1764)-2,2)),0,MID($F1764,SEARCH("suíte",$F1764)-2,2)))</f>
        <v>1</v>
      </c>
      <c r="I1764" s="2">
        <f>VALUE(IF(ISERR(MID($F1764,SEARCH("vaga",$F1764)-2,2)),0,MID($F1764,SEARCH("vaga",$F1764)-2,2)))</f>
        <v>1</v>
      </c>
      <c r="J1764" s="3">
        <f>VALUE(IF(ISERR(MID($F1764,SEARCH("m2",$F1764)-2,2)),0,MID($F1764,SEARCH("m2",$F1764)-3,3)))</f>
        <v>75</v>
      </c>
      <c r="K1764" s="5">
        <f>B1764/J1764</f>
        <v>5600</v>
      </c>
    </row>
    <row r="1765" spans="1:11" x14ac:dyDescent="0.25">
      <c r="A1765">
        <v>727</v>
      </c>
      <c r="B1765" s="1">
        <v>280000</v>
      </c>
      <c r="C1765" t="s">
        <v>274</v>
      </c>
      <c r="D1765" t="s">
        <v>234</v>
      </c>
      <c r="E1765" t="s">
        <v>8</v>
      </c>
      <c r="F1765" t="s">
        <v>436</v>
      </c>
      <c r="G1765" s="2">
        <f>VALUE(MID($F1765,SEARCH("quarto",$F1765)-2,2))</f>
        <v>2</v>
      </c>
      <c r="H1765" s="2">
        <f>VALUE(IF(ISERR(MID($F1765,SEARCH("suíte",$F1765)-2,2)),0,MID($F1765,SEARCH("suíte",$F1765)-2,2)))</f>
        <v>0</v>
      </c>
      <c r="I1765" s="2">
        <f>VALUE(IF(ISERR(MID($F1765,SEARCH("vaga",$F1765)-2,2)),0,MID($F1765,SEARCH("vaga",$F1765)-2,2)))</f>
        <v>1</v>
      </c>
      <c r="J1765" s="3">
        <f>VALUE(IF(ISERR(MID($F1765,SEARCH("m2",$F1765)-2,2)),0,MID($F1765,SEARCH("m2",$F1765)-3,3)))</f>
        <v>50</v>
      </c>
      <c r="K1765" s="5">
        <f>B1765/J1765</f>
        <v>5600</v>
      </c>
    </row>
    <row r="1766" spans="1:11" x14ac:dyDescent="0.25">
      <c r="A1766">
        <v>740</v>
      </c>
      <c r="B1766" s="1">
        <v>280000</v>
      </c>
      <c r="C1766" t="s">
        <v>115</v>
      </c>
      <c r="E1766" t="s">
        <v>8</v>
      </c>
      <c r="F1766" t="s">
        <v>436</v>
      </c>
      <c r="G1766" s="2">
        <f>VALUE(MID($F1766,SEARCH("quarto",$F1766)-2,2))</f>
        <v>2</v>
      </c>
      <c r="H1766" s="2">
        <f>VALUE(IF(ISERR(MID($F1766,SEARCH("suíte",$F1766)-2,2)),0,MID($F1766,SEARCH("suíte",$F1766)-2,2)))</f>
        <v>0</v>
      </c>
      <c r="I1766" s="2">
        <f>VALUE(IF(ISERR(MID($F1766,SEARCH("vaga",$F1766)-2,2)),0,MID($F1766,SEARCH("vaga",$F1766)-2,2)))</f>
        <v>1</v>
      </c>
      <c r="J1766" s="3">
        <f>VALUE(IF(ISERR(MID($F1766,SEARCH("m2",$F1766)-2,2)),0,MID($F1766,SEARCH("m2",$F1766)-3,3)))</f>
        <v>50</v>
      </c>
      <c r="K1766" s="5">
        <f>B1766/J1766</f>
        <v>5600</v>
      </c>
    </row>
    <row r="1767" spans="1:11" x14ac:dyDescent="0.25">
      <c r="A1767">
        <v>1556</v>
      </c>
      <c r="B1767" s="1">
        <v>465000</v>
      </c>
      <c r="C1767" t="s">
        <v>260</v>
      </c>
      <c r="D1767" t="s">
        <v>216</v>
      </c>
      <c r="E1767" t="s">
        <v>8</v>
      </c>
      <c r="F1767" t="s">
        <v>686</v>
      </c>
      <c r="G1767" s="2">
        <f>VALUE(MID($F1767,SEARCH("quarto",$F1767)-2,2))</f>
        <v>3</v>
      </c>
      <c r="H1767" s="2">
        <f>VALUE(IF(ISERR(MID($F1767,SEARCH("suíte",$F1767)-2,2)),0,MID($F1767,SEARCH("suíte",$F1767)-2,2)))</f>
        <v>1</v>
      </c>
      <c r="I1767" s="2">
        <f>VALUE(IF(ISERR(MID($F1767,SEARCH("vaga",$F1767)-2,2)),0,MID($F1767,SEARCH("vaga",$F1767)-2,2)))</f>
        <v>2</v>
      </c>
      <c r="J1767" s="3">
        <f>VALUE(IF(ISERR(MID($F1767,SEARCH("m2",$F1767)-2,2)),0,MID($F1767,SEARCH("m2",$F1767)-3,3)))</f>
        <v>83</v>
      </c>
      <c r="K1767" s="5">
        <f>B1767/J1767</f>
        <v>5602.4096385542171</v>
      </c>
    </row>
    <row r="1768" spans="1:11" x14ac:dyDescent="0.25">
      <c r="A1768">
        <v>1373</v>
      </c>
      <c r="B1768" s="1">
        <v>415000</v>
      </c>
      <c r="C1768" t="s">
        <v>16</v>
      </c>
      <c r="E1768" t="s">
        <v>8</v>
      </c>
      <c r="F1768" t="s">
        <v>579</v>
      </c>
      <c r="G1768" s="2">
        <f>VALUE(MID($F1768,SEARCH("quarto",$F1768)-2,2))</f>
        <v>3</v>
      </c>
      <c r="H1768" s="2">
        <f>VALUE(IF(ISERR(MID($F1768,SEARCH("suíte",$F1768)-2,2)),0,MID($F1768,SEARCH("suíte",$F1768)-2,2)))</f>
        <v>1</v>
      </c>
      <c r="I1768" s="2">
        <f>VALUE(IF(ISERR(MID($F1768,SEARCH("vaga",$F1768)-2,2)),0,MID($F1768,SEARCH("vaga",$F1768)-2,2)))</f>
        <v>1</v>
      </c>
      <c r="J1768" s="3">
        <f>VALUE(IF(ISERR(MID($F1768,SEARCH("m2",$F1768)-2,2)),0,MID($F1768,SEARCH("m2",$F1768)-3,3)))</f>
        <v>74</v>
      </c>
      <c r="K1768" s="5">
        <f>B1768/J1768</f>
        <v>5608.1081081081084</v>
      </c>
    </row>
    <row r="1769" spans="1:11" x14ac:dyDescent="0.25">
      <c r="A1769">
        <v>1549</v>
      </c>
      <c r="B1769" s="1">
        <v>460000</v>
      </c>
      <c r="C1769" t="s">
        <v>75</v>
      </c>
      <c r="D1769" t="s">
        <v>19</v>
      </c>
      <c r="E1769" t="s">
        <v>8</v>
      </c>
      <c r="F1769" t="s">
        <v>638</v>
      </c>
      <c r="G1769" s="2">
        <f>VALUE(MID($F1769,SEARCH("quarto",$F1769)-2,2))</f>
        <v>3</v>
      </c>
      <c r="H1769" s="2">
        <f>VALUE(IF(ISERR(MID($F1769,SEARCH("suíte",$F1769)-2,2)),0,MID($F1769,SEARCH("suíte",$F1769)-2,2)))</f>
        <v>1</v>
      </c>
      <c r="I1769" s="2">
        <f>VALUE(IF(ISERR(MID($F1769,SEARCH("vaga",$F1769)-2,2)),0,MID($F1769,SEARCH("vaga",$F1769)-2,2)))</f>
        <v>2</v>
      </c>
      <c r="J1769" s="3">
        <f>VALUE(IF(ISERR(MID($F1769,SEARCH("m2",$F1769)-2,2)),0,MID($F1769,SEARCH("m2",$F1769)-3,3)))</f>
        <v>82</v>
      </c>
      <c r="K1769" s="5">
        <f>B1769/J1769</f>
        <v>5609.7560975609758</v>
      </c>
    </row>
    <row r="1770" spans="1:11" x14ac:dyDescent="0.25">
      <c r="A1770">
        <v>1536</v>
      </c>
      <c r="B1770" s="1">
        <v>460000</v>
      </c>
      <c r="C1770" t="s">
        <v>18</v>
      </c>
      <c r="D1770" t="s">
        <v>22</v>
      </c>
      <c r="E1770" t="s">
        <v>8</v>
      </c>
      <c r="F1770" t="s">
        <v>606</v>
      </c>
      <c r="G1770" s="2">
        <f>VALUE(MID($F1770,SEARCH("quarto",$F1770)-2,2))</f>
        <v>2</v>
      </c>
      <c r="H1770" s="2">
        <f>VALUE(IF(ISERR(MID($F1770,SEARCH("suíte",$F1770)-2,2)),0,MID($F1770,SEARCH("suíte",$F1770)-2,2)))</f>
        <v>0</v>
      </c>
      <c r="I1770" s="2">
        <f>VALUE(IF(ISERR(MID($F1770,SEARCH("vaga",$F1770)-2,2)),0,MID($F1770,SEARCH("vaga",$F1770)-2,2)))</f>
        <v>2</v>
      </c>
      <c r="J1770" s="3">
        <f>VALUE(IF(ISERR(MID($F1770,SEARCH("m2",$F1770)-2,2)),0,MID($F1770,SEARCH("m2",$F1770)-3,3)))</f>
        <v>82</v>
      </c>
      <c r="K1770" s="5">
        <f>B1770/J1770</f>
        <v>5609.7560975609758</v>
      </c>
    </row>
    <row r="1771" spans="1:11" x14ac:dyDescent="0.25">
      <c r="A1771">
        <v>1730</v>
      </c>
      <c r="B1771" s="1">
        <v>550000</v>
      </c>
      <c r="C1771" t="s">
        <v>207</v>
      </c>
      <c r="D1771" t="s">
        <v>175</v>
      </c>
      <c r="E1771" t="s">
        <v>8</v>
      </c>
      <c r="F1771" t="s">
        <v>817</v>
      </c>
      <c r="G1771" s="2">
        <f>VALUE(MID($F1771,SEARCH("quarto",$F1771)-2,2))</f>
        <v>3</v>
      </c>
      <c r="H1771" s="2">
        <f>VALUE(IF(ISERR(MID($F1771,SEARCH("suíte",$F1771)-2,2)),0,MID($F1771,SEARCH("suíte",$F1771)-2,2)))</f>
        <v>1</v>
      </c>
      <c r="I1771" s="2">
        <f>VALUE(IF(ISERR(MID($F1771,SEARCH("vaga",$F1771)-2,2)),0,MID($F1771,SEARCH("vaga",$F1771)-2,2)))</f>
        <v>1</v>
      </c>
      <c r="J1771" s="3">
        <f>VALUE(IF(ISERR(MID($F1771,SEARCH("m2",$F1771)-2,2)),0,MID($F1771,SEARCH("m2",$F1771)-3,3)))</f>
        <v>98</v>
      </c>
      <c r="K1771" s="5">
        <f>B1771/J1771</f>
        <v>5612.2448979591836</v>
      </c>
    </row>
    <row r="1772" spans="1:11" x14ac:dyDescent="0.25">
      <c r="A1772">
        <v>1743</v>
      </c>
      <c r="B1772" s="1">
        <v>550000</v>
      </c>
      <c r="C1772" t="s">
        <v>51</v>
      </c>
      <c r="D1772" t="s">
        <v>175</v>
      </c>
      <c r="E1772" t="s">
        <v>8</v>
      </c>
      <c r="F1772" t="s">
        <v>817</v>
      </c>
      <c r="G1772" s="2">
        <f>VALUE(MID($F1772,SEARCH("quarto",$F1772)-2,2))</f>
        <v>3</v>
      </c>
      <c r="H1772" s="2">
        <f>VALUE(IF(ISERR(MID($F1772,SEARCH("suíte",$F1772)-2,2)),0,MID($F1772,SEARCH("suíte",$F1772)-2,2)))</f>
        <v>1</v>
      </c>
      <c r="I1772" s="2">
        <f>VALUE(IF(ISERR(MID($F1772,SEARCH("vaga",$F1772)-2,2)),0,MID($F1772,SEARCH("vaga",$F1772)-2,2)))</f>
        <v>1</v>
      </c>
      <c r="J1772" s="3">
        <f>VALUE(IF(ISERR(MID($F1772,SEARCH("m2",$F1772)-2,2)),0,MID($F1772,SEARCH("m2",$F1772)-3,3)))</f>
        <v>98</v>
      </c>
      <c r="K1772" s="5">
        <f>B1772/J1772</f>
        <v>5612.2448979591836</v>
      </c>
    </row>
    <row r="1773" spans="1:11" x14ac:dyDescent="0.25">
      <c r="A1773">
        <v>1298</v>
      </c>
      <c r="B1773" s="1">
        <v>393000</v>
      </c>
      <c r="C1773" t="s">
        <v>124</v>
      </c>
      <c r="D1773" t="s">
        <v>179</v>
      </c>
      <c r="E1773" t="s">
        <v>8</v>
      </c>
      <c r="F1773" t="s">
        <v>549</v>
      </c>
      <c r="G1773" s="2">
        <f>VALUE(MID($F1773,SEARCH("quarto",$F1773)-2,2))</f>
        <v>3</v>
      </c>
      <c r="H1773" s="2">
        <f>VALUE(IF(ISERR(MID($F1773,SEARCH("suíte",$F1773)-2,2)),0,MID($F1773,SEARCH("suíte",$F1773)-2,2)))</f>
        <v>1</v>
      </c>
      <c r="I1773" s="2">
        <f>VALUE(IF(ISERR(MID($F1773,SEARCH("vaga",$F1773)-2,2)),0,MID($F1773,SEARCH("vaga",$F1773)-2,2)))</f>
        <v>2</v>
      </c>
      <c r="J1773" s="3">
        <f>VALUE(IF(ISERR(MID($F1773,SEARCH("m2",$F1773)-2,2)),0,MID($F1773,SEARCH("m2",$F1773)-3,3)))</f>
        <v>70</v>
      </c>
      <c r="K1773" s="5">
        <f>B1773/J1773</f>
        <v>5614.2857142857147</v>
      </c>
    </row>
    <row r="1774" spans="1:11" x14ac:dyDescent="0.25">
      <c r="A1774">
        <v>2216</v>
      </c>
      <c r="B1774" s="1">
        <v>1050000</v>
      </c>
      <c r="C1774" t="s">
        <v>141</v>
      </c>
      <c r="D1774" t="s">
        <v>22</v>
      </c>
      <c r="E1774" t="s">
        <v>8</v>
      </c>
      <c r="F1774" t="s">
        <v>1026</v>
      </c>
      <c r="G1774" s="2">
        <f>VALUE(MID($F1774,SEARCH("quarto",$F1774)-2,2))</f>
        <v>4</v>
      </c>
      <c r="H1774" s="2">
        <f>VALUE(IF(ISERR(MID($F1774,SEARCH("suíte",$F1774)-2,2)),0,MID($F1774,SEARCH("suíte",$F1774)-2,2)))</f>
        <v>1</v>
      </c>
      <c r="I1774" s="2">
        <f>VALUE(IF(ISERR(MID($F1774,SEARCH("vaga",$F1774)-2,2)),0,MID($F1774,SEARCH("vaga",$F1774)-2,2)))</f>
        <v>2</v>
      </c>
      <c r="J1774" s="3">
        <f>VALUE(IF(ISERR(MID($F1774,SEARCH("m2",$F1774)-2,2)),0,MID($F1774,SEARCH("m2",$F1774)-3,3)))</f>
        <v>187</v>
      </c>
      <c r="K1774" s="5">
        <f>B1774/J1774</f>
        <v>5614.9732620320856</v>
      </c>
    </row>
    <row r="1775" spans="1:11" x14ac:dyDescent="0.25">
      <c r="A1775">
        <v>1349</v>
      </c>
      <c r="B1775" s="1">
        <v>405000</v>
      </c>
      <c r="C1775" t="s">
        <v>18</v>
      </c>
      <c r="D1775" t="s">
        <v>183</v>
      </c>
      <c r="E1775" t="s">
        <v>8</v>
      </c>
      <c r="F1775" t="s">
        <v>679</v>
      </c>
      <c r="G1775" s="2">
        <f>VALUE(MID($F1775,SEARCH("quarto",$F1775)-2,2))</f>
        <v>3</v>
      </c>
      <c r="H1775" s="2">
        <f>VALUE(IF(ISERR(MID($F1775,SEARCH("suíte",$F1775)-2,2)),0,MID($F1775,SEARCH("suíte",$F1775)-2,2)))</f>
        <v>1</v>
      </c>
      <c r="I1775" s="2">
        <f>VALUE(IF(ISERR(MID($F1775,SEARCH("vaga",$F1775)-2,2)),0,MID($F1775,SEARCH("vaga",$F1775)-2,2)))</f>
        <v>2</v>
      </c>
      <c r="J1775" s="3">
        <f>VALUE(IF(ISERR(MID($F1775,SEARCH("m2",$F1775)-2,2)),0,MID($F1775,SEARCH("m2",$F1775)-3,3)))</f>
        <v>72</v>
      </c>
      <c r="K1775" s="5">
        <f>B1775/J1775</f>
        <v>5625</v>
      </c>
    </row>
    <row r="1776" spans="1:11" x14ac:dyDescent="0.25">
      <c r="A1776">
        <v>1716</v>
      </c>
      <c r="B1776" s="1">
        <v>540000</v>
      </c>
      <c r="C1776" t="s">
        <v>207</v>
      </c>
      <c r="D1776" t="s">
        <v>175</v>
      </c>
      <c r="E1776" t="s">
        <v>8</v>
      </c>
      <c r="F1776" t="s">
        <v>671</v>
      </c>
      <c r="G1776" s="2">
        <f>VALUE(MID($F1776,SEARCH("quarto",$F1776)-2,2))</f>
        <v>3</v>
      </c>
      <c r="H1776" s="2">
        <f>VALUE(IF(ISERR(MID($F1776,SEARCH("suíte",$F1776)-2,2)),0,MID($F1776,SEARCH("suíte",$F1776)-2,2)))</f>
        <v>1</v>
      </c>
      <c r="I1776" s="2">
        <f>VALUE(IF(ISERR(MID($F1776,SEARCH("vaga",$F1776)-2,2)),0,MID($F1776,SEARCH("vaga",$F1776)-2,2)))</f>
        <v>1</v>
      </c>
      <c r="J1776" s="3">
        <f>VALUE(IF(ISERR(MID($F1776,SEARCH("m2",$F1776)-2,2)),0,MID($F1776,SEARCH("m2",$F1776)-3,3)))</f>
        <v>96</v>
      </c>
      <c r="K1776" s="5">
        <f>B1776/J1776</f>
        <v>5625</v>
      </c>
    </row>
    <row r="1777" spans="1:11" x14ac:dyDescent="0.25">
      <c r="A1777">
        <v>2290</v>
      </c>
      <c r="B1777" s="1">
        <v>1350000</v>
      </c>
      <c r="C1777" t="s">
        <v>16</v>
      </c>
      <c r="E1777" t="s">
        <v>8</v>
      </c>
      <c r="F1777" t="s">
        <v>1057</v>
      </c>
      <c r="G1777" s="2">
        <f>VALUE(MID($F1777,SEARCH("quarto",$F1777)-2,2))</f>
        <v>2</v>
      </c>
      <c r="H1777" s="2">
        <f>VALUE(IF(ISERR(MID($F1777,SEARCH("suíte",$F1777)-2,2)),0,MID($F1777,SEARCH("suíte",$F1777)-2,2)))</f>
        <v>2</v>
      </c>
      <c r="I1777" s="2">
        <f>VALUE(IF(ISERR(MID($F1777,SEARCH("vaga",$F1777)-2,2)),0,MID($F1777,SEARCH("vaga",$F1777)-2,2)))</f>
        <v>4</v>
      </c>
      <c r="J1777" s="3">
        <f>VALUE(IF(ISERR(MID($F1777,SEARCH("m2",$F1777)-2,2)),0,MID($F1777,SEARCH("m2",$F1777)-3,3)))</f>
        <v>240</v>
      </c>
      <c r="K1777" s="5">
        <f>B1777/J1777</f>
        <v>5625</v>
      </c>
    </row>
    <row r="1778" spans="1:11" x14ac:dyDescent="0.25">
      <c r="A1778">
        <v>1920</v>
      </c>
      <c r="B1778" s="1">
        <v>670000</v>
      </c>
      <c r="C1778" t="s">
        <v>28</v>
      </c>
      <c r="D1778" t="s">
        <v>224</v>
      </c>
      <c r="E1778" t="s">
        <v>8</v>
      </c>
      <c r="F1778" t="s">
        <v>804</v>
      </c>
      <c r="G1778" s="2">
        <f>VALUE(MID($F1778,SEARCH("quarto",$F1778)-2,2))</f>
        <v>3</v>
      </c>
      <c r="H1778" s="2">
        <f>VALUE(IF(ISERR(MID($F1778,SEARCH("suíte",$F1778)-2,2)),0,MID($F1778,SEARCH("suíte",$F1778)-2,2)))</f>
        <v>3</v>
      </c>
      <c r="I1778" s="2">
        <f>VALUE(IF(ISERR(MID($F1778,SEARCH("vaga",$F1778)-2,2)),0,MID($F1778,SEARCH("vaga",$F1778)-2,2)))</f>
        <v>2</v>
      </c>
      <c r="J1778" s="3">
        <f>VALUE(IF(ISERR(MID($F1778,SEARCH("m2",$F1778)-2,2)),0,MID($F1778,SEARCH("m2",$F1778)-3,3)))</f>
        <v>119</v>
      </c>
      <c r="K1778" s="5">
        <f>B1778/J1778</f>
        <v>5630.2521008403364</v>
      </c>
    </row>
    <row r="1779" spans="1:11" x14ac:dyDescent="0.25">
      <c r="A1779">
        <v>1479</v>
      </c>
      <c r="B1779" s="1">
        <v>445000</v>
      </c>
      <c r="C1779" t="s">
        <v>56</v>
      </c>
      <c r="D1779" t="s">
        <v>210</v>
      </c>
      <c r="E1779" t="s">
        <v>8</v>
      </c>
      <c r="F1779" t="s">
        <v>678</v>
      </c>
      <c r="G1779" s="2">
        <f>VALUE(MID($F1779,SEARCH("quarto",$F1779)-2,2))</f>
        <v>3</v>
      </c>
      <c r="H1779" s="2">
        <f>VALUE(IF(ISERR(MID($F1779,SEARCH("suíte",$F1779)-2,2)),0,MID($F1779,SEARCH("suíte",$F1779)-2,2)))</f>
        <v>1</v>
      </c>
      <c r="I1779" s="2">
        <f>VALUE(IF(ISERR(MID($F1779,SEARCH("vaga",$F1779)-2,2)),0,MID($F1779,SEARCH("vaga",$F1779)-2,2)))</f>
        <v>2</v>
      </c>
      <c r="J1779" s="3">
        <f>VALUE(IF(ISERR(MID($F1779,SEARCH("m2",$F1779)-2,2)),0,MID($F1779,SEARCH("m2",$F1779)-3,3)))</f>
        <v>79</v>
      </c>
      <c r="K1779" s="5">
        <f>B1779/J1779</f>
        <v>5632.9113924050635</v>
      </c>
    </row>
    <row r="1780" spans="1:11" x14ac:dyDescent="0.25">
      <c r="A1780">
        <v>1336</v>
      </c>
      <c r="B1780" s="1">
        <v>400000</v>
      </c>
      <c r="C1780" t="s">
        <v>16</v>
      </c>
      <c r="D1780" t="s">
        <v>17</v>
      </c>
      <c r="E1780" t="s">
        <v>8</v>
      </c>
      <c r="F1780" t="s">
        <v>591</v>
      </c>
      <c r="G1780" s="2">
        <f>VALUE(MID($F1780,SEARCH("quarto",$F1780)-2,2))</f>
        <v>3</v>
      </c>
      <c r="H1780" s="2">
        <f>VALUE(IF(ISERR(MID($F1780,SEARCH("suíte",$F1780)-2,2)),0,MID($F1780,SEARCH("suíte",$F1780)-2,2)))</f>
        <v>1</v>
      </c>
      <c r="I1780" s="2">
        <f>VALUE(IF(ISERR(MID($F1780,SEARCH("vaga",$F1780)-2,2)),0,MID($F1780,SEARCH("vaga",$F1780)-2,2)))</f>
        <v>2</v>
      </c>
      <c r="J1780" s="3">
        <f>VALUE(IF(ISERR(MID($F1780,SEARCH("m2",$F1780)-2,2)),0,MID($F1780,SEARCH("m2",$F1780)-3,3)))</f>
        <v>71</v>
      </c>
      <c r="K1780" s="5">
        <f>B1780/J1780</f>
        <v>5633.8028169014087</v>
      </c>
    </row>
    <row r="1781" spans="1:11" x14ac:dyDescent="0.25">
      <c r="A1781">
        <v>1326</v>
      </c>
      <c r="B1781" s="1">
        <v>400000</v>
      </c>
      <c r="C1781" t="s">
        <v>152</v>
      </c>
      <c r="D1781" t="s">
        <v>174</v>
      </c>
      <c r="E1781" t="s">
        <v>8</v>
      </c>
      <c r="F1781" t="s">
        <v>722</v>
      </c>
      <c r="G1781" s="2">
        <f>VALUE(MID($F1781,SEARCH("quarto",$F1781)-2,2))</f>
        <v>2</v>
      </c>
      <c r="H1781" s="2">
        <f>VALUE(IF(ISERR(MID($F1781,SEARCH("suíte",$F1781)-2,2)),0,MID($F1781,SEARCH("suíte",$F1781)-2,2)))</f>
        <v>0</v>
      </c>
      <c r="I1781" s="2">
        <f>VALUE(IF(ISERR(MID($F1781,SEARCH("vaga",$F1781)-2,2)),0,MID($F1781,SEARCH("vaga",$F1781)-2,2)))</f>
        <v>0</v>
      </c>
      <c r="J1781" s="3">
        <f>VALUE(IF(ISERR(MID($F1781,SEARCH("m2",$F1781)-2,2)),0,MID($F1781,SEARCH("m2",$F1781)-3,3)))</f>
        <v>71</v>
      </c>
      <c r="K1781" s="5">
        <f>B1781/J1781</f>
        <v>5633.8028169014087</v>
      </c>
    </row>
    <row r="1782" spans="1:11" x14ac:dyDescent="0.25">
      <c r="A1782">
        <v>2222</v>
      </c>
      <c r="B1782" s="1">
        <v>1065000</v>
      </c>
      <c r="C1782" t="s">
        <v>141</v>
      </c>
      <c r="D1782" t="s">
        <v>19</v>
      </c>
      <c r="E1782" t="s">
        <v>8</v>
      </c>
      <c r="F1782" t="s">
        <v>1029</v>
      </c>
      <c r="G1782" s="2">
        <f>VALUE(MID($F1782,SEARCH("quarto",$F1782)-2,2))</f>
        <v>4</v>
      </c>
      <c r="H1782" s="2">
        <f>VALUE(IF(ISERR(MID($F1782,SEARCH("suíte",$F1782)-2,2)),0,MID($F1782,SEARCH("suíte",$F1782)-2,2)))</f>
        <v>1</v>
      </c>
      <c r="I1782" s="2">
        <f>VALUE(IF(ISERR(MID($F1782,SEARCH("vaga",$F1782)-2,2)),0,MID($F1782,SEARCH("vaga",$F1782)-2,2)))</f>
        <v>3</v>
      </c>
      <c r="J1782" s="3">
        <f>VALUE(IF(ISERR(MID($F1782,SEARCH("m2",$F1782)-2,2)),0,MID($F1782,SEARCH("m2",$F1782)-3,3)))</f>
        <v>189</v>
      </c>
      <c r="K1782" s="5">
        <f>B1782/J1782</f>
        <v>5634.9206349206352</v>
      </c>
    </row>
    <row r="1783" spans="1:11" x14ac:dyDescent="0.25">
      <c r="A1783">
        <v>1466</v>
      </c>
      <c r="B1783" s="1">
        <v>440000</v>
      </c>
      <c r="C1783" t="s">
        <v>81</v>
      </c>
      <c r="D1783" t="s">
        <v>224</v>
      </c>
      <c r="E1783" t="s">
        <v>8</v>
      </c>
      <c r="F1783" t="s">
        <v>603</v>
      </c>
      <c r="G1783" s="2">
        <f>VALUE(MID($F1783,SEARCH("quarto",$F1783)-2,2))</f>
        <v>3</v>
      </c>
      <c r="H1783" s="2">
        <f>VALUE(IF(ISERR(MID($F1783,SEARCH("suíte",$F1783)-2,2)),0,MID($F1783,SEARCH("suíte",$F1783)-2,2)))</f>
        <v>1</v>
      </c>
      <c r="I1783" s="2">
        <f>VALUE(IF(ISERR(MID($F1783,SEARCH("vaga",$F1783)-2,2)),0,MID($F1783,SEARCH("vaga",$F1783)-2,2)))</f>
        <v>2</v>
      </c>
      <c r="J1783" s="3">
        <f>VALUE(IF(ISERR(MID($F1783,SEARCH("m2",$F1783)-2,2)),0,MID($F1783,SEARCH("m2",$F1783)-3,3)))</f>
        <v>78</v>
      </c>
      <c r="K1783" s="5">
        <f>B1783/J1783</f>
        <v>5641.0256410256407</v>
      </c>
    </row>
    <row r="1784" spans="1:11" x14ac:dyDescent="0.25">
      <c r="A1784">
        <v>1533</v>
      </c>
      <c r="B1784" s="1">
        <v>457000</v>
      </c>
      <c r="C1784" t="s">
        <v>56</v>
      </c>
      <c r="D1784" t="s">
        <v>104</v>
      </c>
      <c r="E1784" t="s">
        <v>8</v>
      </c>
      <c r="F1784" t="s">
        <v>718</v>
      </c>
      <c r="G1784" s="2">
        <f>VALUE(MID($F1784,SEARCH("quarto",$F1784)-2,2))</f>
        <v>2</v>
      </c>
      <c r="H1784" s="2">
        <f>VALUE(IF(ISERR(MID($F1784,SEARCH("suíte",$F1784)-2,2)),0,MID($F1784,SEARCH("suíte",$F1784)-2,2)))</f>
        <v>1</v>
      </c>
      <c r="I1784" s="2">
        <f>VALUE(IF(ISERR(MID($F1784,SEARCH("vaga",$F1784)-2,2)),0,MID($F1784,SEARCH("vaga",$F1784)-2,2)))</f>
        <v>2</v>
      </c>
      <c r="J1784" s="3">
        <f>VALUE(IF(ISERR(MID($F1784,SEARCH("m2",$F1784)-2,2)),0,MID($F1784,SEARCH("m2",$F1784)-3,3)))</f>
        <v>81</v>
      </c>
      <c r="K1784" s="5">
        <f>B1784/J1784</f>
        <v>5641.9753086419751</v>
      </c>
    </row>
    <row r="1785" spans="1:11" x14ac:dyDescent="0.25">
      <c r="A1785">
        <v>1840</v>
      </c>
      <c r="B1785" s="1">
        <v>610000</v>
      </c>
      <c r="C1785" t="s">
        <v>27</v>
      </c>
      <c r="D1785" t="s">
        <v>153</v>
      </c>
      <c r="E1785" t="s">
        <v>8</v>
      </c>
      <c r="F1785" t="s">
        <v>846</v>
      </c>
      <c r="G1785" s="2">
        <f>VALUE(MID($F1785,SEARCH("quarto",$F1785)-2,2))</f>
        <v>3</v>
      </c>
      <c r="H1785" s="2">
        <f>VALUE(IF(ISERR(MID($F1785,SEARCH("suíte",$F1785)-2,2)),0,MID($F1785,SEARCH("suíte",$F1785)-2,2)))</f>
        <v>0</v>
      </c>
      <c r="I1785" s="2">
        <f>VALUE(IF(ISERR(MID($F1785,SEARCH("vaga",$F1785)-2,2)),0,MID($F1785,SEARCH("vaga",$F1785)-2,2)))</f>
        <v>2</v>
      </c>
      <c r="J1785" s="3">
        <f>VALUE(IF(ISERR(MID($F1785,SEARCH("m2",$F1785)-2,2)),0,MID($F1785,SEARCH("m2",$F1785)-3,3)))</f>
        <v>108</v>
      </c>
      <c r="K1785" s="5">
        <f>B1785/J1785</f>
        <v>5648.1481481481478</v>
      </c>
    </row>
    <row r="1786" spans="1:11" x14ac:dyDescent="0.25">
      <c r="A1786">
        <v>2151</v>
      </c>
      <c r="B1786" s="1">
        <v>904000</v>
      </c>
      <c r="C1786" t="s">
        <v>51</v>
      </c>
      <c r="D1786" t="s">
        <v>22</v>
      </c>
      <c r="E1786" t="s">
        <v>8</v>
      </c>
      <c r="F1786" t="s">
        <v>995</v>
      </c>
      <c r="G1786" s="2">
        <f>VALUE(MID($F1786,SEARCH("quarto",$F1786)-2,2))</f>
        <v>3</v>
      </c>
      <c r="H1786" s="2">
        <f>VALUE(IF(ISERR(MID($F1786,SEARCH("suíte",$F1786)-2,2)),0,MID($F1786,SEARCH("suíte",$F1786)-2,2)))</f>
        <v>3</v>
      </c>
      <c r="I1786" s="2">
        <f>VALUE(IF(ISERR(MID($F1786,SEARCH("vaga",$F1786)-2,2)),0,MID($F1786,SEARCH("vaga",$F1786)-2,2)))</f>
        <v>2</v>
      </c>
      <c r="J1786" s="3">
        <f>VALUE(IF(ISERR(MID($F1786,SEARCH("m2",$F1786)-2,2)),0,MID($F1786,SEARCH("m2",$F1786)-3,3)))</f>
        <v>160</v>
      </c>
      <c r="K1786" s="5">
        <f>B1786/J1786</f>
        <v>5650</v>
      </c>
    </row>
    <row r="1787" spans="1:11" x14ac:dyDescent="0.25">
      <c r="A1787">
        <v>1680</v>
      </c>
      <c r="B1787" s="1">
        <v>520000</v>
      </c>
      <c r="C1787" t="s">
        <v>152</v>
      </c>
      <c r="D1787" t="s">
        <v>174</v>
      </c>
      <c r="E1787" t="s">
        <v>8</v>
      </c>
      <c r="F1787" t="s">
        <v>808</v>
      </c>
      <c r="G1787" s="2">
        <f>VALUE(MID($F1787,SEARCH("quarto",$F1787)-2,2))</f>
        <v>3</v>
      </c>
      <c r="H1787" s="2">
        <f>VALUE(IF(ISERR(MID($F1787,SEARCH("suíte",$F1787)-2,2)),0,MID($F1787,SEARCH("suíte",$F1787)-2,2)))</f>
        <v>0</v>
      </c>
      <c r="I1787" s="2">
        <f>VALUE(IF(ISERR(MID($F1787,SEARCH("vaga",$F1787)-2,2)),0,MID($F1787,SEARCH("vaga",$F1787)-2,2)))</f>
        <v>0</v>
      </c>
      <c r="J1787" s="3">
        <f>VALUE(IF(ISERR(MID($F1787,SEARCH("m2",$F1787)-2,2)),0,MID($F1787,SEARCH("m2",$F1787)-3,3)))</f>
        <v>92</v>
      </c>
      <c r="K1787" s="5">
        <f>B1787/J1787</f>
        <v>5652.173913043478</v>
      </c>
    </row>
    <row r="1788" spans="1:11" x14ac:dyDescent="0.25">
      <c r="A1788">
        <v>1286</v>
      </c>
      <c r="B1788" s="1">
        <v>390000</v>
      </c>
      <c r="C1788" t="s">
        <v>18</v>
      </c>
      <c r="D1788" t="s">
        <v>132</v>
      </c>
      <c r="E1788" t="s">
        <v>8</v>
      </c>
      <c r="F1788" t="s">
        <v>609</v>
      </c>
      <c r="G1788" s="2">
        <f>VALUE(MID($F1788,SEARCH("quarto",$F1788)-2,2))</f>
        <v>2</v>
      </c>
      <c r="H1788" s="2">
        <f>VALUE(IF(ISERR(MID($F1788,SEARCH("suíte",$F1788)-2,2)),0,MID($F1788,SEARCH("suíte",$F1788)-2,2)))</f>
        <v>1</v>
      </c>
      <c r="I1788" s="2">
        <f>VALUE(IF(ISERR(MID($F1788,SEARCH("vaga",$F1788)-2,2)),0,MID($F1788,SEARCH("vaga",$F1788)-2,2)))</f>
        <v>1</v>
      </c>
      <c r="J1788" s="3">
        <f>VALUE(IF(ISERR(MID($F1788,SEARCH("m2",$F1788)-2,2)),0,MID($F1788,SEARCH("m2",$F1788)-3,3)))</f>
        <v>69</v>
      </c>
      <c r="K1788" s="5">
        <f>B1788/J1788</f>
        <v>5652.173913043478</v>
      </c>
    </row>
    <row r="1789" spans="1:11" x14ac:dyDescent="0.25">
      <c r="A1789">
        <v>1563</v>
      </c>
      <c r="B1789" s="1">
        <v>470000</v>
      </c>
      <c r="C1789" t="s">
        <v>18</v>
      </c>
      <c r="D1789" t="s">
        <v>21</v>
      </c>
      <c r="E1789" t="s">
        <v>8</v>
      </c>
      <c r="F1789" t="s">
        <v>744</v>
      </c>
      <c r="G1789" s="2">
        <f>VALUE(MID($F1789,SEARCH("quarto",$F1789)-2,2))</f>
        <v>2</v>
      </c>
      <c r="H1789" s="2">
        <f>VALUE(IF(ISERR(MID($F1789,SEARCH("suíte",$F1789)-2,2)),0,MID($F1789,SEARCH("suíte",$F1789)-2,2)))</f>
        <v>1</v>
      </c>
      <c r="I1789" s="2">
        <f>VALUE(IF(ISERR(MID($F1789,SEARCH("vaga",$F1789)-2,2)),0,MID($F1789,SEARCH("vaga",$F1789)-2,2)))</f>
        <v>2</v>
      </c>
      <c r="J1789" s="3">
        <f>VALUE(IF(ISERR(MID($F1789,SEARCH("m2",$F1789)-2,2)),0,MID($F1789,SEARCH("m2",$F1789)-3,3)))</f>
        <v>83</v>
      </c>
      <c r="K1789" s="5">
        <f>B1789/J1789</f>
        <v>5662.6506024096389</v>
      </c>
    </row>
    <row r="1790" spans="1:11" x14ac:dyDescent="0.25">
      <c r="A1790">
        <v>1566</v>
      </c>
      <c r="B1790" s="1">
        <v>470000</v>
      </c>
      <c r="C1790" t="s">
        <v>18</v>
      </c>
      <c r="D1790" t="s">
        <v>132</v>
      </c>
      <c r="E1790" t="s">
        <v>8</v>
      </c>
      <c r="F1790" t="s">
        <v>744</v>
      </c>
      <c r="G1790" s="2">
        <f>VALUE(MID($F1790,SEARCH("quarto",$F1790)-2,2))</f>
        <v>2</v>
      </c>
      <c r="H1790" s="2">
        <f>VALUE(IF(ISERR(MID($F1790,SEARCH("suíte",$F1790)-2,2)),0,MID($F1790,SEARCH("suíte",$F1790)-2,2)))</f>
        <v>1</v>
      </c>
      <c r="I1790" s="2">
        <f>VALUE(IF(ISERR(MID($F1790,SEARCH("vaga",$F1790)-2,2)),0,MID($F1790,SEARCH("vaga",$F1790)-2,2)))</f>
        <v>2</v>
      </c>
      <c r="J1790" s="3">
        <f>VALUE(IF(ISERR(MID($F1790,SEARCH("m2",$F1790)-2,2)),0,MID($F1790,SEARCH("m2",$F1790)-3,3)))</f>
        <v>83</v>
      </c>
      <c r="K1790" s="5">
        <f>B1790/J1790</f>
        <v>5662.6506024096389</v>
      </c>
    </row>
    <row r="1791" spans="1:11" x14ac:dyDescent="0.25">
      <c r="A1791">
        <v>1355</v>
      </c>
      <c r="B1791" s="1">
        <v>408000</v>
      </c>
      <c r="C1791" t="s">
        <v>16</v>
      </c>
      <c r="E1791" t="s">
        <v>8</v>
      </c>
      <c r="F1791" t="s">
        <v>679</v>
      </c>
      <c r="G1791" s="2">
        <f>VALUE(MID($F1791,SEARCH("quarto",$F1791)-2,2))</f>
        <v>3</v>
      </c>
      <c r="H1791" s="2">
        <f>VALUE(IF(ISERR(MID($F1791,SEARCH("suíte",$F1791)-2,2)),0,MID($F1791,SEARCH("suíte",$F1791)-2,2)))</f>
        <v>1</v>
      </c>
      <c r="I1791" s="2">
        <f>VALUE(IF(ISERR(MID($F1791,SEARCH("vaga",$F1791)-2,2)),0,MID($F1791,SEARCH("vaga",$F1791)-2,2)))</f>
        <v>2</v>
      </c>
      <c r="J1791" s="3">
        <f>VALUE(IF(ISERR(MID($F1791,SEARCH("m2",$F1791)-2,2)),0,MID($F1791,SEARCH("m2",$F1791)-3,3)))</f>
        <v>72</v>
      </c>
      <c r="K1791" s="5">
        <f>B1791/J1791</f>
        <v>5666.666666666667</v>
      </c>
    </row>
    <row r="1792" spans="1:11" x14ac:dyDescent="0.25">
      <c r="A1792">
        <v>1948</v>
      </c>
      <c r="B1792" s="1">
        <v>680000</v>
      </c>
      <c r="C1792" t="s">
        <v>51</v>
      </c>
      <c r="D1792" t="s">
        <v>21</v>
      </c>
      <c r="E1792" t="s">
        <v>8</v>
      </c>
      <c r="F1792" t="s">
        <v>807</v>
      </c>
      <c r="G1792" s="2">
        <f>VALUE(MID($F1792,SEARCH("quarto",$F1792)-2,2))</f>
        <v>3</v>
      </c>
      <c r="H1792" s="2">
        <f>VALUE(IF(ISERR(MID($F1792,SEARCH("suíte",$F1792)-2,2)),0,MID($F1792,SEARCH("suíte",$F1792)-2,2)))</f>
        <v>3</v>
      </c>
      <c r="I1792" s="2">
        <f>VALUE(IF(ISERR(MID($F1792,SEARCH("vaga",$F1792)-2,2)),0,MID($F1792,SEARCH("vaga",$F1792)-2,2)))</f>
        <v>2</v>
      </c>
      <c r="J1792" s="3">
        <f>VALUE(IF(ISERR(MID($F1792,SEARCH("m2",$F1792)-2,2)),0,MID($F1792,SEARCH("m2",$F1792)-3,3)))</f>
        <v>120</v>
      </c>
      <c r="K1792" s="5">
        <f>B1792/J1792</f>
        <v>5666.666666666667</v>
      </c>
    </row>
    <row r="1793" spans="1:11" x14ac:dyDescent="0.25">
      <c r="A1793">
        <v>869</v>
      </c>
      <c r="B1793" s="1">
        <v>306000</v>
      </c>
      <c r="C1793" t="s">
        <v>47</v>
      </c>
      <c r="E1793" t="s">
        <v>8</v>
      </c>
      <c r="F1793" t="s">
        <v>440</v>
      </c>
      <c r="G1793" s="2">
        <f>VALUE(MID($F1793,SEARCH("quarto",$F1793)-2,2))</f>
        <v>2</v>
      </c>
      <c r="H1793" s="2">
        <f>VALUE(IF(ISERR(MID($F1793,SEARCH("suíte",$F1793)-2,2)),0,MID($F1793,SEARCH("suíte",$F1793)-2,2)))</f>
        <v>0</v>
      </c>
      <c r="I1793" s="2">
        <f>VALUE(IF(ISERR(MID($F1793,SEARCH("vaga",$F1793)-2,2)),0,MID($F1793,SEARCH("vaga",$F1793)-2,2)))</f>
        <v>1</v>
      </c>
      <c r="J1793" s="3">
        <f>VALUE(IF(ISERR(MID($F1793,SEARCH("m2",$F1793)-2,2)),0,MID($F1793,SEARCH("m2",$F1793)-3,3)))</f>
        <v>54</v>
      </c>
      <c r="K1793" s="5">
        <f>B1793/J1793</f>
        <v>5666.666666666667</v>
      </c>
    </row>
    <row r="1794" spans="1:11" x14ac:dyDescent="0.25">
      <c r="A1794">
        <v>1024</v>
      </c>
      <c r="B1794" s="1">
        <v>340000</v>
      </c>
      <c r="C1794" t="s">
        <v>16</v>
      </c>
      <c r="D1794" t="s">
        <v>21</v>
      </c>
      <c r="E1794" t="s">
        <v>8</v>
      </c>
      <c r="F1794" t="s">
        <v>469</v>
      </c>
      <c r="G1794" s="2">
        <f>VALUE(MID($F1794,SEARCH("quarto",$F1794)-2,2))</f>
        <v>2</v>
      </c>
      <c r="H1794" s="2">
        <f>VALUE(IF(ISERR(MID($F1794,SEARCH("suíte",$F1794)-2,2)),0,MID($F1794,SEARCH("suíte",$F1794)-2,2)))</f>
        <v>1</v>
      </c>
      <c r="I1794" s="2">
        <f>VALUE(IF(ISERR(MID($F1794,SEARCH("vaga",$F1794)-2,2)),0,MID($F1794,SEARCH("vaga",$F1794)-2,2)))</f>
        <v>1</v>
      </c>
      <c r="J1794" s="3">
        <f>VALUE(IF(ISERR(MID($F1794,SEARCH("m2",$F1794)-2,2)),0,MID($F1794,SEARCH("m2",$F1794)-3,3)))</f>
        <v>60</v>
      </c>
      <c r="K1794" s="5">
        <f>B1794/J1794</f>
        <v>5666.666666666667</v>
      </c>
    </row>
    <row r="1795" spans="1:11" x14ac:dyDescent="0.25">
      <c r="A1795">
        <v>1038</v>
      </c>
      <c r="B1795" s="1">
        <v>340000</v>
      </c>
      <c r="C1795" t="s">
        <v>16</v>
      </c>
      <c r="D1795" t="s">
        <v>17</v>
      </c>
      <c r="E1795" t="s">
        <v>8</v>
      </c>
      <c r="F1795" t="s">
        <v>469</v>
      </c>
      <c r="G1795" s="2">
        <f>VALUE(MID($F1795,SEARCH("quarto",$F1795)-2,2))</f>
        <v>2</v>
      </c>
      <c r="H1795" s="2">
        <f>VALUE(IF(ISERR(MID($F1795,SEARCH("suíte",$F1795)-2,2)),0,MID($F1795,SEARCH("suíte",$F1795)-2,2)))</f>
        <v>1</v>
      </c>
      <c r="I1795" s="2">
        <f>VALUE(IF(ISERR(MID($F1795,SEARCH("vaga",$F1795)-2,2)),0,MID($F1795,SEARCH("vaga",$F1795)-2,2)))</f>
        <v>1</v>
      </c>
      <c r="J1795" s="3">
        <f>VALUE(IF(ISERR(MID($F1795,SEARCH("m2",$F1795)-2,2)),0,MID($F1795,SEARCH("m2",$F1795)-3,3)))</f>
        <v>60</v>
      </c>
      <c r="K1795" s="5">
        <f>B1795/J1795</f>
        <v>5666.666666666667</v>
      </c>
    </row>
    <row r="1796" spans="1:11" x14ac:dyDescent="0.25">
      <c r="A1796">
        <v>1747</v>
      </c>
      <c r="B1796" s="1">
        <v>550000</v>
      </c>
      <c r="C1796" t="s">
        <v>114</v>
      </c>
      <c r="D1796" t="s">
        <v>22</v>
      </c>
      <c r="E1796" t="s">
        <v>8</v>
      </c>
      <c r="F1796" t="s">
        <v>822</v>
      </c>
      <c r="G1796" s="2">
        <f>VALUE(MID($F1796,SEARCH("quarto",$F1796)-2,2))</f>
        <v>2</v>
      </c>
      <c r="H1796" s="2">
        <f>VALUE(IF(ISERR(MID($F1796,SEARCH("suíte",$F1796)-2,2)),0,MID($F1796,SEARCH("suíte",$F1796)-2,2)))</f>
        <v>1</v>
      </c>
      <c r="I1796" s="2">
        <f>VALUE(IF(ISERR(MID($F1796,SEARCH("vaga",$F1796)-2,2)),0,MID($F1796,SEARCH("vaga",$F1796)-2,2)))</f>
        <v>2</v>
      </c>
      <c r="J1796" s="3">
        <f>VALUE(IF(ISERR(MID($F1796,SEARCH("m2",$F1796)-2,2)),0,MID($F1796,SEARCH("m2",$F1796)-3,3)))</f>
        <v>97</v>
      </c>
      <c r="K1796" s="5">
        <f>B1796/J1796</f>
        <v>5670.1030927835054</v>
      </c>
    </row>
    <row r="1797" spans="1:11" x14ac:dyDescent="0.25">
      <c r="A1797">
        <v>2312</v>
      </c>
      <c r="B1797" s="1">
        <v>1600000</v>
      </c>
      <c r="C1797" t="s">
        <v>6</v>
      </c>
      <c r="D1797" t="s">
        <v>7</v>
      </c>
      <c r="E1797" t="s">
        <v>8</v>
      </c>
      <c r="F1797" t="s">
        <v>1069</v>
      </c>
      <c r="G1797" s="2">
        <f>VALUE(MID($F1797,SEARCH("quarto",$F1797)-2,2))</f>
        <v>4</v>
      </c>
      <c r="H1797" s="2">
        <f>VALUE(IF(ISERR(MID($F1797,SEARCH("suíte",$F1797)-2,2)),0,MID($F1797,SEARCH("suíte",$F1797)-2,2)))</f>
        <v>4</v>
      </c>
      <c r="I1797" s="2">
        <f>VALUE(IF(ISERR(MID($F1797,SEARCH("vaga",$F1797)-2,2)),0,MID($F1797,SEARCH("vaga",$F1797)-2,2)))</f>
        <v>3</v>
      </c>
      <c r="J1797" s="3">
        <f>VALUE(IF(ISERR(MID($F1797,SEARCH("m2",$F1797)-2,2)),0,MID($F1797,SEARCH("m2",$F1797)-3,3)))</f>
        <v>282</v>
      </c>
      <c r="K1797" s="5">
        <f>B1797/J1797</f>
        <v>5673.7588652482273</v>
      </c>
    </row>
    <row r="1798" spans="1:11" x14ac:dyDescent="0.25">
      <c r="A1798">
        <v>1390</v>
      </c>
      <c r="B1798" s="1">
        <v>420000</v>
      </c>
      <c r="C1798" t="s">
        <v>16</v>
      </c>
      <c r="E1798" t="s">
        <v>8</v>
      </c>
      <c r="F1798" t="s">
        <v>579</v>
      </c>
      <c r="G1798" s="2">
        <f>VALUE(MID($F1798,SEARCH("quarto",$F1798)-2,2))</f>
        <v>3</v>
      </c>
      <c r="H1798" s="2">
        <f>VALUE(IF(ISERR(MID($F1798,SEARCH("suíte",$F1798)-2,2)),0,MID($F1798,SEARCH("suíte",$F1798)-2,2)))</f>
        <v>1</v>
      </c>
      <c r="I1798" s="2">
        <f>VALUE(IF(ISERR(MID($F1798,SEARCH("vaga",$F1798)-2,2)),0,MID($F1798,SEARCH("vaga",$F1798)-2,2)))</f>
        <v>1</v>
      </c>
      <c r="J1798" s="3">
        <f>VALUE(IF(ISERR(MID($F1798,SEARCH("m2",$F1798)-2,2)),0,MID($F1798,SEARCH("m2",$F1798)-3,3)))</f>
        <v>74</v>
      </c>
      <c r="K1798" s="5">
        <f>B1798/J1798</f>
        <v>5675.6756756756758</v>
      </c>
    </row>
    <row r="1799" spans="1:11" x14ac:dyDescent="0.25">
      <c r="A1799">
        <v>1918</v>
      </c>
      <c r="B1799" s="1">
        <v>670000</v>
      </c>
      <c r="C1799" t="s">
        <v>16</v>
      </c>
      <c r="E1799" t="s">
        <v>8</v>
      </c>
      <c r="F1799" t="s">
        <v>873</v>
      </c>
      <c r="G1799" s="2">
        <f>VALUE(MID($F1799,SEARCH("quarto",$F1799)-2,2))</f>
        <v>3</v>
      </c>
      <c r="H1799" s="2">
        <f>VALUE(IF(ISERR(MID($F1799,SEARCH("suíte",$F1799)-2,2)),0,MID($F1799,SEARCH("suíte",$F1799)-2,2)))</f>
        <v>3</v>
      </c>
      <c r="I1799" s="2">
        <f>VALUE(IF(ISERR(MID($F1799,SEARCH("vaga",$F1799)-2,2)),0,MID($F1799,SEARCH("vaga",$F1799)-2,2)))</f>
        <v>3</v>
      </c>
      <c r="J1799" s="3">
        <f>VALUE(IF(ISERR(MID($F1799,SEARCH("m2",$F1799)-2,2)),0,MID($F1799,SEARCH("m2",$F1799)-3,3)))</f>
        <v>118</v>
      </c>
      <c r="K1799" s="5">
        <f>B1799/J1799</f>
        <v>5677.9661016949149</v>
      </c>
    </row>
    <row r="1800" spans="1:11" x14ac:dyDescent="0.25">
      <c r="A1800">
        <v>1014</v>
      </c>
      <c r="B1800" s="1">
        <v>335000</v>
      </c>
      <c r="C1800" t="s">
        <v>56</v>
      </c>
      <c r="D1800" t="s">
        <v>21</v>
      </c>
      <c r="E1800" t="s">
        <v>8</v>
      </c>
      <c r="F1800" t="s">
        <v>524</v>
      </c>
      <c r="G1800" s="2">
        <f>VALUE(MID($F1800,SEARCH("quarto",$F1800)-2,2))</f>
        <v>2</v>
      </c>
      <c r="H1800" s="2">
        <f>VALUE(IF(ISERR(MID($F1800,SEARCH("suíte",$F1800)-2,2)),0,MID($F1800,SEARCH("suíte",$F1800)-2,2)))</f>
        <v>1</v>
      </c>
      <c r="I1800" s="2">
        <f>VALUE(IF(ISERR(MID($F1800,SEARCH("vaga",$F1800)-2,2)),0,MID($F1800,SEARCH("vaga",$F1800)-2,2)))</f>
        <v>1</v>
      </c>
      <c r="J1800" s="3">
        <f>VALUE(IF(ISERR(MID($F1800,SEARCH("m2",$F1800)-2,2)),0,MID($F1800,SEARCH("m2",$F1800)-3,3)))</f>
        <v>59</v>
      </c>
      <c r="K1800" s="5">
        <f>B1800/J1800</f>
        <v>5677.9661016949149</v>
      </c>
    </row>
    <row r="1801" spans="1:11" x14ac:dyDescent="0.25">
      <c r="A1801">
        <v>2043</v>
      </c>
      <c r="B1801" s="1">
        <v>790000</v>
      </c>
      <c r="C1801" t="s">
        <v>100</v>
      </c>
      <c r="D1801" t="s">
        <v>22</v>
      </c>
      <c r="E1801" t="s">
        <v>8</v>
      </c>
      <c r="F1801" t="s">
        <v>926</v>
      </c>
      <c r="G1801" s="2">
        <f>VALUE(MID($F1801,SEARCH("quarto",$F1801)-2,2))</f>
        <v>4</v>
      </c>
      <c r="H1801" s="2">
        <f>VALUE(IF(ISERR(MID($F1801,SEARCH("suíte",$F1801)-2,2)),0,MID($F1801,SEARCH("suíte",$F1801)-2,2)))</f>
        <v>3</v>
      </c>
      <c r="I1801" s="2">
        <f>VALUE(IF(ISERR(MID($F1801,SEARCH("vaga",$F1801)-2,2)),0,MID($F1801,SEARCH("vaga",$F1801)-2,2)))</f>
        <v>2</v>
      </c>
      <c r="J1801" s="3">
        <f>VALUE(IF(ISERR(MID($F1801,SEARCH("m2",$F1801)-2,2)),0,MID($F1801,SEARCH("m2",$F1801)-3,3)))</f>
        <v>139</v>
      </c>
      <c r="K1801" s="5">
        <f>B1801/J1801</f>
        <v>5683.4532374100718</v>
      </c>
    </row>
    <row r="1802" spans="1:11" x14ac:dyDescent="0.25">
      <c r="A1802">
        <v>1369</v>
      </c>
      <c r="B1802" s="1">
        <v>415000</v>
      </c>
      <c r="C1802" t="s">
        <v>56</v>
      </c>
      <c r="E1802" t="s">
        <v>8</v>
      </c>
      <c r="F1802" t="s">
        <v>654</v>
      </c>
      <c r="G1802" s="2">
        <f>VALUE(MID($F1802,SEARCH("quarto",$F1802)-2,2))</f>
        <v>2</v>
      </c>
      <c r="H1802" s="2">
        <f>VALUE(IF(ISERR(MID($F1802,SEARCH("suíte",$F1802)-2,2)),0,MID($F1802,SEARCH("suíte",$F1802)-2,2)))</f>
        <v>1</v>
      </c>
      <c r="I1802" s="2">
        <f>VALUE(IF(ISERR(MID($F1802,SEARCH("vaga",$F1802)-2,2)),0,MID($F1802,SEARCH("vaga",$F1802)-2,2)))</f>
        <v>2</v>
      </c>
      <c r="J1802" s="3">
        <f>VALUE(IF(ISERR(MID($F1802,SEARCH("m2",$F1802)-2,2)),0,MID($F1802,SEARCH("m2",$F1802)-3,3)))</f>
        <v>73</v>
      </c>
      <c r="K1802" s="5">
        <f>B1802/J1802</f>
        <v>5684.9315068493152</v>
      </c>
    </row>
    <row r="1803" spans="1:11" x14ac:dyDescent="0.25">
      <c r="A1803">
        <v>791</v>
      </c>
      <c r="B1803" s="1">
        <v>290000</v>
      </c>
      <c r="C1803" t="s">
        <v>16</v>
      </c>
      <c r="E1803" t="s">
        <v>8</v>
      </c>
      <c r="F1803" t="s">
        <v>438</v>
      </c>
      <c r="G1803" s="2">
        <f>VALUE(MID($F1803,SEARCH("quarto",$F1803)-2,2))</f>
        <v>2</v>
      </c>
      <c r="H1803" s="2">
        <f>VALUE(IF(ISERR(MID($F1803,SEARCH("suíte",$F1803)-2,2)),0,MID($F1803,SEARCH("suíte",$F1803)-2,2)))</f>
        <v>0</v>
      </c>
      <c r="I1803" s="2">
        <f>VALUE(IF(ISERR(MID($F1803,SEARCH("vaga",$F1803)-2,2)),0,MID($F1803,SEARCH("vaga",$F1803)-2,2)))</f>
        <v>1</v>
      </c>
      <c r="J1803" s="3">
        <f>VALUE(IF(ISERR(MID($F1803,SEARCH("m2",$F1803)-2,2)),0,MID($F1803,SEARCH("m2",$F1803)-3,3)))</f>
        <v>51</v>
      </c>
      <c r="K1803" s="5">
        <f>B1803/J1803</f>
        <v>5686.2745098039213</v>
      </c>
    </row>
    <row r="1804" spans="1:11" x14ac:dyDescent="0.25">
      <c r="A1804">
        <v>2001</v>
      </c>
      <c r="B1804" s="1">
        <v>745000</v>
      </c>
      <c r="C1804" t="s">
        <v>62</v>
      </c>
      <c r="D1804" t="s">
        <v>342</v>
      </c>
      <c r="E1804" t="s">
        <v>8</v>
      </c>
      <c r="F1804" t="s">
        <v>826</v>
      </c>
      <c r="G1804" s="2">
        <f>VALUE(MID($F1804,SEARCH("quarto",$F1804)-2,2))</f>
        <v>4</v>
      </c>
      <c r="H1804" s="2">
        <f>VALUE(IF(ISERR(MID($F1804,SEARCH("suíte",$F1804)-2,2)),0,MID($F1804,SEARCH("suíte",$F1804)-2,2)))</f>
        <v>2</v>
      </c>
      <c r="I1804" s="2">
        <f>VALUE(IF(ISERR(MID($F1804,SEARCH("vaga",$F1804)-2,2)),0,MID($F1804,SEARCH("vaga",$F1804)-2,2)))</f>
        <v>2</v>
      </c>
      <c r="J1804" s="3">
        <f>VALUE(IF(ISERR(MID($F1804,SEARCH("m2",$F1804)-2,2)),0,MID($F1804,SEARCH("m2",$F1804)-3,3)))</f>
        <v>131</v>
      </c>
      <c r="K1804" s="5">
        <f>B1804/J1804</f>
        <v>5687.0229007633588</v>
      </c>
    </row>
    <row r="1805" spans="1:11" x14ac:dyDescent="0.25">
      <c r="A1805">
        <v>1706</v>
      </c>
      <c r="B1805" s="1">
        <v>535000</v>
      </c>
      <c r="C1805" t="s">
        <v>56</v>
      </c>
      <c r="D1805" t="s">
        <v>104</v>
      </c>
      <c r="E1805" t="s">
        <v>8</v>
      </c>
      <c r="F1805" t="s">
        <v>772</v>
      </c>
      <c r="G1805" s="2">
        <f>VALUE(MID($F1805,SEARCH("quarto",$F1805)-2,2))</f>
        <v>3</v>
      </c>
      <c r="H1805" s="2">
        <f>VALUE(IF(ISERR(MID($F1805,SEARCH("suíte",$F1805)-2,2)),0,MID($F1805,SEARCH("suíte",$F1805)-2,2)))</f>
        <v>1</v>
      </c>
      <c r="I1805" s="2">
        <f>VALUE(IF(ISERR(MID($F1805,SEARCH("vaga",$F1805)-2,2)),0,MID($F1805,SEARCH("vaga",$F1805)-2,2)))</f>
        <v>2</v>
      </c>
      <c r="J1805" s="3">
        <f>VALUE(IF(ISERR(MID($F1805,SEARCH("m2",$F1805)-2,2)),0,MID($F1805,SEARCH("m2",$F1805)-3,3)))</f>
        <v>94</v>
      </c>
      <c r="K1805" s="5">
        <f>B1805/J1805</f>
        <v>5691.489361702128</v>
      </c>
    </row>
    <row r="1806" spans="1:11" x14ac:dyDescent="0.25">
      <c r="A1806">
        <v>2223</v>
      </c>
      <c r="B1806" s="1">
        <v>1070000</v>
      </c>
      <c r="C1806" t="s">
        <v>253</v>
      </c>
      <c r="D1806" t="s">
        <v>19</v>
      </c>
      <c r="E1806" t="s">
        <v>8</v>
      </c>
      <c r="F1806" t="s">
        <v>1030</v>
      </c>
      <c r="G1806" s="2">
        <f>VALUE(MID($F1806,SEARCH("quarto",$F1806)-2,2))</f>
        <v>3</v>
      </c>
      <c r="H1806" s="2">
        <f>VALUE(IF(ISERR(MID($F1806,SEARCH("suíte",$F1806)-2,2)),0,MID($F1806,SEARCH("suíte",$F1806)-2,2)))</f>
        <v>1</v>
      </c>
      <c r="I1806" s="2">
        <f>VALUE(IF(ISERR(MID($F1806,SEARCH("vaga",$F1806)-2,2)),0,MID($F1806,SEARCH("vaga",$F1806)-2,2)))</f>
        <v>3</v>
      </c>
      <c r="J1806" s="3">
        <f>VALUE(IF(ISERR(MID($F1806,SEARCH("m2",$F1806)-2,2)),0,MID($F1806,SEARCH("m2",$F1806)-3,3)))</f>
        <v>188</v>
      </c>
      <c r="K1806" s="5">
        <f>B1806/J1806</f>
        <v>5691.489361702128</v>
      </c>
    </row>
    <row r="1807" spans="1:11" x14ac:dyDescent="0.25">
      <c r="A1807">
        <v>1358</v>
      </c>
      <c r="B1807" s="1">
        <v>410000</v>
      </c>
      <c r="C1807" t="s">
        <v>16</v>
      </c>
      <c r="D1807" t="s">
        <v>17</v>
      </c>
      <c r="E1807" t="s">
        <v>8</v>
      </c>
      <c r="F1807" t="s">
        <v>679</v>
      </c>
      <c r="G1807" s="2">
        <f>VALUE(MID($F1807,SEARCH("quarto",$F1807)-2,2))</f>
        <v>3</v>
      </c>
      <c r="H1807" s="2">
        <f>VALUE(IF(ISERR(MID($F1807,SEARCH("suíte",$F1807)-2,2)),0,MID($F1807,SEARCH("suíte",$F1807)-2,2)))</f>
        <v>1</v>
      </c>
      <c r="I1807" s="2">
        <f>VALUE(IF(ISERR(MID($F1807,SEARCH("vaga",$F1807)-2,2)),0,MID($F1807,SEARCH("vaga",$F1807)-2,2)))</f>
        <v>2</v>
      </c>
      <c r="J1807" s="3">
        <f>VALUE(IF(ISERR(MID($F1807,SEARCH("m2",$F1807)-2,2)),0,MID($F1807,SEARCH("m2",$F1807)-3,3)))</f>
        <v>72</v>
      </c>
      <c r="K1807" s="5">
        <f>B1807/J1807</f>
        <v>5694.4444444444443</v>
      </c>
    </row>
    <row r="1808" spans="1:11" x14ac:dyDescent="0.25">
      <c r="A1808">
        <v>1365</v>
      </c>
      <c r="B1808" s="1">
        <v>410000</v>
      </c>
      <c r="C1808" t="s">
        <v>412</v>
      </c>
      <c r="D1808" t="s">
        <v>413</v>
      </c>
      <c r="E1808" t="s">
        <v>8</v>
      </c>
      <c r="F1808" t="s">
        <v>679</v>
      </c>
      <c r="G1808" s="2">
        <f>VALUE(MID($F1808,SEARCH("quarto",$F1808)-2,2))</f>
        <v>3</v>
      </c>
      <c r="H1808" s="2">
        <f>VALUE(IF(ISERR(MID($F1808,SEARCH("suíte",$F1808)-2,2)),0,MID($F1808,SEARCH("suíte",$F1808)-2,2)))</f>
        <v>1</v>
      </c>
      <c r="I1808" s="2">
        <f>VALUE(IF(ISERR(MID($F1808,SEARCH("vaga",$F1808)-2,2)),0,MID($F1808,SEARCH("vaga",$F1808)-2,2)))</f>
        <v>2</v>
      </c>
      <c r="J1808" s="3">
        <f>VALUE(IF(ISERR(MID($F1808,SEARCH("m2",$F1808)-2,2)),0,MID($F1808,SEARCH("m2",$F1808)-3,3)))</f>
        <v>72</v>
      </c>
      <c r="K1808" s="5">
        <f>B1808/J1808</f>
        <v>5694.4444444444443</v>
      </c>
    </row>
    <row r="1809" spans="1:11" x14ac:dyDescent="0.25">
      <c r="A1809">
        <v>1696</v>
      </c>
      <c r="B1809" s="1">
        <v>530000</v>
      </c>
      <c r="C1809" t="s">
        <v>56</v>
      </c>
      <c r="D1809" t="s">
        <v>104</v>
      </c>
      <c r="E1809" t="s">
        <v>8</v>
      </c>
      <c r="F1809" t="s">
        <v>533</v>
      </c>
      <c r="G1809" s="2">
        <f>VALUE(MID($F1809,SEARCH("quarto",$F1809)-2,2))</f>
        <v>3</v>
      </c>
      <c r="H1809" s="2">
        <f>VALUE(IF(ISERR(MID($F1809,SEARCH("suíte",$F1809)-2,2)),0,MID($F1809,SEARCH("suíte",$F1809)-2,2)))</f>
        <v>0</v>
      </c>
      <c r="I1809" s="2">
        <f>VALUE(IF(ISERR(MID($F1809,SEARCH("vaga",$F1809)-2,2)),0,MID($F1809,SEARCH("vaga",$F1809)-2,2)))</f>
        <v>0</v>
      </c>
      <c r="J1809" s="3">
        <f>VALUE(IF(ISERR(MID($F1809,SEARCH("m2",$F1809)-2,2)),0,MID($F1809,SEARCH("m2",$F1809)-3,3)))</f>
        <v>93</v>
      </c>
      <c r="K1809" s="5">
        <f>B1809/J1809</f>
        <v>5698.9247311827958</v>
      </c>
    </row>
    <row r="1810" spans="1:11" x14ac:dyDescent="0.25">
      <c r="A1810">
        <v>2053</v>
      </c>
      <c r="B1810" s="1">
        <v>798000</v>
      </c>
      <c r="C1810" t="s">
        <v>27</v>
      </c>
      <c r="D1810" t="s">
        <v>21</v>
      </c>
      <c r="E1810" t="s">
        <v>8</v>
      </c>
      <c r="F1810" t="s">
        <v>934</v>
      </c>
      <c r="G1810" s="2">
        <f>VALUE(MID($F1810,SEARCH("quarto",$F1810)-2,2))</f>
        <v>4</v>
      </c>
      <c r="H1810" s="2">
        <f>VALUE(IF(ISERR(MID($F1810,SEARCH("suíte",$F1810)-2,2)),0,MID($F1810,SEARCH("suíte",$F1810)-2,2)))</f>
        <v>0</v>
      </c>
      <c r="I1810" s="2">
        <f>VALUE(IF(ISERR(MID($F1810,SEARCH("vaga",$F1810)-2,2)),0,MID($F1810,SEARCH("vaga",$F1810)-2,2)))</f>
        <v>3</v>
      </c>
      <c r="J1810" s="3">
        <f>VALUE(IF(ISERR(MID($F1810,SEARCH("m2",$F1810)-2,2)),0,MID($F1810,SEARCH("m2",$F1810)-3,3)))</f>
        <v>140</v>
      </c>
      <c r="K1810" s="5">
        <f>B1810/J1810</f>
        <v>5700</v>
      </c>
    </row>
    <row r="1811" spans="1:11" x14ac:dyDescent="0.25">
      <c r="A1811">
        <v>2219</v>
      </c>
      <c r="B1811" s="1">
        <v>1050000</v>
      </c>
      <c r="C1811" t="s">
        <v>212</v>
      </c>
      <c r="E1811" t="s">
        <v>8</v>
      </c>
      <c r="F1811" t="s">
        <v>1015</v>
      </c>
      <c r="G1811" s="2">
        <f>VALUE(MID($F1811,SEARCH("quarto",$F1811)-2,2))</f>
        <v>3</v>
      </c>
      <c r="H1811" s="2">
        <f>VALUE(IF(ISERR(MID($F1811,SEARCH("suíte",$F1811)-2,2)),0,MID($F1811,SEARCH("suíte",$F1811)-2,2)))</f>
        <v>1</v>
      </c>
      <c r="I1811" s="2">
        <f>VALUE(IF(ISERR(MID($F1811,SEARCH("vaga",$F1811)-2,2)),0,MID($F1811,SEARCH("vaga",$F1811)-2,2)))</f>
        <v>3</v>
      </c>
      <c r="J1811" s="3">
        <f>VALUE(IF(ISERR(MID($F1811,SEARCH("m2",$F1811)-2,2)),0,MID($F1811,SEARCH("m2",$F1811)-3,3)))</f>
        <v>184</v>
      </c>
      <c r="K1811" s="5">
        <f>B1811/J1811</f>
        <v>5706.521739130435</v>
      </c>
    </row>
    <row r="1812" spans="1:11" x14ac:dyDescent="0.25">
      <c r="A1812">
        <v>2317</v>
      </c>
      <c r="B1812" s="1">
        <v>1650000</v>
      </c>
      <c r="C1812" t="s">
        <v>6</v>
      </c>
      <c r="D1812" t="s">
        <v>7</v>
      </c>
      <c r="E1812" t="s">
        <v>8</v>
      </c>
      <c r="F1812" t="s">
        <v>1073</v>
      </c>
      <c r="G1812" s="2">
        <f>VALUE(MID($F1812,SEARCH("quarto",$F1812)-2,2))</f>
        <v>4</v>
      </c>
      <c r="H1812" s="2">
        <f>VALUE(IF(ISERR(MID($F1812,SEARCH("suíte",$F1812)-2,2)),0,MID($F1812,SEARCH("suíte",$F1812)-2,2)))</f>
        <v>0</v>
      </c>
      <c r="I1812" s="2">
        <f>VALUE(IF(ISERR(MID($F1812,SEARCH("vaga",$F1812)-2,2)),0,MID($F1812,SEARCH("vaga",$F1812)-2,2)))</f>
        <v>0</v>
      </c>
      <c r="J1812" s="3">
        <f>VALUE(IF(ISERR(MID($F1812,SEARCH("m2",$F1812)-2,2)),0,MID($F1812,SEARCH("m2",$F1812)-3,3)))</f>
        <v>289</v>
      </c>
      <c r="K1812" s="5">
        <f>B1812/J1812</f>
        <v>5709.3425605536331</v>
      </c>
    </row>
    <row r="1813" spans="1:11" x14ac:dyDescent="0.25">
      <c r="A1813">
        <v>1940</v>
      </c>
      <c r="B1813" s="1">
        <v>680000</v>
      </c>
      <c r="C1813" t="s">
        <v>62</v>
      </c>
      <c r="D1813" t="s">
        <v>224</v>
      </c>
      <c r="E1813" t="s">
        <v>8</v>
      </c>
      <c r="F1813" t="s">
        <v>804</v>
      </c>
      <c r="G1813" s="2">
        <f>VALUE(MID($F1813,SEARCH("quarto",$F1813)-2,2))</f>
        <v>3</v>
      </c>
      <c r="H1813" s="2">
        <f>VALUE(IF(ISERR(MID($F1813,SEARCH("suíte",$F1813)-2,2)),0,MID($F1813,SEARCH("suíte",$F1813)-2,2)))</f>
        <v>3</v>
      </c>
      <c r="I1813" s="2">
        <f>VALUE(IF(ISERR(MID($F1813,SEARCH("vaga",$F1813)-2,2)),0,MID($F1813,SEARCH("vaga",$F1813)-2,2)))</f>
        <v>2</v>
      </c>
      <c r="J1813" s="3">
        <f>VALUE(IF(ISERR(MID($F1813,SEARCH("m2",$F1813)-2,2)),0,MID($F1813,SEARCH("m2",$F1813)-3,3)))</f>
        <v>119</v>
      </c>
      <c r="K1813" s="5">
        <f>B1813/J1813</f>
        <v>5714.2857142857147</v>
      </c>
    </row>
    <row r="1814" spans="1:11" x14ac:dyDescent="0.25">
      <c r="A1814">
        <v>1942</v>
      </c>
      <c r="B1814" s="1">
        <v>680000</v>
      </c>
      <c r="C1814" t="s">
        <v>62</v>
      </c>
      <c r="D1814" t="s">
        <v>21</v>
      </c>
      <c r="E1814" t="s">
        <v>8</v>
      </c>
      <c r="F1814" t="s">
        <v>804</v>
      </c>
      <c r="G1814" s="2">
        <f>VALUE(MID($F1814,SEARCH("quarto",$F1814)-2,2))</f>
        <v>3</v>
      </c>
      <c r="H1814" s="2">
        <f>VALUE(IF(ISERR(MID($F1814,SEARCH("suíte",$F1814)-2,2)),0,MID($F1814,SEARCH("suíte",$F1814)-2,2)))</f>
        <v>3</v>
      </c>
      <c r="I1814" s="2">
        <f>VALUE(IF(ISERR(MID($F1814,SEARCH("vaga",$F1814)-2,2)),0,MID($F1814,SEARCH("vaga",$F1814)-2,2)))</f>
        <v>2</v>
      </c>
      <c r="J1814" s="3">
        <f>VALUE(IF(ISERR(MID($F1814,SEARCH("m2",$F1814)-2,2)),0,MID($F1814,SEARCH("m2",$F1814)-3,3)))</f>
        <v>119</v>
      </c>
      <c r="K1814" s="5">
        <f>B1814/J1814</f>
        <v>5714.2857142857147</v>
      </c>
    </row>
    <row r="1815" spans="1:11" x14ac:dyDescent="0.25">
      <c r="A1815">
        <v>2316</v>
      </c>
      <c r="B1815" s="1">
        <v>1600000</v>
      </c>
      <c r="C1815" t="s">
        <v>27</v>
      </c>
      <c r="D1815" t="s">
        <v>7</v>
      </c>
      <c r="E1815" t="s">
        <v>8</v>
      </c>
      <c r="F1815" t="s">
        <v>1072</v>
      </c>
      <c r="G1815" s="2">
        <f>VALUE(MID($F1815,SEARCH("quarto",$F1815)-2,2))</f>
        <v>4</v>
      </c>
      <c r="H1815" s="2">
        <f>VALUE(IF(ISERR(MID($F1815,SEARCH("suíte",$F1815)-2,2)),0,MID($F1815,SEARCH("suíte",$F1815)-2,2)))</f>
        <v>4</v>
      </c>
      <c r="I1815" s="2">
        <f>VALUE(IF(ISERR(MID($F1815,SEARCH("vaga",$F1815)-2,2)),0,MID($F1815,SEARCH("vaga",$F1815)-2,2)))</f>
        <v>3</v>
      </c>
      <c r="J1815" s="3">
        <f>VALUE(IF(ISERR(MID($F1815,SEARCH("m2",$F1815)-2,2)),0,MID($F1815,SEARCH("m2",$F1815)-3,3)))</f>
        <v>280</v>
      </c>
      <c r="K1815" s="5">
        <f>B1815/J1815</f>
        <v>5714.2857142857147</v>
      </c>
    </row>
    <row r="1816" spans="1:11" x14ac:dyDescent="0.25">
      <c r="A1816">
        <v>1313</v>
      </c>
      <c r="B1816" s="1">
        <v>400000</v>
      </c>
      <c r="C1816" t="s">
        <v>102</v>
      </c>
      <c r="D1816" t="s">
        <v>21</v>
      </c>
      <c r="E1816" t="s">
        <v>8</v>
      </c>
      <c r="F1816" t="s">
        <v>479</v>
      </c>
      <c r="G1816" s="2">
        <f>VALUE(MID($F1816,SEARCH("quarto",$F1816)-2,2))</f>
        <v>2</v>
      </c>
      <c r="H1816" s="2">
        <f>VALUE(IF(ISERR(MID($F1816,SEARCH("suíte",$F1816)-2,2)),0,MID($F1816,SEARCH("suíte",$F1816)-2,2)))</f>
        <v>1</v>
      </c>
      <c r="I1816" s="2">
        <f>VALUE(IF(ISERR(MID($F1816,SEARCH("vaga",$F1816)-2,2)),0,MID($F1816,SEARCH("vaga",$F1816)-2,2)))</f>
        <v>1</v>
      </c>
      <c r="J1816" s="3">
        <f>VALUE(IF(ISERR(MID($F1816,SEARCH("m2",$F1816)-2,2)),0,MID($F1816,SEARCH("m2",$F1816)-3,3)))</f>
        <v>70</v>
      </c>
      <c r="K1816" s="5">
        <f>B1816/J1816</f>
        <v>5714.2857142857147</v>
      </c>
    </row>
    <row r="1817" spans="1:11" x14ac:dyDescent="0.25">
      <c r="A1817">
        <v>1662</v>
      </c>
      <c r="B1817" s="1">
        <v>510000</v>
      </c>
      <c r="C1817" t="s">
        <v>16</v>
      </c>
      <c r="E1817" t="s">
        <v>8</v>
      </c>
      <c r="F1817" t="s">
        <v>803</v>
      </c>
      <c r="G1817" s="2">
        <f>VALUE(MID($F1817,SEARCH("quarto",$F1817)-2,2))</f>
        <v>3</v>
      </c>
      <c r="H1817" s="2">
        <f>VALUE(IF(ISERR(MID($F1817,SEARCH("suíte",$F1817)-2,2)),0,MID($F1817,SEARCH("suíte",$F1817)-2,2)))</f>
        <v>1</v>
      </c>
      <c r="I1817" s="2">
        <f>VALUE(IF(ISERR(MID($F1817,SEARCH("vaga",$F1817)-2,2)),0,MID($F1817,SEARCH("vaga",$F1817)-2,2)))</f>
        <v>2</v>
      </c>
      <c r="J1817" s="3">
        <f>VALUE(IF(ISERR(MID($F1817,SEARCH("m2",$F1817)-2,2)),0,MID($F1817,SEARCH("m2",$F1817)-3,3)))</f>
        <v>89</v>
      </c>
      <c r="K1817" s="5">
        <f>B1817/J1817</f>
        <v>5730.3370786516853</v>
      </c>
    </row>
    <row r="1818" spans="1:11" x14ac:dyDescent="0.25">
      <c r="A1818">
        <v>1664</v>
      </c>
      <c r="B1818" s="1">
        <v>510000</v>
      </c>
      <c r="C1818" t="s">
        <v>54</v>
      </c>
      <c r="D1818" t="s">
        <v>83</v>
      </c>
      <c r="E1818" t="s">
        <v>8</v>
      </c>
      <c r="F1818" t="s">
        <v>803</v>
      </c>
      <c r="G1818" s="2">
        <f>VALUE(MID($F1818,SEARCH("quarto",$F1818)-2,2))</f>
        <v>3</v>
      </c>
      <c r="H1818" s="2">
        <f>VALUE(IF(ISERR(MID($F1818,SEARCH("suíte",$F1818)-2,2)),0,MID($F1818,SEARCH("suíte",$F1818)-2,2)))</f>
        <v>1</v>
      </c>
      <c r="I1818" s="2">
        <f>VALUE(IF(ISERR(MID($F1818,SEARCH("vaga",$F1818)-2,2)),0,MID($F1818,SEARCH("vaga",$F1818)-2,2)))</f>
        <v>2</v>
      </c>
      <c r="J1818" s="3">
        <f>VALUE(IF(ISERR(MID($F1818,SEARCH("m2",$F1818)-2,2)),0,MID($F1818,SEARCH("m2",$F1818)-3,3)))</f>
        <v>89</v>
      </c>
      <c r="K1818" s="5">
        <f>B1818/J1818</f>
        <v>5730.3370786516853</v>
      </c>
    </row>
    <row r="1819" spans="1:11" x14ac:dyDescent="0.25">
      <c r="A1819">
        <v>1424</v>
      </c>
      <c r="B1819" s="1">
        <v>430000</v>
      </c>
      <c r="C1819" t="s">
        <v>16</v>
      </c>
      <c r="D1819" t="s">
        <v>22</v>
      </c>
      <c r="E1819" t="s">
        <v>8</v>
      </c>
      <c r="F1819" t="s">
        <v>537</v>
      </c>
      <c r="G1819" s="2">
        <f>VALUE(MID($F1819,SEARCH("quarto",$F1819)-2,2))</f>
        <v>3</v>
      </c>
      <c r="H1819" s="2">
        <f>VALUE(IF(ISERR(MID($F1819,SEARCH("suíte",$F1819)-2,2)),0,MID($F1819,SEARCH("suíte",$F1819)-2,2)))</f>
        <v>1</v>
      </c>
      <c r="I1819" s="2">
        <f>VALUE(IF(ISERR(MID($F1819,SEARCH("vaga",$F1819)-2,2)),0,MID($F1819,SEARCH("vaga",$F1819)-2,2)))</f>
        <v>1</v>
      </c>
      <c r="J1819" s="3">
        <f>VALUE(IF(ISERR(MID($F1819,SEARCH("m2",$F1819)-2,2)),0,MID($F1819,SEARCH("m2",$F1819)-3,3)))</f>
        <v>75</v>
      </c>
      <c r="K1819" s="5">
        <f>B1819/J1819</f>
        <v>5733.333333333333</v>
      </c>
    </row>
    <row r="1820" spans="1:11" x14ac:dyDescent="0.25">
      <c r="A1820">
        <v>1366</v>
      </c>
      <c r="B1820" s="1">
        <v>413000</v>
      </c>
      <c r="C1820" t="s">
        <v>16</v>
      </c>
      <c r="E1820" t="s">
        <v>8</v>
      </c>
      <c r="F1820" t="s">
        <v>679</v>
      </c>
      <c r="G1820" s="2">
        <f>VALUE(MID($F1820,SEARCH("quarto",$F1820)-2,2))</f>
        <v>3</v>
      </c>
      <c r="H1820" s="2">
        <f>VALUE(IF(ISERR(MID($F1820,SEARCH("suíte",$F1820)-2,2)),0,MID($F1820,SEARCH("suíte",$F1820)-2,2)))</f>
        <v>1</v>
      </c>
      <c r="I1820" s="2">
        <f>VALUE(IF(ISERR(MID($F1820,SEARCH("vaga",$F1820)-2,2)),0,MID($F1820,SEARCH("vaga",$F1820)-2,2)))</f>
        <v>2</v>
      </c>
      <c r="J1820" s="3">
        <f>VALUE(IF(ISERR(MID($F1820,SEARCH("m2",$F1820)-2,2)),0,MID($F1820,SEARCH("m2",$F1820)-3,3)))</f>
        <v>72</v>
      </c>
      <c r="K1820" s="5">
        <f>B1820/J1820</f>
        <v>5736.1111111111113</v>
      </c>
    </row>
    <row r="1821" spans="1:11" x14ac:dyDescent="0.25">
      <c r="A1821">
        <v>1844</v>
      </c>
      <c r="B1821" s="1">
        <v>620000</v>
      </c>
      <c r="C1821" t="s">
        <v>152</v>
      </c>
      <c r="D1821" t="s">
        <v>22</v>
      </c>
      <c r="E1821" t="s">
        <v>8</v>
      </c>
      <c r="F1821" t="s">
        <v>705</v>
      </c>
      <c r="G1821" s="2">
        <f>VALUE(MID($F1821,SEARCH("quarto",$F1821)-2,2))</f>
        <v>3</v>
      </c>
      <c r="H1821" s="2">
        <f>VALUE(IF(ISERR(MID($F1821,SEARCH("suíte",$F1821)-2,2)),0,MID($F1821,SEARCH("suíte",$F1821)-2,2)))</f>
        <v>1</v>
      </c>
      <c r="I1821" s="2">
        <f>VALUE(IF(ISERR(MID($F1821,SEARCH("vaga",$F1821)-2,2)),0,MID($F1821,SEARCH("vaga",$F1821)-2,2)))</f>
        <v>2</v>
      </c>
      <c r="J1821" s="3">
        <f>VALUE(IF(ISERR(MID($F1821,SEARCH("m2",$F1821)-2,2)),0,MID($F1821,SEARCH("m2",$F1821)-3,3)))</f>
        <v>108</v>
      </c>
      <c r="K1821" s="5">
        <f>B1821/J1821</f>
        <v>5740.7407407407409</v>
      </c>
    </row>
    <row r="1822" spans="1:11" x14ac:dyDescent="0.25">
      <c r="A1822">
        <v>1850</v>
      </c>
      <c r="B1822" s="1">
        <v>620000</v>
      </c>
      <c r="C1822" t="s">
        <v>27</v>
      </c>
      <c r="D1822" t="s">
        <v>153</v>
      </c>
      <c r="E1822" t="s">
        <v>8</v>
      </c>
      <c r="F1822" t="s">
        <v>705</v>
      </c>
      <c r="G1822" s="2">
        <f>VALUE(MID($F1822,SEARCH("quarto",$F1822)-2,2))</f>
        <v>3</v>
      </c>
      <c r="H1822" s="2">
        <f>VALUE(IF(ISERR(MID($F1822,SEARCH("suíte",$F1822)-2,2)),0,MID($F1822,SEARCH("suíte",$F1822)-2,2)))</f>
        <v>1</v>
      </c>
      <c r="I1822" s="2">
        <f>VALUE(IF(ISERR(MID($F1822,SEARCH("vaga",$F1822)-2,2)),0,MID($F1822,SEARCH("vaga",$F1822)-2,2)))</f>
        <v>2</v>
      </c>
      <c r="J1822" s="3">
        <f>VALUE(IF(ISERR(MID($F1822,SEARCH("m2",$F1822)-2,2)),0,MID($F1822,SEARCH("m2",$F1822)-3,3)))</f>
        <v>108</v>
      </c>
      <c r="K1822" s="5">
        <f>B1822/J1822</f>
        <v>5740.7407407407409</v>
      </c>
    </row>
    <row r="1823" spans="1:11" x14ac:dyDescent="0.25">
      <c r="A1823">
        <v>889</v>
      </c>
      <c r="B1823" s="1">
        <v>310000</v>
      </c>
      <c r="C1823" t="s">
        <v>75</v>
      </c>
      <c r="D1823" t="s">
        <v>149</v>
      </c>
      <c r="E1823" t="s">
        <v>8</v>
      </c>
      <c r="F1823" t="s">
        <v>440</v>
      </c>
      <c r="G1823" s="2">
        <f>VALUE(MID($F1823,SEARCH("quarto",$F1823)-2,2))</f>
        <v>2</v>
      </c>
      <c r="H1823" s="2">
        <f>VALUE(IF(ISERR(MID($F1823,SEARCH("suíte",$F1823)-2,2)),0,MID($F1823,SEARCH("suíte",$F1823)-2,2)))</f>
        <v>0</v>
      </c>
      <c r="I1823" s="2">
        <f>VALUE(IF(ISERR(MID($F1823,SEARCH("vaga",$F1823)-2,2)),0,MID($F1823,SEARCH("vaga",$F1823)-2,2)))</f>
        <v>1</v>
      </c>
      <c r="J1823" s="3">
        <f>VALUE(IF(ISERR(MID($F1823,SEARCH("m2",$F1823)-2,2)),0,MID($F1823,SEARCH("m2",$F1823)-3,3)))</f>
        <v>54</v>
      </c>
      <c r="K1823" s="5">
        <f>B1823/J1823</f>
        <v>5740.7407407407409</v>
      </c>
    </row>
    <row r="1824" spans="1:11" x14ac:dyDescent="0.25">
      <c r="A1824">
        <v>892</v>
      </c>
      <c r="B1824" s="1">
        <v>310000</v>
      </c>
      <c r="C1824" t="s">
        <v>44</v>
      </c>
      <c r="D1824" t="s">
        <v>64</v>
      </c>
      <c r="E1824" t="s">
        <v>8</v>
      </c>
      <c r="F1824" t="s">
        <v>440</v>
      </c>
      <c r="G1824" s="2">
        <f>VALUE(MID($F1824,SEARCH("quarto",$F1824)-2,2))</f>
        <v>2</v>
      </c>
      <c r="H1824" s="2">
        <f>VALUE(IF(ISERR(MID($F1824,SEARCH("suíte",$F1824)-2,2)),0,MID($F1824,SEARCH("suíte",$F1824)-2,2)))</f>
        <v>0</v>
      </c>
      <c r="I1824" s="2">
        <f>VALUE(IF(ISERR(MID($F1824,SEARCH("vaga",$F1824)-2,2)),0,MID($F1824,SEARCH("vaga",$F1824)-2,2)))</f>
        <v>1</v>
      </c>
      <c r="J1824" s="3">
        <f>VALUE(IF(ISERR(MID($F1824,SEARCH("m2",$F1824)-2,2)),0,MID($F1824,SEARCH("m2",$F1824)-3,3)))</f>
        <v>54</v>
      </c>
      <c r="K1824" s="5">
        <f>B1824/J1824</f>
        <v>5740.7407407407409</v>
      </c>
    </row>
    <row r="1825" spans="1:11" x14ac:dyDescent="0.25">
      <c r="A1825">
        <v>1627</v>
      </c>
      <c r="B1825" s="1">
        <v>488000</v>
      </c>
      <c r="C1825" t="s">
        <v>27</v>
      </c>
      <c r="E1825" t="s">
        <v>8</v>
      </c>
      <c r="F1825" t="s">
        <v>791</v>
      </c>
      <c r="G1825" s="2">
        <f>VALUE(MID($F1825,SEARCH("quarto",$F1825)-2,2))</f>
        <v>2</v>
      </c>
      <c r="H1825" s="2">
        <f>VALUE(IF(ISERR(MID($F1825,SEARCH("suíte",$F1825)-2,2)),0,MID($F1825,SEARCH("suíte",$F1825)-2,2)))</f>
        <v>0</v>
      </c>
      <c r="I1825" s="2">
        <f>VALUE(IF(ISERR(MID($F1825,SEARCH("vaga",$F1825)-2,2)),0,MID($F1825,SEARCH("vaga",$F1825)-2,2)))</f>
        <v>2</v>
      </c>
      <c r="J1825" s="3">
        <f>VALUE(IF(ISERR(MID($F1825,SEARCH("m2",$F1825)-2,2)),0,MID($F1825,SEARCH("m2",$F1825)-3,3)))</f>
        <v>85</v>
      </c>
      <c r="K1825" s="5">
        <f>B1825/J1825</f>
        <v>5741.1764705882351</v>
      </c>
    </row>
    <row r="1826" spans="1:11" x14ac:dyDescent="0.25">
      <c r="A1826">
        <v>1785</v>
      </c>
      <c r="B1826" s="1">
        <v>580000</v>
      </c>
      <c r="C1826" t="s">
        <v>114</v>
      </c>
      <c r="D1826" t="s">
        <v>22</v>
      </c>
      <c r="E1826" t="s">
        <v>8</v>
      </c>
      <c r="F1826" t="s">
        <v>799</v>
      </c>
      <c r="G1826" s="2">
        <f>VALUE(MID($F1826,SEARCH("quarto",$F1826)-2,2))</f>
        <v>3</v>
      </c>
      <c r="H1826" s="2">
        <f>VALUE(IF(ISERR(MID($F1826,SEARCH("suíte",$F1826)-2,2)),0,MID($F1826,SEARCH("suíte",$F1826)-2,2)))</f>
        <v>1</v>
      </c>
      <c r="I1826" s="2">
        <f>VALUE(IF(ISERR(MID($F1826,SEARCH("vaga",$F1826)-2,2)),0,MID($F1826,SEARCH("vaga",$F1826)-2,2)))</f>
        <v>2</v>
      </c>
      <c r="J1826" s="3">
        <f>VALUE(IF(ISERR(MID($F1826,SEARCH("m2",$F1826)-2,2)),0,MID($F1826,SEARCH("m2",$F1826)-3,3)))</f>
        <v>101</v>
      </c>
      <c r="K1826" s="5">
        <f>B1826/J1826</f>
        <v>5742.5742574257429</v>
      </c>
    </row>
    <row r="1827" spans="1:11" x14ac:dyDescent="0.25">
      <c r="A1827">
        <v>1774</v>
      </c>
      <c r="B1827" s="1">
        <v>574609</v>
      </c>
      <c r="C1827" t="s">
        <v>144</v>
      </c>
      <c r="D1827" t="s">
        <v>35</v>
      </c>
      <c r="E1827" t="s">
        <v>8</v>
      </c>
      <c r="F1827" t="s">
        <v>673</v>
      </c>
      <c r="G1827" s="2">
        <f>VALUE(MID($F1827,SEARCH("quarto",$F1827)-2,2))</f>
        <v>3</v>
      </c>
      <c r="H1827" s="2">
        <f>VALUE(IF(ISERR(MID($F1827,SEARCH("suíte",$F1827)-2,2)),0,MID($F1827,SEARCH("suíte",$F1827)-2,2)))</f>
        <v>1</v>
      </c>
      <c r="I1827" s="2">
        <f>VALUE(IF(ISERR(MID($F1827,SEARCH("vaga",$F1827)-2,2)),0,MID($F1827,SEARCH("vaga",$F1827)-2,2)))</f>
        <v>2</v>
      </c>
      <c r="J1827" s="3">
        <f>VALUE(IF(ISERR(MID($F1827,SEARCH("m2",$F1827)-2,2)),0,MID($F1827,SEARCH("m2",$F1827)-3,3)))</f>
        <v>100</v>
      </c>
      <c r="K1827" s="5">
        <f>B1827/J1827</f>
        <v>5746.09</v>
      </c>
    </row>
    <row r="1828" spans="1:11" x14ac:dyDescent="0.25">
      <c r="A1828">
        <v>1655</v>
      </c>
      <c r="B1828" s="1">
        <v>500000</v>
      </c>
      <c r="C1828" t="s">
        <v>144</v>
      </c>
      <c r="D1828" t="s">
        <v>35</v>
      </c>
      <c r="E1828" t="s">
        <v>8</v>
      </c>
      <c r="F1828" t="s">
        <v>644</v>
      </c>
      <c r="G1828" s="2">
        <f>VALUE(MID($F1828,SEARCH("quarto",$F1828)-2,2))</f>
        <v>3</v>
      </c>
      <c r="H1828" s="2">
        <f>VALUE(IF(ISERR(MID($F1828,SEARCH("suíte",$F1828)-2,2)),0,MID($F1828,SEARCH("suíte",$F1828)-2,2)))</f>
        <v>1</v>
      </c>
      <c r="I1828" s="2">
        <f>VALUE(IF(ISERR(MID($F1828,SEARCH("vaga",$F1828)-2,2)),0,MID($F1828,SEARCH("vaga",$F1828)-2,2)))</f>
        <v>2</v>
      </c>
      <c r="J1828" s="3">
        <f>VALUE(IF(ISERR(MID($F1828,SEARCH("m2",$F1828)-2,2)),0,MID($F1828,SEARCH("m2",$F1828)-3,3)))</f>
        <v>87</v>
      </c>
      <c r="K1828" s="5">
        <f>B1828/J1828</f>
        <v>5747.1264367816093</v>
      </c>
    </row>
    <row r="1829" spans="1:11" x14ac:dyDescent="0.25">
      <c r="A1829">
        <v>1394</v>
      </c>
      <c r="B1829" s="1">
        <v>420000</v>
      </c>
      <c r="C1829" t="s">
        <v>56</v>
      </c>
      <c r="D1829" t="s">
        <v>136</v>
      </c>
      <c r="E1829" t="s">
        <v>8</v>
      </c>
      <c r="F1829" t="s">
        <v>598</v>
      </c>
      <c r="G1829" s="2">
        <f>VALUE(MID($F1829,SEARCH("quarto",$F1829)-2,2))</f>
        <v>2</v>
      </c>
      <c r="H1829" s="2">
        <f>VALUE(IF(ISERR(MID($F1829,SEARCH("suíte",$F1829)-2,2)),0,MID($F1829,SEARCH("suíte",$F1829)-2,2)))</f>
        <v>1</v>
      </c>
      <c r="I1829" s="2">
        <f>VALUE(IF(ISERR(MID($F1829,SEARCH("vaga",$F1829)-2,2)),0,MID($F1829,SEARCH("vaga",$F1829)-2,2)))</f>
        <v>1</v>
      </c>
      <c r="J1829" s="3">
        <f>VALUE(IF(ISERR(MID($F1829,SEARCH("m2",$F1829)-2,2)),0,MID($F1829,SEARCH("m2",$F1829)-3,3)))</f>
        <v>73</v>
      </c>
      <c r="K1829" s="5">
        <f>B1829/J1829</f>
        <v>5753.4246575342468</v>
      </c>
    </row>
    <row r="1830" spans="1:11" x14ac:dyDescent="0.25">
      <c r="A1830">
        <v>1237</v>
      </c>
      <c r="B1830" s="1">
        <v>380000</v>
      </c>
      <c r="C1830" t="s">
        <v>152</v>
      </c>
      <c r="D1830" t="s">
        <v>268</v>
      </c>
      <c r="E1830" t="s">
        <v>8</v>
      </c>
      <c r="F1830" t="s">
        <v>517</v>
      </c>
      <c r="G1830" s="2">
        <f>VALUE(MID($F1830,SEARCH("quarto",$F1830)-2,2))</f>
        <v>2</v>
      </c>
      <c r="H1830" s="2">
        <f>VALUE(IF(ISERR(MID($F1830,SEARCH("suíte",$F1830)-2,2)),0,MID($F1830,SEARCH("suíte",$F1830)-2,2)))</f>
        <v>1</v>
      </c>
      <c r="I1830" s="2">
        <f>VALUE(IF(ISERR(MID($F1830,SEARCH("vaga",$F1830)-2,2)),0,MID($F1830,SEARCH("vaga",$F1830)-2,2)))</f>
        <v>1</v>
      </c>
      <c r="J1830" s="3">
        <f>VALUE(IF(ISERR(MID($F1830,SEARCH("m2",$F1830)-2,2)),0,MID($F1830,SEARCH("m2",$F1830)-3,3)))</f>
        <v>66</v>
      </c>
      <c r="K1830" s="5">
        <f>B1830/J1830</f>
        <v>5757.575757575758</v>
      </c>
    </row>
    <row r="1831" spans="1:11" x14ac:dyDescent="0.25">
      <c r="A1831">
        <v>1241</v>
      </c>
      <c r="B1831" s="1">
        <v>380000</v>
      </c>
      <c r="C1831" t="s">
        <v>27</v>
      </c>
      <c r="D1831" t="s">
        <v>268</v>
      </c>
      <c r="E1831" t="s">
        <v>8</v>
      </c>
      <c r="F1831" t="s">
        <v>517</v>
      </c>
      <c r="G1831" s="2">
        <f>VALUE(MID($F1831,SEARCH("quarto",$F1831)-2,2))</f>
        <v>2</v>
      </c>
      <c r="H1831" s="2">
        <f>VALUE(IF(ISERR(MID($F1831,SEARCH("suíte",$F1831)-2,2)),0,MID($F1831,SEARCH("suíte",$F1831)-2,2)))</f>
        <v>1</v>
      </c>
      <c r="I1831" s="2">
        <f>VALUE(IF(ISERR(MID($F1831,SEARCH("vaga",$F1831)-2,2)),0,MID($F1831,SEARCH("vaga",$F1831)-2,2)))</f>
        <v>1</v>
      </c>
      <c r="J1831" s="3">
        <f>VALUE(IF(ISERR(MID($F1831,SEARCH("m2",$F1831)-2,2)),0,MID($F1831,SEARCH("m2",$F1831)-3,3)))</f>
        <v>66</v>
      </c>
      <c r="K1831" s="5">
        <f>B1831/J1831</f>
        <v>5757.575757575758</v>
      </c>
    </row>
    <row r="1832" spans="1:11" x14ac:dyDescent="0.25">
      <c r="A1832">
        <v>1578</v>
      </c>
      <c r="B1832" s="1">
        <v>478000</v>
      </c>
      <c r="C1832" t="s">
        <v>27</v>
      </c>
      <c r="E1832" t="s">
        <v>8</v>
      </c>
      <c r="F1832" t="s">
        <v>686</v>
      </c>
      <c r="G1832" s="2">
        <f>VALUE(MID($F1832,SEARCH("quarto",$F1832)-2,2))</f>
        <v>3</v>
      </c>
      <c r="H1832" s="2">
        <f>VALUE(IF(ISERR(MID($F1832,SEARCH("suíte",$F1832)-2,2)),0,MID($F1832,SEARCH("suíte",$F1832)-2,2)))</f>
        <v>1</v>
      </c>
      <c r="I1832" s="2">
        <f>VALUE(IF(ISERR(MID($F1832,SEARCH("vaga",$F1832)-2,2)),0,MID($F1832,SEARCH("vaga",$F1832)-2,2)))</f>
        <v>2</v>
      </c>
      <c r="J1832" s="3">
        <f>VALUE(IF(ISERR(MID($F1832,SEARCH("m2",$F1832)-2,2)),0,MID($F1832,SEARCH("m2",$F1832)-3,3)))</f>
        <v>83</v>
      </c>
      <c r="K1832" s="5">
        <f>B1832/J1832</f>
        <v>5759.0361445783128</v>
      </c>
    </row>
    <row r="1833" spans="1:11" x14ac:dyDescent="0.25">
      <c r="A1833">
        <v>1704</v>
      </c>
      <c r="B1833" s="1">
        <v>530000</v>
      </c>
      <c r="C1833" t="s">
        <v>14</v>
      </c>
      <c r="D1833" t="s">
        <v>15</v>
      </c>
      <c r="E1833" t="s">
        <v>8</v>
      </c>
      <c r="F1833" t="s">
        <v>720</v>
      </c>
      <c r="G1833" s="2">
        <f>VALUE(MID($F1833,SEARCH("quarto",$F1833)-2,2))</f>
        <v>3</v>
      </c>
      <c r="H1833" s="2">
        <f>VALUE(IF(ISERR(MID($F1833,SEARCH("suíte",$F1833)-2,2)),0,MID($F1833,SEARCH("suíte",$F1833)-2,2)))</f>
        <v>1</v>
      </c>
      <c r="I1833" s="2">
        <f>VALUE(IF(ISERR(MID($F1833,SEARCH("vaga",$F1833)-2,2)),0,MID($F1833,SEARCH("vaga",$F1833)-2,2)))</f>
        <v>2</v>
      </c>
      <c r="J1833" s="3">
        <f>VALUE(IF(ISERR(MID($F1833,SEARCH("m2",$F1833)-2,2)),0,MID($F1833,SEARCH("m2",$F1833)-3,3)))</f>
        <v>92</v>
      </c>
      <c r="K1833" s="5">
        <f>B1833/J1833</f>
        <v>5760.869565217391</v>
      </c>
    </row>
    <row r="1834" spans="1:11" x14ac:dyDescent="0.25">
      <c r="A1834">
        <v>1037</v>
      </c>
      <c r="B1834" s="1">
        <v>340000</v>
      </c>
      <c r="C1834" t="s">
        <v>16</v>
      </c>
      <c r="D1834" t="s">
        <v>17</v>
      </c>
      <c r="E1834" t="s">
        <v>8</v>
      </c>
      <c r="F1834" t="s">
        <v>524</v>
      </c>
      <c r="G1834" s="2">
        <f>VALUE(MID($F1834,SEARCH("quarto",$F1834)-2,2))</f>
        <v>2</v>
      </c>
      <c r="H1834" s="2">
        <f>VALUE(IF(ISERR(MID($F1834,SEARCH("suíte",$F1834)-2,2)),0,MID($F1834,SEARCH("suíte",$F1834)-2,2)))</f>
        <v>1</v>
      </c>
      <c r="I1834" s="2">
        <f>VALUE(IF(ISERR(MID($F1834,SEARCH("vaga",$F1834)-2,2)),0,MID($F1834,SEARCH("vaga",$F1834)-2,2)))</f>
        <v>1</v>
      </c>
      <c r="J1834" s="3">
        <f>VALUE(IF(ISERR(MID($F1834,SEARCH("m2",$F1834)-2,2)),0,MID($F1834,SEARCH("m2",$F1834)-3,3)))</f>
        <v>59</v>
      </c>
      <c r="K1834" s="5">
        <f>B1834/J1834</f>
        <v>5762.7118644067796</v>
      </c>
    </row>
    <row r="1835" spans="1:11" x14ac:dyDescent="0.25">
      <c r="A1835">
        <v>1376</v>
      </c>
      <c r="B1835" s="1">
        <v>415000</v>
      </c>
      <c r="C1835" t="s">
        <v>16</v>
      </c>
      <c r="D1835" t="s">
        <v>21</v>
      </c>
      <c r="E1835" t="s">
        <v>8</v>
      </c>
      <c r="F1835" t="s">
        <v>679</v>
      </c>
      <c r="G1835" s="2">
        <f>VALUE(MID($F1835,SEARCH("quarto",$F1835)-2,2))</f>
        <v>3</v>
      </c>
      <c r="H1835" s="2">
        <f>VALUE(IF(ISERR(MID($F1835,SEARCH("suíte",$F1835)-2,2)),0,MID($F1835,SEARCH("suíte",$F1835)-2,2)))</f>
        <v>1</v>
      </c>
      <c r="I1835" s="2">
        <f>VALUE(IF(ISERR(MID($F1835,SEARCH("vaga",$F1835)-2,2)),0,MID($F1835,SEARCH("vaga",$F1835)-2,2)))</f>
        <v>2</v>
      </c>
      <c r="J1835" s="3">
        <f>VALUE(IF(ISERR(MID($F1835,SEARCH("m2",$F1835)-2,2)),0,MID($F1835,SEARCH("m2",$F1835)-3,3)))</f>
        <v>72</v>
      </c>
      <c r="K1835" s="5">
        <f>B1835/J1835</f>
        <v>5763.8888888888887</v>
      </c>
    </row>
    <row r="1836" spans="1:11" x14ac:dyDescent="0.25">
      <c r="A1836">
        <v>1377</v>
      </c>
      <c r="B1836" s="1">
        <v>415000</v>
      </c>
      <c r="C1836" t="s">
        <v>16</v>
      </c>
      <c r="D1836" t="s">
        <v>22</v>
      </c>
      <c r="E1836" t="s">
        <v>8</v>
      </c>
      <c r="F1836" t="s">
        <v>679</v>
      </c>
      <c r="G1836" s="2">
        <f>VALUE(MID($F1836,SEARCH("quarto",$F1836)-2,2))</f>
        <v>3</v>
      </c>
      <c r="H1836" s="2">
        <f>VALUE(IF(ISERR(MID($F1836,SEARCH("suíte",$F1836)-2,2)),0,MID($F1836,SEARCH("suíte",$F1836)-2,2)))</f>
        <v>1</v>
      </c>
      <c r="I1836" s="2">
        <f>VALUE(IF(ISERR(MID($F1836,SEARCH("vaga",$F1836)-2,2)),0,MID($F1836,SEARCH("vaga",$F1836)-2,2)))</f>
        <v>2</v>
      </c>
      <c r="J1836" s="3">
        <f>VALUE(IF(ISERR(MID($F1836,SEARCH("m2",$F1836)-2,2)),0,MID($F1836,SEARCH("m2",$F1836)-3,3)))</f>
        <v>72</v>
      </c>
      <c r="K1836" s="5">
        <f>B1836/J1836</f>
        <v>5763.8888888888887</v>
      </c>
    </row>
    <row r="1837" spans="1:11" x14ac:dyDescent="0.25">
      <c r="A1837">
        <v>1582</v>
      </c>
      <c r="B1837" s="1">
        <v>478800</v>
      </c>
      <c r="C1837" t="s">
        <v>51</v>
      </c>
      <c r="D1837" t="s">
        <v>22</v>
      </c>
      <c r="E1837" t="s">
        <v>8</v>
      </c>
      <c r="F1837" t="s">
        <v>686</v>
      </c>
      <c r="G1837" s="2">
        <f>VALUE(MID($F1837,SEARCH("quarto",$F1837)-2,2))</f>
        <v>3</v>
      </c>
      <c r="H1837" s="2">
        <f>VALUE(IF(ISERR(MID($F1837,SEARCH("suíte",$F1837)-2,2)),0,MID($F1837,SEARCH("suíte",$F1837)-2,2)))</f>
        <v>1</v>
      </c>
      <c r="I1837" s="2">
        <f>VALUE(IF(ISERR(MID($F1837,SEARCH("vaga",$F1837)-2,2)),0,MID($F1837,SEARCH("vaga",$F1837)-2,2)))</f>
        <v>2</v>
      </c>
      <c r="J1837" s="3">
        <f>VALUE(IF(ISERR(MID($F1837,SEARCH("m2",$F1837)-2,2)),0,MID($F1837,SEARCH("m2",$F1837)-3,3)))</f>
        <v>83</v>
      </c>
      <c r="K1837" s="5">
        <f>B1837/J1837</f>
        <v>5768.674698795181</v>
      </c>
    </row>
    <row r="1838" spans="1:11" x14ac:dyDescent="0.25">
      <c r="A1838">
        <v>1830</v>
      </c>
      <c r="B1838" s="1">
        <v>600000</v>
      </c>
      <c r="C1838" t="s">
        <v>240</v>
      </c>
      <c r="D1838" t="s">
        <v>35</v>
      </c>
      <c r="E1838" t="s">
        <v>8</v>
      </c>
      <c r="F1838" t="s">
        <v>843</v>
      </c>
      <c r="G1838" s="2">
        <f>VALUE(MID($F1838,SEARCH("quarto",$F1838)-2,2))</f>
        <v>3</v>
      </c>
      <c r="H1838" s="2">
        <f>VALUE(IF(ISERR(MID($F1838,SEARCH("suíte",$F1838)-2,2)),0,MID($F1838,SEARCH("suíte",$F1838)-2,2)))</f>
        <v>1</v>
      </c>
      <c r="I1838" s="2">
        <f>VALUE(IF(ISERR(MID($F1838,SEARCH("vaga",$F1838)-2,2)),0,MID($F1838,SEARCH("vaga",$F1838)-2,2)))</f>
        <v>2</v>
      </c>
      <c r="J1838" s="3">
        <f>VALUE(IF(ISERR(MID($F1838,SEARCH("m2",$F1838)-2,2)),0,MID($F1838,SEARCH("m2",$F1838)-3,3)))</f>
        <v>104</v>
      </c>
      <c r="K1838" s="5">
        <f>B1838/J1838</f>
        <v>5769.2307692307695</v>
      </c>
    </row>
    <row r="1839" spans="1:11" x14ac:dyDescent="0.25">
      <c r="A1839">
        <v>2142</v>
      </c>
      <c r="B1839" s="1">
        <v>900000</v>
      </c>
      <c r="C1839" t="s">
        <v>152</v>
      </c>
      <c r="D1839" t="s">
        <v>22</v>
      </c>
      <c r="E1839" t="s">
        <v>8</v>
      </c>
      <c r="F1839" t="s">
        <v>989</v>
      </c>
      <c r="G1839" s="2">
        <f>VALUE(MID($F1839,SEARCH("quarto",$F1839)-2,2))</f>
        <v>4</v>
      </c>
      <c r="H1839" s="2">
        <f>VALUE(IF(ISERR(MID($F1839,SEARCH("suíte",$F1839)-2,2)),0,MID($F1839,SEARCH("suíte",$F1839)-2,2)))</f>
        <v>3</v>
      </c>
      <c r="I1839" s="2">
        <f>VALUE(IF(ISERR(MID($F1839,SEARCH("vaga",$F1839)-2,2)),0,MID($F1839,SEARCH("vaga",$F1839)-2,2)))</f>
        <v>3</v>
      </c>
      <c r="J1839" s="3">
        <f>VALUE(IF(ISERR(MID($F1839,SEARCH("m2",$F1839)-2,2)),0,MID($F1839,SEARCH("m2",$F1839)-3,3)))</f>
        <v>156</v>
      </c>
      <c r="K1839" s="5">
        <f>B1839/J1839</f>
        <v>5769.2307692307695</v>
      </c>
    </row>
    <row r="1840" spans="1:11" x14ac:dyDescent="0.25">
      <c r="A1840">
        <v>1515</v>
      </c>
      <c r="B1840" s="1">
        <v>450000</v>
      </c>
      <c r="C1840" t="s">
        <v>45</v>
      </c>
      <c r="D1840" t="s">
        <v>21</v>
      </c>
      <c r="E1840" t="s">
        <v>8</v>
      </c>
      <c r="F1840" t="s">
        <v>712</v>
      </c>
      <c r="G1840" s="2">
        <f>VALUE(MID($F1840,SEARCH("quarto",$F1840)-2,2))</f>
        <v>2</v>
      </c>
      <c r="H1840" s="2">
        <f>VALUE(IF(ISERR(MID($F1840,SEARCH("suíte",$F1840)-2,2)),0,MID($F1840,SEARCH("suíte",$F1840)-2,2)))</f>
        <v>1</v>
      </c>
      <c r="I1840" s="2">
        <f>VALUE(IF(ISERR(MID($F1840,SEARCH("vaga",$F1840)-2,2)),0,MID($F1840,SEARCH("vaga",$F1840)-2,2)))</f>
        <v>2</v>
      </c>
      <c r="J1840" s="3">
        <f>VALUE(IF(ISERR(MID($F1840,SEARCH("m2",$F1840)-2,2)),0,MID($F1840,SEARCH("m2",$F1840)-3,3)))</f>
        <v>78</v>
      </c>
      <c r="K1840" s="5">
        <f>B1840/J1840</f>
        <v>5769.2307692307695</v>
      </c>
    </row>
    <row r="1841" spans="1:11" x14ac:dyDescent="0.25">
      <c r="A1841">
        <v>1587</v>
      </c>
      <c r="B1841" s="1">
        <v>479000</v>
      </c>
      <c r="C1841" t="s">
        <v>18</v>
      </c>
      <c r="D1841" t="s">
        <v>19</v>
      </c>
      <c r="E1841" t="s">
        <v>8</v>
      </c>
      <c r="F1841" t="s">
        <v>686</v>
      </c>
      <c r="G1841" s="2">
        <f>VALUE(MID($F1841,SEARCH("quarto",$F1841)-2,2))</f>
        <v>3</v>
      </c>
      <c r="H1841" s="2">
        <f>VALUE(IF(ISERR(MID($F1841,SEARCH("suíte",$F1841)-2,2)),0,MID($F1841,SEARCH("suíte",$F1841)-2,2)))</f>
        <v>1</v>
      </c>
      <c r="I1841" s="2">
        <f>VALUE(IF(ISERR(MID($F1841,SEARCH("vaga",$F1841)-2,2)),0,MID($F1841,SEARCH("vaga",$F1841)-2,2)))</f>
        <v>2</v>
      </c>
      <c r="J1841" s="3">
        <f>VALUE(IF(ISERR(MID($F1841,SEARCH("m2",$F1841)-2,2)),0,MID($F1841,SEARCH("m2",$F1841)-3,3)))</f>
        <v>83</v>
      </c>
      <c r="K1841" s="5">
        <f>B1841/J1841</f>
        <v>5771.0843373493972</v>
      </c>
    </row>
    <row r="1842" spans="1:11" x14ac:dyDescent="0.25">
      <c r="A1842">
        <v>1589</v>
      </c>
      <c r="B1842" s="1">
        <v>479000</v>
      </c>
      <c r="C1842" t="s">
        <v>18</v>
      </c>
      <c r="D1842" t="s">
        <v>132</v>
      </c>
      <c r="E1842" t="s">
        <v>8</v>
      </c>
      <c r="F1842" t="s">
        <v>686</v>
      </c>
      <c r="G1842" s="2">
        <f>VALUE(MID($F1842,SEARCH("quarto",$F1842)-2,2))</f>
        <v>3</v>
      </c>
      <c r="H1842" s="2">
        <f>VALUE(IF(ISERR(MID($F1842,SEARCH("suíte",$F1842)-2,2)),0,MID($F1842,SEARCH("suíte",$F1842)-2,2)))</f>
        <v>1</v>
      </c>
      <c r="I1842" s="2">
        <f>VALUE(IF(ISERR(MID($F1842,SEARCH("vaga",$F1842)-2,2)),0,MID($F1842,SEARCH("vaga",$F1842)-2,2)))</f>
        <v>2</v>
      </c>
      <c r="J1842" s="3">
        <f>VALUE(IF(ISERR(MID($F1842,SEARCH("m2",$F1842)-2,2)),0,MID($F1842,SEARCH("m2",$F1842)-3,3)))</f>
        <v>83</v>
      </c>
      <c r="K1842" s="5">
        <f>B1842/J1842</f>
        <v>5771.0843373493972</v>
      </c>
    </row>
    <row r="1843" spans="1:11" x14ac:dyDescent="0.25">
      <c r="A1843">
        <v>1625</v>
      </c>
      <c r="B1843" s="1">
        <v>485000</v>
      </c>
      <c r="C1843" t="s">
        <v>18</v>
      </c>
      <c r="D1843" t="s">
        <v>19</v>
      </c>
      <c r="E1843" t="s">
        <v>8</v>
      </c>
      <c r="F1843" t="s">
        <v>761</v>
      </c>
      <c r="G1843" s="2">
        <f>VALUE(MID($F1843,SEARCH("quarto",$F1843)-2,2))</f>
        <v>3</v>
      </c>
      <c r="H1843" s="2">
        <f>VALUE(IF(ISERR(MID($F1843,SEARCH("suíte",$F1843)-2,2)),0,MID($F1843,SEARCH("suíte",$F1843)-2,2)))</f>
        <v>1</v>
      </c>
      <c r="I1843" s="2">
        <f>VALUE(IF(ISERR(MID($F1843,SEARCH("vaga",$F1843)-2,2)),0,MID($F1843,SEARCH("vaga",$F1843)-2,2)))</f>
        <v>2</v>
      </c>
      <c r="J1843" s="3">
        <f>VALUE(IF(ISERR(MID($F1843,SEARCH("m2",$F1843)-2,2)),0,MID($F1843,SEARCH("m2",$F1843)-3,3)))</f>
        <v>84</v>
      </c>
      <c r="K1843" s="5">
        <f>B1843/J1843</f>
        <v>5773.8095238095239</v>
      </c>
    </row>
    <row r="1844" spans="1:11" x14ac:dyDescent="0.25">
      <c r="A1844">
        <v>1671</v>
      </c>
      <c r="B1844" s="1">
        <v>520000</v>
      </c>
      <c r="C1844" t="s">
        <v>56</v>
      </c>
      <c r="D1844" t="s">
        <v>104</v>
      </c>
      <c r="E1844" t="s">
        <v>8</v>
      </c>
      <c r="F1844" t="s">
        <v>668</v>
      </c>
      <c r="G1844" s="2">
        <f>VALUE(MID($F1844,SEARCH("quarto",$F1844)-2,2))</f>
        <v>3</v>
      </c>
      <c r="H1844" s="2">
        <f>VALUE(IF(ISERR(MID($F1844,SEARCH("suíte",$F1844)-2,2)),0,MID($F1844,SEARCH("suíte",$F1844)-2,2)))</f>
        <v>1</v>
      </c>
      <c r="I1844" s="2">
        <f>VALUE(IF(ISERR(MID($F1844,SEARCH("vaga",$F1844)-2,2)),0,MID($F1844,SEARCH("vaga",$F1844)-2,2)))</f>
        <v>2</v>
      </c>
      <c r="J1844" s="3">
        <f>VALUE(IF(ISERR(MID($F1844,SEARCH("m2",$F1844)-2,2)),0,MID($F1844,SEARCH("m2",$F1844)-3,3)))</f>
        <v>90</v>
      </c>
      <c r="K1844" s="5">
        <f>B1844/J1844</f>
        <v>5777.7777777777774</v>
      </c>
    </row>
    <row r="1845" spans="1:11" x14ac:dyDescent="0.25">
      <c r="A1845">
        <v>1483</v>
      </c>
      <c r="B1845" s="1">
        <v>445000</v>
      </c>
      <c r="C1845" t="s">
        <v>65</v>
      </c>
      <c r="E1845" t="s">
        <v>8</v>
      </c>
      <c r="F1845" t="s">
        <v>715</v>
      </c>
      <c r="G1845" s="2">
        <f>VALUE(MID($F1845,SEARCH("quarto",$F1845)-2,2))</f>
        <v>3</v>
      </c>
      <c r="H1845" s="2">
        <f>VALUE(IF(ISERR(MID($F1845,SEARCH("suíte",$F1845)-2,2)),0,MID($F1845,SEARCH("suíte",$F1845)-2,2)))</f>
        <v>1</v>
      </c>
      <c r="I1845" s="2">
        <f>VALUE(IF(ISERR(MID($F1845,SEARCH("vaga",$F1845)-2,2)),0,MID($F1845,SEARCH("vaga",$F1845)-2,2)))</f>
        <v>2</v>
      </c>
      <c r="J1845" s="3">
        <f>VALUE(IF(ISERR(MID($F1845,SEARCH("m2",$F1845)-2,2)),0,MID($F1845,SEARCH("m2",$F1845)-3,3)))</f>
        <v>77</v>
      </c>
      <c r="K1845" s="5">
        <f>B1845/J1845</f>
        <v>5779.2207792207791</v>
      </c>
    </row>
    <row r="1846" spans="1:11" x14ac:dyDescent="0.25">
      <c r="A1846">
        <v>1594</v>
      </c>
      <c r="B1846" s="1">
        <v>480000</v>
      </c>
      <c r="C1846" t="s">
        <v>18</v>
      </c>
      <c r="D1846" t="s">
        <v>19</v>
      </c>
      <c r="E1846" t="s">
        <v>8</v>
      </c>
      <c r="F1846" t="s">
        <v>686</v>
      </c>
      <c r="G1846" s="2">
        <f>VALUE(MID($F1846,SEARCH("quarto",$F1846)-2,2))</f>
        <v>3</v>
      </c>
      <c r="H1846" s="2">
        <f>VALUE(IF(ISERR(MID($F1846,SEARCH("suíte",$F1846)-2,2)),0,MID($F1846,SEARCH("suíte",$F1846)-2,2)))</f>
        <v>1</v>
      </c>
      <c r="I1846" s="2">
        <f>VALUE(IF(ISERR(MID($F1846,SEARCH("vaga",$F1846)-2,2)),0,MID($F1846,SEARCH("vaga",$F1846)-2,2)))</f>
        <v>2</v>
      </c>
      <c r="J1846" s="3">
        <f>VALUE(IF(ISERR(MID($F1846,SEARCH("m2",$F1846)-2,2)),0,MID($F1846,SEARCH("m2",$F1846)-3,3)))</f>
        <v>83</v>
      </c>
      <c r="K1846" s="5">
        <f>B1846/J1846</f>
        <v>5783.1325301204815</v>
      </c>
    </row>
    <row r="1847" spans="1:11" x14ac:dyDescent="0.25">
      <c r="A1847">
        <v>1617</v>
      </c>
      <c r="B1847" s="1">
        <v>480000</v>
      </c>
      <c r="C1847" t="s">
        <v>141</v>
      </c>
      <c r="D1847" t="s">
        <v>22</v>
      </c>
      <c r="E1847" t="s">
        <v>8</v>
      </c>
      <c r="F1847" t="s">
        <v>686</v>
      </c>
      <c r="G1847" s="2">
        <f>VALUE(MID($F1847,SEARCH("quarto",$F1847)-2,2))</f>
        <v>3</v>
      </c>
      <c r="H1847" s="2">
        <f>VALUE(IF(ISERR(MID($F1847,SEARCH("suíte",$F1847)-2,2)),0,MID($F1847,SEARCH("suíte",$F1847)-2,2)))</f>
        <v>1</v>
      </c>
      <c r="I1847" s="2">
        <f>VALUE(IF(ISERR(MID($F1847,SEARCH("vaga",$F1847)-2,2)),0,MID($F1847,SEARCH("vaga",$F1847)-2,2)))</f>
        <v>2</v>
      </c>
      <c r="J1847" s="3">
        <f>VALUE(IF(ISERR(MID($F1847,SEARCH("m2",$F1847)-2,2)),0,MID($F1847,SEARCH("m2",$F1847)-3,3)))</f>
        <v>83</v>
      </c>
      <c r="K1847" s="5">
        <f>B1847/J1847</f>
        <v>5783.1325301204815</v>
      </c>
    </row>
    <row r="1848" spans="1:11" x14ac:dyDescent="0.25">
      <c r="A1848">
        <v>1603</v>
      </c>
      <c r="B1848" s="1">
        <v>480000</v>
      </c>
      <c r="C1848" t="s">
        <v>18</v>
      </c>
      <c r="D1848" t="s">
        <v>21</v>
      </c>
      <c r="E1848" t="s">
        <v>8</v>
      </c>
      <c r="F1848" t="s">
        <v>744</v>
      </c>
      <c r="G1848" s="2">
        <f>VALUE(MID($F1848,SEARCH("quarto",$F1848)-2,2))</f>
        <v>2</v>
      </c>
      <c r="H1848" s="2">
        <f>VALUE(IF(ISERR(MID($F1848,SEARCH("suíte",$F1848)-2,2)),0,MID($F1848,SEARCH("suíte",$F1848)-2,2)))</f>
        <v>1</v>
      </c>
      <c r="I1848" s="2">
        <f>VALUE(IF(ISERR(MID($F1848,SEARCH("vaga",$F1848)-2,2)),0,MID($F1848,SEARCH("vaga",$F1848)-2,2)))</f>
        <v>2</v>
      </c>
      <c r="J1848" s="3">
        <f>VALUE(IF(ISERR(MID($F1848,SEARCH("m2",$F1848)-2,2)),0,MID($F1848,SEARCH("m2",$F1848)-3,3)))</f>
        <v>83</v>
      </c>
      <c r="K1848" s="5">
        <f>B1848/J1848</f>
        <v>5783.1325301204815</v>
      </c>
    </row>
    <row r="1849" spans="1:11" x14ac:dyDescent="0.25">
      <c r="A1849">
        <v>1348</v>
      </c>
      <c r="B1849" s="1">
        <v>405000</v>
      </c>
      <c r="C1849" t="s">
        <v>127</v>
      </c>
      <c r="D1849" t="s">
        <v>179</v>
      </c>
      <c r="E1849" t="s">
        <v>8</v>
      </c>
      <c r="F1849" t="s">
        <v>452</v>
      </c>
      <c r="G1849" s="2">
        <f>VALUE(MID($F1849,SEARCH("quarto",$F1849)-2,2))</f>
        <v>3</v>
      </c>
      <c r="H1849" s="2">
        <f>VALUE(IF(ISERR(MID($F1849,SEARCH("suíte",$F1849)-2,2)),0,MID($F1849,SEARCH("suíte",$F1849)-2,2)))</f>
        <v>1</v>
      </c>
      <c r="I1849" s="2">
        <f>VALUE(IF(ISERR(MID($F1849,SEARCH("vaga",$F1849)-2,2)),0,MID($F1849,SEARCH("vaga",$F1849)-2,2)))</f>
        <v>1</v>
      </c>
      <c r="J1849" s="3">
        <f>VALUE(IF(ISERR(MID($F1849,SEARCH("m2",$F1849)-2,2)),0,MID($F1849,SEARCH("m2",$F1849)-3,3)))</f>
        <v>70</v>
      </c>
      <c r="K1849" s="5">
        <f>B1849/J1849</f>
        <v>5785.7142857142853</v>
      </c>
    </row>
    <row r="1850" spans="1:11" x14ac:dyDescent="0.25">
      <c r="A1850">
        <v>2030</v>
      </c>
      <c r="B1850" s="1">
        <v>758000</v>
      </c>
      <c r="C1850" t="s">
        <v>28</v>
      </c>
      <c r="E1850" t="s">
        <v>8</v>
      </c>
      <c r="F1850" t="s">
        <v>875</v>
      </c>
      <c r="G1850" s="2">
        <f>VALUE(MID($F1850,SEARCH("quarto",$F1850)-2,2))</f>
        <v>3</v>
      </c>
      <c r="H1850" s="2">
        <f>VALUE(IF(ISERR(MID($F1850,SEARCH("suíte",$F1850)-2,2)),0,MID($F1850,SEARCH("suíte",$F1850)-2,2)))</f>
        <v>3</v>
      </c>
      <c r="I1850" s="2">
        <f>VALUE(IF(ISERR(MID($F1850,SEARCH("vaga",$F1850)-2,2)),0,MID($F1850,SEARCH("vaga",$F1850)-2,2)))</f>
        <v>2</v>
      </c>
      <c r="J1850" s="3">
        <f>VALUE(IF(ISERR(MID($F1850,SEARCH("m2",$F1850)-2,2)),0,MID($F1850,SEARCH("m2",$F1850)-3,3)))</f>
        <v>131</v>
      </c>
      <c r="K1850" s="5">
        <f>B1850/J1850</f>
        <v>5786.259541984733</v>
      </c>
    </row>
    <row r="1851" spans="1:11" x14ac:dyDescent="0.25">
      <c r="A1851">
        <v>1534</v>
      </c>
      <c r="B1851" s="1">
        <v>457400</v>
      </c>
      <c r="C1851" t="s">
        <v>56</v>
      </c>
      <c r="D1851" t="s">
        <v>136</v>
      </c>
      <c r="E1851" t="s">
        <v>8</v>
      </c>
      <c r="F1851" t="s">
        <v>678</v>
      </c>
      <c r="G1851" s="2">
        <f>VALUE(MID($F1851,SEARCH("quarto",$F1851)-2,2))</f>
        <v>3</v>
      </c>
      <c r="H1851" s="2">
        <f>VALUE(IF(ISERR(MID($F1851,SEARCH("suíte",$F1851)-2,2)),0,MID($F1851,SEARCH("suíte",$F1851)-2,2)))</f>
        <v>1</v>
      </c>
      <c r="I1851" s="2">
        <f>VALUE(IF(ISERR(MID($F1851,SEARCH("vaga",$F1851)-2,2)),0,MID($F1851,SEARCH("vaga",$F1851)-2,2)))</f>
        <v>2</v>
      </c>
      <c r="J1851" s="3">
        <f>VALUE(IF(ISERR(MID($F1851,SEARCH("m2",$F1851)-2,2)),0,MID($F1851,SEARCH("m2",$F1851)-3,3)))</f>
        <v>79</v>
      </c>
      <c r="K1851" s="5">
        <f>B1851/J1851</f>
        <v>5789.8734177215192</v>
      </c>
    </row>
    <row r="1852" spans="1:11" x14ac:dyDescent="0.25">
      <c r="A1852">
        <v>1932</v>
      </c>
      <c r="B1852" s="1">
        <v>677836</v>
      </c>
      <c r="C1852" t="s">
        <v>144</v>
      </c>
      <c r="D1852" t="s">
        <v>35</v>
      </c>
      <c r="E1852" t="s">
        <v>8</v>
      </c>
      <c r="F1852" t="s">
        <v>878</v>
      </c>
      <c r="G1852" s="2">
        <f>VALUE(MID($F1852,SEARCH("quarto",$F1852)-2,2))</f>
        <v>3</v>
      </c>
      <c r="H1852" s="2">
        <f>VALUE(IF(ISERR(MID($F1852,SEARCH("suíte",$F1852)-2,2)),0,MID($F1852,SEARCH("suíte",$F1852)-2,2)))</f>
        <v>3</v>
      </c>
      <c r="I1852" s="2">
        <f>VALUE(IF(ISERR(MID($F1852,SEARCH("vaga",$F1852)-2,2)),0,MID($F1852,SEARCH("vaga",$F1852)-2,2)))</f>
        <v>3</v>
      </c>
      <c r="J1852" s="3">
        <f>VALUE(IF(ISERR(MID($F1852,SEARCH("m2",$F1852)-2,2)),0,MID($F1852,SEARCH("m2",$F1852)-3,3)))</f>
        <v>117</v>
      </c>
      <c r="K1852" s="5">
        <f>B1852/J1852</f>
        <v>5793.4700854700859</v>
      </c>
    </row>
    <row r="1853" spans="1:11" x14ac:dyDescent="0.25">
      <c r="A1853">
        <v>1962</v>
      </c>
      <c r="B1853" s="1">
        <v>690000</v>
      </c>
      <c r="C1853" t="s">
        <v>62</v>
      </c>
      <c r="D1853" t="s">
        <v>224</v>
      </c>
      <c r="E1853" t="s">
        <v>8</v>
      </c>
      <c r="F1853" t="s">
        <v>860</v>
      </c>
      <c r="G1853" s="2">
        <f>VALUE(MID($F1853,SEARCH("quarto",$F1853)-2,2))</f>
        <v>4</v>
      </c>
      <c r="H1853" s="2">
        <f>VALUE(IF(ISERR(MID($F1853,SEARCH("suíte",$F1853)-2,2)),0,MID($F1853,SEARCH("suíte",$F1853)-2,2)))</f>
        <v>3</v>
      </c>
      <c r="I1853" s="2">
        <f>VALUE(IF(ISERR(MID($F1853,SEARCH("vaga",$F1853)-2,2)),0,MID($F1853,SEARCH("vaga",$F1853)-2,2)))</f>
        <v>3</v>
      </c>
      <c r="J1853" s="3">
        <f>VALUE(IF(ISERR(MID($F1853,SEARCH("m2",$F1853)-2,2)),0,MID($F1853,SEARCH("m2",$F1853)-3,3)))</f>
        <v>119</v>
      </c>
      <c r="K1853" s="5">
        <f>B1853/J1853</f>
        <v>5798.319327731092</v>
      </c>
    </row>
    <row r="1854" spans="1:11" x14ac:dyDescent="0.25">
      <c r="A1854">
        <v>795</v>
      </c>
      <c r="B1854" s="1">
        <v>290000</v>
      </c>
      <c r="C1854" t="s">
        <v>187</v>
      </c>
      <c r="D1854" t="s">
        <v>21</v>
      </c>
      <c r="E1854" t="s">
        <v>8</v>
      </c>
      <c r="F1854" t="s">
        <v>436</v>
      </c>
      <c r="G1854" s="2">
        <f>VALUE(MID($F1854,SEARCH("quarto",$F1854)-2,2))</f>
        <v>2</v>
      </c>
      <c r="H1854" s="2">
        <f>VALUE(IF(ISERR(MID($F1854,SEARCH("suíte",$F1854)-2,2)),0,MID($F1854,SEARCH("suíte",$F1854)-2,2)))</f>
        <v>0</v>
      </c>
      <c r="I1854" s="2">
        <f>VALUE(IF(ISERR(MID($F1854,SEARCH("vaga",$F1854)-2,2)),0,MID($F1854,SEARCH("vaga",$F1854)-2,2)))</f>
        <v>1</v>
      </c>
      <c r="J1854" s="3">
        <f>VALUE(IF(ISERR(MID($F1854,SEARCH("m2",$F1854)-2,2)),0,MID($F1854,SEARCH("m2",$F1854)-3,3)))</f>
        <v>50</v>
      </c>
      <c r="K1854" s="5">
        <f>B1854/J1854</f>
        <v>5800</v>
      </c>
    </row>
    <row r="1855" spans="1:11" x14ac:dyDescent="0.25">
      <c r="A1855">
        <v>1685</v>
      </c>
      <c r="B1855" s="1">
        <v>528103</v>
      </c>
      <c r="C1855" t="s">
        <v>56</v>
      </c>
      <c r="D1855" t="s">
        <v>136</v>
      </c>
      <c r="E1855" t="s">
        <v>8</v>
      </c>
      <c r="F1855" t="s">
        <v>812</v>
      </c>
      <c r="G1855" s="2">
        <f>VALUE(MID($F1855,SEARCH("quarto",$F1855)-2,2))</f>
        <v>4</v>
      </c>
      <c r="H1855" s="2">
        <f>VALUE(IF(ISERR(MID($F1855,SEARCH("suíte",$F1855)-2,2)),0,MID($F1855,SEARCH("suíte",$F1855)-2,2)))</f>
        <v>1</v>
      </c>
      <c r="I1855" s="2">
        <f>VALUE(IF(ISERR(MID($F1855,SEARCH("vaga",$F1855)-2,2)),0,MID($F1855,SEARCH("vaga",$F1855)-2,2)))</f>
        <v>2</v>
      </c>
      <c r="J1855" s="3">
        <f>VALUE(IF(ISERR(MID($F1855,SEARCH("m2",$F1855)-2,2)),0,MID($F1855,SEARCH("m2",$F1855)-3,3)))</f>
        <v>91</v>
      </c>
      <c r="K1855" s="5">
        <f>B1855/J1855</f>
        <v>5803.3296703296701</v>
      </c>
    </row>
    <row r="1856" spans="1:11" x14ac:dyDescent="0.25">
      <c r="A1856">
        <v>2296</v>
      </c>
      <c r="B1856" s="1">
        <v>1428472</v>
      </c>
      <c r="C1856" t="s">
        <v>20</v>
      </c>
      <c r="D1856" t="s">
        <v>340</v>
      </c>
      <c r="E1856" t="s">
        <v>8</v>
      </c>
      <c r="F1856" t="s">
        <v>1059</v>
      </c>
      <c r="G1856" s="2">
        <f>VALUE(MID($F1856,SEARCH("quarto",$F1856)-2,2))</f>
        <v>5</v>
      </c>
      <c r="H1856" s="2">
        <f>VALUE(IF(ISERR(MID($F1856,SEARCH("suíte",$F1856)-2,2)),0,MID($F1856,SEARCH("suíte",$F1856)-2,2)))</f>
        <v>3</v>
      </c>
      <c r="I1856" s="2">
        <f>VALUE(IF(ISERR(MID($F1856,SEARCH("vaga",$F1856)-2,2)),0,MID($F1856,SEARCH("vaga",$F1856)-2,2)))</f>
        <v>4</v>
      </c>
      <c r="J1856" s="3">
        <f>VALUE(IF(ISERR(MID($F1856,SEARCH("m2",$F1856)-2,2)),0,MID($F1856,SEARCH("m2",$F1856)-3,3)))</f>
        <v>246</v>
      </c>
      <c r="K1856" s="5">
        <f>B1856/J1856</f>
        <v>5806.7967479674799</v>
      </c>
    </row>
    <row r="1857" spans="1:11" x14ac:dyDescent="0.25">
      <c r="A1857">
        <v>874</v>
      </c>
      <c r="B1857" s="1">
        <v>308000</v>
      </c>
      <c r="C1857" t="s">
        <v>47</v>
      </c>
      <c r="E1857" t="s">
        <v>8</v>
      </c>
      <c r="F1857" t="s">
        <v>437</v>
      </c>
      <c r="G1857" s="2">
        <f>VALUE(MID($F1857,SEARCH("quarto",$F1857)-2,2))</f>
        <v>2</v>
      </c>
      <c r="H1857" s="2">
        <f>VALUE(IF(ISERR(MID($F1857,SEARCH("suíte",$F1857)-2,2)),0,MID($F1857,SEARCH("suíte",$F1857)-2,2)))</f>
        <v>0</v>
      </c>
      <c r="I1857" s="2">
        <f>VALUE(IF(ISERR(MID($F1857,SEARCH("vaga",$F1857)-2,2)),0,MID($F1857,SEARCH("vaga",$F1857)-2,2)))</f>
        <v>1</v>
      </c>
      <c r="J1857" s="3">
        <f>VALUE(IF(ISERR(MID($F1857,SEARCH("m2",$F1857)-2,2)),0,MID($F1857,SEARCH("m2",$F1857)-3,3)))</f>
        <v>53</v>
      </c>
      <c r="K1857" s="5">
        <f>B1857/J1857</f>
        <v>5811.3207547169814</v>
      </c>
    </row>
    <row r="1858" spans="1:11" x14ac:dyDescent="0.25">
      <c r="A1858">
        <v>1553</v>
      </c>
      <c r="B1858" s="1">
        <v>465000</v>
      </c>
      <c r="C1858" t="s">
        <v>102</v>
      </c>
      <c r="D1858" t="s">
        <v>174</v>
      </c>
      <c r="E1858" t="s">
        <v>8</v>
      </c>
      <c r="F1858" t="s">
        <v>621</v>
      </c>
      <c r="G1858" s="2">
        <f>VALUE(MID($F1858,SEARCH("quarto",$F1858)-2,2))</f>
        <v>3</v>
      </c>
      <c r="H1858" s="2">
        <f>VALUE(IF(ISERR(MID($F1858,SEARCH("suíte",$F1858)-2,2)),0,MID($F1858,SEARCH("suíte",$F1858)-2,2)))</f>
        <v>1</v>
      </c>
      <c r="I1858" s="2">
        <f>VALUE(IF(ISERR(MID($F1858,SEARCH("vaga",$F1858)-2,2)),0,MID($F1858,SEARCH("vaga",$F1858)-2,2)))</f>
        <v>2</v>
      </c>
      <c r="J1858" s="3">
        <f>VALUE(IF(ISERR(MID($F1858,SEARCH("m2",$F1858)-2,2)),0,MID($F1858,SEARCH("m2",$F1858)-3,3)))</f>
        <v>80</v>
      </c>
      <c r="K1858" s="5">
        <f>B1858/J1858</f>
        <v>5812.5</v>
      </c>
    </row>
    <row r="1859" spans="1:11" x14ac:dyDescent="0.25">
      <c r="A1859">
        <v>2235</v>
      </c>
      <c r="B1859" s="1">
        <v>1100000</v>
      </c>
      <c r="C1859" t="s">
        <v>27</v>
      </c>
      <c r="E1859" t="s">
        <v>8</v>
      </c>
      <c r="F1859" t="s">
        <v>1013</v>
      </c>
      <c r="G1859" s="2">
        <f>VALUE(MID($F1859,SEARCH("quarto",$F1859)-2,2))</f>
        <v>3</v>
      </c>
      <c r="H1859" s="2">
        <f>VALUE(IF(ISERR(MID($F1859,SEARCH("suíte",$F1859)-2,2)),0,MID($F1859,SEARCH("suíte",$F1859)-2,2)))</f>
        <v>1</v>
      </c>
      <c r="I1859" s="2">
        <f>VALUE(IF(ISERR(MID($F1859,SEARCH("vaga",$F1859)-2,2)),0,MID($F1859,SEARCH("vaga",$F1859)-2,2)))</f>
        <v>3</v>
      </c>
      <c r="J1859" s="3">
        <f>VALUE(IF(ISERR(MID($F1859,SEARCH("m2",$F1859)-2,2)),0,MID($F1859,SEARCH("m2",$F1859)-3,3)))</f>
        <v>189</v>
      </c>
      <c r="K1859" s="5">
        <f>B1859/J1859</f>
        <v>5820.1058201058204</v>
      </c>
    </row>
    <row r="1860" spans="1:11" x14ac:dyDescent="0.25">
      <c r="A1860">
        <v>818</v>
      </c>
      <c r="B1860" s="1">
        <v>297000</v>
      </c>
      <c r="C1860" t="s">
        <v>115</v>
      </c>
      <c r="E1860" t="s">
        <v>8</v>
      </c>
      <c r="F1860" t="s">
        <v>531</v>
      </c>
      <c r="G1860" s="2">
        <f>VALUE(MID($F1860,SEARCH("quarto",$F1860)-2,2))</f>
        <v>2</v>
      </c>
      <c r="H1860" s="2">
        <f>VALUE(IF(ISERR(MID($F1860,SEARCH("suíte",$F1860)-2,2)),0,MID($F1860,SEARCH("suíte",$F1860)-2,2)))</f>
        <v>1</v>
      </c>
      <c r="I1860" s="2">
        <f>VALUE(IF(ISERR(MID($F1860,SEARCH("vaga",$F1860)-2,2)),0,MID($F1860,SEARCH("vaga",$F1860)-2,2)))</f>
        <v>1</v>
      </c>
      <c r="J1860" s="3">
        <f>VALUE(IF(ISERR(MID($F1860,SEARCH("m2",$F1860)-2,2)),0,MID($F1860,SEARCH("m2",$F1860)-3,3)))</f>
        <v>51</v>
      </c>
      <c r="K1860" s="5">
        <f>B1860/J1860</f>
        <v>5823.5294117647063</v>
      </c>
    </row>
    <row r="1861" spans="1:11" x14ac:dyDescent="0.25">
      <c r="A1861">
        <v>1701</v>
      </c>
      <c r="B1861" s="1">
        <v>530000</v>
      </c>
      <c r="C1861" t="s">
        <v>299</v>
      </c>
      <c r="D1861" t="s">
        <v>15</v>
      </c>
      <c r="E1861" t="s">
        <v>8</v>
      </c>
      <c r="F1861" t="s">
        <v>749</v>
      </c>
      <c r="G1861" s="2">
        <f>VALUE(MID($F1861,SEARCH("quarto",$F1861)-2,2))</f>
        <v>3</v>
      </c>
      <c r="H1861" s="2">
        <f>VALUE(IF(ISERR(MID($F1861,SEARCH("suíte",$F1861)-2,2)),0,MID($F1861,SEARCH("suíte",$F1861)-2,2)))</f>
        <v>1</v>
      </c>
      <c r="I1861" s="2">
        <f>VALUE(IF(ISERR(MID($F1861,SEARCH("vaga",$F1861)-2,2)),0,MID($F1861,SEARCH("vaga",$F1861)-2,2)))</f>
        <v>2</v>
      </c>
      <c r="J1861" s="3">
        <f>VALUE(IF(ISERR(MID($F1861,SEARCH("m2",$F1861)-2,2)),0,MID($F1861,SEARCH("m2",$F1861)-3,3)))</f>
        <v>91</v>
      </c>
      <c r="K1861" s="5">
        <f>B1861/J1861</f>
        <v>5824.1758241758243</v>
      </c>
    </row>
    <row r="1862" spans="1:11" x14ac:dyDescent="0.25">
      <c r="A1862">
        <v>1762</v>
      </c>
      <c r="B1862" s="1">
        <v>565000</v>
      </c>
      <c r="C1862" t="s">
        <v>62</v>
      </c>
      <c r="D1862" t="s">
        <v>21</v>
      </c>
      <c r="E1862" t="s">
        <v>8</v>
      </c>
      <c r="F1862" t="s">
        <v>822</v>
      </c>
      <c r="G1862" s="2">
        <f>VALUE(MID($F1862,SEARCH("quarto",$F1862)-2,2))</f>
        <v>2</v>
      </c>
      <c r="H1862" s="2">
        <f>VALUE(IF(ISERR(MID($F1862,SEARCH("suíte",$F1862)-2,2)),0,MID($F1862,SEARCH("suíte",$F1862)-2,2)))</f>
        <v>1</v>
      </c>
      <c r="I1862" s="2">
        <f>VALUE(IF(ISERR(MID($F1862,SEARCH("vaga",$F1862)-2,2)),0,MID($F1862,SEARCH("vaga",$F1862)-2,2)))</f>
        <v>2</v>
      </c>
      <c r="J1862" s="3">
        <f>VALUE(IF(ISERR(MID($F1862,SEARCH("m2",$F1862)-2,2)),0,MID($F1862,SEARCH("m2",$F1862)-3,3)))</f>
        <v>97</v>
      </c>
      <c r="K1862" s="5">
        <f>B1862/J1862</f>
        <v>5824.7422680412374</v>
      </c>
    </row>
    <row r="1863" spans="1:11" x14ac:dyDescent="0.25">
      <c r="A1863">
        <v>973</v>
      </c>
      <c r="B1863" s="1">
        <v>326270</v>
      </c>
      <c r="C1863" t="s">
        <v>62</v>
      </c>
      <c r="D1863" t="s">
        <v>342</v>
      </c>
      <c r="E1863" t="s">
        <v>8</v>
      </c>
      <c r="F1863" t="s">
        <v>562</v>
      </c>
      <c r="G1863" s="2">
        <f>VALUE(MID($F1863,SEARCH("quarto",$F1863)-2,2))</f>
        <v>2</v>
      </c>
      <c r="H1863" s="2">
        <f>VALUE(IF(ISERR(MID($F1863,SEARCH("suíte",$F1863)-2,2)),0,MID($F1863,SEARCH("suíte",$F1863)-2,2)))</f>
        <v>1</v>
      </c>
      <c r="I1863" s="2">
        <f>VALUE(IF(ISERR(MID($F1863,SEARCH("vaga",$F1863)-2,2)),0,MID($F1863,SEARCH("vaga",$F1863)-2,2)))</f>
        <v>1</v>
      </c>
      <c r="J1863" s="3">
        <f>VALUE(IF(ISERR(MID($F1863,SEARCH("m2",$F1863)-2,2)),0,MID($F1863,SEARCH("m2",$F1863)-3,3)))</f>
        <v>56</v>
      </c>
      <c r="K1863" s="5">
        <f>B1863/J1863</f>
        <v>5826.25</v>
      </c>
    </row>
    <row r="1864" spans="1:11" x14ac:dyDescent="0.25">
      <c r="A1864">
        <v>1384</v>
      </c>
      <c r="B1864" s="1">
        <v>420000</v>
      </c>
      <c r="C1864" t="s">
        <v>16</v>
      </c>
      <c r="D1864" t="s">
        <v>17</v>
      </c>
      <c r="E1864" t="s">
        <v>8</v>
      </c>
      <c r="F1864" t="s">
        <v>679</v>
      </c>
      <c r="G1864" s="2">
        <f>VALUE(MID($F1864,SEARCH("quarto",$F1864)-2,2))</f>
        <v>3</v>
      </c>
      <c r="H1864" s="2">
        <f>VALUE(IF(ISERR(MID($F1864,SEARCH("suíte",$F1864)-2,2)),0,MID($F1864,SEARCH("suíte",$F1864)-2,2)))</f>
        <v>1</v>
      </c>
      <c r="I1864" s="2">
        <f>VALUE(IF(ISERR(MID($F1864,SEARCH("vaga",$F1864)-2,2)),0,MID($F1864,SEARCH("vaga",$F1864)-2,2)))</f>
        <v>2</v>
      </c>
      <c r="J1864" s="3">
        <f>VALUE(IF(ISERR(MID($F1864,SEARCH("m2",$F1864)-2,2)),0,MID($F1864,SEARCH("m2",$F1864)-3,3)))</f>
        <v>72</v>
      </c>
      <c r="K1864" s="5">
        <f>B1864/J1864</f>
        <v>5833.333333333333</v>
      </c>
    </row>
    <row r="1865" spans="1:11" x14ac:dyDescent="0.25">
      <c r="A1865">
        <v>1857</v>
      </c>
      <c r="B1865" s="1">
        <v>630000</v>
      </c>
      <c r="C1865" t="s">
        <v>130</v>
      </c>
      <c r="D1865" t="s">
        <v>153</v>
      </c>
      <c r="E1865" t="s">
        <v>8</v>
      </c>
      <c r="F1865" t="s">
        <v>705</v>
      </c>
      <c r="G1865" s="2">
        <f>VALUE(MID($F1865,SEARCH("quarto",$F1865)-2,2))</f>
        <v>3</v>
      </c>
      <c r="H1865" s="2">
        <f>VALUE(IF(ISERR(MID($F1865,SEARCH("suíte",$F1865)-2,2)),0,MID($F1865,SEARCH("suíte",$F1865)-2,2)))</f>
        <v>1</v>
      </c>
      <c r="I1865" s="2">
        <f>VALUE(IF(ISERR(MID($F1865,SEARCH("vaga",$F1865)-2,2)),0,MID($F1865,SEARCH("vaga",$F1865)-2,2)))</f>
        <v>2</v>
      </c>
      <c r="J1865" s="3">
        <f>VALUE(IF(ISERR(MID($F1865,SEARCH("m2",$F1865)-2,2)),0,MID($F1865,SEARCH("m2",$F1865)-3,3)))</f>
        <v>108</v>
      </c>
      <c r="K1865" s="5">
        <f>B1865/J1865</f>
        <v>5833.333333333333</v>
      </c>
    </row>
    <row r="1866" spans="1:11" x14ac:dyDescent="0.25">
      <c r="A1866">
        <v>1859</v>
      </c>
      <c r="B1866" s="1">
        <v>630000</v>
      </c>
      <c r="C1866" t="s">
        <v>152</v>
      </c>
      <c r="D1866" t="s">
        <v>153</v>
      </c>
      <c r="E1866" t="s">
        <v>8</v>
      </c>
      <c r="F1866" t="s">
        <v>705</v>
      </c>
      <c r="G1866" s="2">
        <f>VALUE(MID($F1866,SEARCH("quarto",$F1866)-2,2))</f>
        <v>3</v>
      </c>
      <c r="H1866" s="2">
        <f>VALUE(IF(ISERR(MID($F1866,SEARCH("suíte",$F1866)-2,2)),0,MID($F1866,SEARCH("suíte",$F1866)-2,2)))</f>
        <v>1</v>
      </c>
      <c r="I1866" s="2">
        <f>VALUE(IF(ISERR(MID($F1866,SEARCH("vaga",$F1866)-2,2)),0,MID($F1866,SEARCH("vaga",$F1866)-2,2)))</f>
        <v>2</v>
      </c>
      <c r="J1866" s="3">
        <f>VALUE(IF(ISERR(MID($F1866,SEARCH("m2",$F1866)-2,2)),0,MID($F1866,SEARCH("m2",$F1866)-3,3)))</f>
        <v>108</v>
      </c>
      <c r="K1866" s="5">
        <f>B1866/J1866</f>
        <v>5833.333333333333</v>
      </c>
    </row>
    <row r="1867" spans="1:11" x14ac:dyDescent="0.25">
      <c r="A1867">
        <v>1386</v>
      </c>
      <c r="B1867" s="1">
        <v>420000</v>
      </c>
      <c r="C1867" t="s">
        <v>16</v>
      </c>
      <c r="D1867" t="s">
        <v>17</v>
      </c>
      <c r="E1867" t="s">
        <v>8</v>
      </c>
      <c r="F1867" t="s">
        <v>619</v>
      </c>
      <c r="G1867" s="2">
        <f>VALUE(MID($F1867,SEARCH("quarto",$F1867)-2,2))</f>
        <v>2</v>
      </c>
      <c r="H1867" s="2">
        <f>VALUE(IF(ISERR(MID($F1867,SEARCH("suíte",$F1867)-2,2)),0,MID($F1867,SEARCH("suíte",$F1867)-2,2)))</f>
        <v>1</v>
      </c>
      <c r="I1867" s="2">
        <f>VALUE(IF(ISERR(MID($F1867,SEARCH("vaga",$F1867)-2,2)),0,MID($F1867,SEARCH("vaga",$F1867)-2,2)))</f>
        <v>2</v>
      </c>
      <c r="J1867" s="3">
        <f>VALUE(IF(ISERR(MID($F1867,SEARCH("m2",$F1867)-2,2)),0,MID($F1867,SEARCH("m2",$F1867)-3,3)))</f>
        <v>72</v>
      </c>
      <c r="K1867" s="5">
        <f>B1867/J1867</f>
        <v>5833.333333333333</v>
      </c>
    </row>
    <row r="1868" spans="1:11" x14ac:dyDescent="0.25">
      <c r="A1868">
        <v>1387</v>
      </c>
      <c r="B1868" s="1">
        <v>420000</v>
      </c>
      <c r="C1868" t="s">
        <v>16</v>
      </c>
      <c r="D1868" t="s">
        <v>17</v>
      </c>
      <c r="E1868" t="s">
        <v>8</v>
      </c>
      <c r="F1868" t="s">
        <v>737</v>
      </c>
      <c r="G1868" s="2">
        <f>VALUE(MID($F1868,SEARCH("quarto",$F1868)-2,2))</f>
        <v>2</v>
      </c>
      <c r="H1868" s="2">
        <f>VALUE(IF(ISERR(MID($F1868,SEARCH("suíte",$F1868)-2,2)),0,MID($F1868,SEARCH("suíte",$F1868)-2,2)))</f>
        <v>1</v>
      </c>
      <c r="I1868" s="2">
        <f>VALUE(IF(ISERR(MID($F1868,SEARCH("vaga",$F1868)-2,2)),0,MID($F1868,SEARCH("vaga",$F1868)-2,2)))</f>
        <v>0</v>
      </c>
      <c r="J1868" s="3">
        <f>VALUE(IF(ISERR(MID($F1868,SEARCH("m2",$F1868)-2,2)),0,MID($F1868,SEARCH("m2",$F1868)-3,3)))</f>
        <v>72</v>
      </c>
      <c r="K1868" s="5">
        <f>B1868/J1868</f>
        <v>5833.333333333333</v>
      </c>
    </row>
    <row r="1869" spans="1:11" x14ac:dyDescent="0.25">
      <c r="A1869">
        <v>1391</v>
      </c>
      <c r="B1869" s="1">
        <v>420000</v>
      </c>
      <c r="C1869" t="s">
        <v>130</v>
      </c>
      <c r="D1869" t="s">
        <v>153</v>
      </c>
      <c r="E1869" t="s">
        <v>8</v>
      </c>
      <c r="F1869" t="s">
        <v>481</v>
      </c>
      <c r="G1869" s="2">
        <f>VALUE(MID($F1869,SEARCH("quarto",$F1869)-2,2))</f>
        <v>2</v>
      </c>
      <c r="H1869" s="2">
        <f>VALUE(IF(ISERR(MID($F1869,SEARCH("suíte",$F1869)-2,2)),0,MID($F1869,SEARCH("suíte",$F1869)-2,2)))</f>
        <v>1</v>
      </c>
      <c r="I1869" s="2">
        <f>VALUE(IF(ISERR(MID($F1869,SEARCH("vaga",$F1869)-2,2)),0,MID($F1869,SEARCH("vaga",$F1869)-2,2)))</f>
        <v>1</v>
      </c>
      <c r="J1869" s="3">
        <f>VALUE(IF(ISERR(MID($F1869,SEARCH("m2",$F1869)-2,2)),0,MID($F1869,SEARCH("m2",$F1869)-3,3)))</f>
        <v>72</v>
      </c>
      <c r="K1869" s="5">
        <f>B1869/J1869</f>
        <v>5833.333333333333</v>
      </c>
    </row>
    <row r="1870" spans="1:11" x14ac:dyDescent="0.25">
      <c r="A1870">
        <v>734</v>
      </c>
      <c r="B1870" s="1">
        <v>280000</v>
      </c>
      <c r="C1870" t="s">
        <v>88</v>
      </c>
      <c r="D1870" t="s">
        <v>61</v>
      </c>
      <c r="E1870" t="s">
        <v>8</v>
      </c>
      <c r="F1870" t="s">
        <v>545</v>
      </c>
      <c r="G1870" s="2">
        <f>VALUE(MID($F1870,SEARCH("quarto",$F1870)-2,2))</f>
        <v>1</v>
      </c>
      <c r="H1870" s="2">
        <f>VALUE(IF(ISERR(MID($F1870,SEARCH("suíte",$F1870)-2,2)),0,MID($F1870,SEARCH("suíte",$F1870)-2,2)))</f>
        <v>0</v>
      </c>
      <c r="I1870" s="2">
        <f>VALUE(IF(ISERR(MID($F1870,SEARCH("vaga",$F1870)-2,2)),0,MID($F1870,SEARCH("vaga",$F1870)-2,2)))</f>
        <v>1</v>
      </c>
      <c r="J1870" s="3">
        <f>VALUE(IF(ISERR(MID($F1870,SEARCH("m2",$F1870)-2,2)),0,MID($F1870,SEARCH("m2",$F1870)-3,3)))</f>
        <v>48</v>
      </c>
      <c r="K1870" s="5">
        <f>B1870/J1870</f>
        <v>5833.333333333333</v>
      </c>
    </row>
    <row r="1871" spans="1:11" x14ac:dyDescent="0.25">
      <c r="A1871">
        <v>1581</v>
      </c>
      <c r="B1871" s="1">
        <v>478709</v>
      </c>
      <c r="C1871" t="s">
        <v>144</v>
      </c>
      <c r="D1871" t="s">
        <v>35</v>
      </c>
      <c r="E1871" t="s">
        <v>8</v>
      </c>
      <c r="F1871" t="s">
        <v>785</v>
      </c>
      <c r="G1871" s="2">
        <f>VALUE(MID($F1871,SEARCH("quarto",$F1871)-2,2))</f>
        <v>2</v>
      </c>
      <c r="H1871" s="2">
        <f>VALUE(IF(ISERR(MID($F1871,SEARCH("suíte",$F1871)-2,2)),0,MID($F1871,SEARCH("suíte",$F1871)-2,2)))</f>
        <v>2</v>
      </c>
      <c r="I1871" s="2">
        <f>VALUE(IF(ISERR(MID($F1871,SEARCH("vaga",$F1871)-2,2)),0,MID($F1871,SEARCH("vaga",$F1871)-2,2)))</f>
        <v>2</v>
      </c>
      <c r="J1871" s="3">
        <f>VALUE(IF(ISERR(MID($F1871,SEARCH("m2",$F1871)-2,2)),0,MID($F1871,SEARCH("m2",$F1871)-3,3)))</f>
        <v>82</v>
      </c>
      <c r="K1871" s="5">
        <f>B1871/J1871</f>
        <v>5837.9146341463411</v>
      </c>
    </row>
    <row r="1872" spans="1:11" x14ac:dyDescent="0.25">
      <c r="A1872">
        <v>1678</v>
      </c>
      <c r="B1872" s="1">
        <v>520000</v>
      </c>
      <c r="C1872" t="s">
        <v>95</v>
      </c>
      <c r="D1872" t="s">
        <v>96</v>
      </c>
      <c r="E1872" t="s">
        <v>8</v>
      </c>
      <c r="F1872" t="s">
        <v>803</v>
      </c>
      <c r="G1872" s="2">
        <f>VALUE(MID($F1872,SEARCH("quarto",$F1872)-2,2))</f>
        <v>3</v>
      </c>
      <c r="H1872" s="2">
        <f>VALUE(IF(ISERR(MID($F1872,SEARCH("suíte",$F1872)-2,2)),0,MID($F1872,SEARCH("suíte",$F1872)-2,2)))</f>
        <v>1</v>
      </c>
      <c r="I1872" s="2">
        <f>VALUE(IF(ISERR(MID($F1872,SEARCH("vaga",$F1872)-2,2)),0,MID($F1872,SEARCH("vaga",$F1872)-2,2)))</f>
        <v>2</v>
      </c>
      <c r="J1872" s="3">
        <f>VALUE(IF(ISERR(MID($F1872,SEARCH("m2",$F1872)-2,2)),0,MID($F1872,SEARCH("m2",$F1872)-3,3)))</f>
        <v>89</v>
      </c>
      <c r="K1872" s="5">
        <f>B1872/J1872</f>
        <v>5842.696629213483</v>
      </c>
    </row>
    <row r="1873" spans="1:11" x14ac:dyDescent="0.25">
      <c r="A1873">
        <v>1624</v>
      </c>
      <c r="B1873" s="1">
        <v>485000</v>
      </c>
      <c r="C1873" t="s">
        <v>18</v>
      </c>
      <c r="D1873" t="s">
        <v>19</v>
      </c>
      <c r="E1873" t="s">
        <v>8</v>
      </c>
      <c r="F1873" t="s">
        <v>539</v>
      </c>
      <c r="G1873" s="2">
        <f>VALUE(MID($F1873,SEARCH("quarto",$F1873)-2,2))</f>
        <v>2</v>
      </c>
      <c r="H1873" s="2">
        <f>VALUE(IF(ISERR(MID($F1873,SEARCH("suíte",$F1873)-2,2)),0,MID($F1873,SEARCH("suíte",$F1873)-2,2)))</f>
        <v>1</v>
      </c>
      <c r="I1873" s="2">
        <f>VALUE(IF(ISERR(MID($F1873,SEARCH("vaga",$F1873)-2,2)),0,MID($F1873,SEARCH("vaga",$F1873)-2,2)))</f>
        <v>1</v>
      </c>
      <c r="J1873" s="3">
        <f>VALUE(IF(ISERR(MID($F1873,SEARCH("m2",$F1873)-2,2)),0,MID($F1873,SEARCH("m2",$F1873)-3,3)))</f>
        <v>83</v>
      </c>
      <c r="K1873" s="5">
        <f>B1873/J1873</f>
        <v>5843.3734939759033</v>
      </c>
    </row>
    <row r="1874" spans="1:11" x14ac:dyDescent="0.25">
      <c r="A1874">
        <v>1514</v>
      </c>
      <c r="B1874" s="1">
        <v>450000</v>
      </c>
      <c r="C1874" t="s">
        <v>65</v>
      </c>
      <c r="D1874" t="s">
        <v>22</v>
      </c>
      <c r="E1874" t="s">
        <v>8</v>
      </c>
      <c r="F1874" t="s">
        <v>684</v>
      </c>
      <c r="G1874" s="2">
        <f>VALUE(MID($F1874,SEARCH("quarto",$F1874)-2,2))</f>
        <v>2</v>
      </c>
      <c r="H1874" s="2">
        <f>VALUE(IF(ISERR(MID($F1874,SEARCH("suíte",$F1874)-2,2)),0,MID($F1874,SEARCH("suíte",$F1874)-2,2)))</f>
        <v>1</v>
      </c>
      <c r="I1874" s="2">
        <f>VALUE(IF(ISERR(MID($F1874,SEARCH("vaga",$F1874)-2,2)),0,MID($F1874,SEARCH("vaga",$F1874)-2,2)))</f>
        <v>2</v>
      </c>
      <c r="J1874" s="3">
        <f>VALUE(IF(ISERR(MID($F1874,SEARCH("m2",$F1874)-2,2)),0,MID($F1874,SEARCH("m2",$F1874)-3,3)))</f>
        <v>77</v>
      </c>
      <c r="K1874" s="5">
        <f>B1874/J1874</f>
        <v>5844.1558441558445</v>
      </c>
    </row>
    <row r="1875" spans="1:11" x14ac:dyDescent="0.25">
      <c r="A1875">
        <v>1368</v>
      </c>
      <c r="B1875" s="1">
        <v>415000</v>
      </c>
      <c r="C1875" t="s">
        <v>16</v>
      </c>
      <c r="D1875" t="s">
        <v>17</v>
      </c>
      <c r="E1875" t="s">
        <v>8</v>
      </c>
      <c r="F1875" t="s">
        <v>591</v>
      </c>
      <c r="G1875" s="2">
        <f>VALUE(MID($F1875,SEARCH("quarto",$F1875)-2,2))</f>
        <v>3</v>
      </c>
      <c r="H1875" s="2">
        <f>VALUE(IF(ISERR(MID($F1875,SEARCH("suíte",$F1875)-2,2)),0,MID($F1875,SEARCH("suíte",$F1875)-2,2)))</f>
        <v>1</v>
      </c>
      <c r="I1875" s="2">
        <f>VALUE(IF(ISERR(MID($F1875,SEARCH("vaga",$F1875)-2,2)),0,MID($F1875,SEARCH("vaga",$F1875)-2,2)))</f>
        <v>2</v>
      </c>
      <c r="J1875" s="3">
        <f>VALUE(IF(ISERR(MID($F1875,SEARCH("m2",$F1875)-2,2)),0,MID($F1875,SEARCH("m2",$F1875)-3,3)))</f>
        <v>71</v>
      </c>
      <c r="K1875" s="5">
        <f>B1875/J1875</f>
        <v>5845.070422535211</v>
      </c>
    </row>
    <row r="1876" spans="1:11" x14ac:dyDescent="0.25">
      <c r="A1876">
        <v>1750</v>
      </c>
      <c r="B1876" s="1">
        <v>550000</v>
      </c>
      <c r="C1876" t="s">
        <v>14</v>
      </c>
      <c r="D1876" t="s">
        <v>15</v>
      </c>
      <c r="E1876" t="s">
        <v>8</v>
      </c>
      <c r="F1876" t="s">
        <v>772</v>
      </c>
      <c r="G1876" s="2">
        <f>VALUE(MID($F1876,SEARCH("quarto",$F1876)-2,2))</f>
        <v>3</v>
      </c>
      <c r="H1876" s="2">
        <f>VALUE(IF(ISERR(MID($F1876,SEARCH("suíte",$F1876)-2,2)),0,MID($F1876,SEARCH("suíte",$F1876)-2,2)))</f>
        <v>1</v>
      </c>
      <c r="I1876" s="2">
        <f>VALUE(IF(ISERR(MID($F1876,SEARCH("vaga",$F1876)-2,2)),0,MID($F1876,SEARCH("vaga",$F1876)-2,2)))</f>
        <v>2</v>
      </c>
      <c r="J1876" s="3">
        <f>VALUE(IF(ISERR(MID($F1876,SEARCH("m2",$F1876)-2,2)),0,MID($F1876,SEARCH("m2",$F1876)-3,3)))</f>
        <v>94</v>
      </c>
      <c r="K1876" s="5">
        <f>B1876/J1876</f>
        <v>5851.0638297872338</v>
      </c>
    </row>
    <row r="1877" spans="1:11" x14ac:dyDescent="0.25">
      <c r="A1877">
        <v>2318</v>
      </c>
      <c r="B1877" s="1">
        <v>1650000</v>
      </c>
      <c r="C1877" t="s">
        <v>6</v>
      </c>
      <c r="D1877" t="s">
        <v>21</v>
      </c>
      <c r="E1877" t="s">
        <v>8</v>
      </c>
      <c r="F1877" t="s">
        <v>1069</v>
      </c>
      <c r="G1877" s="2">
        <f>VALUE(MID($F1877,SEARCH("quarto",$F1877)-2,2))</f>
        <v>4</v>
      </c>
      <c r="H1877" s="2">
        <f>VALUE(IF(ISERR(MID($F1877,SEARCH("suíte",$F1877)-2,2)),0,MID($F1877,SEARCH("suíte",$F1877)-2,2)))</f>
        <v>4</v>
      </c>
      <c r="I1877" s="2">
        <f>VALUE(IF(ISERR(MID($F1877,SEARCH("vaga",$F1877)-2,2)),0,MID($F1877,SEARCH("vaga",$F1877)-2,2)))</f>
        <v>3</v>
      </c>
      <c r="J1877" s="3">
        <f>VALUE(IF(ISERR(MID($F1877,SEARCH("m2",$F1877)-2,2)),0,MID($F1877,SEARCH("m2",$F1877)-3,3)))</f>
        <v>282</v>
      </c>
      <c r="K1877" s="5">
        <f>B1877/J1877</f>
        <v>5851.0638297872338</v>
      </c>
    </row>
    <row r="1878" spans="1:11" x14ac:dyDescent="0.25">
      <c r="A1878">
        <v>2319</v>
      </c>
      <c r="B1878" s="1">
        <v>1650000</v>
      </c>
      <c r="C1878" t="s">
        <v>27</v>
      </c>
      <c r="E1878" t="s">
        <v>8</v>
      </c>
      <c r="F1878" t="s">
        <v>1069</v>
      </c>
      <c r="G1878" s="2">
        <f>VALUE(MID($F1878,SEARCH("quarto",$F1878)-2,2))</f>
        <v>4</v>
      </c>
      <c r="H1878" s="2">
        <f>VALUE(IF(ISERR(MID($F1878,SEARCH("suíte",$F1878)-2,2)),0,MID($F1878,SEARCH("suíte",$F1878)-2,2)))</f>
        <v>4</v>
      </c>
      <c r="I1878" s="2">
        <f>VALUE(IF(ISERR(MID($F1878,SEARCH("vaga",$F1878)-2,2)),0,MID($F1878,SEARCH("vaga",$F1878)-2,2)))</f>
        <v>3</v>
      </c>
      <c r="J1878" s="3">
        <f>VALUE(IF(ISERR(MID($F1878,SEARCH("m2",$F1878)-2,2)),0,MID($F1878,SEARCH("m2",$F1878)-3,3)))</f>
        <v>282</v>
      </c>
      <c r="K1878" s="5">
        <f>B1878/J1878</f>
        <v>5851.0638297872338</v>
      </c>
    </row>
    <row r="1879" spans="1:11" x14ac:dyDescent="0.25">
      <c r="A1879">
        <v>1601</v>
      </c>
      <c r="B1879" s="1">
        <v>480000</v>
      </c>
      <c r="C1879" t="s">
        <v>18</v>
      </c>
      <c r="D1879" t="s">
        <v>19</v>
      </c>
      <c r="E1879" t="s">
        <v>8</v>
      </c>
      <c r="F1879" t="s">
        <v>638</v>
      </c>
      <c r="G1879" s="2">
        <f>VALUE(MID($F1879,SEARCH("quarto",$F1879)-2,2))</f>
        <v>3</v>
      </c>
      <c r="H1879" s="2">
        <f>VALUE(IF(ISERR(MID($F1879,SEARCH("suíte",$F1879)-2,2)),0,MID($F1879,SEARCH("suíte",$F1879)-2,2)))</f>
        <v>1</v>
      </c>
      <c r="I1879" s="2">
        <f>VALUE(IF(ISERR(MID($F1879,SEARCH("vaga",$F1879)-2,2)),0,MID($F1879,SEARCH("vaga",$F1879)-2,2)))</f>
        <v>2</v>
      </c>
      <c r="J1879" s="3">
        <f>VALUE(IF(ISERR(MID($F1879,SEARCH("m2",$F1879)-2,2)),0,MID($F1879,SEARCH("m2",$F1879)-3,3)))</f>
        <v>82</v>
      </c>
      <c r="K1879" s="5">
        <f>B1879/J1879</f>
        <v>5853.6585365853662</v>
      </c>
    </row>
    <row r="1880" spans="1:11" x14ac:dyDescent="0.25">
      <c r="A1880">
        <v>1604</v>
      </c>
      <c r="B1880" s="1">
        <v>480000</v>
      </c>
      <c r="C1880" t="s">
        <v>18</v>
      </c>
      <c r="D1880" t="s">
        <v>22</v>
      </c>
      <c r="E1880" t="s">
        <v>8</v>
      </c>
      <c r="F1880" t="s">
        <v>638</v>
      </c>
      <c r="G1880" s="2">
        <f>VALUE(MID($F1880,SEARCH("quarto",$F1880)-2,2))</f>
        <v>3</v>
      </c>
      <c r="H1880" s="2">
        <f>VALUE(IF(ISERR(MID($F1880,SEARCH("suíte",$F1880)-2,2)),0,MID($F1880,SEARCH("suíte",$F1880)-2,2)))</f>
        <v>1</v>
      </c>
      <c r="I1880" s="2">
        <f>VALUE(IF(ISERR(MID($F1880,SEARCH("vaga",$F1880)-2,2)),0,MID($F1880,SEARCH("vaga",$F1880)-2,2)))</f>
        <v>2</v>
      </c>
      <c r="J1880" s="3">
        <f>VALUE(IF(ISERR(MID($F1880,SEARCH("m2",$F1880)-2,2)),0,MID($F1880,SEARCH("m2",$F1880)-3,3)))</f>
        <v>82</v>
      </c>
      <c r="K1880" s="5">
        <f>B1880/J1880</f>
        <v>5853.6585365853662</v>
      </c>
    </row>
    <row r="1881" spans="1:11" x14ac:dyDescent="0.25">
      <c r="A1881">
        <v>1615</v>
      </c>
      <c r="B1881" s="1">
        <v>480000</v>
      </c>
      <c r="C1881" t="s">
        <v>27</v>
      </c>
      <c r="D1881" t="s">
        <v>22</v>
      </c>
      <c r="E1881" t="s">
        <v>8</v>
      </c>
      <c r="F1881" t="s">
        <v>703</v>
      </c>
      <c r="G1881" s="2">
        <f>VALUE(MID($F1881,SEARCH("quarto",$F1881)-2,2))</f>
        <v>3</v>
      </c>
      <c r="H1881" s="2">
        <f>VALUE(IF(ISERR(MID($F1881,SEARCH("suíte",$F1881)-2,2)),0,MID($F1881,SEARCH("suíte",$F1881)-2,2)))</f>
        <v>1</v>
      </c>
      <c r="I1881" s="2">
        <f>VALUE(IF(ISERR(MID($F1881,SEARCH("vaga",$F1881)-2,2)),0,MID($F1881,SEARCH("vaga",$F1881)-2,2)))</f>
        <v>1</v>
      </c>
      <c r="J1881" s="3">
        <f>VALUE(IF(ISERR(MID($F1881,SEARCH("m2",$F1881)-2,2)),0,MID($F1881,SEARCH("m2",$F1881)-3,3)))</f>
        <v>82</v>
      </c>
      <c r="K1881" s="5">
        <f>B1881/J1881</f>
        <v>5853.6585365853662</v>
      </c>
    </row>
    <row r="1882" spans="1:11" x14ac:dyDescent="0.25">
      <c r="A1882">
        <v>2297</v>
      </c>
      <c r="B1882" s="1">
        <v>1442383</v>
      </c>
      <c r="C1882" t="s">
        <v>88</v>
      </c>
      <c r="D1882" t="s">
        <v>340</v>
      </c>
      <c r="E1882" t="s">
        <v>8</v>
      </c>
      <c r="F1882" t="s">
        <v>1060</v>
      </c>
      <c r="G1882" s="2">
        <f>VALUE(MID($F1882,SEARCH("quarto",$F1882)-2,2))</f>
        <v>4</v>
      </c>
      <c r="H1882" s="2">
        <f>VALUE(IF(ISERR(MID($F1882,SEARCH("suíte",$F1882)-2,2)),0,MID($F1882,SEARCH("suíte",$F1882)-2,2)))</f>
        <v>3</v>
      </c>
      <c r="I1882" s="2">
        <f>VALUE(IF(ISERR(MID($F1882,SEARCH("vaga",$F1882)-2,2)),0,MID($F1882,SEARCH("vaga",$F1882)-2,2)))</f>
        <v>4</v>
      </c>
      <c r="J1882" s="3">
        <f>VALUE(IF(ISERR(MID($F1882,SEARCH("m2",$F1882)-2,2)),0,MID($F1882,SEARCH("m2",$F1882)-3,3)))</f>
        <v>246</v>
      </c>
      <c r="K1882" s="5">
        <f>B1882/J1882</f>
        <v>5863.3455284552847</v>
      </c>
    </row>
    <row r="1883" spans="1:11" x14ac:dyDescent="0.25">
      <c r="A1883">
        <v>1279</v>
      </c>
      <c r="B1883" s="1">
        <v>387201</v>
      </c>
      <c r="C1883" t="s">
        <v>146</v>
      </c>
      <c r="D1883" t="s">
        <v>58</v>
      </c>
      <c r="E1883" t="s">
        <v>8</v>
      </c>
      <c r="F1883" t="s">
        <v>547</v>
      </c>
      <c r="G1883" s="2">
        <f>VALUE(MID($F1883,SEARCH("quarto",$F1883)-2,2))</f>
        <v>3</v>
      </c>
      <c r="H1883" s="2">
        <f>VALUE(IF(ISERR(MID($F1883,SEARCH("suíte",$F1883)-2,2)),0,MID($F1883,SEARCH("suíte",$F1883)-2,2)))</f>
        <v>1</v>
      </c>
      <c r="I1883" s="2">
        <f>VALUE(IF(ISERR(MID($F1883,SEARCH("vaga",$F1883)-2,2)),0,MID($F1883,SEARCH("vaga",$F1883)-2,2)))</f>
        <v>1</v>
      </c>
      <c r="J1883" s="3">
        <f>VALUE(IF(ISERR(MID($F1883,SEARCH("m2",$F1883)-2,2)),0,MID($F1883,SEARCH("m2",$F1883)-3,3)))</f>
        <v>66</v>
      </c>
      <c r="K1883" s="5">
        <f>B1883/J1883</f>
        <v>5866.681818181818</v>
      </c>
    </row>
    <row r="1884" spans="1:11" x14ac:dyDescent="0.25">
      <c r="A1884">
        <v>1720</v>
      </c>
      <c r="B1884" s="1">
        <v>540000</v>
      </c>
      <c r="C1884" t="s">
        <v>75</v>
      </c>
      <c r="D1884" t="s">
        <v>194</v>
      </c>
      <c r="E1884" t="s">
        <v>8</v>
      </c>
      <c r="F1884" t="s">
        <v>720</v>
      </c>
      <c r="G1884" s="2">
        <f>VALUE(MID($F1884,SEARCH("quarto",$F1884)-2,2))</f>
        <v>3</v>
      </c>
      <c r="H1884" s="2">
        <f>VALUE(IF(ISERR(MID($F1884,SEARCH("suíte",$F1884)-2,2)),0,MID($F1884,SEARCH("suíte",$F1884)-2,2)))</f>
        <v>1</v>
      </c>
      <c r="I1884" s="2">
        <f>VALUE(IF(ISERR(MID($F1884,SEARCH("vaga",$F1884)-2,2)),0,MID($F1884,SEARCH("vaga",$F1884)-2,2)))</f>
        <v>2</v>
      </c>
      <c r="J1884" s="3">
        <f>VALUE(IF(ISERR(MID($F1884,SEARCH("m2",$F1884)-2,2)),0,MID($F1884,SEARCH("m2",$F1884)-3,3)))</f>
        <v>92</v>
      </c>
      <c r="K1884" s="5">
        <f>B1884/J1884</f>
        <v>5869.565217391304</v>
      </c>
    </row>
    <row r="1885" spans="1:11" x14ac:dyDescent="0.25">
      <c r="A1885">
        <v>2145</v>
      </c>
      <c r="B1885" s="1">
        <v>900000</v>
      </c>
      <c r="C1885" t="s">
        <v>310</v>
      </c>
      <c r="D1885" t="s">
        <v>311</v>
      </c>
      <c r="E1885" t="s">
        <v>8</v>
      </c>
      <c r="F1885" t="s">
        <v>991</v>
      </c>
      <c r="G1885" s="2">
        <f>VALUE(MID($F1885,SEARCH("quarto",$F1885)-2,2))</f>
        <v>3</v>
      </c>
      <c r="H1885" s="2">
        <f>VALUE(IF(ISERR(MID($F1885,SEARCH("suíte",$F1885)-2,2)),0,MID($F1885,SEARCH("suíte",$F1885)-2,2)))</f>
        <v>1</v>
      </c>
      <c r="I1885" s="2">
        <f>VALUE(IF(ISERR(MID($F1885,SEARCH("vaga",$F1885)-2,2)),0,MID($F1885,SEARCH("vaga",$F1885)-2,2)))</f>
        <v>2</v>
      </c>
      <c r="J1885" s="3">
        <f>VALUE(IF(ISERR(MID($F1885,SEARCH("m2",$F1885)-2,2)),0,MID($F1885,SEARCH("m2",$F1885)-3,3)))</f>
        <v>153</v>
      </c>
      <c r="K1885" s="5">
        <f>B1885/J1885</f>
        <v>5882.3529411764703</v>
      </c>
    </row>
    <row r="1886" spans="1:11" x14ac:dyDescent="0.25">
      <c r="A1886">
        <v>1542</v>
      </c>
      <c r="B1886" s="1">
        <v>460000</v>
      </c>
      <c r="C1886" t="s">
        <v>28</v>
      </c>
      <c r="D1886" t="s">
        <v>224</v>
      </c>
      <c r="E1886" t="s">
        <v>8</v>
      </c>
      <c r="F1886" t="s">
        <v>712</v>
      </c>
      <c r="G1886" s="2">
        <f>VALUE(MID($F1886,SEARCH("quarto",$F1886)-2,2))</f>
        <v>2</v>
      </c>
      <c r="H1886" s="2">
        <f>VALUE(IF(ISERR(MID($F1886,SEARCH("suíte",$F1886)-2,2)),0,MID($F1886,SEARCH("suíte",$F1886)-2,2)))</f>
        <v>1</v>
      </c>
      <c r="I1886" s="2">
        <f>VALUE(IF(ISERR(MID($F1886,SEARCH("vaga",$F1886)-2,2)),0,MID($F1886,SEARCH("vaga",$F1886)-2,2)))</f>
        <v>2</v>
      </c>
      <c r="J1886" s="3">
        <f>VALUE(IF(ISERR(MID($F1886,SEARCH("m2",$F1886)-2,2)),0,MID($F1886,SEARCH("m2",$F1886)-3,3)))</f>
        <v>78</v>
      </c>
      <c r="K1886" s="5">
        <f>B1886/J1886</f>
        <v>5897.4358974358975</v>
      </c>
    </row>
    <row r="1887" spans="1:11" x14ac:dyDescent="0.25">
      <c r="A1887">
        <v>1804</v>
      </c>
      <c r="B1887" s="1">
        <v>590000</v>
      </c>
      <c r="C1887" t="s">
        <v>266</v>
      </c>
      <c r="D1887" t="s">
        <v>21</v>
      </c>
      <c r="E1887" t="s">
        <v>8</v>
      </c>
      <c r="F1887" t="s">
        <v>673</v>
      </c>
      <c r="G1887" s="2">
        <f>VALUE(MID($F1887,SEARCH("quarto",$F1887)-2,2))</f>
        <v>3</v>
      </c>
      <c r="H1887" s="2">
        <f>VALUE(IF(ISERR(MID($F1887,SEARCH("suíte",$F1887)-2,2)),0,MID($F1887,SEARCH("suíte",$F1887)-2,2)))</f>
        <v>1</v>
      </c>
      <c r="I1887" s="2">
        <f>VALUE(IF(ISERR(MID($F1887,SEARCH("vaga",$F1887)-2,2)),0,MID($F1887,SEARCH("vaga",$F1887)-2,2)))</f>
        <v>2</v>
      </c>
      <c r="J1887" s="3">
        <f>VALUE(IF(ISERR(MID($F1887,SEARCH("m2",$F1887)-2,2)),0,MID($F1887,SEARCH("m2",$F1887)-3,3)))</f>
        <v>100</v>
      </c>
      <c r="K1887" s="5">
        <f>B1887/J1887</f>
        <v>5900</v>
      </c>
    </row>
    <row r="1888" spans="1:11" x14ac:dyDescent="0.25">
      <c r="A1888">
        <v>1415</v>
      </c>
      <c r="B1888" s="1">
        <v>425000</v>
      </c>
      <c r="C1888" t="s">
        <v>16</v>
      </c>
      <c r="D1888" t="s">
        <v>17</v>
      </c>
      <c r="E1888" t="s">
        <v>8</v>
      </c>
      <c r="F1888" t="s">
        <v>679</v>
      </c>
      <c r="G1888" s="2">
        <f>VALUE(MID($F1888,SEARCH("quarto",$F1888)-2,2))</f>
        <v>3</v>
      </c>
      <c r="H1888" s="2">
        <f>VALUE(IF(ISERR(MID($F1888,SEARCH("suíte",$F1888)-2,2)),0,MID($F1888,SEARCH("suíte",$F1888)-2,2)))</f>
        <v>1</v>
      </c>
      <c r="I1888" s="2">
        <f>VALUE(IF(ISERR(MID($F1888,SEARCH("vaga",$F1888)-2,2)),0,MID($F1888,SEARCH("vaga",$F1888)-2,2)))</f>
        <v>2</v>
      </c>
      <c r="J1888" s="3">
        <f>VALUE(IF(ISERR(MID($F1888,SEARCH("m2",$F1888)-2,2)),0,MID($F1888,SEARCH("m2",$F1888)-3,3)))</f>
        <v>72</v>
      </c>
      <c r="K1888" s="5">
        <f>B1888/J1888</f>
        <v>5902.7777777777774</v>
      </c>
    </row>
    <row r="1889" spans="1:11" x14ac:dyDescent="0.25">
      <c r="A1889">
        <v>1405</v>
      </c>
      <c r="B1889" s="1">
        <v>425000</v>
      </c>
      <c r="C1889" t="s">
        <v>16</v>
      </c>
      <c r="D1889" t="s">
        <v>17</v>
      </c>
      <c r="E1889" t="s">
        <v>8</v>
      </c>
      <c r="F1889" t="s">
        <v>619</v>
      </c>
      <c r="G1889" s="2">
        <f>VALUE(MID($F1889,SEARCH("quarto",$F1889)-2,2))</f>
        <v>2</v>
      </c>
      <c r="H1889" s="2">
        <f>VALUE(IF(ISERR(MID($F1889,SEARCH("suíte",$F1889)-2,2)),0,MID($F1889,SEARCH("suíte",$F1889)-2,2)))</f>
        <v>1</v>
      </c>
      <c r="I1889" s="2">
        <f>VALUE(IF(ISERR(MID($F1889,SEARCH("vaga",$F1889)-2,2)),0,MID($F1889,SEARCH("vaga",$F1889)-2,2)))</f>
        <v>2</v>
      </c>
      <c r="J1889" s="3">
        <f>VALUE(IF(ISERR(MID($F1889,SEARCH("m2",$F1889)-2,2)),0,MID($F1889,SEARCH("m2",$F1889)-3,3)))</f>
        <v>72</v>
      </c>
      <c r="K1889" s="5">
        <f>B1889/J1889</f>
        <v>5902.7777777777774</v>
      </c>
    </row>
    <row r="1890" spans="1:11" x14ac:dyDescent="0.25">
      <c r="A1890">
        <v>1406</v>
      </c>
      <c r="B1890" s="1">
        <v>425000</v>
      </c>
      <c r="C1890" t="s">
        <v>16</v>
      </c>
      <c r="D1890" t="s">
        <v>21</v>
      </c>
      <c r="E1890" t="s">
        <v>8</v>
      </c>
      <c r="F1890" t="s">
        <v>619</v>
      </c>
      <c r="G1890" s="2">
        <f>VALUE(MID($F1890,SEARCH("quarto",$F1890)-2,2))</f>
        <v>2</v>
      </c>
      <c r="H1890" s="2">
        <f>VALUE(IF(ISERR(MID($F1890,SEARCH("suíte",$F1890)-2,2)),0,MID($F1890,SEARCH("suíte",$F1890)-2,2)))</f>
        <v>1</v>
      </c>
      <c r="I1890" s="2">
        <f>VALUE(IF(ISERR(MID($F1890,SEARCH("vaga",$F1890)-2,2)),0,MID($F1890,SEARCH("vaga",$F1890)-2,2)))</f>
        <v>2</v>
      </c>
      <c r="J1890" s="3">
        <f>VALUE(IF(ISERR(MID($F1890,SEARCH("m2",$F1890)-2,2)),0,MID($F1890,SEARCH("m2",$F1890)-3,3)))</f>
        <v>72</v>
      </c>
      <c r="K1890" s="5">
        <f>B1890/J1890</f>
        <v>5902.7777777777774</v>
      </c>
    </row>
    <row r="1891" spans="1:11" x14ac:dyDescent="0.25">
      <c r="A1891">
        <v>1412</v>
      </c>
      <c r="B1891" s="1">
        <v>425000</v>
      </c>
      <c r="C1891" t="s">
        <v>152</v>
      </c>
      <c r="D1891" t="s">
        <v>153</v>
      </c>
      <c r="E1891" t="s">
        <v>8</v>
      </c>
      <c r="F1891" t="s">
        <v>481</v>
      </c>
      <c r="G1891" s="2">
        <f>VALUE(MID($F1891,SEARCH("quarto",$F1891)-2,2))</f>
        <v>2</v>
      </c>
      <c r="H1891" s="2">
        <f>VALUE(IF(ISERR(MID($F1891,SEARCH("suíte",$F1891)-2,2)),0,MID($F1891,SEARCH("suíte",$F1891)-2,2)))</f>
        <v>1</v>
      </c>
      <c r="I1891" s="2">
        <f>VALUE(IF(ISERR(MID($F1891,SEARCH("vaga",$F1891)-2,2)),0,MID($F1891,SEARCH("vaga",$F1891)-2,2)))</f>
        <v>1</v>
      </c>
      <c r="J1891" s="3">
        <f>VALUE(IF(ISERR(MID($F1891,SEARCH("m2",$F1891)-2,2)),0,MID($F1891,SEARCH("m2",$F1891)-3,3)))</f>
        <v>72</v>
      </c>
      <c r="K1891" s="5">
        <f>B1891/J1891</f>
        <v>5902.7777777777774</v>
      </c>
    </row>
    <row r="1892" spans="1:11" x14ac:dyDescent="0.25">
      <c r="A1892">
        <v>1629</v>
      </c>
      <c r="B1892" s="1">
        <v>490000</v>
      </c>
      <c r="C1892" t="s">
        <v>18</v>
      </c>
      <c r="D1892" t="s">
        <v>132</v>
      </c>
      <c r="E1892" t="s">
        <v>8</v>
      </c>
      <c r="F1892" t="s">
        <v>625</v>
      </c>
      <c r="G1892" s="2">
        <f>VALUE(MID($F1892,SEARCH("quarto",$F1892)-2,2))</f>
        <v>3</v>
      </c>
      <c r="H1892" s="2">
        <f>VALUE(IF(ISERR(MID($F1892,SEARCH("suíte",$F1892)-2,2)),0,MID($F1892,SEARCH("suíte",$F1892)-2,2)))</f>
        <v>1</v>
      </c>
      <c r="I1892" s="2">
        <f>VALUE(IF(ISERR(MID($F1892,SEARCH("vaga",$F1892)-2,2)),0,MID($F1892,SEARCH("vaga",$F1892)-2,2)))</f>
        <v>1</v>
      </c>
      <c r="J1892" s="3">
        <f>VALUE(IF(ISERR(MID($F1892,SEARCH("m2",$F1892)-2,2)),0,MID($F1892,SEARCH("m2",$F1892)-3,3)))</f>
        <v>83</v>
      </c>
      <c r="K1892" s="5">
        <f>B1892/J1892</f>
        <v>5903.6144578313251</v>
      </c>
    </row>
    <row r="1893" spans="1:11" x14ac:dyDescent="0.25">
      <c r="A1893">
        <v>1636</v>
      </c>
      <c r="B1893" s="1">
        <v>490000</v>
      </c>
      <c r="C1893" t="s">
        <v>18</v>
      </c>
      <c r="D1893" t="s">
        <v>19</v>
      </c>
      <c r="E1893" t="s">
        <v>8</v>
      </c>
      <c r="F1893" t="s">
        <v>686</v>
      </c>
      <c r="G1893" s="2">
        <f>VALUE(MID($F1893,SEARCH("quarto",$F1893)-2,2))</f>
        <v>3</v>
      </c>
      <c r="H1893" s="2">
        <f>VALUE(IF(ISERR(MID($F1893,SEARCH("suíte",$F1893)-2,2)),0,MID($F1893,SEARCH("suíte",$F1893)-2,2)))</f>
        <v>1</v>
      </c>
      <c r="I1893" s="2">
        <f>VALUE(IF(ISERR(MID($F1893,SEARCH("vaga",$F1893)-2,2)),0,MID($F1893,SEARCH("vaga",$F1893)-2,2)))</f>
        <v>2</v>
      </c>
      <c r="J1893" s="3">
        <f>VALUE(IF(ISERR(MID($F1893,SEARCH("m2",$F1893)-2,2)),0,MID($F1893,SEARCH("m2",$F1893)-3,3)))</f>
        <v>83</v>
      </c>
      <c r="K1893" s="5">
        <f>B1893/J1893</f>
        <v>5903.6144578313251</v>
      </c>
    </row>
    <row r="1894" spans="1:11" x14ac:dyDescent="0.25">
      <c r="A1894">
        <v>1846</v>
      </c>
      <c r="B1894" s="1">
        <v>620000</v>
      </c>
      <c r="C1894" t="s">
        <v>240</v>
      </c>
      <c r="E1894" t="s">
        <v>8</v>
      </c>
      <c r="F1894" t="s">
        <v>787</v>
      </c>
      <c r="G1894" s="2">
        <f>VALUE(MID($F1894,SEARCH("quarto",$F1894)-2,2))</f>
        <v>3</v>
      </c>
      <c r="H1894" s="2">
        <f>VALUE(IF(ISERR(MID($F1894,SEARCH("suíte",$F1894)-2,2)),0,MID($F1894,SEARCH("suíte",$F1894)-2,2)))</f>
        <v>1</v>
      </c>
      <c r="I1894" s="2">
        <f>VALUE(IF(ISERR(MID($F1894,SEARCH("vaga",$F1894)-2,2)),0,MID($F1894,SEARCH("vaga",$F1894)-2,2)))</f>
        <v>2</v>
      </c>
      <c r="J1894" s="3">
        <f>VALUE(IF(ISERR(MID($F1894,SEARCH("m2",$F1894)-2,2)),0,MID($F1894,SEARCH("m2",$F1894)-3,3)))</f>
        <v>105</v>
      </c>
      <c r="K1894" s="5">
        <f>B1894/J1894</f>
        <v>5904.7619047619046</v>
      </c>
    </row>
    <row r="1895" spans="1:11" x14ac:dyDescent="0.25">
      <c r="A1895">
        <v>1903</v>
      </c>
      <c r="B1895" s="1">
        <v>650000</v>
      </c>
      <c r="C1895" t="s">
        <v>16</v>
      </c>
      <c r="D1895" t="s">
        <v>21</v>
      </c>
      <c r="E1895" t="s">
        <v>8</v>
      </c>
      <c r="F1895" t="s">
        <v>776</v>
      </c>
      <c r="G1895" s="2">
        <f>VALUE(MID($F1895,SEARCH("quarto",$F1895)-2,2))</f>
        <v>3</v>
      </c>
      <c r="H1895" s="2">
        <f>VALUE(IF(ISERR(MID($F1895,SEARCH("suíte",$F1895)-2,2)),0,MID($F1895,SEARCH("suíte",$F1895)-2,2)))</f>
        <v>1</v>
      </c>
      <c r="I1895" s="2">
        <f>VALUE(IF(ISERR(MID($F1895,SEARCH("vaga",$F1895)-2,2)),0,MID($F1895,SEARCH("vaga",$F1895)-2,2)))</f>
        <v>2</v>
      </c>
      <c r="J1895" s="3">
        <f>VALUE(IF(ISERR(MID($F1895,SEARCH("m2",$F1895)-2,2)),0,MID($F1895,SEARCH("m2",$F1895)-3,3)))</f>
        <v>110</v>
      </c>
      <c r="K1895" s="5">
        <f>B1895/J1895</f>
        <v>5909.090909090909</v>
      </c>
    </row>
    <row r="1896" spans="1:11" x14ac:dyDescent="0.25">
      <c r="A1896">
        <v>614</v>
      </c>
      <c r="B1896" s="1">
        <v>260000</v>
      </c>
      <c r="C1896" t="s">
        <v>16</v>
      </c>
      <c r="D1896" t="s">
        <v>17</v>
      </c>
      <c r="E1896" t="s">
        <v>8</v>
      </c>
      <c r="F1896" t="s">
        <v>506</v>
      </c>
      <c r="G1896" s="2">
        <f>VALUE(MID($F1896,SEARCH("quarto",$F1896)-2,2))</f>
        <v>2</v>
      </c>
      <c r="H1896" s="2">
        <f>VALUE(IF(ISERR(MID($F1896,SEARCH("suíte",$F1896)-2,2)),0,MID($F1896,SEARCH("suíte",$F1896)-2,2)))</f>
        <v>0</v>
      </c>
      <c r="I1896" s="2">
        <f>VALUE(IF(ISERR(MID($F1896,SEARCH("vaga",$F1896)-2,2)),0,MID($F1896,SEARCH("vaga",$F1896)-2,2)))</f>
        <v>1</v>
      </c>
      <c r="J1896" s="3">
        <f>VALUE(IF(ISERR(MID($F1896,SEARCH("m2",$F1896)-2,2)),0,MID($F1896,SEARCH("m2",$F1896)-3,3)))</f>
        <v>44</v>
      </c>
      <c r="K1896" s="5">
        <f>B1896/J1896</f>
        <v>5909.090909090909</v>
      </c>
    </row>
    <row r="1897" spans="1:11" x14ac:dyDescent="0.25">
      <c r="A1897">
        <v>1732</v>
      </c>
      <c r="B1897" s="1">
        <v>550000</v>
      </c>
      <c r="C1897" t="s">
        <v>54</v>
      </c>
      <c r="D1897" t="s">
        <v>96</v>
      </c>
      <c r="E1897" t="s">
        <v>8</v>
      </c>
      <c r="F1897" t="s">
        <v>741</v>
      </c>
      <c r="G1897" s="2">
        <f>VALUE(MID($F1897,SEARCH("quarto",$F1897)-2,2))</f>
        <v>3</v>
      </c>
      <c r="H1897" s="2">
        <f>VALUE(IF(ISERR(MID($F1897,SEARCH("suíte",$F1897)-2,2)),0,MID($F1897,SEARCH("suíte",$F1897)-2,2)))</f>
        <v>1</v>
      </c>
      <c r="I1897" s="2">
        <f>VALUE(IF(ISERR(MID($F1897,SEARCH("vaga",$F1897)-2,2)),0,MID($F1897,SEARCH("vaga",$F1897)-2,2)))</f>
        <v>1</v>
      </c>
      <c r="J1897" s="3">
        <f>VALUE(IF(ISERR(MID($F1897,SEARCH("m2",$F1897)-2,2)),0,MID($F1897,SEARCH("m2",$F1897)-3,3)))</f>
        <v>93</v>
      </c>
      <c r="K1897" s="5">
        <f>B1897/J1897</f>
        <v>5913.9784946236559</v>
      </c>
    </row>
    <row r="1898" spans="1:11" x14ac:dyDescent="0.25">
      <c r="A1898">
        <v>1620</v>
      </c>
      <c r="B1898" s="1">
        <v>485000</v>
      </c>
      <c r="C1898" t="s">
        <v>253</v>
      </c>
      <c r="D1898" t="s">
        <v>19</v>
      </c>
      <c r="E1898" t="s">
        <v>8</v>
      </c>
      <c r="F1898" t="s">
        <v>638</v>
      </c>
      <c r="G1898" s="2">
        <f>VALUE(MID($F1898,SEARCH("quarto",$F1898)-2,2))</f>
        <v>3</v>
      </c>
      <c r="H1898" s="2">
        <f>VALUE(IF(ISERR(MID($F1898,SEARCH("suíte",$F1898)-2,2)),0,MID($F1898,SEARCH("suíte",$F1898)-2,2)))</f>
        <v>1</v>
      </c>
      <c r="I1898" s="2">
        <f>VALUE(IF(ISERR(MID($F1898,SEARCH("vaga",$F1898)-2,2)),0,MID($F1898,SEARCH("vaga",$F1898)-2,2)))</f>
        <v>2</v>
      </c>
      <c r="J1898" s="3">
        <f>VALUE(IF(ISERR(MID($F1898,SEARCH("m2",$F1898)-2,2)),0,MID($F1898,SEARCH("m2",$F1898)-3,3)))</f>
        <v>82</v>
      </c>
      <c r="K1898" s="5">
        <f>B1898/J1898</f>
        <v>5914.6341463414637</v>
      </c>
    </row>
    <row r="1899" spans="1:11" x14ac:dyDescent="0.25">
      <c r="A1899">
        <v>2298</v>
      </c>
      <c r="B1899" s="1">
        <v>1455344</v>
      </c>
      <c r="C1899" t="s">
        <v>20</v>
      </c>
      <c r="D1899" t="s">
        <v>340</v>
      </c>
      <c r="E1899" t="s">
        <v>8</v>
      </c>
      <c r="F1899" t="s">
        <v>1059</v>
      </c>
      <c r="G1899" s="2">
        <f>VALUE(MID($F1899,SEARCH("quarto",$F1899)-2,2))</f>
        <v>5</v>
      </c>
      <c r="H1899" s="2">
        <f>VALUE(IF(ISERR(MID($F1899,SEARCH("suíte",$F1899)-2,2)),0,MID($F1899,SEARCH("suíte",$F1899)-2,2)))</f>
        <v>3</v>
      </c>
      <c r="I1899" s="2">
        <f>VALUE(IF(ISERR(MID($F1899,SEARCH("vaga",$F1899)-2,2)),0,MID($F1899,SEARCH("vaga",$F1899)-2,2)))</f>
        <v>4</v>
      </c>
      <c r="J1899" s="3">
        <f>VALUE(IF(ISERR(MID($F1899,SEARCH("m2",$F1899)-2,2)),0,MID($F1899,SEARCH("m2",$F1899)-3,3)))</f>
        <v>246</v>
      </c>
      <c r="K1899" s="5">
        <f>B1899/J1899</f>
        <v>5916.0325203252032</v>
      </c>
    </row>
    <row r="1900" spans="1:11" x14ac:dyDescent="0.25">
      <c r="A1900">
        <v>1531</v>
      </c>
      <c r="B1900" s="1">
        <v>456000</v>
      </c>
      <c r="C1900" t="s">
        <v>65</v>
      </c>
      <c r="E1900" t="s">
        <v>8</v>
      </c>
      <c r="F1900" t="s">
        <v>574</v>
      </c>
      <c r="G1900" s="2">
        <f>VALUE(MID($F1900,SEARCH("quarto",$F1900)-2,2))</f>
        <v>2</v>
      </c>
      <c r="H1900" s="2">
        <f>VALUE(IF(ISERR(MID($F1900,SEARCH("suíte",$F1900)-2,2)),0,MID($F1900,SEARCH("suíte",$F1900)-2,2)))</f>
        <v>1</v>
      </c>
      <c r="I1900" s="2">
        <f>VALUE(IF(ISERR(MID($F1900,SEARCH("vaga",$F1900)-2,2)),0,MID($F1900,SEARCH("vaga",$F1900)-2,2)))</f>
        <v>1</v>
      </c>
      <c r="J1900" s="3">
        <f>VALUE(IF(ISERR(MID($F1900,SEARCH("m2",$F1900)-2,2)),0,MID($F1900,SEARCH("m2",$F1900)-3,3)))</f>
        <v>77</v>
      </c>
      <c r="K1900" s="5">
        <f>B1900/J1900</f>
        <v>5922.0779220779223</v>
      </c>
    </row>
    <row r="1901" spans="1:11" x14ac:dyDescent="0.25">
      <c r="A1901">
        <v>1264</v>
      </c>
      <c r="B1901" s="1">
        <v>385000</v>
      </c>
      <c r="C1901" t="s">
        <v>102</v>
      </c>
      <c r="D1901" t="s">
        <v>22</v>
      </c>
      <c r="E1901" t="s">
        <v>8</v>
      </c>
      <c r="F1901" t="s">
        <v>618</v>
      </c>
      <c r="G1901" s="2">
        <f>VALUE(MID($F1901,SEARCH("quarto",$F1901)-2,2))</f>
        <v>2</v>
      </c>
      <c r="H1901" s="2">
        <f>VALUE(IF(ISERR(MID($F1901,SEARCH("suíte",$F1901)-2,2)),0,MID($F1901,SEARCH("suíte",$F1901)-2,2)))</f>
        <v>1</v>
      </c>
      <c r="I1901" s="2">
        <f>VALUE(IF(ISERR(MID($F1901,SEARCH("vaga",$F1901)-2,2)),0,MID($F1901,SEARCH("vaga",$F1901)-2,2)))</f>
        <v>2</v>
      </c>
      <c r="J1901" s="3">
        <f>VALUE(IF(ISERR(MID($F1901,SEARCH("m2",$F1901)-2,2)),0,MID($F1901,SEARCH("m2",$F1901)-3,3)))</f>
        <v>65</v>
      </c>
      <c r="K1901" s="5">
        <f>B1901/J1901</f>
        <v>5923.0769230769229</v>
      </c>
    </row>
    <row r="1902" spans="1:11" x14ac:dyDescent="0.25">
      <c r="A1902">
        <v>2056</v>
      </c>
      <c r="B1902" s="1">
        <v>800000</v>
      </c>
      <c r="C1902" t="s">
        <v>51</v>
      </c>
      <c r="D1902" t="s">
        <v>24</v>
      </c>
      <c r="E1902" t="s">
        <v>8</v>
      </c>
      <c r="F1902" t="s">
        <v>937</v>
      </c>
      <c r="G1902" s="2">
        <f>VALUE(MID($F1902,SEARCH("quarto",$F1902)-2,2))</f>
        <v>3</v>
      </c>
      <c r="H1902" s="2">
        <f>VALUE(IF(ISERR(MID($F1902,SEARCH("suíte",$F1902)-2,2)),0,MID($F1902,SEARCH("suíte",$F1902)-2,2)))</f>
        <v>0</v>
      </c>
      <c r="I1902" s="2">
        <f>VALUE(IF(ISERR(MID($F1902,SEARCH("vaga",$F1902)-2,2)),0,MID($F1902,SEARCH("vaga",$F1902)-2,2)))</f>
        <v>0</v>
      </c>
      <c r="J1902" s="3">
        <f>VALUE(IF(ISERR(MID($F1902,SEARCH("m2",$F1902)-2,2)),0,MID($F1902,SEARCH("m2",$F1902)-3,3)))</f>
        <v>135</v>
      </c>
      <c r="K1902" s="5">
        <f>B1902/J1902</f>
        <v>5925.9259259259261</v>
      </c>
    </row>
    <row r="1903" spans="1:11" x14ac:dyDescent="0.25">
      <c r="A1903">
        <v>954</v>
      </c>
      <c r="B1903" s="1">
        <v>320000</v>
      </c>
      <c r="C1903" t="s">
        <v>76</v>
      </c>
      <c r="D1903" t="s">
        <v>398</v>
      </c>
      <c r="E1903" t="s">
        <v>8</v>
      </c>
      <c r="F1903" t="s">
        <v>440</v>
      </c>
      <c r="G1903" s="2">
        <f>VALUE(MID($F1903,SEARCH("quarto",$F1903)-2,2))</f>
        <v>2</v>
      </c>
      <c r="H1903" s="2">
        <f>VALUE(IF(ISERR(MID($F1903,SEARCH("suíte",$F1903)-2,2)),0,MID($F1903,SEARCH("suíte",$F1903)-2,2)))</f>
        <v>0</v>
      </c>
      <c r="I1903" s="2">
        <f>VALUE(IF(ISERR(MID($F1903,SEARCH("vaga",$F1903)-2,2)),0,MID($F1903,SEARCH("vaga",$F1903)-2,2)))</f>
        <v>1</v>
      </c>
      <c r="J1903" s="3">
        <f>VALUE(IF(ISERR(MID($F1903,SEARCH("m2",$F1903)-2,2)),0,MID($F1903,SEARCH("m2",$F1903)-3,3)))</f>
        <v>54</v>
      </c>
      <c r="K1903" s="5">
        <f>B1903/J1903</f>
        <v>5925.9259259259261</v>
      </c>
    </row>
    <row r="1904" spans="1:11" x14ac:dyDescent="0.25">
      <c r="A1904">
        <v>1966</v>
      </c>
      <c r="B1904" s="1">
        <v>700000</v>
      </c>
      <c r="C1904" t="s">
        <v>47</v>
      </c>
      <c r="D1904" t="s">
        <v>123</v>
      </c>
      <c r="E1904" t="s">
        <v>8</v>
      </c>
      <c r="F1904" t="s">
        <v>706</v>
      </c>
      <c r="G1904" s="2">
        <f>VALUE(MID($F1904,SEARCH("quarto",$F1904)-2,2))</f>
        <v>3</v>
      </c>
      <c r="H1904" s="2">
        <f>VALUE(IF(ISERR(MID($F1904,SEARCH("suíte",$F1904)-2,2)),0,MID($F1904,SEARCH("suíte",$F1904)-2,2)))</f>
        <v>1</v>
      </c>
      <c r="I1904" s="2">
        <f>VALUE(IF(ISERR(MID($F1904,SEARCH("vaga",$F1904)-2,2)),0,MID($F1904,SEARCH("vaga",$F1904)-2,2)))</f>
        <v>2</v>
      </c>
      <c r="J1904" s="3">
        <f>VALUE(IF(ISERR(MID($F1904,SEARCH("m2",$F1904)-2,2)),0,MID($F1904,SEARCH("m2",$F1904)-3,3)))</f>
        <v>118</v>
      </c>
      <c r="K1904" s="5">
        <f>B1904/J1904</f>
        <v>5932.2033898305081</v>
      </c>
    </row>
    <row r="1905" spans="1:11" x14ac:dyDescent="0.25">
      <c r="A1905">
        <v>1976</v>
      </c>
      <c r="B1905" s="1">
        <v>700000</v>
      </c>
      <c r="C1905" t="s">
        <v>27</v>
      </c>
      <c r="D1905" t="s">
        <v>157</v>
      </c>
      <c r="E1905" t="s">
        <v>8</v>
      </c>
      <c r="F1905" t="s">
        <v>706</v>
      </c>
      <c r="G1905" s="2">
        <f>VALUE(MID($F1905,SEARCH("quarto",$F1905)-2,2))</f>
        <v>3</v>
      </c>
      <c r="H1905" s="2">
        <f>VALUE(IF(ISERR(MID($F1905,SEARCH("suíte",$F1905)-2,2)),0,MID($F1905,SEARCH("suíte",$F1905)-2,2)))</f>
        <v>1</v>
      </c>
      <c r="I1905" s="2">
        <f>VALUE(IF(ISERR(MID($F1905,SEARCH("vaga",$F1905)-2,2)),0,MID($F1905,SEARCH("vaga",$F1905)-2,2)))</f>
        <v>2</v>
      </c>
      <c r="J1905" s="3">
        <f>VALUE(IF(ISERR(MID($F1905,SEARCH("m2",$F1905)-2,2)),0,MID($F1905,SEARCH("m2",$F1905)-3,3)))</f>
        <v>118</v>
      </c>
      <c r="K1905" s="5">
        <f>B1905/J1905</f>
        <v>5932.2033898305081</v>
      </c>
    </row>
    <row r="1906" spans="1:11" x14ac:dyDescent="0.25">
      <c r="A1906">
        <v>1773</v>
      </c>
      <c r="B1906" s="1">
        <v>570000</v>
      </c>
      <c r="C1906" t="s">
        <v>16</v>
      </c>
      <c r="D1906" t="s">
        <v>154</v>
      </c>
      <c r="E1906" t="s">
        <v>8</v>
      </c>
      <c r="F1906" t="s">
        <v>651</v>
      </c>
      <c r="G1906" s="2">
        <f>VALUE(MID($F1906,SEARCH("quarto",$F1906)-2,2))</f>
        <v>3</v>
      </c>
      <c r="H1906" s="2">
        <f>VALUE(IF(ISERR(MID($F1906,SEARCH("suíte",$F1906)-2,2)),0,MID($F1906,SEARCH("suíte",$F1906)-2,2)))</f>
        <v>1</v>
      </c>
      <c r="I1906" s="2">
        <f>VALUE(IF(ISERR(MID($F1906,SEARCH("vaga",$F1906)-2,2)),0,MID($F1906,SEARCH("vaga",$F1906)-2,2)))</f>
        <v>2</v>
      </c>
      <c r="J1906" s="3">
        <f>VALUE(IF(ISERR(MID($F1906,SEARCH("m2",$F1906)-2,2)),0,MID($F1906,SEARCH("m2",$F1906)-3,3)))</f>
        <v>96</v>
      </c>
      <c r="K1906" s="5">
        <f>B1906/J1906</f>
        <v>5937.5</v>
      </c>
    </row>
    <row r="1907" spans="1:11" x14ac:dyDescent="0.25">
      <c r="A1907">
        <v>1244</v>
      </c>
      <c r="B1907" s="1">
        <v>380000</v>
      </c>
      <c r="C1907" t="s">
        <v>18</v>
      </c>
      <c r="E1907" t="s">
        <v>8</v>
      </c>
      <c r="F1907" t="s">
        <v>441</v>
      </c>
      <c r="G1907" s="2">
        <f>VALUE(MID($F1907,SEARCH("quarto",$F1907)-2,2))</f>
        <v>2</v>
      </c>
      <c r="H1907" s="2">
        <f>VALUE(IF(ISERR(MID($F1907,SEARCH("suíte",$F1907)-2,2)),0,MID($F1907,SEARCH("suíte",$F1907)-2,2)))</f>
        <v>0</v>
      </c>
      <c r="I1907" s="2">
        <f>VALUE(IF(ISERR(MID($F1907,SEARCH("vaga",$F1907)-2,2)),0,MID($F1907,SEARCH("vaga",$F1907)-2,2)))</f>
        <v>1</v>
      </c>
      <c r="J1907" s="3">
        <f>VALUE(IF(ISERR(MID($F1907,SEARCH("m2",$F1907)-2,2)),0,MID($F1907,SEARCH("m2",$F1907)-3,3)))</f>
        <v>64</v>
      </c>
      <c r="K1907" s="5">
        <f>B1907/J1907</f>
        <v>5937.5</v>
      </c>
    </row>
    <row r="1908" spans="1:11" x14ac:dyDescent="0.25">
      <c r="A1908">
        <v>1246</v>
      </c>
      <c r="B1908" s="1">
        <v>380000</v>
      </c>
      <c r="C1908" t="s">
        <v>152</v>
      </c>
      <c r="D1908" t="s">
        <v>21</v>
      </c>
      <c r="E1908" t="s">
        <v>8</v>
      </c>
      <c r="F1908" t="s">
        <v>557</v>
      </c>
      <c r="G1908" s="2">
        <f>VALUE(MID($F1908,SEARCH("quarto",$F1908)-2,2))</f>
        <v>2</v>
      </c>
      <c r="H1908" s="2">
        <f>VALUE(IF(ISERR(MID($F1908,SEARCH("suíte",$F1908)-2,2)),0,MID($F1908,SEARCH("suíte",$F1908)-2,2)))</f>
        <v>1</v>
      </c>
      <c r="I1908" s="2">
        <f>VALUE(IF(ISERR(MID($F1908,SEARCH("vaga",$F1908)-2,2)),0,MID($F1908,SEARCH("vaga",$F1908)-2,2)))</f>
        <v>1</v>
      </c>
      <c r="J1908" s="3">
        <f>VALUE(IF(ISERR(MID($F1908,SEARCH("m2",$F1908)-2,2)),0,MID($F1908,SEARCH("m2",$F1908)-3,3)))</f>
        <v>64</v>
      </c>
      <c r="K1908" s="5">
        <f>B1908/J1908</f>
        <v>5937.5</v>
      </c>
    </row>
    <row r="1909" spans="1:11" x14ac:dyDescent="0.25">
      <c r="A1909">
        <v>1707</v>
      </c>
      <c r="B1909" s="1">
        <v>535000</v>
      </c>
      <c r="C1909" t="s">
        <v>66</v>
      </c>
      <c r="E1909" t="s">
        <v>8</v>
      </c>
      <c r="F1909" t="s">
        <v>668</v>
      </c>
      <c r="G1909" s="2">
        <f>VALUE(MID($F1909,SEARCH("quarto",$F1909)-2,2))</f>
        <v>3</v>
      </c>
      <c r="H1909" s="2">
        <f>VALUE(IF(ISERR(MID($F1909,SEARCH("suíte",$F1909)-2,2)),0,MID($F1909,SEARCH("suíte",$F1909)-2,2)))</f>
        <v>1</v>
      </c>
      <c r="I1909" s="2">
        <f>VALUE(IF(ISERR(MID($F1909,SEARCH("vaga",$F1909)-2,2)),0,MID($F1909,SEARCH("vaga",$F1909)-2,2)))</f>
        <v>2</v>
      </c>
      <c r="J1909" s="3">
        <f>VALUE(IF(ISERR(MID($F1909,SEARCH("m2",$F1909)-2,2)),0,MID($F1909,SEARCH("m2",$F1909)-3,3)))</f>
        <v>90</v>
      </c>
      <c r="K1909" s="5">
        <f>B1909/J1909</f>
        <v>5944.4444444444443</v>
      </c>
    </row>
    <row r="1910" spans="1:11" x14ac:dyDescent="0.25">
      <c r="A1910">
        <v>1708</v>
      </c>
      <c r="B1910" s="1">
        <v>535000</v>
      </c>
      <c r="C1910" t="s">
        <v>56</v>
      </c>
      <c r="D1910" t="s">
        <v>136</v>
      </c>
      <c r="E1910" t="s">
        <v>8</v>
      </c>
      <c r="F1910" t="s">
        <v>668</v>
      </c>
      <c r="G1910" s="2">
        <f>VALUE(MID($F1910,SEARCH("quarto",$F1910)-2,2))</f>
        <v>3</v>
      </c>
      <c r="H1910" s="2">
        <f>VALUE(IF(ISERR(MID($F1910,SEARCH("suíte",$F1910)-2,2)),0,MID($F1910,SEARCH("suíte",$F1910)-2,2)))</f>
        <v>1</v>
      </c>
      <c r="I1910" s="2">
        <f>VALUE(IF(ISERR(MID($F1910,SEARCH("vaga",$F1910)-2,2)),0,MID($F1910,SEARCH("vaga",$F1910)-2,2)))</f>
        <v>2</v>
      </c>
      <c r="J1910" s="3">
        <f>VALUE(IF(ISERR(MID($F1910,SEARCH("m2",$F1910)-2,2)),0,MID($F1910,SEARCH("m2",$F1910)-3,3)))</f>
        <v>90</v>
      </c>
      <c r="K1910" s="5">
        <f>B1910/J1910</f>
        <v>5944.4444444444443</v>
      </c>
    </row>
    <row r="1911" spans="1:11" x14ac:dyDescent="0.25">
      <c r="A1911">
        <v>1907</v>
      </c>
      <c r="B1911" s="1">
        <v>660000</v>
      </c>
      <c r="C1911" t="s">
        <v>16</v>
      </c>
      <c r="E1911" t="s">
        <v>8</v>
      </c>
      <c r="F1911" t="s">
        <v>811</v>
      </c>
      <c r="G1911" s="2">
        <f>VALUE(MID($F1911,SEARCH("quarto",$F1911)-2,2))</f>
        <v>3</v>
      </c>
      <c r="H1911" s="2">
        <f>VALUE(IF(ISERR(MID($F1911,SEARCH("suíte",$F1911)-2,2)),0,MID($F1911,SEARCH("suíte",$F1911)-2,2)))</f>
        <v>1</v>
      </c>
      <c r="I1911" s="2">
        <f>VALUE(IF(ISERR(MID($F1911,SEARCH("vaga",$F1911)-2,2)),0,MID($F1911,SEARCH("vaga",$F1911)-2,2)))</f>
        <v>2</v>
      </c>
      <c r="J1911" s="3">
        <f>VALUE(IF(ISERR(MID($F1911,SEARCH("m2",$F1911)-2,2)),0,MID($F1911,SEARCH("m2",$F1911)-3,3)))</f>
        <v>111</v>
      </c>
      <c r="K1911" s="5">
        <f>B1911/J1911</f>
        <v>5945.9459459459458</v>
      </c>
    </row>
    <row r="1912" spans="1:11" x14ac:dyDescent="0.25">
      <c r="A1912">
        <v>883</v>
      </c>
      <c r="B1912" s="1">
        <v>310000</v>
      </c>
      <c r="C1912" t="s">
        <v>122</v>
      </c>
      <c r="D1912" t="s">
        <v>123</v>
      </c>
      <c r="E1912" t="s">
        <v>8</v>
      </c>
      <c r="F1912" t="s">
        <v>439</v>
      </c>
      <c r="G1912" s="2">
        <f>VALUE(MID($F1912,SEARCH("quarto",$F1912)-2,2))</f>
        <v>2</v>
      </c>
      <c r="H1912" s="2">
        <f>VALUE(IF(ISERR(MID($F1912,SEARCH("suíte",$F1912)-2,2)),0,MID($F1912,SEARCH("suíte",$F1912)-2,2)))</f>
        <v>0</v>
      </c>
      <c r="I1912" s="2">
        <f>VALUE(IF(ISERR(MID($F1912,SEARCH("vaga",$F1912)-2,2)),0,MID($F1912,SEARCH("vaga",$F1912)-2,2)))</f>
        <v>1</v>
      </c>
      <c r="J1912" s="3">
        <f>VALUE(IF(ISERR(MID($F1912,SEARCH("m2",$F1912)-2,2)),0,MID($F1912,SEARCH("m2",$F1912)-3,3)))</f>
        <v>52</v>
      </c>
      <c r="K1912" s="5">
        <f>B1912/J1912</f>
        <v>5961.5384615384619</v>
      </c>
    </row>
    <row r="1913" spans="1:11" x14ac:dyDescent="0.25">
      <c r="A1913">
        <v>1727</v>
      </c>
      <c r="B1913" s="1">
        <v>548776</v>
      </c>
      <c r="C1913" t="s">
        <v>16</v>
      </c>
      <c r="D1913" t="s">
        <v>154</v>
      </c>
      <c r="E1913" t="s">
        <v>8</v>
      </c>
      <c r="F1913" t="s">
        <v>720</v>
      </c>
      <c r="G1913" s="2">
        <f>VALUE(MID($F1913,SEARCH("quarto",$F1913)-2,2))</f>
        <v>3</v>
      </c>
      <c r="H1913" s="2">
        <f>VALUE(IF(ISERR(MID($F1913,SEARCH("suíte",$F1913)-2,2)),0,MID($F1913,SEARCH("suíte",$F1913)-2,2)))</f>
        <v>1</v>
      </c>
      <c r="I1913" s="2">
        <f>VALUE(IF(ISERR(MID($F1913,SEARCH("vaga",$F1913)-2,2)),0,MID($F1913,SEARCH("vaga",$F1913)-2,2)))</f>
        <v>2</v>
      </c>
      <c r="J1913" s="3">
        <f>VALUE(IF(ISERR(MID($F1913,SEARCH("m2",$F1913)-2,2)),0,MID($F1913,SEARCH("m2",$F1913)-3,3)))</f>
        <v>92</v>
      </c>
      <c r="K1913" s="5">
        <f>B1913/J1913</f>
        <v>5964.95652173913</v>
      </c>
    </row>
    <row r="1914" spans="1:11" x14ac:dyDescent="0.25">
      <c r="A1914">
        <v>1978</v>
      </c>
      <c r="B1914" s="1">
        <v>710000</v>
      </c>
      <c r="C1914" t="s">
        <v>28</v>
      </c>
      <c r="E1914" t="s">
        <v>8</v>
      </c>
      <c r="F1914" t="s">
        <v>704</v>
      </c>
      <c r="G1914" s="2">
        <f>VALUE(MID($F1914,SEARCH("quarto",$F1914)-2,2))</f>
        <v>3</v>
      </c>
      <c r="H1914" s="2">
        <f>VALUE(IF(ISERR(MID($F1914,SEARCH("suíte",$F1914)-2,2)),0,MID($F1914,SEARCH("suíte",$F1914)-2,2)))</f>
        <v>1</v>
      </c>
      <c r="I1914" s="2">
        <f>VALUE(IF(ISERR(MID($F1914,SEARCH("vaga",$F1914)-2,2)),0,MID($F1914,SEARCH("vaga",$F1914)-2,2)))</f>
        <v>2</v>
      </c>
      <c r="J1914" s="3">
        <f>VALUE(IF(ISERR(MID($F1914,SEARCH("m2",$F1914)-2,2)),0,MID($F1914,SEARCH("m2",$F1914)-3,3)))</f>
        <v>119</v>
      </c>
      <c r="K1914" s="5">
        <f>B1914/J1914</f>
        <v>5966.3865546218485</v>
      </c>
    </row>
    <row r="1915" spans="1:11" x14ac:dyDescent="0.25">
      <c r="A1915">
        <v>2335</v>
      </c>
      <c r="B1915" s="1">
        <v>2130000</v>
      </c>
      <c r="C1915" t="s">
        <v>6</v>
      </c>
      <c r="D1915" t="s">
        <v>22</v>
      </c>
      <c r="E1915" t="s">
        <v>8</v>
      </c>
      <c r="F1915" t="s">
        <v>1087</v>
      </c>
      <c r="G1915" s="2">
        <f>VALUE(MID($F1915,SEARCH("quarto",$F1915)-2,2))</f>
        <v>4</v>
      </c>
      <c r="H1915" s="2">
        <f>VALUE(IF(ISERR(MID($F1915,SEARCH("suíte",$F1915)-2,2)),0,MID($F1915,SEARCH("suíte",$F1915)-2,2)))</f>
        <v>4</v>
      </c>
      <c r="I1915" s="2">
        <f>VALUE(IF(ISERR(MID($F1915,SEARCH("vaga",$F1915)-2,2)),0,MID($F1915,SEARCH("vaga",$F1915)-2,2)))</f>
        <v>5</v>
      </c>
      <c r="J1915" s="3">
        <f>VALUE(IF(ISERR(MID($F1915,SEARCH("m2",$F1915)-2,2)),0,MID($F1915,SEARCH("m2",$F1915)-3,3)))</f>
        <v>357</v>
      </c>
      <c r="K1915" s="5">
        <f>B1915/J1915</f>
        <v>5966.3865546218485</v>
      </c>
    </row>
    <row r="1916" spans="1:11" x14ac:dyDescent="0.25">
      <c r="A1916">
        <v>2063</v>
      </c>
      <c r="B1916" s="1">
        <v>800000</v>
      </c>
      <c r="C1916" t="s">
        <v>56</v>
      </c>
      <c r="D1916" t="s">
        <v>104</v>
      </c>
      <c r="E1916" t="s">
        <v>8</v>
      </c>
      <c r="F1916" t="s">
        <v>941</v>
      </c>
      <c r="G1916" s="2">
        <f>VALUE(MID($F1916,SEARCH("quarto",$F1916)-2,2))</f>
        <v>2</v>
      </c>
      <c r="H1916" s="2">
        <f>VALUE(IF(ISERR(MID($F1916,SEARCH("suíte",$F1916)-2,2)),0,MID($F1916,SEARCH("suíte",$F1916)-2,2)))</f>
        <v>2</v>
      </c>
      <c r="I1916" s="2">
        <f>VALUE(IF(ISERR(MID($F1916,SEARCH("vaga",$F1916)-2,2)),0,MID($F1916,SEARCH("vaga",$F1916)-2,2)))</f>
        <v>2</v>
      </c>
      <c r="J1916" s="3">
        <f>VALUE(IF(ISERR(MID($F1916,SEARCH("m2",$F1916)-2,2)),0,MID($F1916,SEARCH("m2",$F1916)-3,3)))</f>
        <v>134</v>
      </c>
      <c r="K1916" s="5">
        <f>B1916/J1916</f>
        <v>5970.1492537313434</v>
      </c>
    </row>
    <row r="1917" spans="1:11" x14ac:dyDescent="0.25">
      <c r="A1917">
        <v>1438</v>
      </c>
      <c r="B1917" s="1">
        <v>430000</v>
      </c>
      <c r="C1917" t="s">
        <v>16</v>
      </c>
      <c r="E1917" t="s">
        <v>8</v>
      </c>
      <c r="F1917" t="s">
        <v>679</v>
      </c>
      <c r="G1917" s="2">
        <f>VALUE(MID($F1917,SEARCH("quarto",$F1917)-2,2))</f>
        <v>3</v>
      </c>
      <c r="H1917" s="2">
        <f>VALUE(IF(ISERR(MID($F1917,SEARCH("suíte",$F1917)-2,2)),0,MID($F1917,SEARCH("suíte",$F1917)-2,2)))</f>
        <v>1</v>
      </c>
      <c r="I1917" s="2">
        <f>VALUE(IF(ISERR(MID($F1917,SEARCH("vaga",$F1917)-2,2)),0,MID($F1917,SEARCH("vaga",$F1917)-2,2)))</f>
        <v>2</v>
      </c>
      <c r="J1917" s="3">
        <f>VALUE(IF(ISERR(MID($F1917,SEARCH("m2",$F1917)-2,2)),0,MID($F1917,SEARCH("m2",$F1917)-3,3)))</f>
        <v>72</v>
      </c>
      <c r="K1917" s="5">
        <f>B1917/J1917</f>
        <v>5972.2222222222226</v>
      </c>
    </row>
    <row r="1918" spans="1:11" x14ac:dyDescent="0.25">
      <c r="A1918">
        <v>1425</v>
      </c>
      <c r="B1918" s="1">
        <v>430000</v>
      </c>
      <c r="C1918" t="s">
        <v>16</v>
      </c>
      <c r="D1918" t="s">
        <v>17</v>
      </c>
      <c r="E1918" t="s">
        <v>8</v>
      </c>
      <c r="F1918" t="s">
        <v>619</v>
      </c>
      <c r="G1918" s="2">
        <f>VALUE(MID($F1918,SEARCH("quarto",$F1918)-2,2))</f>
        <v>2</v>
      </c>
      <c r="H1918" s="2">
        <f>VALUE(IF(ISERR(MID($F1918,SEARCH("suíte",$F1918)-2,2)),0,MID($F1918,SEARCH("suíte",$F1918)-2,2)))</f>
        <v>1</v>
      </c>
      <c r="I1918" s="2">
        <f>VALUE(IF(ISERR(MID($F1918,SEARCH("vaga",$F1918)-2,2)),0,MID($F1918,SEARCH("vaga",$F1918)-2,2)))</f>
        <v>2</v>
      </c>
      <c r="J1918" s="3">
        <f>VALUE(IF(ISERR(MID($F1918,SEARCH("m2",$F1918)-2,2)),0,MID($F1918,SEARCH("m2",$F1918)-3,3)))</f>
        <v>72</v>
      </c>
      <c r="K1918" s="5">
        <f>B1918/J1918</f>
        <v>5972.2222222222226</v>
      </c>
    </row>
    <row r="1919" spans="1:11" x14ac:dyDescent="0.25">
      <c r="A1919">
        <v>1437</v>
      </c>
      <c r="B1919" s="1">
        <v>430000</v>
      </c>
      <c r="C1919" t="s">
        <v>152</v>
      </c>
      <c r="D1919" t="s">
        <v>153</v>
      </c>
      <c r="E1919" t="s">
        <v>8</v>
      </c>
      <c r="F1919" t="s">
        <v>481</v>
      </c>
      <c r="G1919" s="2">
        <f>VALUE(MID($F1919,SEARCH("quarto",$F1919)-2,2))</f>
        <v>2</v>
      </c>
      <c r="H1919" s="2">
        <f>VALUE(IF(ISERR(MID($F1919,SEARCH("suíte",$F1919)-2,2)),0,MID($F1919,SEARCH("suíte",$F1919)-2,2)))</f>
        <v>1</v>
      </c>
      <c r="I1919" s="2">
        <f>VALUE(IF(ISERR(MID($F1919,SEARCH("vaga",$F1919)-2,2)),0,MID($F1919,SEARCH("vaga",$F1919)-2,2)))</f>
        <v>1</v>
      </c>
      <c r="J1919" s="3">
        <f>VALUE(IF(ISERR(MID($F1919,SEARCH("m2",$F1919)-2,2)),0,MID($F1919,SEARCH("m2",$F1919)-3,3)))</f>
        <v>72</v>
      </c>
      <c r="K1919" s="5">
        <f>B1919/J1919</f>
        <v>5972.2222222222226</v>
      </c>
    </row>
    <row r="1920" spans="1:11" x14ac:dyDescent="0.25">
      <c r="A1920">
        <v>1439</v>
      </c>
      <c r="B1920" s="1">
        <v>430000</v>
      </c>
      <c r="C1920" t="s">
        <v>16</v>
      </c>
      <c r="D1920" t="s">
        <v>22</v>
      </c>
      <c r="E1920" t="s">
        <v>8</v>
      </c>
      <c r="F1920" t="s">
        <v>619</v>
      </c>
      <c r="G1920" s="2">
        <f>VALUE(MID($F1920,SEARCH("quarto",$F1920)-2,2))</f>
        <v>2</v>
      </c>
      <c r="H1920" s="2">
        <f>VALUE(IF(ISERR(MID($F1920,SEARCH("suíte",$F1920)-2,2)),0,MID($F1920,SEARCH("suíte",$F1920)-2,2)))</f>
        <v>1</v>
      </c>
      <c r="I1920" s="2">
        <f>VALUE(IF(ISERR(MID($F1920,SEARCH("vaga",$F1920)-2,2)),0,MID($F1920,SEARCH("vaga",$F1920)-2,2)))</f>
        <v>2</v>
      </c>
      <c r="J1920" s="3">
        <f>VALUE(IF(ISERR(MID($F1920,SEARCH("m2",$F1920)-2,2)),0,MID($F1920,SEARCH("m2",$F1920)-3,3)))</f>
        <v>72</v>
      </c>
      <c r="K1920" s="5">
        <f>B1920/J1920</f>
        <v>5972.2222222222226</v>
      </c>
    </row>
    <row r="1921" spans="1:11" x14ac:dyDescent="0.25">
      <c r="A1921">
        <v>1705</v>
      </c>
      <c r="B1921" s="1">
        <v>532000</v>
      </c>
      <c r="C1921" t="s">
        <v>18</v>
      </c>
      <c r="E1921" t="s">
        <v>8</v>
      </c>
      <c r="F1921" t="s">
        <v>803</v>
      </c>
      <c r="G1921" s="2">
        <f>VALUE(MID($F1921,SEARCH("quarto",$F1921)-2,2))</f>
        <v>3</v>
      </c>
      <c r="H1921" s="2">
        <f>VALUE(IF(ISERR(MID($F1921,SEARCH("suíte",$F1921)-2,2)),0,MID($F1921,SEARCH("suíte",$F1921)-2,2)))</f>
        <v>1</v>
      </c>
      <c r="I1921" s="2">
        <f>VALUE(IF(ISERR(MID($F1921,SEARCH("vaga",$F1921)-2,2)),0,MID($F1921,SEARCH("vaga",$F1921)-2,2)))</f>
        <v>2</v>
      </c>
      <c r="J1921" s="3">
        <f>VALUE(IF(ISERR(MID($F1921,SEARCH("m2",$F1921)-2,2)),0,MID($F1921,SEARCH("m2",$F1921)-3,3)))</f>
        <v>89</v>
      </c>
      <c r="K1921" s="5">
        <f>B1921/J1921</f>
        <v>5977.5280898876408</v>
      </c>
    </row>
    <row r="1922" spans="1:11" x14ac:dyDescent="0.25">
      <c r="A1922">
        <v>1729</v>
      </c>
      <c r="B1922" s="1">
        <v>550000</v>
      </c>
      <c r="C1922" t="s">
        <v>130</v>
      </c>
      <c r="D1922" t="s">
        <v>174</v>
      </c>
      <c r="E1922" t="s">
        <v>8</v>
      </c>
      <c r="F1922" t="s">
        <v>720</v>
      </c>
      <c r="G1922" s="2">
        <f>VALUE(MID($F1922,SEARCH("quarto",$F1922)-2,2))</f>
        <v>3</v>
      </c>
      <c r="H1922" s="2">
        <f>VALUE(IF(ISERR(MID($F1922,SEARCH("suíte",$F1922)-2,2)),0,MID($F1922,SEARCH("suíte",$F1922)-2,2)))</f>
        <v>1</v>
      </c>
      <c r="I1922" s="2">
        <f>VALUE(IF(ISERR(MID($F1922,SEARCH("vaga",$F1922)-2,2)),0,MID($F1922,SEARCH("vaga",$F1922)-2,2)))</f>
        <v>2</v>
      </c>
      <c r="J1922" s="3">
        <f>VALUE(IF(ISERR(MID($F1922,SEARCH("m2",$F1922)-2,2)),0,MID($F1922,SEARCH("m2",$F1922)-3,3)))</f>
        <v>92</v>
      </c>
      <c r="K1922" s="5">
        <f>B1922/J1922</f>
        <v>5978.260869565217</v>
      </c>
    </row>
    <row r="1923" spans="1:11" x14ac:dyDescent="0.25">
      <c r="A1923">
        <v>1733</v>
      </c>
      <c r="B1923" s="1">
        <v>550000</v>
      </c>
      <c r="C1923" t="s">
        <v>95</v>
      </c>
      <c r="D1923" t="s">
        <v>96</v>
      </c>
      <c r="E1923" t="s">
        <v>8</v>
      </c>
      <c r="F1923" t="s">
        <v>615</v>
      </c>
      <c r="G1923" s="2">
        <f>VALUE(MID($F1923,SEARCH("quarto",$F1923)-2,2))</f>
        <v>3</v>
      </c>
      <c r="H1923" s="2">
        <f>VALUE(IF(ISERR(MID($F1923,SEARCH("suíte",$F1923)-2,2)),0,MID($F1923,SEARCH("suíte",$F1923)-2,2)))</f>
        <v>1</v>
      </c>
      <c r="I1923" s="2">
        <f>VALUE(IF(ISERR(MID($F1923,SEARCH("vaga",$F1923)-2,2)),0,MID($F1923,SEARCH("vaga",$F1923)-2,2)))</f>
        <v>1</v>
      </c>
      <c r="J1923" s="3">
        <f>VALUE(IF(ISERR(MID($F1923,SEARCH("m2",$F1923)-2,2)),0,MID($F1923,SEARCH("m2",$F1923)-3,3)))</f>
        <v>92</v>
      </c>
      <c r="K1923" s="5">
        <f>B1923/J1923</f>
        <v>5978.260869565217</v>
      </c>
    </row>
    <row r="1924" spans="1:11" x14ac:dyDescent="0.25">
      <c r="A1924">
        <v>1735</v>
      </c>
      <c r="B1924" s="1">
        <v>550000</v>
      </c>
      <c r="C1924" t="s">
        <v>233</v>
      </c>
      <c r="D1924" t="s">
        <v>267</v>
      </c>
      <c r="E1924" t="s">
        <v>8</v>
      </c>
      <c r="F1924" t="s">
        <v>720</v>
      </c>
      <c r="G1924" s="2">
        <f>VALUE(MID($F1924,SEARCH("quarto",$F1924)-2,2))</f>
        <v>3</v>
      </c>
      <c r="H1924" s="2">
        <f>VALUE(IF(ISERR(MID($F1924,SEARCH("suíte",$F1924)-2,2)),0,MID($F1924,SEARCH("suíte",$F1924)-2,2)))</f>
        <v>1</v>
      </c>
      <c r="I1924" s="2">
        <f>VALUE(IF(ISERR(MID($F1924,SEARCH("vaga",$F1924)-2,2)),0,MID($F1924,SEARCH("vaga",$F1924)-2,2)))</f>
        <v>2</v>
      </c>
      <c r="J1924" s="3">
        <f>VALUE(IF(ISERR(MID($F1924,SEARCH("m2",$F1924)-2,2)),0,MID($F1924,SEARCH("m2",$F1924)-3,3)))</f>
        <v>92</v>
      </c>
      <c r="K1924" s="5">
        <f>B1924/J1924</f>
        <v>5978.260869565217</v>
      </c>
    </row>
    <row r="1925" spans="1:11" x14ac:dyDescent="0.25">
      <c r="A1925">
        <v>1745</v>
      </c>
      <c r="B1925" s="1">
        <v>550000</v>
      </c>
      <c r="C1925" t="s">
        <v>233</v>
      </c>
      <c r="E1925" t="s">
        <v>8</v>
      </c>
      <c r="F1925" t="s">
        <v>720</v>
      </c>
      <c r="G1925" s="2">
        <f>VALUE(MID($F1925,SEARCH("quarto",$F1925)-2,2))</f>
        <v>3</v>
      </c>
      <c r="H1925" s="2">
        <f>VALUE(IF(ISERR(MID($F1925,SEARCH("suíte",$F1925)-2,2)),0,MID($F1925,SEARCH("suíte",$F1925)-2,2)))</f>
        <v>1</v>
      </c>
      <c r="I1925" s="2">
        <f>VALUE(IF(ISERR(MID($F1925,SEARCH("vaga",$F1925)-2,2)),0,MID($F1925,SEARCH("vaga",$F1925)-2,2)))</f>
        <v>2</v>
      </c>
      <c r="J1925" s="3">
        <f>VALUE(IF(ISERR(MID($F1925,SEARCH("m2",$F1925)-2,2)),0,MID($F1925,SEARCH("m2",$F1925)-3,3)))</f>
        <v>92</v>
      </c>
      <c r="K1925" s="5">
        <f>B1925/J1925</f>
        <v>5978.260869565217</v>
      </c>
    </row>
    <row r="1926" spans="1:11" x14ac:dyDescent="0.25">
      <c r="A1926">
        <v>1419</v>
      </c>
      <c r="B1926" s="1">
        <v>425000</v>
      </c>
      <c r="C1926" t="s">
        <v>122</v>
      </c>
      <c r="D1926" t="s">
        <v>261</v>
      </c>
      <c r="E1926" t="s">
        <v>8</v>
      </c>
      <c r="F1926" t="s">
        <v>591</v>
      </c>
      <c r="G1926" s="2">
        <f>VALUE(MID($F1926,SEARCH("quarto",$F1926)-2,2))</f>
        <v>3</v>
      </c>
      <c r="H1926" s="2">
        <f>VALUE(IF(ISERR(MID($F1926,SEARCH("suíte",$F1926)-2,2)),0,MID($F1926,SEARCH("suíte",$F1926)-2,2)))</f>
        <v>1</v>
      </c>
      <c r="I1926" s="2">
        <f>VALUE(IF(ISERR(MID($F1926,SEARCH("vaga",$F1926)-2,2)),0,MID($F1926,SEARCH("vaga",$F1926)-2,2)))</f>
        <v>2</v>
      </c>
      <c r="J1926" s="3">
        <f>VALUE(IF(ISERR(MID($F1926,SEARCH("m2",$F1926)-2,2)),0,MID($F1926,SEARCH("m2",$F1926)-3,3)))</f>
        <v>71</v>
      </c>
      <c r="K1926" s="5">
        <f>B1926/J1926</f>
        <v>5985.9154929577462</v>
      </c>
    </row>
    <row r="1927" spans="1:11" x14ac:dyDescent="0.25">
      <c r="A1927">
        <v>1726</v>
      </c>
      <c r="B1927" s="1">
        <v>545000</v>
      </c>
      <c r="C1927" t="s">
        <v>6</v>
      </c>
      <c r="D1927" t="s">
        <v>19</v>
      </c>
      <c r="E1927" t="s">
        <v>8</v>
      </c>
      <c r="F1927" t="s">
        <v>749</v>
      </c>
      <c r="G1927" s="2">
        <f>VALUE(MID($F1927,SEARCH("quarto",$F1927)-2,2))</f>
        <v>3</v>
      </c>
      <c r="H1927" s="2">
        <f>VALUE(IF(ISERR(MID($F1927,SEARCH("suíte",$F1927)-2,2)),0,MID($F1927,SEARCH("suíte",$F1927)-2,2)))</f>
        <v>1</v>
      </c>
      <c r="I1927" s="2">
        <f>VALUE(IF(ISERR(MID($F1927,SEARCH("vaga",$F1927)-2,2)),0,MID($F1927,SEARCH("vaga",$F1927)-2,2)))</f>
        <v>2</v>
      </c>
      <c r="J1927" s="3">
        <f>VALUE(IF(ISERR(MID($F1927,SEARCH("m2",$F1927)-2,2)),0,MID($F1927,SEARCH("m2",$F1927)-3,3)))</f>
        <v>91</v>
      </c>
      <c r="K1927" s="5">
        <f>B1927/J1927</f>
        <v>5989.0109890109889</v>
      </c>
    </row>
    <row r="1928" spans="1:11" x14ac:dyDescent="0.25">
      <c r="A1928">
        <v>1836</v>
      </c>
      <c r="B1928" s="1">
        <v>605000</v>
      </c>
      <c r="C1928" t="s">
        <v>112</v>
      </c>
      <c r="D1928" t="s">
        <v>116</v>
      </c>
      <c r="E1928" t="s">
        <v>8</v>
      </c>
      <c r="F1928" t="s">
        <v>799</v>
      </c>
      <c r="G1928" s="2">
        <f>VALUE(MID($F1928,SEARCH("quarto",$F1928)-2,2))</f>
        <v>3</v>
      </c>
      <c r="H1928" s="2">
        <f>VALUE(IF(ISERR(MID($F1928,SEARCH("suíte",$F1928)-2,2)),0,MID($F1928,SEARCH("suíte",$F1928)-2,2)))</f>
        <v>1</v>
      </c>
      <c r="I1928" s="2">
        <f>VALUE(IF(ISERR(MID($F1928,SEARCH("vaga",$F1928)-2,2)),0,MID($F1928,SEARCH("vaga",$F1928)-2,2)))</f>
        <v>2</v>
      </c>
      <c r="J1928" s="3">
        <f>VALUE(IF(ISERR(MID($F1928,SEARCH("m2",$F1928)-2,2)),0,MID($F1928,SEARCH("m2",$F1928)-3,3)))</f>
        <v>101</v>
      </c>
      <c r="K1928" s="5">
        <f>B1928/J1928</f>
        <v>5990.0990099009905</v>
      </c>
    </row>
    <row r="1929" spans="1:11" x14ac:dyDescent="0.25">
      <c r="A1929">
        <v>1593</v>
      </c>
      <c r="B1929" s="1">
        <v>480000</v>
      </c>
      <c r="C1929" t="s">
        <v>6</v>
      </c>
      <c r="D1929" t="s">
        <v>7</v>
      </c>
      <c r="E1929" t="s">
        <v>8</v>
      </c>
      <c r="F1929" t="s">
        <v>621</v>
      </c>
      <c r="G1929" s="2">
        <f>VALUE(MID($F1929,SEARCH("quarto",$F1929)-2,2))</f>
        <v>3</v>
      </c>
      <c r="H1929" s="2">
        <f>VALUE(IF(ISERR(MID($F1929,SEARCH("suíte",$F1929)-2,2)),0,MID($F1929,SEARCH("suíte",$F1929)-2,2)))</f>
        <v>1</v>
      </c>
      <c r="I1929" s="2">
        <f>VALUE(IF(ISERR(MID($F1929,SEARCH("vaga",$F1929)-2,2)),0,MID($F1929,SEARCH("vaga",$F1929)-2,2)))</f>
        <v>2</v>
      </c>
      <c r="J1929" s="3">
        <f>VALUE(IF(ISERR(MID($F1929,SEARCH("m2",$F1929)-2,2)),0,MID($F1929,SEARCH("m2",$F1929)-3,3)))</f>
        <v>80</v>
      </c>
      <c r="K1929" s="5">
        <f>B1929/J1929</f>
        <v>6000</v>
      </c>
    </row>
    <row r="1930" spans="1:11" x14ac:dyDescent="0.25">
      <c r="A1930">
        <v>1644</v>
      </c>
      <c r="B1930" s="1">
        <v>498000</v>
      </c>
      <c r="C1930" t="s">
        <v>27</v>
      </c>
      <c r="E1930" t="s">
        <v>8</v>
      </c>
      <c r="F1930" t="s">
        <v>686</v>
      </c>
      <c r="G1930" s="2">
        <f>VALUE(MID($F1930,SEARCH("quarto",$F1930)-2,2))</f>
        <v>3</v>
      </c>
      <c r="H1930" s="2">
        <f>VALUE(IF(ISERR(MID($F1930,SEARCH("suíte",$F1930)-2,2)),0,MID($F1930,SEARCH("suíte",$F1930)-2,2)))</f>
        <v>1</v>
      </c>
      <c r="I1930" s="2">
        <f>VALUE(IF(ISERR(MID($F1930,SEARCH("vaga",$F1930)-2,2)),0,MID($F1930,SEARCH("vaga",$F1930)-2,2)))</f>
        <v>2</v>
      </c>
      <c r="J1930" s="3">
        <f>VALUE(IF(ISERR(MID($F1930,SEARCH("m2",$F1930)-2,2)),0,MID($F1930,SEARCH("m2",$F1930)-3,3)))</f>
        <v>83</v>
      </c>
      <c r="K1930" s="5">
        <f>B1930/J1930</f>
        <v>6000</v>
      </c>
    </row>
    <row r="1931" spans="1:11" x14ac:dyDescent="0.25">
      <c r="A1931">
        <v>1719</v>
      </c>
      <c r="B1931" s="1">
        <v>540000</v>
      </c>
      <c r="C1931" t="s">
        <v>56</v>
      </c>
      <c r="D1931" t="s">
        <v>303</v>
      </c>
      <c r="E1931" t="s">
        <v>8</v>
      </c>
      <c r="F1931" t="s">
        <v>668</v>
      </c>
      <c r="G1931" s="2">
        <f>VALUE(MID($F1931,SEARCH("quarto",$F1931)-2,2))</f>
        <v>3</v>
      </c>
      <c r="H1931" s="2">
        <f>VALUE(IF(ISERR(MID($F1931,SEARCH("suíte",$F1931)-2,2)),0,MID($F1931,SEARCH("suíte",$F1931)-2,2)))</f>
        <v>1</v>
      </c>
      <c r="I1931" s="2">
        <f>VALUE(IF(ISERR(MID($F1931,SEARCH("vaga",$F1931)-2,2)),0,MID($F1931,SEARCH("vaga",$F1931)-2,2)))</f>
        <v>2</v>
      </c>
      <c r="J1931" s="3">
        <f>VALUE(IF(ISERR(MID($F1931,SEARCH("m2",$F1931)-2,2)),0,MID($F1931,SEARCH("m2",$F1931)-3,3)))</f>
        <v>90</v>
      </c>
      <c r="K1931" s="5">
        <f>B1931/J1931</f>
        <v>6000</v>
      </c>
    </row>
    <row r="1932" spans="1:11" x14ac:dyDescent="0.25">
      <c r="A1932">
        <v>2341</v>
      </c>
      <c r="B1932" s="1">
        <v>2400000</v>
      </c>
      <c r="C1932" t="s">
        <v>27</v>
      </c>
      <c r="D1932" t="s">
        <v>19</v>
      </c>
      <c r="E1932" t="s">
        <v>8</v>
      </c>
      <c r="F1932" t="s">
        <v>1093</v>
      </c>
      <c r="G1932" s="2">
        <f>VALUE(MID($F1932,SEARCH("quarto",$F1932)-2,2))</f>
        <v>3</v>
      </c>
      <c r="H1932" s="2">
        <f>VALUE(IF(ISERR(MID($F1932,SEARCH("suíte",$F1932)-2,2)),0,MID($F1932,SEARCH("suíte",$F1932)-2,2)))</f>
        <v>1</v>
      </c>
      <c r="I1932" s="2">
        <f>VALUE(IF(ISERR(MID($F1932,SEARCH("vaga",$F1932)-2,2)),0,MID($F1932,SEARCH("vaga",$F1932)-2,2)))</f>
        <v>2</v>
      </c>
      <c r="J1932" s="3">
        <f>VALUE(IF(ISERR(MID($F1932,SEARCH("m2",$F1932)-2,2)),0,MID($F1932,SEARCH("m2",$F1932)-3,3)))</f>
        <v>400</v>
      </c>
      <c r="K1932" s="5">
        <f>B1932/J1932</f>
        <v>6000</v>
      </c>
    </row>
    <row r="1933" spans="1:11" x14ac:dyDescent="0.25">
      <c r="A1933">
        <v>546</v>
      </c>
      <c r="B1933" s="1">
        <v>252000</v>
      </c>
      <c r="C1933" t="s">
        <v>34</v>
      </c>
      <c r="D1933" t="s">
        <v>161</v>
      </c>
      <c r="E1933" t="s">
        <v>8</v>
      </c>
      <c r="F1933" t="s">
        <v>434</v>
      </c>
      <c r="G1933" s="2">
        <f>VALUE(MID($F1933,SEARCH("quarto",$F1933)-2,2))</f>
        <v>2</v>
      </c>
      <c r="H1933" s="2">
        <f>VALUE(IF(ISERR(MID($F1933,SEARCH("suíte",$F1933)-2,2)),0,MID($F1933,SEARCH("suíte",$F1933)-2,2)))</f>
        <v>0</v>
      </c>
      <c r="I1933" s="2">
        <f>VALUE(IF(ISERR(MID($F1933,SEARCH("vaga",$F1933)-2,2)),0,MID($F1933,SEARCH("vaga",$F1933)-2,2)))</f>
        <v>1</v>
      </c>
      <c r="J1933" s="3">
        <f>VALUE(IF(ISERR(MID($F1933,SEARCH("m2",$F1933)-2,2)),0,MID($F1933,SEARCH("m2",$F1933)-3,3)))</f>
        <v>42</v>
      </c>
      <c r="K1933" s="5">
        <f>B1933/J1933</f>
        <v>6000</v>
      </c>
    </row>
    <row r="1934" spans="1:11" x14ac:dyDescent="0.25">
      <c r="A1934">
        <v>1133</v>
      </c>
      <c r="B1934" s="1">
        <v>360000</v>
      </c>
      <c r="C1934" t="s">
        <v>16</v>
      </c>
      <c r="E1934" t="s">
        <v>8</v>
      </c>
      <c r="F1934" t="s">
        <v>469</v>
      </c>
      <c r="G1934" s="2">
        <f>VALUE(MID($F1934,SEARCH("quarto",$F1934)-2,2))</f>
        <v>2</v>
      </c>
      <c r="H1934" s="2">
        <f>VALUE(IF(ISERR(MID($F1934,SEARCH("suíte",$F1934)-2,2)),0,MID($F1934,SEARCH("suíte",$F1934)-2,2)))</f>
        <v>1</v>
      </c>
      <c r="I1934" s="2">
        <f>VALUE(IF(ISERR(MID($F1934,SEARCH("vaga",$F1934)-2,2)),0,MID($F1934,SEARCH("vaga",$F1934)-2,2)))</f>
        <v>1</v>
      </c>
      <c r="J1934" s="3">
        <f>VALUE(IF(ISERR(MID($F1934,SEARCH("m2",$F1934)-2,2)),0,MID($F1934,SEARCH("m2",$F1934)-3,3)))</f>
        <v>60</v>
      </c>
      <c r="K1934" s="5">
        <f>B1934/J1934</f>
        <v>6000</v>
      </c>
    </row>
    <row r="1935" spans="1:11" x14ac:dyDescent="0.25">
      <c r="A1935">
        <v>1206</v>
      </c>
      <c r="B1935" s="1">
        <v>378000</v>
      </c>
      <c r="C1935" t="s">
        <v>152</v>
      </c>
      <c r="D1935" t="s">
        <v>21</v>
      </c>
      <c r="E1935" t="s">
        <v>8</v>
      </c>
      <c r="F1935" t="s">
        <v>561</v>
      </c>
      <c r="G1935" s="2">
        <f>VALUE(MID($F1935,SEARCH("quarto",$F1935)-2,2))</f>
        <v>2</v>
      </c>
      <c r="H1935" s="2">
        <f>VALUE(IF(ISERR(MID($F1935,SEARCH("suíte",$F1935)-2,2)),0,MID($F1935,SEARCH("suíte",$F1935)-2,2)))</f>
        <v>1</v>
      </c>
      <c r="I1935" s="2">
        <f>VALUE(IF(ISERR(MID($F1935,SEARCH("vaga",$F1935)-2,2)),0,MID($F1935,SEARCH("vaga",$F1935)-2,2)))</f>
        <v>1</v>
      </c>
      <c r="J1935" s="3">
        <f>VALUE(IF(ISERR(MID($F1935,SEARCH("m2",$F1935)-2,2)),0,MID($F1935,SEARCH("m2",$F1935)-3,3)))</f>
        <v>63</v>
      </c>
      <c r="K1935" s="5">
        <f>B1935/J1935</f>
        <v>6000</v>
      </c>
    </row>
    <row r="1936" spans="1:11" x14ac:dyDescent="0.25">
      <c r="A1936">
        <v>1595</v>
      </c>
      <c r="B1936" s="1">
        <v>480000</v>
      </c>
      <c r="C1936" t="s">
        <v>56</v>
      </c>
      <c r="D1936" t="s">
        <v>21</v>
      </c>
      <c r="E1936" t="s">
        <v>8</v>
      </c>
      <c r="F1936" t="s">
        <v>734</v>
      </c>
      <c r="G1936" s="2">
        <f>VALUE(MID($F1936,SEARCH("quarto",$F1936)-2,2))</f>
        <v>2</v>
      </c>
      <c r="H1936" s="2">
        <f>VALUE(IF(ISERR(MID($F1936,SEARCH("suíte",$F1936)-2,2)),0,MID($F1936,SEARCH("suíte",$F1936)-2,2)))</f>
        <v>1</v>
      </c>
      <c r="I1936" s="2">
        <f>VALUE(IF(ISERR(MID($F1936,SEARCH("vaga",$F1936)-2,2)),0,MID($F1936,SEARCH("vaga",$F1936)-2,2)))</f>
        <v>2</v>
      </c>
      <c r="J1936" s="3">
        <f>VALUE(IF(ISERR(MID($F1936,SEARCH("m2",$F1936)-2,2)),0,MID($F1936,SEARCH("m2",$F1936)-3,3)))</f>
        <v>80</v>
      </c>
      <c r="K1936" s="5">
        <f>B1936/J1936</f>
        <v>6000</v>
      </c>
    </row>
    <row r="1937" spans="1:11" x14ac:dyDescent="0.25">
      <c r="A1937">
        <v>1754</v>
      </c>
      <c r="B1937" s="1">
        <v>559000</v>
      </c>
      <c r="C1937" t="s">
        <v>56</v>
      </c>
      <c r="D1937" t="s">
        <v>22</v>
      </c>
      <c r="E1937" t="s">
        <v>8</v>
      </c>
      <c r="F1937" t="s">
        <v>825</v>
      </c>
      <c r="G1937" s="2">
        <f>VALUE(MID($F1937,SEARCH("quarto",$F1937)-2,2))</f>
        <v>3</v>
      </c>
      <c r="H1937" s="2">
        <f>VALUE(IF(ISERR(MID($F1937,SEARCH("suíte",$F1937)-2,2)),0,MID($F1937,SEARCH("suíte",$F1937)-2,2)))</f>
        <v>1</v>
      </c>
      <c r="I1937" s="2">
        <f>VALUE(IF(ISERR(MID($F1937,SEARCH("vaga",$F1937)-2,2)),0,MID($F1937,SEARCH("vaga",$F1937)-2,2)))</f>
        <v>0</v>
      </c>
      <c r="J1937" s="3">
        <f>VALUE(IF(ISERR(MID($F1937,SEARCH("m2",$F1937)-2,2)),0,MID($F1937,SEARCH("m2",$F1937)-3,3)))</f>
        <v>93</v>
      </c>
      <c r="K1937" s="5">
        <f>B1937/J1937</f>
        <v>6010.7526881720432</v>
      </c>
    </row>
    <row r="1938" spans="1:11" x14ac:dyDescent="0.25">
      <c r="A1938">
        <v>2035</v>
      </c>
      <c r="B1938" s="1">
        <v>770000</v>
      </c>
      <c r="C1938" t="s">
        <v>36</v>
      </c>
      <c r="D1938" t="s">
        <v>7</v>
      </c>
      <c r="E1938" t="s">
        <v>8</v>
      </c>
      <c r="F1938" t="s">
        <v>922</v>
      </c>
      <c r="G1938" s="2">
        <f>VALUE(MID($F1938,SEARCH("quarto",$F1938)-2,2))</f>
        <v>3</v>
      </c>
      <c r="H1938" s="2">
        <f>VALUE(IF(ISERR(MID($F1938,SEARCH("suíte",$F1938)-2,2)),0,MID($F1938,SEARCH("suíte",$F1938)-2,2)))</f>
        <v>3</v>
      </c>
      <c r="I1938" s="2">
        <f>VALUE(IF(ISERR(MID($F1938,SEARCH("vaga",$F1938)-2,2)),0,MID($F1938,SEARCH("vaga",$F1938)-2,2)))</f>
        <v>2</v>
      </c>
      <c r="J1938" s="3">
        <f>VALUE(IF(ISERR(MID($F1938,SEARCH("m2",$F1938)-2,2)),0,MID($F1938,SEARCH("m2",$F1938)-3,3)))</f>
        <v>128</v>
      </c>
      <c r="K1938" s="5">
        <f>B1938/J1938</f>
        <v>6015.625</v>
      </c>
    </row>
    <row r="1939" spans="1:11" x14ac:dyDescent="0.25">
      <c r="A1939">
        <v>1899</v>
      </c>
      <c r="B1939" s="1">
        <v>650000</v>
      </c>
      <c r="C1939" t="s">
        <v>152</v>
      </c>
      <c r="D1939" t="s">
        <v>21</v>
      </c>
      <c r="E1939" t="s">
        <v>8</v>
      </c>
      <c r="F1939" t="s">
        <v>705</v>
      </c>
      <c r="G1939" s="2">
        <f>VALUE(MID($F1939,SEARCH("quarto",$F1939)-2,2))</f>
        <v>3</v>
      </c>
      <c r="H1939" s="2">
        <f>VALUE(IF(ISERR(MID($F1939,SEARCH("suíte",$F1939)-2,2)),0,MID($F1939,SEARCH("suíte",$F1939)-2,2)))</f>
        <v>1</v>
      </c>
      <c r="I1939" s="2">
        <f>VALUE(IF(ISERR(MID($F1939,SEARCH("vaga",$F1939)-2,2)),0,MID($F1939,SEARCH("vaga",$F1939)-2,2)))</f>
        <v>2</v>
      </c>
      <c r="J1939" s="3">
        <f>VALUE(IF(ISERR(MID($F1939,SEARCH("m2",$F1939)-2,2)),0,MID($F1939,SEARCH("m2",$F1939)-3,3)))</f>
        <v>108</v>
      </c>
      <c r="K1939" s="5">
        <f>B1939/J1939</f>
        <v>6018.5185185185182</v>
      </c>
    </row>
    <row r="1940" spans="1:11" x14ac:dyDescent="0.25">
      <c r="A1940">
        <v>1658</v>
      </c>
      <c r="B1940" s="1">
        <v>500000</v>
      </c>
      <c r="C1940" t="s">
        <v>152</v>
      </c>
      <c r="D1940" t="s">
        <v>169</v>
      </c>
      <c r="E1940" t="s">
        <v>8</v>
      </c>
      <c r="F1940" t="s">
        <v>753</v>
      </c>
      <c r="G1940" s="2">
        <f>VALUE(MID($F1940,SEARCH("quarto",$F1940)-2,2))</f>
        <v>3</v>
      </c>
      <c r="H1940" s="2">
        <f>VALUE(IF(ISERR(MID($F1940,SEARCH("suíte",$F1940)-2,2)),0,MID($F1940,SEARCH("suíte",$F1940)-2,2)))</f>
        <v>0</v>
      </c>
      <c r="I1940" s="2">
        <f>VALUE(IF(ISERR(MID($F1940,SEARCH("vaga",$F1940)-2,2)),0,MID($F1940,SEARCH("vaga",$F1940)-2,2)))</f>
        <v>2</v>
      </c>
      <c r="J1940" s="3">
        <f>VALUE(IF(ISERR(MID($F1940,SEARCH("m2",$F1940)-2,2)),0,MID($F1940,SEARCH("m2",$F1940)-3,3)))</f>
        <v>83</v>
      </c>
      <c r="K1940" s="5">
        <f>B1940/J1940</f>
        <v>6024.0963855421687</v>
      </c>
    </row>
    <row r="1941" spans="1:11" x14ac:dyDescent="0.25">
      <c r="A1941">
        <v>1660</v>
      </c>
      <c r="B1941" s="1">
        <v>500000</v>
      </c>
      <c r="C1941" t="s">
        <v>18</v>
      </c>
      <c r="D1941" t="s">
        <v>19</v>
      </c>
      <c r="E1941" t="s">
        <v>8</v>
      </c>
      <c r="F1941" t="s">
        <v>753</v>
      </c>
      <c r="G1941" s="2">
        <f>VALUE(MID($F1941,SEARCH("quarto",$F1941)-2,2))</f>
        <v>3</v>
      </c>
      <c r="H1941" s="2">
        <f>VALUE(IF(ISERR(MID($F1941,SEARCH("suíte",$F1941)-2,2)),0,MID($F1941,SEARCH("suíte",$F1941)-2,2)))</f>
        <v>0</v>
      </c>
      <c r="I1941" s="2">
        <f>VALUE(IF(ISERR(MID($F1941,SEARCH("vaga",$F1941)-2,2)),0,MID($F1941,SEARCH("vaga",$F1941)-2,2)))</f>
        <v>2</v>
      </c>
      <c r="J1941" s="3">
        <f>VALUE(IF(ISERR(MID($F1941,SEARCH("m2",$F1941)-2,2)),0,MID($F1941,SEARCH("m2",$F1941)-3,3)))</f>
        <v>83</v>
      </c>
      <c r="K1941" s="5">
        <f>B1941/J1941</f>
        <v>6024.0963855421687</v>
      </c>
    </row>
    <row r="1942" spans="1:11" x14ac:dyDescent="0.25">
      <c r="A1942">
        <v>1975</v>
      </c>
      <c r="B1942" s="1">
        <v>700000</v>
      </c>
      <c r="C1942" t="s">
        <v>420</v>
      </c>
      <c r="D1942" t="s">
        <v>199</v>
      </c>
      <c r="E1942" t="s">
        <v>8</v>
      </c>
      <c r="F1942" t="s">
        <v>899</v>
      </c>
      <c r="G1942" s="2">
        <f>VALUE(MID($F1942,SEARCH("quarto",$F1942)-2,2))</f>
        <v>3</v>
      </c>
      <c r="H1942" s="2">
        <f>VALUE(IF(ISERR(MID($F1942,SEARCH("suíte",$F1942)-2,2)),0,MID($F1942,SEARCH("suíte",$F1942)-2,2)))</f>
        <v>1</v>
      </c>
      <c r="I1942" s="2">
        <f>VALUE(IF(ISERR(MID($F1942,SEARCH("vaga",$F1942)-2,2)),0,MID($F1942,SEARCH("vaga",$F1942)-2,2)))</f>
        <v>2</v>
      </c>
      <c r="J1942" s="3">
        <f>VALUE(IF(ISERR(MID($F1942,SEARCH("m2",$F1942)-2,2)),0,MID($F1942,SEARCH("m2",$F1942)-3,3)))</f>
        <v>116</v>
      </c>
      <c r="K1942" s="5">
        <f>B1942/J1942</f>
        <v>6034.4827586206893</v>
      </c>
    </row>
    <row r="1943" spans="1:11" x14ac:dyDescent="0.25">
      <c r="A1943">
        <v>1929</v>
      </c>
      <c r="B1943" s="1">
        <v>670000</v>
      </c>
      <c r="C1943" t="s">
        <v>16</v>
      </c>
      <c r="D1943" t="s">
        <v>17</v>
      </c>
      <c r="E1943" t="s">
        <v>8</v>
      </c>
      <c r="F1943" t="s">
        <v>811</v>
      </c>
      <c r="G1943" s="2">
        <f>VALUE(MID($F1943,SEARCH("quarto",$F1943)-2,2))</f>
        <v>3</v>
      </c>
      <c r="H1943" s="2">
        <f>VALUE(IF(ISERR(MID($F1943,SEARCH("suíte",$F1943)-2,2)),0,MID($F1943,SEARCH("suíte",$F1943)-2,2)))</f>
        <v>1</v>
      </c>
      <c r="I1943" s="2">
        <f>VALUE(IF(ISERR(MID($F1943,SEARCH("vaga",$F1943)-2,2)),0,MID($F1943,SEARCH("vaga",$F1943)-2,2)))</f>
        <v>2</v>
      </c>
      <c r="J1943" s="3">
        <f>VALUE(IF(ISERR(MID($F1943,SEARCH("m2",$F1943)-2,2)),0,MID($F1943,SEARCH("m2",$F1943)-3,3)))</f>
        <v>111</v>
      </c>
      <c r="K1943" s="5">
        <f>B1943/J1943</f>
        <v>6036.0360360360364</v>
      </c>
    </row>
    <row r="1944" spans="1:11" x14ac:dyDescent="0.25">
      <c r="A1944">
        <v>1874</v>
      </c>
      <c r="B1944" s="1">
        <v>640000</v>
      </c>
      <c r="C1944" t="s">
        <v>144</v>
      </c>
      <c r="D1944" t="s">
        <v>22</v>
      </c>
      <c r="E1944" t="s">
        <v>8</v>
      </c>
      <c r="F1944" t="s">
        <v>854</v>
      </c>
      <c r="G1944" s="2">
        <f>VALUE(MID($F1944,SEARCH("quarto",$F1944)-2,2))</f>
        <v>3</v>
      </c>
      <c r="H1944" s="2">
        <f>VALUE(IF(ISERR(MID($F1944,SEARCH("suíte",$F1944)-2,2)),0,MID($F1944,SEARCH("suíte",$F1944)-2,2)))</f>
        <v>1</v>
      </c>
      <c r="I1944" s="2">
        <f>VALUE(IF(ISERR(MID($F1944,SEARCH("vaga",$F1944)-2,2)),0,MID($F1944,SEARCH("vaga",$F1944)-2,2)))</f>
        <v>2</v>
      </c>
      <c r="J1944" s="3">
        <f>VALUE(IF(ISERR(MID($F1944,SEARCH("m2",$F1944)-2,2)),0,MID($F1944,SEARCH("m2",$F1944)-3,3)))</f>
        <v>106</v>
      </c>
      <c r="K1944" s="5">
        <f>B1944/J1944</f>
        <v>6037.7358490566039</v>
      </c>
    </row>
    <row r="1945" spans="1:11" x14ac:dyDescent="0.25">
      <c r="A1945">
        <v>1791</v>
      </c>
      <c r="B1945" s="1">
        <v>580000</v>
      </c>
      <c r="C1945" t="s">
        <v>16</v>
      </c>
      <c r="D1945" t="s">
        <v>154</v>
      </c>
      <c r="E1945" t="s">
        <v>8</v>
      </c>
      <c r="F1945" t="s">
        <v>651</v>
      </c>
      <c r="G1945" s="2">
        <f>VALUE(MID($F1945,SEARCH("quarto",$F1945)-2,2))</f>
        <v>3</v>
      </c>
      <c r="H1945" s="2">
        <f>VALUE(IF(ISERR(MID($F1945,SEARCH("suíte",$F1945)-2,2)),0,MID($F1945,SEARCH("suíte",$F1945)-2,2)))</f>
        <v>1</v>
      </c>
      <c r="I1945" s="2">
        <f>VALUE(IF(ISERR(MID($F1945,SEARCH("vaga",$F1945)-2,2)),0,MID($F1945,SEARCH("vaga",$F1945)-2,2)))</f>
        <v>2</v>
      </c>
      <c r="J1945" s="3">
        <f>VALUE(IF(ISERR(MID($F1945,SEARCH("m2",$F1945)-2,2)),0,MID($F1945,SEARCH("m2",$F1945)-3,3)))</f>
        <v>96</v>
      </c>
      <c r="K1945" s="5">
        <f>B1945/J1945</f>
        <v>6041.666666666667</v>
      </c>
    </row>
    <row r="1946" spans="1:11" x14ac:dyDescent="0.25">
      <c r="A1946">
        <v>1449</v>
      </c>
      <c r="B1946" s="1">
        <v>435000</v>
      </c>
      <c r="C1946" t="s">
        <v>16</v>
      </c>
      <c r="D1946" t="s">
        <v>17</v>
      </c>
      <c r="E1946" t="s">
        <v>8</v>
      </c>
      <c r="F1946" t="s">
        <v>676</v>
      </c>
      <c r="G1946" s="2">
        <f>VALUE(MID($F1946,SEARCH("quarto",$F1946)-2,2))</f>
        <v>2</v>
      </c>
      <c r="H1946" s="2">
        <f>VALUE(IF(ISERR(MID($F1946,SEARCH("suíte",$F1946)-2,2)),0,MID($F1946,SEARCH("suíte",$F1946)-2,2)))</f>
        <v>0</v>
      </c>
      <c r="I1946" s="2">
        <f>VALUE(IF(ISERR(MID($F1946,SEARCH("vaga",$F1946)-2,2)),0,MID($F1946,SEARCH("vaga",$F1946)-2,2)))</f>
        <v>0</v>
      </c>
      <c r="J1946" s="3">
        <f>VALUE(IF(ISERR(MID($F1946,SEARCH("m2",$F1946)-2,2)),0,MID($F1946,SEARCH("m2",$F1946)-3,3)))</f>
        <v>72</v>
      </c>
      <c r="K1946" s="5">
        <f>B1946/J1946</f>
        <v>6041.666666666667</v>
      </c>
    </row>
    <row r="1947" spans="1:11" x14ac:dyDescent="0.25">
      <c r="A1947">
        <v>1736</v>
      </c>
      <c r="B1947" s="1">
        <v>550000</v>
      </c>
      <c r="C1947" t="s">
        <v>75</v>
      </c>
      <c r="D1947" t="s">
        <v>194</v>
      </c>
      <c r="E1947" t="s">
        <v>8</v>
      </c>
      <c r="F1947" t="s">
        <v>749</v>
      </c>
      <c r="G1947" s="2">
        <f>VALUE(MID($F1947,SEARCH("quarto",$F1947)-2,2))</f>
        <v>3</v>
      </c>
      <c r="H1947" s="2">
        <f>VALUE(IF(ISERR(MID($F1947,SEARCH("suíte",$F1947)-2,2)),0,MID($F1947,SEARCH("suíte",$F1947)-2,2)))</f>
        <v>1</v>
      </c>
      <c r="I1947" s="2">
        <f>VALUE(IF(ISERR(MID($F1947,SEARCH("vaga",$F1947)-2,2)),0,MID($F1947,SEARCH("vaga",$F1947)-2,2)))</f>
        <v>2</v>
      </c>
      <c r="J1947" s="3">
        <f>VALUE(IF(ISERR(MID($F1947,SEARCH("m2",$F1947)-2,2)),0,MID($F1947,SEARCH("m2",$F1947)-3,3)))</f>
        <v>91</v>
      </c>
      <c r="K1947" s="5">
        <f>B1947/J1947</f>
        <v>6043.9560439560437</v>
      </c>
    </row>
    <row r="1948" spans="1:11" x14ac:dyDescent="0.25">
      <c r="A1948">
        <v>2161</v>
      </c>
      <c r="B1948" s="1">
        <v>950000</v>
      </c>
      <c r="C1948" t="s">
        <v>51</v>
      </c>
      <c r="E1948" t="s">
        <v>8</v>
      </c>
      <c r="F1948" t="s">
        <v>1000</v>
      </c>
      <c r="G1948" s="2">
        <f>VALUE(MID($F1948,SEARCH("quarto",$F1948)-2,2))</f>
        <v>4</v>
      </c>
      <c r="H1948" s="2">
        <f>VALUE(IF(ISERR(MID($F1948,SEARCH("suíte",$F1948)-2,2)),0,MID($F1948,SEARCH("suíte",$F1948)-2,2)))</f>
        <v>3</v>
      </c>
      <c r="I1948" s="2">
        <f>VALUE(IF(ISERR(MID($F1948,SEARCH("vaga",$F1948)-2,2)),0,MID($F1948,SEARCH("vaga",$F1948)-2,2)))</f>
        <v>3</v>
      </c>
      <c r="J1948" s="3">
        <f>VALUE(IF(ISERR(MID($F1948,SEARCH("m2",$F1948)-2,2)),0,MID($F1948,SEARCH("m2",$F1948)-3,3)))</f>
        <v>157</v>
      </c>
      <c r="K1948" s="5">
        <f>B1948/J1948</f>
        <v>6050.9554140127384</v>
      </c>
    </row>
    <row r="1949" spans="1:11" x14ac:dyDescent="0.25">
      <c r="A1949">
        <v>1767</v>
      </c>
      <c r="B1949" s="1">
        <v>569000</v>
      </c>
      <c r="C1949" t="s">
        <v>56</v>
      </c>
      <c r="D1949" t="s">
        <v>136</v>
      </c>
      <c r="E1949" t="s">
        <v>8</v>
      </c>
      <c r="F1949" t="s">
        <v>772</v>
      </c>
      <c r="G1949" s="2">
        <f>VALUE(MID($F1949,SEARCH("quarto",$F1949)-2,2))</f>
        <v>3</v>
      </c>
      <c r="H1949" s="2">
        <f>VALUE(IF(ISERR(MID($F1949,SEARCH("suíte",$F1949)-2,2)),0,MID($F1949,SEARCH("suíte",$F1949)-2,2)))</f>
        <v>1</v>
      </c>
      <c r="I1949" s="2">
        <f>VALUE(IF(ISERR(MID($F1949,SEARCH("vaga",$F1949)-2,2)),0,MID($F1949,SEARCH("vaga",$F1949)-2,2)))</f>
        <v>2</v>
      </c>
      <c r="J1949" s="3">
        <f>VALUE(IF(ISERR(MID($F1949,SEARCH("m2",$F1949)-2,2)),0,MID($F1949,SEARCH("m2",$F1949)-3,3)))</f>
        <v>94</v>
      </c>
      <c r="K1949" s="5">
        <f>B1949/J1949</f>
        <v>6053.1914893617022</v>
      </c>
    </row>
    <row r="1950" spans="1:11" x14ac:dyDescent="0.25">
      <c r="A1950">
        <v>1432</v>
      </c>
      <c r="B1950" s="1">
        <v>430000</v>
      </c>
      <c r="C1950" t="s">
        <v>30</v>
      </c>
      <c r="D1950" t="s">
        <v>31</v>
      </c>
      <c r="E1950" t="s">
        <v>8</v>
      </c>
      <c r="F1950" t="s">
        <v>666</v>
      </c>
      <c r="G1950" s="2">
        <f>VALUE(MID($F1950,SEARCH("quarto",$F1950)-2,2))</f>
        <v>3</v>
      </c>
      <c r="H1950" s="2">
        <f>VALUE(IF(ISERR(MID($F1950,SEARCH("suíte",$F1950)-2,2)),0,MID($F1950,SEARCH("suíte",$F1950)-2,2)))</f>
        <v>1</v>
      </c>
      <c r="I1950" s="2">
        <f>VALUE(IF(ISERR(MID($F1950,SEARCH("vaga",$F1950)-2,2)),0,MID($F1950,SEARCH("vaga",$F1950)-2,2)))</f>
        <v>1</v>
      </c>
      <c r="J1950" s="3">
        <f>VALUE(IF(ISERR(MID($F1950,SEARCH("m2",$F1950)-2,2)),0,MID($F1950,SEARCH("m2",$F1950)-3,3)))</f>
        <v>71</v>
      </c>
      <c r="K1950" s="5">
        <f>B1950/J1950</f>
        <v>6056.3380281690143</v>
      </c>
    </row>
    <row r="1951" spans="1:11" x14ac:dyDescent="0.25">
      <c r="A1951">
        <v>1433</v>
      </c>
      <c r="B1951" s="1">
        <v>430000</v>
      </c>
      <c r="C1951" t="s">
        <v>16</v>
      </c>
      <c r="D1951" t="s">
        <v>17</v>
      </c>
      <c r="E1951" t="s">
        <v>8</v>
      </c>
      <c r="F1951" t="s">
        <v>591</v>
      </c>
      <c r="G1951" s="2">
        <f>VALUE(MID($F1951,SEARCH("quarto",$F1951)-2,2))</f>
        <v>3</v>
      </c>
      <c r="H1951" s="2">
        <f>VALUE(IF(ISERR(MID($F1951,SEARCH("suíte",$F1951)-2,2)),0,MID($F1951,SEARCH("suíte",$F1951)-2,2)))</f>
        <v>1</v>
      </c>
      <c r="I1951" s="2">
        <f>VALUE(IF(ISERR(MID($F1951,SEARCH("vaga",$F1951)-2,2)),0,MID($F1951,SEARCH("vaga",$F1951)-2,2)))</f>
        <v>2</v>
      </c>
      <c r="J1951" s="3">
        <f>VALUE(IF(ISERR(MID($F1951,SEARCH("m2",$F1951)-2,2)),0,MID($F1951,SEARCH("m2",$F1951)-3,3)))</f>
        <v>71</v>
      </c>
      <c r="K1951" s="5">
        <f>B1951/J1951</f>
        <v>6056.3380281690143</v>
      </c>
    </row>
    <row r="1952" spans="1:11" x14ac:dyDescent="0.25">
      <c r="A1952">
        <v>1854</v>
      </c>
      <c r="B1952" s="1">
        <v>630000</v>
      </c>
      <c r="C1952" t="s">
        <v>144</v>
      </c>
      <c r="D1952" t="s">
        <v>35</v>
      </c>
      <c r="E1952" t="s">
        <v>8</v>
      </c>
      <c r="F1952" t="s">
        <v>843</v>
      </c>
      <c r="G1952" s="2">
        <f>VALUE(MID($F1952,SEARCH("quarto",$F1952)-2,2))</f>
        <v>3</v>
      </c>
      <c r="H1952" s="2">
        <f>VALUE(IF(ISERR(MID($F1952,SEARCH("suíte",$F1952)-2,2)),0,MID($F1952,SEARCH("suíte",$F1952)-2,2)))</f>
        <v>1</v>
      </c>
      <c r="I1952" s="2">
        <f>VALUE(IF(ISERR(MID($F1952,SEARCH("vaga",$F1952)-2,2)),0,MID($F1952,SEARCH("vaga",$F1952)-2,2)))</f>
        <v>2</v>
      </c>
      <c r="J1952" s="3">
        <f>VALUE(IF(ISERR(MID($F1952,SEARCH("m2",$F1952)-2,2)),0,MID($F1952,SEARCH("m2",$F1952)-3,3)))</f>
        <v>104</v>
      </c>
      <c r="K1952" s="5">
        <f>B1952/J1952</f>
        <v>6057.6923076923076</v>
      </c>
    </row>
    <row r="1953" spans="1:11" x14ac:dyDescent="0.25">
      <c r="A1953">
        <v>1590</v>
      </c>
      <c r="B1953" s="1">
        <v>479000</v>
      </c>
      <c r="C1953" t="s">
        <v>27</v>
      </c>
      <c r="D1953" t="s">
        <v>7</v>
      </c>
      <c r="E1953" t="s">
        <v>8</v>
      </c>
      <c r="F1953" t="s">
        <v>554</v>
      </c>
      <c r="G1953" s="2">
        <f>VALUE(MID($F1953,SEARCH("quarto",$F1953)-2,2))</f>
        <v>3</v>
      </c>
      <c r="H1953" s="2">
        <f>VALUE(IF(ISERR(MID($F1953,SEARCH("suíte",$F1953)-2,2)),0,MID($F1953,SEARCH("suíte",$F1953)-2,2)))</f>
        <v>1</v>
      </c>
      <c r="I1953" s="2">
        <f>VALUE(IF(ISERR(MID($F1953,SEARCH("vaga",$F1953)-2,2)),0,MID($F1953,SEARCH("vaga",$F1953)-2,2)))</f>
        <v>1</v>
      </c>
      <c r="J1953" s="3">
        <f>VALUE(IF(ISERR(MID($F1953,SEARCH("m2",$F1953)-2,2)),0,MID($F1953,SEARCH("m2",$F1953)-3,3)))</f>
        <v>79</v>
      </c>
      <c r="K1953" s="5">
        <f>B1953/J1953</f>
        <v>6063.2911392405067</v>
      </c>
    </row>
    <row r="1954" spans="1:11" x14ac:dyDescent="0.25">
      <c r="A1954">
        <v>1164</v>
      </c>
      <c r="B1954" s="1">
        <v>370000</v>
      </c>
      <c r="C1954" t="s">
        <v>115</v>
      </c>
      <c r="E1954" t="s">
        <v>8</v>
      </c>
      <c r="F1954" t="s">
        <v>553</v>
      </c>
      <c r="G1954" s="2">
        <f>VALUE(MID($F1954,SEARCH("quarto",$F1954)-2,2))</f>
        <v>3</v>
      </c>
      <c r="H1954" s="2">
        <f>VALUE(IF(ISERR(MID($F1954,SEARCH("suíte",$F1954)-2,2)),0,MID($F1954,SEARCH("suíte",$F1954)-2,2)))</f>
        <v>1</v>
      </c>
      <c r="I1954" s="2">
        <f>VALUE(IF(ISERR(MID($F1954,SEARCH("vaga",$F1954)-2,2)),0,MID($F1954,SEARCH("vaga",$F1954)-2,2)))</f>
        <v>1</v>
      </c>
      <c r="J1954" s="3">
        <f>VALUE(IF(ISERR(MID($F1954,SEARCH("m2",$F1954)-2,2)),0,MID($F1954,SEARCH("m2",$F1954)-3,3)))</f>
        <v>61</v>
      </c>
      <c r="K1954" s="5">
        <f>B1954/J1954</f>
        <v>6065.5737704918029</v>
      </c>
    </row>
    <row r="1955" spans="1:11" x14ac:dyDescent="0.25">
      <c r="A1955">
        <v>2190</v>
      </c>
      <c r="B1955" s="1">
        <v>989000</v>
      </c>
      <c r="C1955" t="s">
        <v>147</v>
      </c>
      <c r="D1955" t="s">
        <v>22</v>
      </c>
      <c r="E1955" t="s">
        <v>8</v>
      </c>
      <c r="F1955" t="s">
        <v>919</v>
      </c>
      <c r="G1955" s="2">
        <f>VALUE(MID($F1955,SEARCH("quarto",$F1955)-2,2))</f>
        <v>3</v>
      </c>
      <c r="H1955" s="2">
        <f>VALUE(IF(ISERR(MID($F1955,SEARCH("suíte",$F1955)-2,2)),0,MID($F1955,SEARCH("suíte",$F1955)-2,2)))</f>
        <v>3</v>
      </c>
      <c r="I1955" s="2">
        <f>VALUE(IF(ISERR(MID($F1955,SEARCH("vaga",$F1955)-2,2)),0,MID($F1955,SEARCH("vaga",$F1955)-2,2)))</f>
        <v>3</v>
      </c>
      <c r="J1955" s="3">
        <f>VALUE(IF(ISERR(MID($F1955,SEARCH("m2",$F1955)-2,2)),0,MID($F1955,SEARCH("m2",$F1955)-3,3)))</f>
        <v>163</v>
      </c>
      <c r="K1955" s="5">
        <f>B1955/J1955</f>
        <v>6067.4846625766868</v>
      </c>
    </row>
    <row r="1956" spans="1:11" x14ac:dyDescent="0.25">
      <c r="A1956">
        <v>1977</v>
      </c>
      <c r="B1956" s="1">
        <v>710000</v>
      </c>
      <c r="C1956" t="s">
        <v>23</v>
      </c>
      <c r="D1956" t="s">
        <v>24</v>
      </c>
      <c r="E1956" t="s">
        <v>8</v>
      </c>
      <c r="F1956" t="s">
        <v>900</v>
      </c>
      <c r="G1956" s="2">
        <f>VALUE(MID($F1956,SEARCH("quarto",$F1956)-2,2))</f>
        <v>3</v>
      </c>
      <c r="H1956" s="2">
        <f>VALUE(IF(ISERR(MID($F1956,SEARCH("suíte",$F1956)-2,2)),0,MID($F1956,SEARCH("suíte",$F1956)-2,2)))</f>
        <v>3</v>
      </c>
      <c r="I1956" s="2">
        <f>VALUE(IF(ISERR(MID($F1956,SEARCH("vaga",$F1956)-2,2)),0,MID($F1956,SEARCH("vaga",$F1956)-2,2)))</f>
        <v>2</v>
      </c>
      <c r="J1956" s="3">
        <f>VALUE(IF(ISERR(MID($F1956,SEARCH("m2",$F1956)-2,2)),0,MID($F1956,SEARCH("m2",$F1956)-3,3)))</f>
        <v>117</v>
      </c>
      <c r="K1956" s="5">
        <f>B1956/J1956</f>
        <v>6068.3760683760684</v>
      </c>
    </row>
    <row r="1957" spans="1:11" x14ac:dyDescent="0.25">
      <c r="A1957">
        <v>2095</v>
      </c>
      <c r="B1957" s="1">
        <v>850000</v>
      </c>
      <c r="C1957" t="s">
        <v>117</v>
      </c>
      <c r="D1957" t="s">
        <v>131</v>
      </c>
      <c r="E1957" t="s">
        <v>8</v>
      </c>
      <c r="F1957" t="s">
        <v>834</v>
      </c>
      <c r="G1957" s="2">
        <f>VALUE(MID($F1957,SEARCH("quarto",$F1957)-2,2))</f>
        <v>3</v>
      </c>
      <c r="H1957" s="2">
        <f>VALUE(IF(ISERR(MID($F1957,SEARCH("suíte",$F1957)-2,2)),0,MID($F1957,SEARCH("suíte",$F1957)-2,2)))</f>
        <v>1</v>
      </c>
      <c r="I1957" s="2">
        <f>VALUE(IF(ISERR(MID($F1957,SEARCH("vaga",$F1957)-2,2)),0,MID($F1957,SEARCH("vaga",$F1957)-2,2)))</f>
        <v>2</v>
      </c>
      <c r="J1957" s="3">
        <f>VALUE(IF(ISERR(MID($F1957,SEARCH("m2",$F1957)-2,2)),0,MID($F1957,SEARCH("m2",$F1957)-3,3)))</f>
        <v>140</v>
      </c>
      <c r="K1957" s="5">
        <f>B1957/J1957</f>
        <v>6071.4285714285716</v>
      </c>
    </row>
    <row r="1958" spans="1:11" x14ac:dyDescent="0.25">
      <c r="A1958">
        <v>2096</v>
      </c>
      <c r="B1958" s="1">
        <v>850000</v>
      </c>
      <c r="C1958" t="s">
        <v>27</v>
      </c>
      <c r="D1958" t="s">
        <v>286</v>
      </c>
      <c r="E1958" t="s">
        <v>8</v>
      </c>
      <c r="F1958" t="s">
        <v>962</v>
      </c>
      <c r="G1958" s="2">
        <f>VALUE(MID($F1958,SEARCH("quarto",$F1958)-2,2))</f>
        <v>3</v>
      </c>
      <c r="H1958" s="2">
        <f>VALUE(IF(ISERR(MID($F1958,SEARCH("suíte",$F1958)-2,2)),0,MID($F1958,SEARCH("suíte",$F1958)-2,2)))</f>
        <v>3</v>
      </c>
      <c r="I1958" s="2">
        <f>VALUE(IF(ISERR(MID($F1958,SEARCH("vaga",$F1958)-2,2)),0,MID($F1958,SEARCH("vaga",$F1958)-2,2)))</f>
        <v>2</v>
      </c>
      <c r="J1958" s="3">
        <f>VALUE(IF(ISERR(MID($F1958,SEARCH("m2",$F1958)-2,2)),0,MID($F1958,SEARCH("m2",$F1958)-3,3)))</f>
        <v>140</v>
      </c>
      <c r="K1958" s="5">
        <f>B1958/J1958</f>
        <v>6071.4285714285716</v>
      </c>
    </row>
    <row r="1959" spans="1:11" x14ac:dyDescent="0.25">
      <c r="A1959">
        <v>2098</v>
      </c>
      <c r="B1959" s="1">
        <v>850000</v>
      </c>
      <c r="C1959" t="s">
        <v>23</v>
      </c>
      <c r="E1959" t="s">
        <v>8</v>
      </c>
      <c r="F1959" t="s">
        <v>834</v>
      </c>
      <c r="G1959" s="2">
        <f>VALUE(MID($F1959,SEARCH("quarto",$F1959)-2,2))</f>
        <v>3</v>
      </c>
      <c r="H1959" s="2">
        <f>VALUE(IF(ISERR(MID($F1959,SEARCH("suíte",$F1959)-2,2)),0,MID($F1959,SEARCH("suíte",$F1959)-2,2)))</f>
        <v>1</v>
      </c>
      <c r="I1959" s="2">
        <f>VALUE(IF(ISERR(MID($F1959,SEARCH("vaga",$F1959)-2,2)),0,MID($F1959,SEARCH("vaga",$F1959)-2,2)))</f>
        <v>2</v>
      </c>
      <c r="J1959" s="3">
        <f>VALUE(IF(ISERR(MID($F1959,SEARCH("m2",$F1959)-2,2)),0,MID($F1959,SEARCH("m2",$F1959)-3,3)))</f>
        <v>140</v>
      </c>
      <c r="K1959" s="5">
        <f>B1959/J1959</f>
        <v>6071.4285714285716</v>
      </c>
    </row>
    <row r="1960" spans="1:11" x14ac:dyDescent="0.25">
      <c r="A1960">
        <v>881</v>
      </c>
      <c r="B1960" s="1">
        <v>309745</v>
      </c>
      <c r="C1960" t="s">
        <v>115</v>
      </c>
      <c r="D1960" t="s">
        <v>277</v>
      </c>
      <c r="E1960" t="s">
        <v>8</v>
      </c>
      <c r="F1960" t="s">
        <v>531</v>
      </c>
      <c r="G1960" s="2">
        <f>VALUE(MID($F1960,SEARCH("quarto",$F1960)-2,2))</f>
        <v>2</v>
      </c>
      <c r="H1960" s="2">
        <f>VALUE(IF(ISERR(MID($F1960,SEARCH("suíte",$F1960)-2,2)),0,MID($F1960,SEARCH("suíte",$F1960)-2,2)))</f>
        <v>1</v>
      </c>
      <c r="I1960" s="2">
        <f>VALUE(IF(ISERR(MID($F1960,SEARCH("vaga",$F1960)-2,2)),0,MID($F1960,SEARCH("vaga",$F1960)-2,2)))</f>
        <v>1</v>
      </c>
      <c r="J1960" s="3">
        <f>VALUE(IF(ISERR(MID($F1960,SEARCH("m2",$F1960)-2,2)),0,MID($F1960,SEARCH("m2",$F1960)-3,3)))</f>
        <v>51</v>
      </c>
      <c r="K1960" s="5">
        <f>B1960/J1960</f>
        <v>6073.4313725490192</v>
      </c>
    </row>
    <row r="1961" spans="1:11" x14ac:dyDescent="0.25">
      <c r="A1961">
        <v>2047</v>
      </c>
      <c r="B1961" s="1">
        <v>790000</v>
      </c>
      <c r="C1961" t="s">
        <v>152</v>
      </c>
      <c r="D1961" t="s">
        <v>21</v>
      </c>
      <c r="E1961" t="s">
        <v>8</v>
      </c>
      <c r="F1961" t="s">
        <v>930</v>
      </c>
      <c r="G1961" s="2">
        <f>VALUE(MID($F1961,SEARCH("quarto",$F1961)-2,2))</f>
        <v>4</v>
      </c>
      <c r="H1961" s="2">
        <f>VALUE(IF(ISERR(MID($F1961,SEARCH("suíte",$F1961)-2,2)),0,MID($F1961,SEARCH("suíte",$F1961)-2,2)))</f>
        <v>2</v>
      </c>
      <c r="I1961" s="2">
        <f>VALUE(IF(ISERR(MID($F1961,SEARCH("vaga",$F1961)-2,2)),0,MID($F1961,SEARCH("vaga",$F1961)-2,2)))</f>
        <v>2</v>
      </c>
      <c r="J1961" s="3">
        <f>VALUE(IF(ISERR(MID($F1961,SEARCH("m2",$F1961)-2,2)),0,MID($F1961,SEARCH("m2",$F1961)-3,3)))</f>
        <v>130</v>
      </c>
      <c r="K1961" s="5">
        <f>B1961/J1961</f>
        <v>6076.9230769230771</v>
      </c>
    </row>
    <row r="1962" spans="1:11" x14ac:dyDescent="0.25">
      <c r="A1962">
        <v>886</v>
      </c>
      <c r="B1962" s="1">
        <v>310000</v>
      </c>
      <c r="C1962" t="s">
        <v>115</v>
      </c>
      <c r="D1962" t="s">
        <v>343</v>
      </c>
      <c r="E1962" t="s">
        <v>8</v>
      </c>
      <c r="F1962" t="s">
        <v>531</v>
      </c>
      <c r="G1962" s="2">
        <f>VALUE(MID($F1962,SEARCH("quarto",$F1962)-2,2))</f>
        <v>2</v>
      </c>
      <c r="H1962" s="2">
        <f>VALUE(IF(ISERR(MID($F1962,SEARCH("suíte",$F1962)-2,2)),0,MID($F1962,SEARCH("suíte",$F1962)-2,2)))</f>
        <v>1</v>
      </c>
      <c r="I1962" s="2">
        <f>VALUE(IF(ISERR(MID($F1962,SEARCH("vaga",$F1962)-2,2)),0,MID($F1962,SEARCH("vaga",$F1962)-2,2)))</f>
        <v>1</v>
      </c>
      <c r="J1962" s="3">
        <f>VALUE(IF(ISERR(MID($F1962,SEARCH("m2",$F1962)-2,2)),0,MID($F1962,SEARCH("m2",$F1962)-3,3)))</f>
        <v>51</v>
      </c>
      <c r="K1962" s="5">
        <f>B1962/J1962</f>
        <v>6078.4313725490192</v>
      </c>
    </row>
    <row r="1963" spans="1:11" x14ac:dyDescent="0.25">
      <c r="A1963">
        <v>890</v>
      </c>
      <c r="B1963" s="1">
        <v>310000</v>
      </c>
      <c r="C1963" t="s">
        <v>115</v>
      </c>
      <c r="D1963" t="s">
        <v>277</v>
      </c>
      <c r="E1963" t="s">
        <v>8</v>
      </c>
      <c r="F1963" t="s">
        <v>531</v>
      </c>
      <c r="G1963" s="2">
        <f>VALUE(MID($F1963,SEARCH("quarto",$F1963)-2,2))</f>
        <v>2</v>
      </c>
      <c r="H1963" s="2">
        <f>VALUE(IF(ISERR(MID($F1963,SEARCH("suíte",$F1963)-2,2)),0,MID($F1963,SEARCH("suíte",$F1963)-2,2)))</f>
        <v>1</v>
      </c>
      <c r="I1963" s="2">
        <f>VALUE(IF(ISERR(MID($F1963,SEARCH("vaga",$F1963)-2,2)),0,MID($F1963,SEARCH("vaga",$F1963)-2,2)))</f>
        <v>1</v>
      </c>
      <c r="J1963" s="3">
        <f>VALUE(IF(ISERR(MID($F1963,SEARCH("m2",$F1963)-2,2)),0,MID($F1963,SEARCH("m2",$F1963)-3,3)))</f>
        <v>51</v>
      </c>
      <c r="K1963" s="5">
        <f>B1963/J1963</f>
        <v>6078.4313725490192</v>
      </c>
    </row>
    <row r="1964" spans="1:11" x14ac:dyDescent="0.25">
      <c r="A1964">
        <v>1160</v>
      </c>
      <c r="B1964" s="1">
        <v>365393</v>
      </c>
      <c r="C1964" t="s">
        <v>115</v>
      </c>
      <c r="D1964" t="s">
        <v>277</v>
      </c>
      <c r="E1964" t="s">
        <v>8</v>
      </c>
      <c r="F1964" t="s">
        <v>534</v>
      </c>
      <c r="G1964" s="2">
        <f>VALUE(MID($F1964,SEARCH("quarto",$F1964)-2,2))</f>
        <v>3</v>
      </c>
      <c r="H1964" s="2">
        <f>VALUE(IF(ISERR(MID($F1964,SEARCH("suíte",$F1964)-2,2)),0,MID($F1964,SEARCH("suíte",$F1964)-2,2)))</f>
        <v>1</v>
      </c>
      <c r="I1964" s="2">
        <f>VALUE(IF(ISERR(MID($F1964,SEARCH("vaga",$F1964)-2,2)),0,MID($F1964,SEARCH("vaga",$F1964)-2,2)))</f>
        <v>1</v>
      </c>
      <c r="J1964" s="3">
        <f>VALUE(IF(ISERR(MID($F1964,SEARCH("m2",$F1964)-2,2)),0,MID($F1964,SEARCH("m2",$F1964)-3,3)))</f>
        <v>60</v>
      </c>
      <c r="K1964" s="5">
        <f>B1964/J1964</f>
        <v>6089.8833333333332</v>
      </c>
    </row>
    <row r="1965" spans="1:11" x14ac:dyDescent="0.25">
      <c r="A1965">
        <v>1797</v>
      </c>
      <c r="B1965" s="1">
        <v>585000</v>
      </c>
      <c r="C1965" t="s">
        <v>253</v>
      </c>
      <c r="D1965" t="s">
        <v>19</v>
      </c>
      <c r="E1965" t="s">
        <v>8</v>
      </c>
      <c r="F1965" t="s">
        <v>651</v>
      </c>
      <c r="G1965" s="2">
        <f>VALUE(MID($F1965,SEARCH("quarto",$F1965)-2,2))</f>
        <v>3</v>
      </c>
      <c r="H1965" s="2">
        <f>VALUE(IF(ISERR(MID($F1965,SEARCH("suíte",$F1965)-2,2)),0,MID($F1965,SEARCH("suíte",$F1965)-2,2)))</f>
        <v>1</v>
      </c>
      <c r="I1965" s="2">
        <f>VALUE(IF(ISERR(MID($F1965,SEARCH("vaga",$F1965)-2,2)),0,MID($F1965,SEARCH("vaga",$F1965)-2,2)))</f>
        <v>2</v>
      </c>
      <c r="J1965" s="3">
        <f>VALUE(IF(ISERR(MID($F1965,SEARCH("m2",$F1965)-2,2)),0,MID($F1965,SEARCH("m2",$F1965)-3,3)))</f>
        <v>96</v>
      </c>
      <c r="K1965" s="5">
        <f>B1965/J1965</f>
        <v>6093.75</v>
      </c>
    </row>
    <row r="1966" spans="1:11" x14ac:dyDescent="0.25">
      <c r="A1966">
        <v>2021</v>
      </c>
      <c r="B1966" s="1">
        <v>750000</v>
      </c>
      <c r="C1966" t="s">
        <v>51</v>
      </c>
      <c r="D1966" t="s">
        <v>24</v>
      </c>
      <c r="E1966" t="s">
        <v>8</v>
      </c>
      <c r="F1966" t="s">
        <v>866</v>
      </c>
      <c r="G1966" s="2">
        <f>VALUE(MID($F1966,SEARCH("quarto",$F1966)-2,2))</f>
        <v>3</v>
      </c>
      <c r="H1966" s="2">
        <f>VALUE(IF(ISERR(MID($F1966,SEARCH("suíte",$F1966)-2,2)),0,MID($F1966,SEARCH("suíte",$F1966)-2,2)))</f>
        <v>3</v>
      </c>
      <c r="I1966" s="2">
        <f>VALUE(IF(ISERR(MID($F1966,SEARCH("vaga",$F1966)-2,2)),0,MID($F1966,SEARCH("vaga",$F1966)-2,2)))</f>
        <v>2</v>
      </c>
      <c r="J1966" s="3">
        <f>VALUE(IF(ISERR(MID($F1966,SEARCH("m2",$F1966)-2,2)),0,MID($F1966,SEARCH("m2",$F1966)-3,3)))</f>
        <v>123</v>
      </c>
      <c r="K1966" s="5">
        <f>B1966/J1966</f>
        <v>6097.5609756097565</v>
      </c>
    </row>
    <row r="1967" spans="1:11" x14ac:dyDescent="0.25">
      <c r="A1967">
        <v>2306</v>
      </c>
      <c r="B1967" s="1">
        <v>1500000</v>
      </c>
      <c r="C1967" t="s">
        <v>143</v>
      </c>
      <c r="D1967" t="s">
        <v>340</v>
      </c>
      <c r="E1967" t="s">
        <v>8</v>
      </c>
      <c r="F1967" t="s">
        <v>1066</v>
      </c>
      <c r="G1967" s="2">
        <f>VALUE(MID($F1967,SEARCH("quarto",$F1967)-2,2))</f>
        <v>4</v>
      </c>
      <c r="H1967" s="2">
        <f>VALUE(IF(ISERR(MID($F1967,SEARCH("suíte",$F1967)-2,2)),0,MID($F1967,SEARCH("suíte",$F1967)-2,2)))</f>
        <v>4</v>
      </c>
      <c r="I1967" s="2">
        <f>VALUE(IF(ISERR(MID($F1967,SEARCH("vaga",$F1967)-2,2)),0,MID($F1967,SEARCH("vaga",$F1967)-2,2)))</f>
        <v>4</v>
      </c>
      <c r="J1967" s="3">
        <f>VALUE(IF(ISERR(MID($F1967,SEARCH("m2",$F1967)-2,2)),0,MID($F1967,SEARCH("m2",$F1967)-3,3)))</f>
        <v>246</v>
      </c>
      <c r="K1967" s="5">
        <f>B1967/J1967</f>
        <v>6097.5609756097565</v>
      </c>
    </row>
    <row r="1968" spans="1:11" x14ac:dyDescent="0.25">
      <c r="A1968">
        <v>1779</v>
      </c>
      <c r="B1968" s="1">
        <v>580000</v>
      </c>
      <c r="C1968" t="s">
        <v>75</v>
      </c>
      <c r="D1968" t="s">
        <v>194</v>
      </c>
      <c r="E1968" t="s">
        <v>8</v>
      </c>
      <c r="F1968" t="s">
        <v>781</v>
      </c>
      <c r="G1968" s="2">
        <f>VALUE(MID($F1968,SEARCH("quarto",$F1968)-2,2))</f>
        <v>3</v>
      </c>
      <c r="H1968" s="2">
        <f>VALUE(IF(ISERR(MID($F1968,SEARCH("suíte",$F1968)-2,2)),0,MID($F1968,SEARCH("suíte",$F1968)-2,2)))</f>
        <v>1</v>
      </c>
      <c r="I1968" s="2">
        <f>VALUE(IF(ISERR(MID($F1968,SEARCH("vaga",$F1968)-2,2)),0,MID($F1968,SEARCH("vaga",$F1968)-2,2)))</f>
        <v>2</v>
      </c>
      <c r="J1968" s="3">
        <f>VALUE(IF(ISERR(MID($F1968,SEARCH("m2",$F1968)-2,2)),0,MID($F1968,SEARCH("m2",$F1968)-3,3)))</f>
        <v>95</v>
      </c>
      <c r="K1968" s="5">
        <f>B1968/J1968</f>
        <v>6105.2631578947367</v>
      </c>
    </row>
    <row r="1969" spans="1:11" x14ac:dyDescent="0.25">
      <c r="A1969">
        <v>2002</v>
      </c>
      <c r="B1969" s="1">
        <v>745000</v>
      </c>
      <c r="C1969" t="s">
        <v>51</v>
      </c>
      <c r="E1969" t="s">
        <v>8</v>
      </c>
      <c r="F1969" t="s">
        <v>908</v>
      </c>
      <c r="G1969" s="2">
        <f>VALUE(MID($F1969,SEARCH("quarto",$F1969)-2,2))</f>
        <v>3</v>
      </c>
      <c r="H1969" s="2">
        <f>VALUE(IF(ISERR(MID($F1969,SEARCH("suíte",$F1969)-2,2)),0,MID($F1969,SEARCH("suíte",$F1969)-2,2)))</f>
        <v>3</v>
      </c>
      <c r="I1969" s="2">
        <f>VALUE(IF(ISERR(MID($F1969,SEARCH("vaga",$F1969)-2,2)),0,MID($F1969,SEARCH("vaga",$F1969)-2,2)))</f>
        <v>2</v>
      </c>
      <c r="J1969" s="3">
        <f>VALUE(IF(ISERR(MID($F1969,SEARCH("m2",$F1969)-2,2)),0,MID($F1969,SEARCH("m2",$F1969)-3,3)))</f>
        <v>122</v>
      </c>
      <c r="K1969" s="5">
        <f>B1969/J1969</f>
        <v>6106.5573770491801</v>
      </c>
    </row>
    <row r="1970" spans="1:11" x14ac:dyDescent="0.25">
      <c r="A1970">
        <v>1908</v>
      </c>
      <c r="B1970" s="1">
        <v>660000</v>
      </c>
      <c r="C1970" t="s">
        <v>152</v>
      </c>
      <c r="D1970" t="s">
        <v>153</v>
      </c>
      <c r="E1970" t="s">
        <v>8</v>
      </c>
      <c r="F1970" t="s">
        <v>705</v>
      </c>
      <c r="G1970" s="2">
        <f>VALUE(MID($F1970,SEARCH("quarto",$F1970)-2,2))</f>
        <v>3</v>
      </c>
      <c r="H1970" s="2">
        <f>VALUE(IF(ISERR(MID($F1970,SEARCH("suíte",$F1970)-2,2)),0,MID($F1970,SEARCH("suíte",$F1970)-2,2)))</f>
        <v>1</v>
      </c>
      <c r="I1970" s="2">
        <f>VALUE(IF(ISERR(MID($F1970,SEARCH("vaga",$F1970)-2,2)),0,MID($F1970,SEARCH("vaga",$F1970)-2,2)))</f>
        <v>2</v>
      </c>
      <c r="J1970" s="3">
        <f>VALUE(IF(ISERR(MID($F1970,SEARCH("m2",$F1970)-2,2)),0,MID($F1970,SEARCH("m2",$F1970)-3,3)))</f>
        <v>108</v>
      </c>
      <c r="K1970" s="5">
        <f>B1970/J1970</f>
        <v>6111.1111111111113</v>
      </c>
    </row>
    <row r="1971" spans="1:11" x14ac:dyDescent="0.25">
      <c r="A1971">
        <v>1910</v>
      </c>
      <c r="B1971" s="1">
        <v>660000</v>
      </c>
      <c r="C1971" t="s">
        <v>152</v>
      </c>
      <c r="D1971" t="s">
        <v>22</v>
      </c>
      <c r="E1971" t="s">
        <v>8</v>
      </c>
      <c r="F1971" t="s">
        <v>705</v>
      </c>
      <c r="G1971" s="2">
        <f>VALUE(MID($F1971,SEARCH("quarto",$F1971)-2,2))</f>
        <v>3</v>
      </c>
      <c r="H1971" s="2">
        <f>VALUE(IF(ISERR(MID($F1971,SEARCH("suíte",$F1971)-2,2)),0,MID($F1971,SEARCH("suíte",$F1971)-2,2)))</f>
        <v>1</v>
      </c>
      <c r="I1971" s="2">
        <f>VALUE(IF(ISERR(MID($F1971,SEARCH("vaga",$F1971)-2,2)),0,MID($F1971,SEARCH("vaga",$F1971)-2,2)))</f>
        <v>2</v>
      </c>
      <c r="J1971" s="3">
        <f>VALUE(IF(ISERR(MID($F1971,SEARCH("m2",$F1971)-2,2)),0,MID($F1971,SEARCH("m2",$F1971)-3,3)))</f>
        <v>108</v>
      </c>
      <c r="K1971" s="5">
        <f>B1971/J1971</f>
        <v>6111.1111111111113</v>
      </c>
    </row>
    <row r="1972" spans="1:11" x14ac:dyDescent="0.25">
      <c r="A1972">
        <v>1271</v>
      </c>
      <c r="B1972" s="1">
        <v>385000</v>
      </c>
      <c r="C1972" t="s">
        <v>152</v>
      </c>
      <c r="D1972" t="s">
        <v>169</v>
      </c>
      <c r="E1972" t="s">
        <v>8</v>
      </c>
      <c r="F1972" t="s">
        <v>561</v>
      </c>
      <c r="G1972" s="2">
        <f>VALUE(MID($F1972,SEARCH("quarto",$F1972)-2,2))</f>
        <v>2</v>
      </c>
      <c r="H1972" s="2">
        <f>VALUE(IF(ISERR(MID($F1972,SEARCH("suíte",$F1972)-2,2)),0,MID($F1972,SEARCH("suíte",$F1972)-2,2)))</f>
        <v>1</v>
      </c>
      <c r="I1972" s="2">
        <f>VALUE(IF(ISERR(MID($F1972,SEARCH("vaga",$F1972)-2,2)),0,MID($F1972,SEARCH("vaga",$F1972)-2,2)))</f>
        <v>1</v>
      </c>
      <c r="J1972" s="3">
        <f>VALUE(IF(ISERR(MID($F1972,SEARCH("m2",$F1972)-2,2)),0,MID($F1972,SEARCH("m2",$F1972)-3,3)))</f>
        <v>63</v>
      </c>
      <c r="K1972" s="5">
        <f>B1972/J1972</f>
        <v>6111.1111111111113</v>
      </c>
    </row>
    <row r="1973" spans="1:11" x14ac:dyDescent="0.25">
      <c r="A1973">
        <v>1744</v>
      </c>
      <c r="B1973" s="1">
        <v>550000</v>
      </c>
      <c r="C1973" t="s">
        <v>212</v>
      </c>
      <c r="E1973" t="s">
        <v>8</v>
      </c>
      <c r="F1973" t="s">
        <v>688</v>
      </c>
      <c r="G1973" s="2">
        <f>VALUE(MID($F1973,SEARCH("quarto",$F1973)-2,2))</f>
        <v>2</v>
      </c>
      <c r="H1973" s="2">
        <f>VALUE(IF(ISERR(MID($F1973,SEARCH("suíte",$F1973)-2,2)),0,MID($F1973,SEARCH("suíte",$F1973)-2,2)))</f>
        <v>1</v>
      </c>
      <c r="I1973" s="2">
        <f>VALUE(IF(ISERR(MID($F1973,SEARCH("vaga",$F1973)-2,2)),0,MID($F1973,SEARCH("vaga",$F1973)-2,2)))</f>
        <v>2</v>
      </c>
      <c r="J1973" s="3">
        <f>VALUE(IF(ISERR(MID($F1973,SEARCH("m2",$F1973)-2,2)),0,MID($F1973,SEARCH("m2",$F1973)-3,3)))</f>
        <v>90</v>
      </c>
      <c r="K1973" s="5">
        <f>B1973/J1973</f>
        <v>6111.1111111111113</v>
      </c>
    </row>
    <row r="1974" spans="1:11" x14ac:dyDescent="0.25">
      <c r="A1974">
        <v>1766</v>
      </c>
      <c r="B1974" s="1">
        <v>569000</v>
      </c>
      <c r="C1974" t="s">
        <v>56</v>
      </c>
      <c r="D1974" t="s">
        <v>104</v>
      </c>
      <c r="E1974" t="s">
        <v>8</v>
      </c>
      <c r="F1974" t="s">
        <v>696</v>
      </c>
      <c r="G1974" s="2">
        <f>VALUE(MID($F1974,SEARCH("quarto",$F1974)-2,2))</f>
        <v>3</v>
      </c>
      <c r="H1974" s="2">
        <f>VALUE(IF(ISERR(MID($F1974,SEARCH("suíte",$F1974)-2,2)),0,MID($F1974,SEARCH("suíte",$F1974)-2,2)))</f>
        <v>1</v>
      </c>
      <c r="I1974" s="2">
        <f>VALUE(IF(ISERR(MID($F1974,SEARCH("vaga",$F1974)-2,2)),0,MID($F1974,SEARCH("vaga",$F1974)-2,2)))</f>
        <v>2</v>
      </c>
      <c r="J1974" s="3">
        <f>VALUE(IF(ISERR(MID($F1974,SEARCH("m2",$F1974)-2,2)),0,MID($F1974,SEARCH("m2",$F1974)-3,3)))</f>
        <v>93</v>
      </c>
      <c r="K1974" s="5">
        <f>B1974/J1974</f>
        <v>6118.2795698924729</v>
      </c>
    </row>
    <row r="1975" spans="1:11" x14ac:dyDescent="0.25">
      <c r="A1975">
        <v>1768</v>
      </c>
      <c r="B1975" s="1">
        <v>569000</v>
      </c>
      <c r="C1975" t="s">
        <v>66</v>
      </c>
      <c r="E1975" t="s">
        <v>8</v>
      </c>
      <c r="F1975" t="s">
        <v>696</v>
      </c>
      <c r="G1975" s="2">
        <f>VALUE(MID($F1975,SEARCH("quarto",$F1975)-2,2))</f>
        <v>3</v>
      </c>
      <c r="H1975" s="2">
        <f>VALUE(IF(ISERR(MID($F1975,SEARCH("suíte",$F1975)-2,2)),0,MID($F1975,SEARCH("suíte",$F1975)-2,2)))</f>
        <v>1</v>
      </c>
      <c r="I1975" s="2">
        <f>VALUE(IF(ISERR(MID($F1975,SEARCH("vaga",$F1975)-2,2)),0,MID($F1975,SEARCH("vaga",$F1975)-2,2)))</f>
        <v>2</v>
      </c>
      <c r="J1975" s="3">
        <f>VALUE(IF(ISERR(MID($F1975,SEARCH("m2",$F1975)-2,2)),0,MID($F1975,SEARCH("m2",$F1975)-3,3)))</f>
        <v>93</v>
      </c>
      <c r="K1975" s="5">
        <f>B1975/J1975</f>
        <v>6118.2795698924729</v>
      </c>
    </row>
    <row r="1976" spans="1:11" x14ac:dyDescent="0.25">
      <c r="A1976">
        <v>2167</v>
      </c>
      <c r="B1976" s="1">
        <v>950000</v>
      </c>
      <c r="C1976" t="s">
        <v>40</v>
      </c>
      <c r="D1976" t="s">
        <v>254</v>
      </c>
      <c r="E1976" t="s">
        <v>8</v>
      </c>
      <c r="F1976" t="s">
        <v>1001</v>
      </c>
      <c r="G1976" s="2">
        <f>VALUE(MID($F1976,SEARCH("quarto",$F1976)-2,2))</f>
        <v>3</v>
      </c>
      <c r="H1976" s="2">
        <f>VALUE(IF(ISERR(MID($F1976,SEARCH("suíte",$F1976)-2,2)),0,MID($F1976,SEARCH("suíte",$F1976)-2,2)))</f>
        <v>3</v>
      </c>
      <c r="I1976" s="2">
        <f>VALUE(IF(ISERR(MID($F1976,SEARCH("vaga",$F1976)-2,2)),0,MID($F1976,SEARCH("vaga",$F1976)-2,2)))</f>
        <v>0</v>
      </c>
      <c r="J1976" s="3">
        <f>VALUE(IF(ISERR(MID($F1976,SEARCH("m2",$F1976)-2,2)),0,MID($F1976,SEARCH("m2",$F1976)-3,3)))</f>
        <v>155</v>
      </c>
      <c r="K1976" s="5">
        <f>B1976/J1976</f>
        <v>6129.0322580645161</v>
      </c>
    </row>
    <row r="1977" spans="1:11" x14ac:dyDescent="0.25">
      <c r="A1977">
        <v>2134</v>
      </c>
      <c r="B1977" s="1">
        <v>890000</v>
      </c>
      <c r="C1977" t="s">
        <v>27</v>
      </c>
      <c r="D1977" t="s">
        <v>7</v>
      </c>
      <c r="E1977" t="s">
        <v>8</v>
      </c>
      <c r="F1977" t="s">
        <v>984</v>
      </c>
      <c r="G1977" s="2">
        <f>VALUE(MID($F1977,SEARCH("quarto",$F1977)-2,2))</f>
        <v>3</v>
      </c>
      <c r="H1977" s="2">
        <f>VALUE(IF(ISERR(MID($F1977,SEARCH("suíte",$F1977)-2,2)),0,MID($F1977,SEARCH("suíte",$F1977)-2,2)))</f>
        <v>3</v>
      </c>
      <c r="I1977" s="2">
        <f>VALUE(IF(ISERR(MID($F1977,SEARCH("vaga",$F1977)-2,2)),0,MID($F1977,SEARCH("vaga",$F1977)-2,2)))</f>
        <v>3</v>
      </c>
      <c r="J1977" s="3">
        <f>VALUE(IF(ISERR(MID($F1977,SEARCH("m2",$F1977)-2,2)),0,MID($F1977,SEARCH("m2",$F1977)-3,3)))</f>
        <v>145</v>
      </c>
      <c r="K1977" s="5">
        <f>B1977/J1977</f>
        <v>6137.9310344827591</v>
      </c>
    </row>
    <row r="1978" spans="1:11" x14ac:dyDescent="0.25">
      <c r="A1978">
        <v>2135</v>
      </c>
      <c r="B1978" s="1">
        <v>890000</v>
      </c>
      <c r="C1978" t="s">
        <v>27</v>
      </c>
      <c r="D1978" t="s">
        <v>22</v>
      </c>
      <c r="E1978" t="s">
        <v>8</v>
      </c>
      <c r="F1978" t="s">
        <v>984</v>
      </c>
      <c r="G1978" s="2">
        <f>VALUE(MID($F1978,SEARCH("quarto",$F1978)-2,2))</f>
        <v>3</v>
      </c>
      <c r="H1978" s="2">
        <f>VALUE(IF(ISERR(MID($F1978,SEARCH("suíte",$F1978)-2,2)),0,MID($F1978,SEARCH("suíte",$F1978)-2,2)))</f>
        <v>3</v>
      </c>
      <c r="I1978" s="2">
        <f>VALUE(IF(ISERR(MID($F1978,SEARCH("vaga",$F1978)-2,2)),0,MID($F1978,SEARCH("vaga",$F1978)-2,2)))</f>
        <v>3</v>
      </c>
      <c r="J1978" s="3">
        <f>VALUE(IF(ISERR(MID($F1978,SEARCH("m2",$F1978)-2,2)),0,MID($F1978,SEARCH("m2",$F1978)-3,3)))</f>
        <v>145</v>
      </c>
      <c r="K1978" s="5">
        <f>B1978/J1978</f>
        <v>6137.9310344827591</v>
      </c>
    </row>
    <row r="1979" spans="1:11" x14ac:dyDescent="0.25">
      <c r="A1979">
        <v>1583</v>
      </c>
      <c r="B1979" s="1">
        <v>479000</v>
      </c>
      <c r="C1979" t="s">
        <v>114</v>
      </c>
      <c r="D1979" t="s">
        <v>22</v>
      </c>
      <c r="E1979" t="s">
        <v>8</v>
      </c>
      <c r="F1979" t="s">
        <v>502</v>
      </c>
      <c r="G1979" s="2">
        <f>VALUE(MID($F1979,SEARCH("quarto",$F1979)-2,2))</f>
        <v>2</v>
      </c>
      <c r="H1979" s="2">
        <f>VALUE(IF(ISERR(MID($F1979,SEARCH("suíte",$F1979)-2,2)),0,MID($F1979,SEARCH("suíte",$F1979)-2,2)))</f>
        <v>1</v>
      </c>
      <c r="I1979" s="2">
        <f>VALUE(IF(ISERR(MID($F1979,SEARCH("vaga",$F1979)-2,2)),0,MID($F1979,SEARCH("vaga",$F1979)-2,2)))</f>
        <v>1</v>
      </c>
      <c r="J1979" s="3">
        <f>VALUE(IF(ISERR(MID($F1979,SEARCH("m2",$F1979)-2,2)),0,MID($F1979,SEARCH("m2",$F1979)-3,3)))</f>
        <v>78</v>
      </c>
      <c r="K1979" s="5">
        <f>B1979/J1979</f>
        <v>6141.0256410256407</v>
      </c>
    </row>
    <row r="1980" spans="1:11" x14ac:dyDescent="0.25">
      <c r="A1980">
        <v>1584</v>
      </c>
      <c r="B1980" s="1">
        <v>479000</v>
      </c>
      <c r="C1980" t="s">
        <v>28</v>
      </c>
      <c r="D1980" t="s">
        <v>224</v>
      </c>
      <c r="E1980" t="s">
        <v>8</v>
      </c>
      <c r="F1980" t="s">
        <v>502</v>
      </c>
      <c r="G1980" s="2">
        <f>VALUE(MID($F1980,SEARCH("quarto",$F1980)-2,2))</f>
        <v>2</v>
      </c>
      <c r="H1980" s="2">
        <f>VALUE(IF(ISERR(MID($F1980,SEARCH("suíte",$F1980)-2,2)),0,MID($F1980,SEARCH("suíte",$F1980)-2,2)))</f>
        <v>1</v>
      </c>
      <c r="I1980" s="2">
        <f>VALUE(IF(ISERR(MID($F1980,SEARCH("vaga",$F1980)-2,2)),0,MID($F1980,SEARCH("vaga",$F1980)-2,2)))</f>
        <v>1</v>
      </c>
      <c r="J1980" s="3">
        <f>VALUE(IF(ISERR(MID($F1980,SEARCH("m2",$F1980)-2,2)),0,MID($F1980,SEARCH("m2",$F1980)-3,3)))</f>
        <v>78</v>
      </c>
      <c r="K1980" s="5">
        <f>B1980/J1980</f>
        <v>6141.0256410256407</v>
      </c>
    </row>
    <row r="1981" spans="1:11" x14ac:dyDescent="0.25">
      <c r="A1981">
        <v>1585</v>
      </c>
      <c r="B1981" s="1">
        <v>479000</v>
      </c>
      <c r="C1981" t="s">
        <v>62</v>
      </c>
      <c r="D1981" t="s">
        <v>21</v>
      </c>
      <c r="E1981" t="s">
        <v>8</v>
      </c>
      <c r="F1981" t="s">
        <v>502</v>
      </c>
      <c r="G1981" s="2">
        <f>VALUE(MID($F1981,SEARCH("quarto",$F1981)-2,2))</f>
        <v>2</v>
      </c>
      <c r="H1981" s="2">
        <f>VALUE(IF(ISERR(MID($F1981,SEARCH("suíte",$F1981)-2,2)),0,MID($F1981,SEARCH("suíte",$F1981)-2,2)))</f>
        <v>1</v>
      </c>
      <c r="I1981" s="2">
        <f>VALUE(IF(ISERR(MID($F1981,SEARCH("vaga",$F1981)-2,2)),0,MID($F1981,SEARCH("vaga",$F1981)-2,2)))</f>
        <v>1</v>
      </c>
      <c r="J1981" s="3">
        <f>VALUE(IF(ISERR(MID($F1981,SEARCH("m2",$F1981)-2,2)),0,MID($F1981,SEARCH("m2",$F1981)-3,3)))</f>
        <v>78</v>
      </c>
      <c r="K1981" s="5">
        <f>B1981/J1981</f>
        <v>6141.0256410256407</v>
      </c>
    </row>
    <row r="1982" spans="1:11" x14ac:dyDescent="0.25">
      <c r="A1982">
        <v>1667</v>
      </c>
      <c r="B1982" s="1">
        <v>510000</v>
      </c>
      <c r="C1982" t="s">
        <v>152</v>
      </c>
      <c r="D1982" t="s">
        <v>169</v>
      </c>
      <c r="E1982" t="s">
        <v>8</v>
      </c>
      <c r="F1982" t="s">
        <v>742</v>
      </c>
      <c r="G1982" s="2">
        <f>VALUE(MID($F1982,SEARCH("quarto",$F1982)-2,2))</f>
        <v>3</v>
      </c>
      <c r="H1982" s="2">
        <f>VALUE(IF(ISERR(MID($F1982,SEARCH("suíte",$F1982)-2,2)),0,MID($F1982,SEARCH("suíte",$F1982)-2,2)))</f>
        <v>1</v>
      </c>
      <c r="I1982" s="2">
        <f>VALUE(IF(ISERR(MID($F1982,SEARCH("vaga",$F1982)-2,2)),0,MID($F1982,SEARCH("vaga",$F1982)-2,2)))</f>
        <v>3</v>
      </c>
      <c r="J1982" s="3">
        <f>VALUE(IF(ISERR(MID($F1982,SEARCH("m2",$F1982)-2,2)),0,MID($F1982,SEARCH("m2",$F1982)-3,3)))</f>
        <v>83</v>
      </c>
      <c r="K1982" s="5">
        <f>B1982/J1982</f>
        <v>6144.5783132530123</v>
      </c>
    </row>
    <row r="1983" spans="1:11" x14ac:dyDescent="0.25">
      <c r="A1983">
        <v>1663</v>
      </c>
      <c r="B1983" s="1">
        <v>510000</v>
      </c>
      <c r="C1983" t="s">
        <v>27</v>
      </c>
      <c r="E1983" t="s">
        <v>8</v>
      </c>
      <c r="F1983" t="s">
        <v>744</v>
      </c>
      <c r="G1983" s="2">
        <f>VALUE(MID($F1983,SEARCH("quarto",$F1983)-2,2))</f>
        <v>2</v>
      </c>
      <c r="H1983" s="2">
        <f>VALUE(IF(ISERR(MID($F1983,SEARCH("suíte",$F1983)-2,2)),0,MID($F1983,SEARCH("suíte",$F1983)-2,2)))</f>
        <v>1</v>
      </c>
      <c r="I1983" s="2">
        <f>VALUE(IF(ISERR(MID($F1983,SEARCH("vaga",$F1983)-2,2)),0,MID($F1983,SEARCH("vaga",$F1983)-2,2)))</f>
        <v>2</v>
      </c>
      <c r="J1983" s="3">
        <f>VALUE(IF(ISERR(MID($F1983,SEARCH("m2",$F1983)-2,2)),0,MID($F1983,SEARCH("m2",$F1983)-3,3)))</f>
        <v>83</v>
      </c>
      <c r="K1983" s="5">
        <f>B1983/J1983</f>
        <v>6144.5783132530123</v>
      </c>
    </row>
    <row r="1984" spans="1:11" x14ac:dyDescent="0.25">
      <c r="A1984">
        <v>2022</v>
      </c>
      <c r="B1984" s="1">
        <v>750000</v>
      </c>
      <c r="C1984" t="s">
        <v>51</v>
      </c>
      <c r="E1984" t="s">
        <v>8</v>
      </c>
      <c r="F1984" t="s">
        <v>908</v>
      </c>
      <c r="G1984" s="2">
        <f>VALUE(MID($F1984,SEARCH("quarto",$F1984)-2,2))</f>
        <v>3</v>
      </c>
      <c r="H1984" s="2">
        <f>VALUE(IF(ISERR(MID($F1984,SEARCH("suíte",$F1984)-2,2)),0,MID($F1984,SEARCH("suíte",$F1984)-2,2)))</f>
        <v>3</v>
      </c>
      <c r="I1984" s="2">
        <f>VALUE(IF(ISERR(MID($F1984,SEARCH("vaga",$F1984)-2,2)),0,MID($F1984,SEARCH("vaga",$F1984)-2,2)))</f>
        <v>2</v>
      </c>
      <c r="J1984" s="3">
        <f>VALUE(IF(ISERR(MID($F1984,SEARCH("m2",$F1984)-2,2)),0,MID($F1984,SEARCH("m2",$F1984)-3,3)))</f>
        <v>122</v>
      </c>
      <c r="K1984" s="5">
        <f>B1984/J1984</f>
        <v>6147.5409836065573</v>
      </c>
    </row>
    <row r="1985" spans="1:11" x14ac:dyDescent="0.25">
      <c r="A1985">
        <v>1982</v>
      </c>
      <c r="B1985" s="1">
        <v>720000</v>
      </c>
      <c r="C1985" t="s">
        <v>117</v>
      </c>
      <c r="D1985" t="s">
        <v>195</v>
      </c>
      <c r="E1985" t="s">
        <v>8</v>
      </c>
      <c r="F1985" t="s">
        <v>901</v>
      </c>
      <c r="G1985" s="2">
        <f>VALUE(MID($F1985,SEARCH("quarto",$F1985)-2,2))</f>
        <v>3</v>
      </c>
      <c r="H1985" s="2">
        <f>VALUE(IF(ISERR(MID($F1985,SEARCH("suíte",$F1985)-2,2)),0,MID($F1985,SEARCH("suíte",$F1985)-2,2)))</f>
        <v>0</v>
      </c>
      <c r="I1985" s="2">
        <f>VALUE(IF(ISERR(MID($F1985,SEARCH("vaga",$F1985)-2,2)),0,MID($F1985,SEARCH("vaga",$F1985)-2,2)))</f>
        <v>2</v>
      </c>
      <c r="J1985" s="3">
        <f>VALUE(IF(ISERR(MID($F1985,SEARCH("m2",$F1985)-2,2)),0,MID($F1985,SEARCH("m2",$F1985)-3,3)))</f>
        <v>117</v>
      </c>
      <c r="K1985" s="5">
        <f>B1985/J1985</f>
        <v>6153.8461538461543</v>
      </c>
    </row>
    <row r="1986" spans="1:11" x14ac:dyDescent="0.25">
      <c r="A1986">
        <v>2061</v>
      </c>
      <c r="B1986" s="1">
        <v>800000</v>
      </c>
      <c r="C1986" t="s">
        <v>256</v>
      </c>
      <c r="D1986" t="s">
        <v>257</v>
      </c>
      <c r="E1986" t="s">
        <v>8</v>
      </c>
      <c r="F1986" t="s">
        <v>930</v>
      </c>
      <c r="G1986" s="2">
        <f>VALUE(MID($F1986,SEARCH("quarto",$F1986)-2,2))</f>
        <v>4</v>
      </c>
      <c r="H1986" s="2">
        <f>VALUE(IF(ISERR(MID($F1986,SEARCH("suíte",$F1986)-2,2)),0,MID($F1986,SEARCH("suíte",$F1986)-2,2)))</f>
        <v>2</v>
      </c>
      <c r="I1986" s="2">
        <f>VALUE(IF(ISERR(MID($F1986,SEARCH("vaga",$F1986)-2,2)),0,MID($F1986,SEARCH("vaga",$F1986)-2,2)))</f>
        <v>2</v>
      </c>
      <c r="J1986" s="3">
        <f>VALUE(IF(ISERR(MID($F1986,SEARCH("m2",$F1986)-2,2)),0,MID($F1986,SEARCH("m2",$F1986)-3,3)))</f>
        <v>130</v>
      </c>
      <c r="K1986" s="5">
        <f>B1986/J1986</f>
        <v>6153.8461538461543</v>
      </c>
    </row>
    <row r="1987" spans="1:11" x14ac:dyDescent="0.25">
      <c r="A1987">
        <v>1613</v>
      </c>
      <c r="B1987" s="1">
        <v>480000</v>
      </c>
      <c r="C1987" t="s">
        <v>28</v>
      </c>
      <c r="D1987" t="s">
        <v>198</v>
      </c>
      <c r="E1987" t="s">
        <v>8</v>
      </c>
      <c r="F1987" t="s">
        <v>502</v>
      </c>
      <c r="G1987" s="2">
        <f>VALUE(MID($F1987,SEARCH("quarto",$F1987)-2,2))</f>
        <v>2</v>
      </c>
      <c r="H1987" s="2">
        <f>VALUE(IF(ISERR(MID($F1987,SEARCH("suíte",$F1987)-2,2)),0,MID($F1987,SEARCH("suíte",$F1987)-2,2)))</f>
        <v>1</v>
      </c>
      <c r="I1987" s="2">
        <f>VALUE(IF(ISERR(MID($F1987,SEARCH("vaga",$F1987)-2,2)),0,MID($F1987,SEARCH("vaga",$F1987)-2,2)))</f>
        <v>1</v>
      </c>
      <c r="J1987" s="3">
        <f>VALUE(IF(ISERR(MID($F1987,SEARCH("m2",$F1987)-2,2)),0,MID($F1987,SEARCH("m2",$F1987)-3,3)))</f>
        <v>78</v>
      </c>
      <c r="K1987" s="5">
        <f>B1987/J1987</f>
        <v>6153.8461538461543</v>
      </c>
    </row>
    <row r="1988" spans="1:11" x14ac:dyDescent="0.25">
      <c r="A1988">
        <v>2174</v>
      </c>
      <c r="B1988" s="1">
        <v>954000</v>
      </c>
      <c r="C1988" t="s">
        <v>88</v>
      </c>
      <c r="E1988" t="s">
        <v>8</v>
      </c>
      <c r="F1988" t="s">
        <v>1005</v>
      </c>
      <c r="G1988" s="2">
        <f>VALUE(MID($F1988,SEARCH("quarto",$F1988)-2,2))</f>
        <v>3</v>
      </c>
      <c r="H1988" s="2">
        <f>VALUE(IF(ISERR(MID($F1988,SEARCH("suíte",$F1988)-2,2)),0,MID($F1988,SEARCH("suíte",$F1988)-2,2)))</f>
        <v>3</v>
      </c>
      <c r="I1988" s="2">
        <f>VALUE(IF(ISERR(MID($F1988,SEARCH("vaga",$F1988)-2,2)),0,MID($F1988,SEARCH("vaga",$F1988)-2,2)))</f>
        <v>3</v>
      </c>
      <c r="J1988" s="3">
        <f>VALUE(IF(ISERR(MID($F1988,SEARCH("m2",$F1988)-2,2)),0,MID($F1988,SEARCH("m2",$F1988)-3,3)))</f>
        <v>155</v>
      </c>
      <c r="K1988" s="5">
        <f>B1988/J1988</f>
        <v>6154.8387096774195</v>
      </c>
    </row>
    <row r="1989" spans="1:11" x14ac:dyDescent="0.25">
      <c r="A1989">
        <v>2091</v>
      </c>
      <c r="B1989" s="1">
        <v>850000</v>
      </c>
      <c r="C1989" t="s">
        <v>51</v>
      </c>
      <c r="D1989" t="s">
        <v>24</v>
      </c>
      <c r="E1989" t="s">
        <v>8</v>
      </c>
      <c r="F1989" t="s">
        <v>960</v>
      </c>
      <c r="G1989" s="2">
        <f>VALUE(MID($F1989,SEARCH("quarto",$F1989)-2,2))</f>
        <v>3</v>
      </c>
      <c r="H1989" s="2">
        <f>VALUE(IF(ISERR(MID($F1989,SEARCH("suíte",$F1989)-2,2)),0,MID($F1989,SEARCH("suíte",$F1989)-2,2)))</f>
        <v>1</v>
      </c>
      <c r="I1989" s="2">
        <f>VALUE(IF(ISERR(MID($F1989,SEARCH("vaga",$F1989)-2,2)),0,MID($F1989,SEARCH("vaga",$F1989)-2,2)))</f>
        <v>2</v>
      </c>
      <c r="J1989" s="3">
        <f>VALUE(IF(ISERR(MID($F1989,SEARCH("m2",$F1989)-2,2)),0,MID($F1989,SEARCH("m2",$F1989)-3,3)))</f>
        <v>138</v>
      </c>
      <c r="K1989" s="5">
        <f>B1989/J1989</f>
        <v>6159.420289855072</v>
      </c>
    </row>
    <row r="1990" spans="1:11" x14ac:dyDescent="0.25">
      <c r="A1990">
        <v>2109</v>
      </c>
      <c r="B1990" s="1">
        <v>850000</v>
      </c>
      <c r="C1990" t="s">
        <v>40</v>
      </c>
      <c r="D1990" t="s">
        <v>21</v>
      </c>
      <c r="E1990" t="s">
        <v>8</v>
      </c>
      <c r="F1990" t="s">
        <v>971</v>
      </c>
      <c r="G1990" s="2">
        <f>VALUE(MID($F1990,SEARCH("quarto",$F1990)-2,2))</f>
        <v>3</v>
      </c>
      <c r="H1990" s="2">
        <f>VALUE(IF(ISERR(MID($F1990,SEARCH("suíte",$F1990)-2,2)),0,MID($F1990,SEARCH("suíte",$F1990)-2,2)))</f>
        <v>3</v>
      </c>
      <c r="I1990" s="2">
        <f>VALUE(IF(ISERR(MID($F1990,SEARCH("vaga",$F1990)-2,2)),0,MID($F1990,SEARCH("vaga",$F1990)-2,2)))</f>
        <v>2</v>
      </c>
      <c r="J1990" s="3">
        <f>VALUE(IF(ISERR(MID($F1990,SEARCH("m2",$F1990)-2,2)),0,MID($F1990,SEARCH("m2",$F1990)-3,3)))</f>
        <v>138</v>
      </c>
      <c r="K1990" s="5">
        <f>B1990/J1990</f>
        <v>6159.420289855072</v>
      </c>
    </row>
    <row r="1991" spans="1:11" x14ac:dyDescent="0.25">
      <c r="A1991">
        <v>873</v>
      </c>
      <c r="B1991" s="1">
        <v>308000</v>
      </c>
      <c r="C1991" t="s">
        <v>88</v>
      </c>
      <c r="E1991" t="s">
        <v>8</v>
      </c>
      <c r="F1991" t="s">
        <v>599</v>
      </c>
      <c r="G1991" s="2">
        <f>VALUE(MID($F1991,SEARCH("quarto",$F1991)-2,2))</f>
        <v>3</v>
      </c>
      <c r="H1991" s="2">
        <f>VALUE(IF(ISERR(MID($F1991,SEARCH("suíte",$F1991)-2,2)),0,MID($F1991,SEARCH("suíte",$F1991)-2,2)))</f>
        <v>1</v>
      </c>
      <c r="I1991" s="2">
        <f>VALUE(IF(ISERR(MID($F1991,SEARCH("vaga",$F1991)-2,2)),0,MID($F1991,SEARCH("vaga",$F1991)-2,2)))</f>
        <v>2</v>
      </c>
      <c r="J1991" s="3">
        <f>VALUE(IF(ISERR(MID($F1991,SEARCH("m2",$F1991)-2,2)),0,MID($F1991,SEARCH("m2",$F1991)-3,3)))</f>
        <v>50</v>
      </c>
      <c r="K1991" s="5">
        <f>B1991/J1991</f>
        <v>6160</v>
      </c>
    </row>
    <row r="1992" spans="1:11" x14ac:dyDescent="0.25">
      <c r="A1992">
        <v>1834</v>
      </c>
      <c r="B1992" s="1">
        <v>605000</v>
      </c>
      <c r="C1992" t="s">
        <v>207</v>
      </c>
      <c r="D1992" t="s">
        <v>175</v>
      </c>
      <c r="E1992" t="s">
        <v>8</v>
      </c>
      <c r="F1992" t="s">
        <v>670</v>
      </c>
      <c r="G1992" s="2">
        <f>VALUE(MID($F1992,SEARCH("quarto",$F1992)-2,2))</f>
        <v>3</v>
      </c>
      <c r="H1992" s="2">
        <f>VALUE(IF(ISERR(MID($F1992,SEARCH("suíte",$F1992)-2,2)),0,MID($F1992,SEARCH("suíte",$F1992)-2,2)))</f>
        <v>1</v>
      </c>
      <c r="I1992" s="2">
        <f>VALUE(IF(ISERR(MID($F1992,SEARCH("vaga",$F1992)-2,2)),0,MID($F1992,SEARCH("vaga",$F1992)-2,2)))</f>
        <v>2</v>
      </c>
      <c r="J1992" s="3">
        <f>VALUE(IF(ISERR(MID($F1992,SEARCH("m2",$F1992)-2,2)),0,MID($F1992,SEARCH("m2",$F1992)-3,3)))</f>
        <v>98</v>
      </c>
      <c r="K1992" s="5">
        <f>B1992/J1992</f>
        <v>6173.4693877551017</v>
      </c>
    </row>
    <row r="1993" spans="1:11" x14ac:dyDescent="0.25">
      <c r="A1993">
        <v>905</v>
      </c>
      <c r="B1993" s="1">
        <v>315000</v>
      </c>
      <c r="C1993" t="s">
        <v>115</v>
      </c>
      <c r="D1993" t="s">
        <v>277</v>
      </c>
      <c r="E1993" t="s">
        <v>8</v>
      </c>
      <c r="F1993" t="s">
        <v>531</v>
      </c>
      <c r="G1993" s="2">
        <f>VALUE(MID($F1993,SEARCH("quarto",$F1993)-2,2))</f>
        <v>2</v>
      </c>
      <c r="H1993" s="2">
        <f>VALUE(IF(ISERR(MID($F1993,SEARCH("suíte",$F1993)-2,2)),0,MID($F1993,SEARCH("suíte",$F1993)-2,2)))</f>
        <v>1</v>
      </c>
      <c r="I1993" s="2">
        <f>VALUE(IF(ISERR(MID($F1993,SEARCH("vaga",$F1993)-2,2)),0,MID($F1993,SEARCH("vaga",$F1993)-2,2)))</f>
        <v>1</v>
      </c>
      <c r="J1993" s="3">
        <f>VALUE(IF(ISERR(MID($F1993,SEARCH("m2",$F1993)-2,2)),0,MID($F1993,SEARCH("m2",$F1993)-3,3)))</f>
        <v>51</v>
      </c>
      <c r="K1993" s="5">
        <f>B1993/J1993</f>
        <v>6176.4705882352937</v>
      </c>
    </row>
    <row r="1994" spans="1:11" x14ac:dyDescent="0.25">
      <c r="A1994">
        <v>2196</v>
      </c>
      <c r="B1994" s="1">
        <v>990000</v>
      </c>
      <c r="C1994" t="s">
        <v>207</v>
      </c>
      <c r="D1994" t="s">
        <v>175</v>
      </c>
      <c r="E1994" t="s">
        <v>8</v>
      </c>
      <c r="F1994" t="s">
        <v>1014</v>
      </c>
      <c r="G1994" s="2">
        <f>VALUE(MID($F1994,SEARCH("quarto",$F1994)-2,2))</f>
        <v>4</v>
      </c>
      <c r="H1994" s="2">
        <f>VALUE(IF(ISERR(MID($F1994,SEARCH("suíte",$F1994)-2,2)),0,MID($F1994,SEARCH("suíte",$F1994)-2,2)))</f>
        <v>3</v>
      </c>
      <c r="I1994" s="2">
        <f>VALUE(IF(ISERR(MID($F1994,SEARCH("vaga",$F1994)-2,2)),0,MID($F1994,SEARCH("vaga",$F1994)-2,2)))</f>
        <v>3</v>
      </c>
      <c r="J1994" s="3">
        <f>VALUE(IF(ISERR(MID($F1994,SEARCH("m2",$F1994)-2,2)),0,MID($F1994,SEARCH("m2",$F1994)-3,3)))</f>
        <v>160</v>
      </c>
      <c r="K1994" s="5">
        <f>B1994/J1994</f>
        <v>6187.5</v>
      </c>
    </row>
    <row r="1995" spans="1:11" x14ac:dyDescent="0.25">
      <c r="A1995">
        <v>1893</v>
      </c>
      <c r="B1995" s="1">
        <v>650000</v>
      </c>
      <c r="C1995" t="s">
        <v>27</v>
      </c>
      <c r="D1995" t="s">
        <v>94</v>
      </c>
      <c r="E1995" t="s">
        <v>8</v>
      </c>
      <c r="F1995" t="s">
        <v>787</v>
      </c>
      <c r="G1995" s="2">
        <f>VALUE(MID($F1995,SEARCH("quarto",$F1995)-2,2))</f>
        <v>3</v>
      </c>
      <c r="H1995" s="2">
        <f>VALUE(IF(ISERR(MID($F1995,SEARCH("suíte",$F1995)-2,2)),0,MID($F1995,SEARCH("suíte",$F1995)-2,2)))</f>
        <v>1</v>
      </c>
      <c r="I1995" s="2">
        <f>VALUE(IF(ISERR(MID($F1995,SEARCH("vaga",$F1995)-2,2)),0,MID($F1995,SEARCH("vaga",$F1995)-2,2)))</f>
        <v>2</v>
      </c>
      <c r="J1995" s="3">
        <f>VALUE(IF(ISERR(MID($F1995,SEARCH("m2",$F1995)-2,2)),0,MID($F1995,SEARCH("m2",$F1995)-3,3)))</f>
        <v>105</v>
      </c>
      <c r="K1995" s="5">
        <f>B1995/J1995</f>
        <v>6190.4761904761908</v>
      </c>
    </row>
    <row r="1996" spans="1:11" x14ac:dyDescent="0.25">
      <c r="A1996">
        <v>1896</v>
      </c>
      <c r="B1996" s="1">
        <v>650000</v>
      </c>
      <c r="C1996" t="s">
        <v>27</v>
      </c>
      <c r="E1996" t="s">
        <v>8</v>
      </c>
      <c r="F1996" t="s">
        <v>864</v>
      </c>
      <c r="G1996" s="2">
        <f>VALUE(MID($F1996,SEARCH("quarto",$F1996)-2,2))</f>
        <v>3</v>
      </c>
      <c r="H1996" s="2">
        <f>VALUE(IF(ISERR(MID($F1996,SEARCH("suíte",$F1996)-2,2)),0,MID($F1996,SEARCH("suíte",$F1996)-2,2)))</f>
        <v>2</v>
      </c>
      <c r="I1996" s="2">
        <f>VALUE(IF(ISERR(MID($F1996,SEARCH("vaga",$F1996)-2,2)),0,MID($F1996,SEARCH("vaga",$F1996)-2,2)))</f>
        <v>2</v>
      </c>
      <c r="J1996" s="3">
        <f>VALUE(IF(ISERR(MID($F1996,SEARCH("m2",$F1996)-2,2)),0,MID($F1996,SEARCH("m2",$F1996)-3,3)))</f>
        <v>105</v>
      </c>
      <c r="K1996" s="5">
        <f>B1996/J1996</f>
        <v>6190.4761904761908</v>
      </c>
    </row>
    <row r="1997" spans="1:11" x14ac:dyDescent="0.25">
      <c r="A1997">
        <v>1290</v>
      </c>
      <c r="B1997" s="1">
        <v>390000</v>
      </c>
      <c r="C1997" t="s">
        <v>75</v>
      </c>
      <c r="D1997" t="s">
        <v>169</v>
      </c>
      <c r="E1997" t="s">
        <v>8</v>
      </c>
      <c r="F1997" t="s">
        <v>561</v>
      </c>
      <c r="G1997" s="2">
        <f>VALUE(MID($F1997,SEARCH("quarto",$F1997)-2,2))</f>
        <v>2</v>
      </c>
      <c r="H1997" s="2">
        <f>VALUE(IF(ISERR(MID($F1997,SEARCH("suíte",$F1997)-2,2)),0,MID($F1997,SEARCH("suíte",$F1997)-2,2)))</f>
        <v>1</v>
      </c>
      <c r="I1997" s="2">
        <f>VALUE(IF(ISERR(MID($F1997,SEARCH("vaga",$F1997)-2,2)),0,MID($F1997,SEARCH("vaga",$F1997)-2,2)))</f>
        <v>1</v>
      </c>
      <c r="J1997" s="3">
        <f>VALUE(IF(ISERR(MID($F1997,SEARCH("m2",$F1997)-2,2)),0,MID($F1997,SEARCH("m2",$F1997)-3,3)))</f>
        <v>63</v>
      </c>
      <c r="K1997" s="5">
        <f>B1997/J1997</f>
        <v>6190.4761904761908</v>
      </c>
    </row>
    <row r="1998" spans="1:11" x14ac:dyDescent="0.25">
      <c r="A1998">
        <v>2178</v>
      </c>
      <c r="B1998" s="1">
        <v>960000</v>
      </c>
      <c r="C1998" t="s">
        <v>40</v>
      </c>
      <c r="D1998" t="s">
        <v>21</v>
      </c>
      <c r="E1998" t="s">
        <v>8</v>
      </c>
      <c r="F1998" t="s">
        <v>1005</v>
      </c>
      <c r="G1998" s="2">
        <f>VALUE(MID($F1998,SEARCH("quarto",$F1998)-2,2))</f>
        <v>3</v>
      </c>
      <c r="H1998" s="2">
        <f>VALUE(IF(ISERR(MID($F1998,SEARCH("suíte",$F1998)-2,2)),0,MID($F1998,SEARCH("suíte",$F1998)-2,2)))</f>
        <v>3</v>
      </c>
      <c r="I1998" s="2">
        <f>VALUE(IF(ISERR(MID($F1998,SEARCH("vaga",$F1998)-2,2)),0,MID($F1998,SEARCH("vaga",$F1998)-2,2)))</f>
        <v>3</v>
      </c>
      <c r="J1998" s="3">
        <f>VALUE(IF(ISERR(MID($F1998,SEARCH("m2",$F1998)-2,2)),0,MID($F1998,SEARCH("m2",$F1998)-3,3)))</f>
        <v>155</v>
      </c>
      <c r="K1998" s="5">
        <f>B1998/J1998</f>
        <v>6193.5483870967746</v>
      </c>
    </row>
    <row r="1999" spans="1:11" x14ac:dyDescent="0.25">
      <c r="A1999">
        <v>2181</v>
      </c>
      <c r="B1999" s="1">
        <v>960000</v>
      </c>
      <c r="C1999" t="s">
        <v>88</v>
      </c>
      <c r="D1999" t="s">
        <v>254</v>
      </c>
      <c r="E1999" t="s">
        <v>8</v>
      </c>
      <c r="F1999" t="s">
        <v>1005</v>
      </c>
      <c r="G1999" s="2">
        <f>VALUE(MID($F1999,SEARCH("quarto",$F1999)-2,2))</f>
        <v>3</v>
      </c>
      <c r="H1999" s="2">
        <f>VALUE(IF(ISERR(MID($F1999,SEARCH("suíte",$F1999)-2,2)),0,MID($F1999,SEARCH("suíte",$F1999)-2,2)))</f>
        <v>3</v>
      </c>
      <c r="I1999" s="2">
        <f>VALUE(IF(ISERR(MID($F1999,SEARCH("vaga",$F1999)-2,2)),0,MID($F1999,SEARCH("vaga",$F1999)-2,2)))</f>
        <v>3</v>
      </c>
      <c r="J1999" s="3">
        <f>VALUE(IF(ISERR(MID($F1999,SEARCH("m2",$F1999)-2,2)),0,MID($F1999,SEARCH("m2",$F1999)-3,3)))</f>
        <v>155</v>
      </c>
      <c r="K1999" s="5">
        <f>B1999/J1999</f>
        <v>6193.5483870967746</v>
      </c>
    </row>
    <row r="2000" spans="1:11" x14ac:dyDescent="0.25">
      <c r="A2000">
        <v>2183</v>
      </c>
      <c r="B2000" s="1">
        <v>960000</v>
      </c>
      <c r="C2000" t="s">
        <v>88</v>
      </c>
      <c r="D2000" t="s">
        <v>89</v>
      </c>
      <c r="E2000" t="s">
        <v>8</v>
      </c>
      <c r="F2000" t="s">
        <v>1005</v>
      </c>
      <c r="G2000" s="2">
        <f>VALUE(MID($F2000,SEARCH("quarto",$F2000)-2,2))</f>
        <v>3</v>
      </c>
      <c r="H2000" s="2">
        <f>VALUE(IF(ISERR(MID($F2000,SEARCH("suíte",$F2000)-2,2)),0,MID($F2000,SEARCH("suíte",$F2000)-2,2)))</f>
        <v>3</v>
      </c>
      <c r="I2000" s="2">
        <f>VALUE(IF(ISERR(MID($F2000,SEARCH("vaga",$F2000)-2,2)),0,MID($F2000,SEARCH("vaga",$F2000)-2,2)))</f>
        <v>3</v>
      </c>
      <c r="J2000" s="3">
        <f>VALUE(IF(ISERR(MID($F2000,SEARCH("m2",$F2000)-2,2)),0,MID($F2000,SEARCH("m2",$F2000)-3,3)))</f>
        <v>155</v>
      </c>
      <c r="K2000" s="5">
        <f>B2000/J2000</f>
        <v>6193.5483870967746</v>
      </c>
    </row>
    <row r="2001" spans="1:11" x14ac:dyDescent="0.25">
      <c r="A2001">
        <v>1575</v>
      </c>
      <c r="B2001" s="1">
        <v>477000</v>
      </c>
      <c r="C2001" t="s">
        <v>54</v>
      </c>
      <c r="E2001" t="s">
        <v>8</v>
      </c>
      <c r="F2001" t="s">
        <v>691</v>
      </c>
      <c r="G2001" s="2">
        <f>VALUE(MID($F2001,SEARCH("quarto",$F2001)-2,2))</f>
        <v>3</v>
      </c>
      <c r="H2001" s="2">
        <f>VALUE(IF(ISERR(MID($F2001,SEARCH("suíte",$F2001)-2,2)),0,MID($F2001,SEARCH("suíte",$F2001)-2,2)))</f>
        <v>1</v>
      </c>
      <c r="I2001" s="2">
        <f>VALUE(IF(ISERR(MID($F2001,SEARCH("vaga",$F2001)-2,2)),0,MID($F2001,SEARCH("vaga",$F2001)-2,2)))</f>
        <v>1</v>
      </c>
      <c r="J2001" s="3">
        <f>VALUE(IF(ISERR(MID($F2001,SEARCH("m2",$F2001)-2,2)),0,MID($F2001,SEARCH("m2",$F2001)-3,3)))</f>
        <v>77</v>
      </c>
      <c r="K2001" s="5">
        <f>B2001/J2001</f>
        <v>6194.8051948051952</v>
      </c>
    </row>
    <row r="2002" spans="1:11" x14ac:dyDescent="0.25">
      <c r="A2002">
        <v>1464</v>
      </c>
      <c r="B2002" s="1">
        <v>440000</v>
      </c>
      <c r="C2002" t="s">
        <v>152</v>
      </c>
      <c r="D2002" t="s">
        <v>153</v>
      </c>
      <c r="E2002" t="s">
        <v>8</v>
      </c>
      <c r="F2002" t="s">
        <v>707</v>
      </c>
      <c r="G2002" s="2">
        <f>VALUE(MID($F2002,SEARCH("quarto",$F2002)-2,2))</f>
        <v>2</v>
      </c>
      <c r="H2002" s="2">
        <f>VALUE(IF(ISERR(MID($F2002,SEARCH("suíte",$F2002)-2,2)),0,MID($F2002,SEARCH("suíte",$F2002)-2,2)))</f>
        <v>1</v>
      </c>
      <c r="I2002" s="2">
        <f>VALUE(IF(ISERR(MID($F2002,SEARCH("vaga",$F2002)-2,2)),0,MID($F2002,SEARCH("vaga",$F2002)-2,2)))</f>
        <v>1</v>
      </c>
      <c r="J2002" s="3">
        <f>VALUE(IF(ISERR(MID($F2002,SEARCH("m2",$F2002)-2,2)),0,MID($F2002,SEARCH("m2",$F2002)-3,3)))</f>
        <v>71</v>
      </c>
      <c r="K2002" s="5">
        <f>B2002/J2002</f>
        <v>6197.1830985915494</v>
      </c>
    </row>
    <row r="2003" spans="1:11" x14ac:dyDescent="0.25">
      <c r="A2003">
        <v>1853</v>
      </c>
      <c r="B2003" s="1">
        <v>620000</v>
      </c>
      <c r="C2003" t="s">
        <v>42</v>
      </c>
      <c r="D2003" t="s">
        <v>308</v>
      </c>
      <c r="E2003" t="s">
        <v>8</v>
      </c>
      <c r="F2003" t="s">
        <v>848</v>
      </c>
      <c r="G2003" s="2">
        <f>VALUE(MID($F2003,SEARCH("quarto",$F2003)-2,2))</f>
        <v>3</v>
      </c>
      <c r="H2003" s="2">
        <f>VALUE(IF(ISERR(MID($F2003,SEARCH("suíte",$F2003)-2,2)),0,MID($F2003,SEARCH("suíte",$F2003)-2,2)))</f>
        <v>1</v>
      </c>
      <c r="I2003" s="2">
        <f>VALUE(IF(ISERR(MID($F2003,SEARCH("vaga",$F2003)-2,2)),0,MID($F2003,SEARCH("vaga",$F2003)-2,2)))</f>
        <v>3</v>
      </c>
      <c r="J2003" s="3">
        <f>VALUE(IF(ISERR(MID($F2003,SEARCH("m2",$F2003)-2,2)),0,MID($F2003,SEARCH("m2",$F2003)-3,3)))</f>
        <v>100</v>
      </c>
      <c r="K2003" s="5">
        <f>B2003/J2003</f>
        <v>6200</v>
      </c>
    </row>
    <row r="2004" spans="1:11" x14ac:dyDescent="0.25">
      <c r="A2004">
        <v>1793</v>
      </c>
      <c r="B2004" s="1">
        <v>583000</v>
      </c>
      <c r="C2004" t="s">
        <v>56</v>
      </c>
      <c r="D2004" t="s">
        <v>104</v>
      </c>
      <c r="E2004" t="s">
        <v>8</v>
      </c>
      <c r="F2004" t="s">
        <v>772</v>
      </c>
      <c r="G2004" s="2">
        <f>VALUE(MID($F2004,SEARCH("quarto",$F2004)-2,2))</f>
        <v>3</v>
      </c>
      <c r="H2004" s="2">
        <f>VALUE(IF(ISERR(MID($F2004,SEARCH("suíte",$F2004)-2,2)),0,MID($F2004,SEARCH("suíte",$F2004)-2,2)))</f>
        <v>1</v>
      </c>
      <c r="I2004" s="2">
        <f>VALUE(IF(ISERR(MID($F2004,SEARCH("vaga",$F2004)-2,2)),0,MID($F2004,SEARCH("vaga",$F2004)-2,2)))</f>
        <v>2</v>
      </c>
      <c r="J2004" s="3">
        <f>VALUE(IF(ISERR(MID($F2004,SEARCH("m2",$F2004)-2,2)),0,MID($F2004,SEARCH("m2",$F2004)-3,3)))</f>
        <v>94</v>
      </c>
      <c r="K2004" s="5">
        <f>B2004/J2004</f>
        <v>6202.1276595744685</v>
      </c>
    </row>
    <row r="2005" spans="1:11" x14ac:dyDescent="0.25">
      <c r="A2005">
        <v>1916</v>
      </c>
      <c r="B2005" s="1">
        <v>670000</v>
      </c>
      <c r="C2005" t="s">
        <v>27</v>
      </c>
      <c r="D2005" t="s">
        <v>167</v>
      </c>
      <c r="E2005" t="s">
        <v>8</v>
      </c>
      <c r="F2005" t="s">
        <v>705</v>
      </c>
      <c r="G2005" s="2">
        <f>VALUE(MID($F2005,SEARCH("quarto",$F2005)-2,2))</f>
        <v>3</v>
      </c>
      <c r="H2005" s="2">
        <f>VALUE(IF(ISERR(MID($F2005,SEARCH("suíte",$F2005)-2,2)),0,MID($F2005,SEARCH("suíte",$F2005)-2,2)))</f>
        <v>1</v>
      </c>
      <c r="I2005" s="2">
        <f>VALUE(IF(ISERR(MID($F2005,SEARCH("vaga",$F2005)-2,2)),0,MID($F2005,SEARCH("vaga",$F2005)-2,2)))</f>
        <v>2</v>
      </c>
      <c r="J2005" s="3">
        <f>VALUE(IF(ISERR(MID($F2005,SEARCH("m2",$F2005)-2,2)),0,MID($F2005,SEARCH("m2",$F2005)-3,3)))</f>
        <v>108</v>
      </c>
      <c r="K2005" s="5">
        <f>B2005/J2005</f>
        <v>6203.7037037037035</v>
      </c>
    </row>
    <row r="2006" spans="1:11" x14ac:dyDescent="0.25">
      <c r="A2006">
        <v>1924</v>
      </c>
      <c r="B2006" s="1">
        <v>670000</v>
      </c>
      <c r="C2006" t="s">
        <v>27</v>
      </c>
      <c r="D2006" t="s">
        <v>341</v>
      </c>
      <c r="E2006" t="s">
        <v>8</v>
      </c>
      <c r="F2006" t="s">
        <v>705</v>
      </c>
      <c r="G2006" s="2">
        <f>VALUE(MID($F2006,SEARCH("quarto",$F2006)-2,2))</f>
        <v>3</v>
      </c>
      <c r="H2006" s="2">
        <f>VALUE(IF(ISERR(MID($F2006,SEARCH("suíte",$F2006)-2,2)),0,MID($F2006,SEARCH("suíte",$F2006)-2,2)))</f>
        <v>1</v>
      </c>
      <c r="I2006" s="2">
        <f>VALUE(IF(ISERR(MID($F2006,SEARCH("vaga",$F2006)-2,2)),0,MID($F2006,SEARCH("vaga",$F2006)-2,2)))</f>
        <v>2</v>
      </c>
      <c r="J2006" s="3">
        <f>VALUE(IF(ISERR(MID($F2006,SEARCH("m2",$F2006)-2,2)),0,MID($F2006,SEARCH("m2",$F2006)-3,3)))</f>
        <v>108</v>
      </c>
      <c r="K2006" s="5">
        <f>B2006/J2006</f>
        <v>6203.7037037037035</v>
      </c>
    </row>
    <row r="2007" spans="1:11" x14ac:dyDescent="0.25">
      <c r="A2007">
        <v>1926</v>
      </c>
      <c r="B2007" s="1">
        <v>670000</v>
      </c>
      <c r="C2007" t="s">
        <v>152</v>
      </c>
      <c r="D2007" t="s">
        <v>153</v>
      </c>
      <c r="E2007" t="s">
        <v>8</v>
      </c>
      <c r="F2007" t="s">
        <v>705</v>
      </c>
      <c r="G2007" s="2">
        <f>VALUE(MID($F2007,SEARCH("quarto",$F2007)-2,2))</f>
        <v>3</v>
      </c>
      <c r="H2007" s="2">
        <f>VALUE(IF(ISERR(MID($F2007,SEARCH("suíte",$F2007)-2,2)),0,MID($F2007,SEARCH("suíte",$F2007)-2,2)))</f>
        <v>1</v>
      </c>
      <c r="I2007" s="2">
        <f>VALUE(IF(ISERR(MID($F2007,SEARCH("vaga",$F2007)-2,2)),0,MID($F2007,SEARCH("vaga",$F2007)-2,2)))</f>
        <v>2</v>
      </c>
      <c r="J2007" s="3">
        <f>VALUE(IF(ISERR(MID($F2007,SEARCH("m2",$F2007)-2,2)),0,MID($F2007,SEARCH("m2",$F2007)-3,3)))</f>
        <v>108</v>
      </c>
      <c r="K2007" s="5">
        <f>B2007/J2007</f>
        <v>6203.7037037037035</v>
      </c>
    </row>
    <row r="2008" spans="1:11" x14ac:dyDescent="0.25">
      <c r="A2008">
        <v>1928</v>
      </c>
      <c r="B2008" s="1">
        <v>670000</v>
      </c>
      <c r="C2008" t="s">
        <v>152</v>
      </c>
      <c r="D2008" t="s">
        <v>21</v>
      </c>
      <c r="E2008" t="s">
        <v>8</v>
      </c>
      <c r="F2008" t="s">
        <v>876</v>
      </c>
      <c r="G2008" s="2">
        <f>VALUE(MID($F2008,SEARCH("quarto",$F2008)-2,2))</f>
        <v>3</v>
      </c>
      <c r="H2008" s="2">
        <f>VALUE(IF(ISERR(MID($F2008,SEARCH("suíte",$F2008)-2,2)),0,MID($F2008,SEARCH("suíte",$F2008)-2,2)))</f>
        <v>2</v>
      </c>
      <c r="I2008" s="2">
        <f>VALUE(IF(ISERR(MID($F2008,SEARCH("vaga",$F2008)-2,2)),0,MID($F2008,SEARCH("vaga",$F2008)-2,2)))</f>
        <v>2</v>
      </c>
      <c r="J2008" s="3">
        <f>VALUE(IF(ISERR(MID($F2008,SEARCH("m2",$F2008)-2,2)),0,MID($F2008,SEARCH("m2",$F2008)-3,3)))</f>
        <v>108</v>
      </c>
      <c r="K2008" s="5">
        <f>B2008/J2008</f>
        <v>6203.7037037037035</v>
      </c>
    </row>
    <row r="2009" spans="1:11" x14ac:dyDescent="0.25">
      <c r="A2009">
        <v>2107</v>
      </c>
      <c r="B2009" s="1">
        <v>850000</v>
      </c>
      <c r="C2009" t="s">
        <v>51</v>
      </c>
      <c r="D2009" t="s">
        <v>220</v>
      </c>
      <c r="E2009" t="s">
        <v>8</v>
      </c>
      <c r="F2009" t="s">
        <v>970</v>
      </c>
      <c r="G2009" s="2">
        <f>VALUE(MID($F2009,SEARCH("quarto",$F2009)-2,2))</f>
        <v>3</v>
      </c>
      <c r="H2009" s="2">
        <f>VALUE(IF(ISERR(MID($F2009,SEARCH("suíte",$F2009)-2,2)),0,MID($F2009,SEARCH("suíte",$F2009)-2,2)))</f>
        <v>1</v>
      </c>
      <c r="I2009" s="2">
        <f>VALUE(IF(ISERR(MID($F2009,SEARCH("vaga",$F2009)-2,2)),0,MID($F2009,SEARCH("vaga",$F2009)-2,2)))</f>
        <v>3</v>
      </c>
      <c r="J2009" s="3">
        <f>VALUE(IF(ISERR(MID($F2009,SEARCH("m2",$F2009)-2,2)),0,MID($F2009,SEARCH("m2",$F2009)-3,3)))</f>
        <v>137</v>
      </c>
      <c r="K2009" s="5">
        <f>B2009/J2009</f>
        <v>6204.3795620437959</v>
      </c>
    </row>
    <row r="2010" spans="1:11" x14ac:dyDescent="0.25">
      <c r="A2010">
        <v>2148</v>
      </c>
      <c r="B2010" s="1">
        <v>900000</v>
      </c>
      <c r="C2010" t="s">
        <v>36</v>
      </c>
      <c r="E2010" t="s">
        <v>8</v>
      </c>
      <c r="F2010" t="s">
        <v>994</v>
      </c>
      <c r="G2010" s="2">
        <f>VALUE(MID($F2010,SEARCH("quarto",$F2010)-2,2))</f>
        <v>4</v>
      </c>
      <c r="H2010" s="2">
        <f>VALUE(IF(ISERR(MID($F2010,SEARCH("suíte",$F2010)-2,2)),0,MID($F2010,SEARCH("suíte",$F2010)-2,2)))</f>
        <v>3</v>
      </c>
      <c r="I2010" s="2">
        <f>VALUE(IF(ISERR(MID($F2010,SEARCH("vaga",$F2010)-2,2)),0,MID($F2010,SEARCH("vaga",$F2010)-2,2)))</f>
        <v>3</v>
      </c>
      <c r="J2010" s="3">
        <f>VALUE(IF(ISERR(MID($F2010,SEARCH("m2",$F2010)-2,2)),0,MID($F2010,SEARCH("m2",$F2010)-3,3)))</f>
        <v>145</v>
      </c>
      <c r="K2010" s="5">
        <f>B2010/J2010</f>
        <v>6206.8965517241377</v>
      </c>
    </row>
    <row r="2011" spans="1:11" x14ac:dyDescent="0.25">
      <c r="A2011">
        <v>2149</v>
      </c>
      <c r="B2011" s="1">
        <v>900000</v>
      </c>
      <c r="C2011" t="s">
        <v>27</v>
      </c>
      <c r="D2011" t="s">
        <v>7</v>
      </c>
      <c r="E2011" t="s">
        <v>8</v>
      </c>
      <c r="F2011" t="s">
        <v>984</v>
      </c>
      <c r="G2011" s="2">
        <f>VALUE(MID($F2011,SEARCH("quarto",$F2011)-2,2))</f>
        <v>3</v>
      </c>
      <c r="H2011" s="2">
        <f>VALUE(IF(ISERR(MID($F2011,SEARCH("suíte",$F2011)-2,2)),0,MID($F2011,SEARCH("suíte",$F2011)-2,2)))</f>
        <v>3</v>
      </c>
      <c r="I2011" s="2">
        <f>VALUE(IF(ISERR(MID($F2011,SEARCH("vaga",$F2011)-2,2)),0,MID($F2011,SEARCH("vaga",$F2011)-2,2)))</f>
        <v>3</v>
      </c>
      <c r="J2011" s="3">
        <f>VALUE(IF(ISERR(MID($F2011,SEARCH("m2",$F2011)-2,2)),0,MID($F2011,SEARCH("m2",$F2011)-3,3)))</f>
        <v>145</v>
      </c>
      <c r="K2011" s="5">
        <f>B2011/J2011</f>
        <v>6206.8965517241377</v>
      </c>
    </row>
    <row r="2012" spans="1:11" x14ac:dyDescent="0.25">
      <c r="A2012">
        <v>2173</v>
      </c>
      <c r="B2012" s="1">
        <v>950000</v>
      </c>
      <c r="C2012" t="s">
        <v>51</v>
      </c>
      <c r="D2012" t="s">
        <v>415</v>
      </c>
      <c r="E2012" t="s">
        <v>8</v>
      </c>
      <c r="F2012" t="s">
        <v>991</v>
      </c>
      <c r="G2012" s="2">
        <f>VALUE(MID($F2012,SEARCH("quarto",$F2012)-2,2))</f>
        <v>3</v>
      </c>
      <c r="H2012" s="2">
        <f>VALUE(IF(ISERR(MID($F2012,SEARCH("suíte",$F2012)-2,2)),0,MID($F2012,SEARCH("suíte",$F2012)-2,2)))</f>
        <v>1</v>
      </c>
      <c r="I2012" s="2">
        <f>VALUE(IF(ISERR(MID($F2012,SEARCH("vaga",$F2012)-2,2)),0,MID($F2012,SEARCH("vaga",$F2012)-2,2)))</f>
        <v>2</v>
      </c>
      <c r="J2012" s="3">
        <f>VALUE(IF(ISERR(MID($F2012,SEARCH("m2",$F2012)-2,2)),0,MID($F2012,SEARCH("m2",$F2012)-3,3)))</f>
        <v>153</v>
      </c>
      <c r="K2012" s="5">
        <f>B2012/J2012</f>
        <v>6209.1503267973858</v>
      </c>
    </row>
    <row r="2013" spans="1:11" x14ac:dyDescent="0.25">
      <c r="A2013">
        <v>1776</v>
      </c>
      <c r="B2013" s="1">
        <v>578000</v>
      </c>
      <c r="C2013" t="s">
        <v>56</v>
      </c>
      <c r="D2013" t="s">
        <v>104</v>
      </c>
      <c r="E2013" t="s">
        <v>8</v>
      </c>
      <c r="F2013" t="s">
        <v>825</v>
      </c>
      <c r="G2013" s="2">
        <f>VALUE(MID($F2013,SEARCH("quarto",$F2013)-2,2))</f>
        <v>3</v>
      </c>
      <c r="H2013" s="2">
        <f>VALUE(IF(ISERR(MID($F2013,SEARCH("suíte",$F2013)-2,2)),0,MID($F2013,SEARCH("suíte",$F2013)-2,2)))</f>
        <v>1</v>
      </c>
      <c r="I2013" s="2">
        <f>VALUE(IF(ISERR(MID($F2013,SEARCH("vaga",$F2013)-2,2)),0,MID($F2013,SEARCH("vaga",$F2013)-2,2)))</f>
        <v>0</v>
      </c>
      <c r="J2013" s="3">
        <f>VALUE(IF(ISERR(MID($F2013,SEARCH("m2",$F2013)-2,2)),0,MID($F2013,SEARCH("m2",$F2013)-3,3)))</f>
        <v>93</v>
      </c>
      <c r="K2013" s="5">
        <f>B2013/J2013</f>
        <v>6215.0537634408602</v>
      </c>
    </row>
    <row r="2014" spans="1:11" x14ac:dyDescent="0.25">
      <c r="A2014">
        <v>1626</v>
      </c>
      <c r="B2014" s="1">
        <v>485000</v>
      </c>
      <c r="C2014" t="s">
        <v>28</v>
      </c>
      <c r="D2014" t="s">
        <v>29</v>
      </c>
      <c r="E2014" t="s">
        <v>8</v>
      </c>
      <c r="F2014" t="s">
        <v>790</v>
      </c>
      <c r="G2014" s="2">
        <f>VALUE(MID($F2014,SEARCH("quarto",$F2014)-2,2))</f>
        <v>3</v>
      </c>
      <c r="H2014" s="2">
        <f>VALUE(IF(ISERR(MID($F2014,SEARCH("suíte",$F2014)-2,2)),0,MID($F2014,SEARCH("suíte",$F2014)-2,2)))</f>
        <v>3</v>
      </c>
      <c r="I2014" s="2">
        <f>VALUE(IF(ISERR(MID($F2014,SEARCH("vaga",$F2014)-2,2)),0,MID($F2014,SEARCH("vaga",$F2014)-2,2)))</f>
        <v>0</v>
      </c>
      <c r="J2014" s="3">
        <f>VALUE(IF(ISERR(MID($F2014,SEARCH("m2",$F2014)-2,2)),0,MID($F2014,SEARCH("m2",$F2014)-3,3)))</f>
        <v>78</v>
      </c>
      <c r="K2014" s="5">
        <f>B2014/J2014</f>
        <v>6217.9487179487178</v>
      </c>
    </row>
    <row r="2015" spans="1:11" x14ac:dyDescent="0.25">
      <c r="A2015">
        <v>2044</v>
      </c>
      <c r="B2015" s="1">
        <v>790000</v>
      </c>
      <c r="C2015" t="s">
        <v>143</v>
      </c>
      <c r="D2015" t="s">
        <v>21</v>
      </c>
      <c r="E2015" t="s">
        <v>8</v>
      </c>
      <c r="F2015" t="s">
        <v>927</v>
      </c>
      <c r="G2015" s="2">
        <f>VALUE(MID($F2015,SEARCH("quarto",$F2015)-2,2))</f>
        <v>3</v>
      </c>
      <c r="H2015" s="2">
        <f>VALUE(IF(ISERR(MID($F2015,SEARCH("suíte",$F2015)-2,2)),0,MID($F2015,SEARCH("suíte",$F2015)-2,2)))</f>
        <v>2</v>
      </c>
      <c r="I2015" s="2">
        <f>VALUE(IF(ISERR(MID($F2015,SEARCH("vaga",$F2015)-2,2)),0,MID($F2015,SEARCH("vaga",$F2015)-2,2)))</f>
        <v>2</v>
      </c>
      <c r="J2015" s="3">
        <f>VALUE(IF(ISERR(MID($F2015,SEARCH("m2",$F2015)-2,2)),0,MID($F2015,SEARCH("m2",$F2015)-3,3)))</f>
        <v>127</v>
      </c>
      <c r="K2015" s="5">
        <f>B2015/J2015</f>
        <v>6220.4724409448818</v>
      </c>
    </row>
    <row r="2016" spans="1:11" x14ac:dyDescent="0.25">
      <c r="A2016">
        <v>1484</v>
      </c>
      <c r="B2016" s="1">
        <v>448000</v>
      </c>
      <c r="C2016" t="s">
        <v>27</v>
      </c>
      <c r="D2016" t="s">
        <v>153</v>
      </c>
      <c r="E2016" t="s">
        <v>8</v>
      </c>
      <c r="F2016" t="s">
        <v>481</v>
      </c>
      <c r="G2016" s="2">
        <f>VALUE(MID($F2016,SEARCH("quarto",$F2016)-2,2))</f>
        <v>2</v>
      </c>
      <c r="H2016" s="2">
        <f>VALUE(IF(ISERR(MID($F2016,SEARCH("suíte",$F2016)-2,2)),0,MID($F2016,SEARCH("suíte",$F2016)-2,2)))</f>
        <v>1</v>
      </c>
      <c r="I2016" s="2">
        <f>VALUE(IF(ISERR(MID($F2016,SEARCH("vaga",$F2016)-2,2)),0,MID($F2016,SEARCH("vaga",$F2016)-2,2)))</f>
        <v>1</v>
      </c>
      <c r="J2016" s="3">
        <f>VALUE(IF(ISERR(MID($F2016,SEARCH("m2",$F2016)-2,2)),0,MID($F2016,SEARCH("m2",$F2016)-3,3)))</f>
        <v>72</v>
      </c>
      <c r="K2016" s="5">
        <f>B2016/J2016</f>
        <v>6222.2222222222226</v>
      </c>
    </row>
    <row r="2017" spans="1:11" x14ac:dyDescent="0.25">
      <c r="A2017">
        <v>1839</v>
      </c>
      <c r="B2017" s="1">
        <v>610000</v>
      </c>
      <c r="C2017" t="s">
        <v>207</v>
      </c>
      <c r="D2017" t="s">
        <v>21</v>
      </c>
      <c r="E2017" t="s">
        <v>8</v>
      </c>
      <c r="F2017" t="s">
        <v>845</v>
      </c>
      <c r="G2017" s="2">
        <f>VALUE(MID($F2017,SEARCH("quarto",$F2017)-2,2))</f>
        <v>2</v>
      </c>
      <c r="H2017" s="2">
        <f>VALUE(IF(ISERR(MID($F2017,SEARCH("suíte",$F2017)-2,2)),0,MID($F2017,SEARCH("suíte",$F2017)-2,2)))</f>
        <v>1</v>
      </c>
      <c r="I2017" s="2">
        <f>VALUE(IF(ISERR(MID($F2017,SEARCH("vaga",$F2017)-2,2)),0,MID($F2017,SEARCH("vaga",$F2017)-2,2)))</f>
        <v>2</v>
      </c>
      <c r="J2017" s="3">
        <f>VALUE(IF(ISERR(MID($F2017,SEARCH("m2",$F2017)-2,2)),0,MID($F2017,SEARCH("m2",$F2017)-3,3)))</f>
        <v>98</v>
      </c>
      <c r="K2017" s="5">
        <f>B2017/J2017</f>
        <v>6224.4897959183672</v>
      </c>
    </row>
    <row r="2018" spans="1:11" x14ac:dyDescent="0.25">
      <c r="A2018">
        <v>1243</v>
      </c>
      <c r="B2018" s="1">
        <v>380000</v>
      </c>
      <c r="C2018" t="s">
        <v>115</v>
      </c>
      <c r="D2018" t="s">
        <v>277</v>
      </c>
      <c r="E2018" t="s">
        <v>8</v>
      </c>
      <c r="F2018" t="s">
        <v>639</v>
      </c>
      <c r="G2018" s="2">
        <f>VALUE(MID($F2018,SEARCH("quarto",$F2018)-2,2))</f>
        <v>2</v>
      </c>
      <c r="H2018" s="2">
        <f>VALUE(IF(ISERR(MID($F2018,SEARCH("suíte",$F2018)-2,2)),0,MID($F2018,SEARCH("suíte",$F2018)-2,2)))</f>
        <v>1</v>
      </c>
      <c r="I2018" s="2">
        <f>VALUE(IF(ISERR(MID($F2018,SEARCH("vaga",$F2018)-2,2)),0,MID($F2018,SEARCH("vaga",$F2018)-2,2)))</f>
        <v>1</v>
      </c>
      <c r="J2018" s="3">
        <f>VALUE(IF(ISERR(MID($F2018,SEARCH("m2",$F2018)-2,2)),0,MID($F2018,SEARCH("m2",$F2018)-3,3)))</f>
        <v>61</v>
      </c>
      <c r="K2018" s="5">
        <f>B2018/J2018</f>
        <v>6229.5081967213118</v>
      </c>
    </row>
    <row r="2019" spans="1:11" x14ac:dyDescent="0.25">
      <c r="A2019">
        <v>1784</v>
      </c>
      <c r="B2019" s="1">
        <v>580000</v>
      </c>
      <c r="C2019" t="s">
        <v>66</v>
      </c>
      <c r="E2019" t="s">
        <v>8</v>
      </c>
      <c r="F2019" t="s">
        <v>696</v>
      </c>
      <c r="G2019" s="2">
        <f>VALUE(MID($F2019,SEARCH("quarto",$F2019)-2,2))</f>
        <v>3</v>
      </c>
      <c r="H2019" s="2">
        <f>VALUE(IF(ISERR(MID($F2019,SEARCH("suíte",$F2019)-2,2)),0,MID($F2019,SEARCH("suíte",$F2019)-2,2)))</f>
        <v>1</v>
      </c>
      <c r="I2019" s="2">
        <f>VALUE(IF(ISERR(MID($F2019,SEARCH("vaga",$F2019)-2,2)),0,MID($F2019,SEARCH("vaga",$F2019)-2,2)))</f>
        <v>2</v>
      </c>
      <c r="J2019" s="3">
        <f>VALUE(IF(ISERR(MID($F2019,SEARCH("m2",$F2019)-2,2)),0,MID($F2019,SEARCH("m2",$F2019)-3,3)))</f>
        <v>93</v>
      </c>
      <c r="K2019" s="5">
        <f>B2019/J2019</f>
        <v>6236.5591397849466</v>
      </c>
    </row>
    <row r="2020" spans="1:11" x14ac:dyDescent="0.25">
      <c r="A2020">
        <v>1892</v>
      </c>
      <c r="B2020" s="1">
        <v>650000</v>
      </c>
      <c r="C2020" t="s">
        <v>144</v>
      </c>
      <c r="D2020" t="s">
        <v>35</v>
      </c>
      <c r="E2020" t="s">
        <v>8</v>
      </c>
      <c r="F2020" t="s">
        <v>843</v>
      </c>
      <c r="G2020" s="2">
        <f>VALUE(MID($F2020,SEARCH("quarto",$F2020)-2,2))</f>
        <v>3</v>
      </c>
      <c r="H2020" s="2">
        <f>VALUE(IF(ISERR(MID($F2020,SEARCH("suíte",$F2020)-2,2)),0,MID($F2020,SEARCH("suíte",$F2020)-2,2)))</f>
        <v>1</v>
      </c>
      <c r="I2020" s="2">
        <f>VALUE(IF(ISERR(MID($F2020,SEARCH("vaga",$F2020)-2,2)),0,MID($F2020,SEARCH("vaga",$F2020)-2,2)))</f>
        <v>2</v>
      </c>
      <c r="J2020" s="3">
        <f>VALUE(IF(ISERR(MID($F2020,SEARCH("m2",$F2020)-2,2)),0,MID($F2020,SEARCH("m2",$F2020)-3,3)))</f>
        <v>104</v>
      </c>
      <c r="K2020" s="5">
        <f>B2020/J2020</f>
        <v>6250</v>
      </c>
    </row>
    <row r="2021" spans="1:11" x14ac:dyDescent="0.25">
      <c r="A2021">
        <v>1931</v>
      </c>
      <c r="B2021" s="1">
        <v>675000</v>
      </c>
      <c r="C2021" t="s">
        <v>27</v>
      </c>
      <c r="D2021" t="s">
        <v>153</v>
      </c>
      <c r="E2021" t="s">
        <v>8</v>
      </c>
      <c r="F2021" t="s">
        <v>705</v>
      </c>
      <c r="G2021" s="2">
        <f>VALUE(MID($F2021,SEARCH("quarto",$F2021)-2,2))</f>
        <v>3</v>
      </c>
      <c r="H2021" s="2">
        <f>VALUE(IF(ISERR(MID($F2021,SEARCH("suíte",$F2021)-2,2)),0,MID($F2021,SEARCH("suíte",$F2021)-2,2)))</f>
        <v>1</v>
      </c>
      <c r="I2021" s="2">
        <f>VALUE(IF(ISERR(MID($F2021,SEARCH("vaga",$F2021)-2,2)),0,MID($F2021,SEARCH("vaga",$F2021)-2,2)))</f>
        <v>2</v>
      </c>
      <c r="J2021" s="3">
        <f>VALUE(IF(ISERR(MID($F2021,SEARCH("m2",$F2021)-2,2)),0,MID($F2021,SEARCH("m2",$F2021)-3,3)))</f>
        <v>108</v>
      </c>
      <c r="K2021" s="5">
        <f>B2021/J2021</f>
        <v>6250</v>
      </c>
    </row>
    <row r="2022" spans="1:11" x14ac:dyDescent="0.25">
      <c r="A2022">
        <v>1987</v>
      </c>
      <c r="B2022" s="1">
        <v>725000</v>
      </c>
      <c r="C2022" t="s">
        <v>141</v>
      </c>
      <c r="D2022" t="s">
        <v>235</v>
      </c>
      <c r="E2022" t="s">
        <v>8</v>
      </c>
      <c r="F2022" t="s">
        <v>899</v>
      </c>
      <c r="G2022" s="2">
        <f>VALUE(MID($F2022,SEARCH("quarto",$F2022)-2,2))</f>
        <v>3</v>
      </c>
      <c r="H2022" s="2">
        <f>VALUE(IF(ISERR(MID($F2022,SEARCH("suíte",$F2022)-2,2)),0,MID($F2022,SEARCH("suíte",$F2022)-2,2)))</f>
        <v>1</v>
      </c>
      <c r="I2022" s="2">
        <f>VALUE(IF(ISERR(MID($F2022,SEARCH("vaga",$F2022)-2,2)),0,MID($F2022,SEARCH("vaga",$F2022)-2,2)))</f>
        <v>2</v>
      </c>
      <c r="J2022" s="3">
        <f>VALUE(IF(ISERR(MID($F2022,SEARCH("m2",$F2022)-2,2)),0,MID($F2022,SEARCH("m2",$F2022)-3,3)))</f>
        <v>116</v>
      </c>
      <c r="K2022" s="5">
        <f>B2022/J2022</f>
        <v>6250</v>
      </c>
    </row>
    <row r="2023" spans="1:11" x14ac:dyDescent="0.25">
      <c r="A2023">
        <v>2104</v>
      </c>
      <c r="B2023" s="1">
        <v>850000</v>
      </c>
      <c r="C2023" t="s">
        <v>51</v>
      </c>
      <c r="D2023" t="s">
        <v>220</v>
      </c>
      <c r="E2023" t="s">
        <v>8</v>
      </c>
      <c r="F2023" t="s">
        <v>967</v>
      </c>
      <c r="G2023" s="2">
        <f>VALUE(MID($F2023,SEARCH("quarto",$F2023)-2,2))</f>
        <v>3</v>
      </c>
      <c r="H2023" s="2">
        <f>VALUE(IF(ISERR(MID($F2023,SEARCH("suíte",$F2023)-2,2)),0,MID($F2023,SEARCH("suíte",$F2023)-2,2)))</f>
        <v>1</v>
      </c>
      <c r="I2023" s="2">
        <f>VALUE(IF(ISERR(MID($F2023,SEARCH("vaga",$F2023)-2,2)),0,MID($F2023,SEARCH("vaga",$F2023)-2,2)))</f>
        <v>3</v>
      </c>
      <c r="J2023" s="3">
        <f>VALUE(IF(ISERR(MID($F2023,SEARCH("m2",$F2023)-2,2)),0,MID($F2023,SEARCH("m2",$F2023)-3,3)))</f>
        <v>136</v>
      </c>
      <c r="K2023" s="5">
        <f>B2023/J2023</f>
        <v>6250</v>
      </c>
    </row>
    <row r="2024" spans="1:11" x14ac:dyDescent="0.25">
      <c r="A2024">
        <v>2305</v>
      </c>
      <c r="B2024" s="1">
        <v>1500000</v>
      </c>
      <c r="C2024" t="s">
        <v>16</v>
      </c>
      <c r="D2024" t="s">
        <v>17</v>
      </c>
      <c r="E2024" t="s">
        <v>8</v>
      </c>
      <c r="F2024" t="s">
        <v>1057</v>
      </c>
      <c r="G2024" s="2">
        <f>VALUE(MID($F2024,SEARCH("quarto",$F2024)-2,2))</f>
        <v>2</v>
      </c>
      <c r="H2024" s="2">
        <f>VALUE(IF(ISERR(MID($F2024,SEARCH("suíte",$F2024)-2,2)),0,MID($F2024,SEARCH("suíte",$F2024)-2,2)))</f>
        <v>2</v>
      </c>
      <c r="I2024" s="2">
        <f>VALUE(IF(ISERR(MID($F2024,SEARCH("vaga",$F2024)-2,2)),0,MID($F2024,SEARCH("vaga",$F2024)-2,2)))</f>
        <v>4</v>
      </c>
      <c r="J2024" s="3">
        <f>VALUE(IF(ISERR(MID($F2024,SEARCH("m2",$F2024)-2,2)),0,MID($F2024,SEARCH("m2",$F2024)-3,3)))</f>
        <v>240</v>
      </c>
      <c r="K2024" s="5">
        <f>B2024/J2024</f>
        <v>6250</v>
      </c>
    </row>
    <row r="2025" spans="1:11" x14ac:dyDescent="0.25">
      <c r="A2025">
        <v>2309</v>
      </c>
      <c r="B2025" s="1">
        <v>1500000</v>
      </c>
      <c r="C2025" t="s">
        <v>223</v>
      </c>
      <c r="D2025" t="s">
        <v>17</v>
      </c>
      <c r="E2025" t="s">
        <v>8</v>
      </c>
      <c r="F2025" t="s">
        <v>1057</v>
      </c>
      <c r="G2025" s="2">
        <f>VALUE(MID($F2025,SEARCH("quarto",$F2025)-2,2))</f>
        <v>2</v>
      </c>
      <c r="H2025" s="2">
        <f>VALUE(IF(ISERR(MID($F2025,SEARCH("suíte",$F2025)-2,2)),0,MID($F2025,SEARCH("suíte",$F2025)-2,2)))</f>
        <v>2</v>
      </c>
      <c r="I2025" s="2">
        <f>VALUE(IF(ISERR(MID($F2025,SEARCH("vaga",$F2025)-2,2)),0,MID($F2025,SEARCH("vaga",$F2025)-2,2)))</f>
        <v>4</v>
      </c>
      <c r="J2025" s="3">
        <f>VALUE(IF(ISERR(MID($F2025,SEARCH("m2",$F2025)-2,2)),0,MID($F2025,SEARCH("m2",$F2025)-3,3)))</f>
        <v>240</v>
      </c>
      <c r="K2025" s="5">
        <f>B2025/J2025</f>
        <v>6250</v>
      </c>
    </row>
    <row r="2026" spans="1:11" x14ac:dyDescent="0.25">
      <c r="A2026">
        <v>2211</v>
      </c>
      <c r="B2026" s="1">
        <v>1020000</v>
      </c>
      <c r="C2026" t="s">
        <v>88</v>
      </c>
      <c r="D2026" t="s">
        <v>89</v>
      </c>
      <c r="E2026" t="s">
        <v>8</v>
      </c>
      <c r="F2026" t="s">
        <v>919</v>
      </c>
      <c r="G2026" s="2">
        <f>VALUE(MID($F2026,SEARCH("quarto",$F2026)-2,2))</f>
        <v>3</v>
      </c>
      <c r="H2026" s="2">
        <f>VALUE(IF(ISERR(MID($F2026,SEARCH("suíte",$F2026)-2,2)),0,MID($F2026,SEARCH("suíte",$F2026)-2,2)))</f>
        <v>3</v>
      </c>
      <c r="I2026" s="2">
        <f>VALUE(IF(ISERR(MID($F2026,SEARCH("vaga",$F2026)-2,2)),0,MID($F2026,SEARCH("vaga",$F2026)-2,2)))</f>
        <v>3</v>
      </c>
      <c r="J2026" s="3">
        <f>VALUE(IF(ISERR(MID($F2026,SEARCH("m2",$F2026)-2,2)),0,MID($F2026,SEARCH("m2",$F2026)-3,3)))</f>
        <v>163</v>
      </c>
      <c r="K2026" s="5">
        <f>B2026/J2026</f>
        <v>6257.6687116564417</v>
      </c>
    </row>
    <row r="2027" spans="1:11" x14ac:dyDescent="0.25">
      <c r="A2027">
        <v>2052</v>
      </c>
      <c r="B2027" s="1">
        <v>795000</v>
      </c>
      <c r="C2027" t="s">
        <v>143</v>
      </c>
      <c r="D2027" t="s">
        <v>340</v>
      </c>
      <c r="E2027" t="s">
        <v>8</v>
      </c>
      <c r="F2027" t="s">
        <v>927</v>
      </c>
      <c r="G2027" s="2">
        <f>VALUE(MID($F2027,SEARCH("quarto",$F2027)-2,2))</f>
        <v>3</v>
      </c>
      <c r="H2027" s="2">
        <f>VALUE(IF(ISERR(MID($F2027,SEARCH("suíte",$F2027)-2,2)),0,MID($F2027,SEARCH("suíte",$F2027)-2,2)))</f>
        <v>2</v>
      </c>
      <c r="I2027" s="2">
        <f>VALUE(IF(ISERR(MID($F2027,SEARCH("vaga",$F2027)-2,2)),0,MID($F2027,SEARCH("vaga",$F2027)-2,2)))</f>
        <v>2</v>
      </c>
      <c r="J2027" s="3">
        <f>VALUE(IF(ISERR(MID($F2027,SEARCH("m2",$F2027)-2,2)),0,MID($F2027,SEARCH("m2",$F2027)-3,3)))</f>
        <v>127</v>
      </c>
      <c r="K2027" s="5">
        <f>B2027/J2027</f>
        <v>6259.8425196850394</v>
      </c>
    </row>
    <row r="2028" spans="1:11" x14ac:dyDescent="0.25">
      <c r="A2028">
        <v>1909</v>
      </c>
      <c r="B2028" s="1">
        <v>660000</v>
      </c>
      <c r="C2028" t="s">
        <v>144</v>
      </c>
      <c r="D2028" t="s">
        <v>35</v>
      </c>
      <c r="E2028" t="s">
        <v>8</v>
      </c>
      <c r="F2028" t="s">
        <v>870</v>
      </c>
      <c r="G2028" s="2">
        <f>VALUE(MID($F2028,SEARCH("quarto",$F2028)-2,2))</f>
        <v>2</v>
      </c>
      <c r="H2028" s="2">
        <f>VALUE(IF(ISERR(MID($F2028,SEARCH("suíte",$F2028)-2,2)),0,MID($F2028,SEARCH("suíte",$F2028)-2,2)))</f>
        <v>0</v>
      </c>
      <c r="I2028" s="2">
        <f>VALUE(IF(ISERR(MID($F2028,SEARCH("vaga",$F2028)-2,2)),0,MID($F2028,SEARCH("vaga",$F2028)-2,2)))</f>
        <v>3</v>
      </c>
      <c r="J2028" s="3">
        <f>VALUE(IF(ISERR(MID($F2028,SEARCH("m2",$F2028)-2,2)),0,MID($F2028,SEARCH("m2",$F2028)-3,3)))</f>
        <v>105</v>
      </c>
      <c r="K2028" s="5">
        <f>B2028/J2028</f>
        <v>6285.7142857142853</v>
      </c>
    </row>
    <row r="2029" spans="1:11" x14ac:dyDescent="0.25">
      <c r="A2029">
        <v>1864</v>
      </c>
      <c r="B2029" s="1">
        <v>635000</v>
      </c>
      <c r="C2029" t="s">
        <v>312</v>
      </c>
      <c r="D2029" t="s">
        <v>194</v>
      </c>
      <c r="E2029" t="s">
        <v>8</v>
      </c>
      <c r="F2029" t="s">
        <v>799</v>
      </c>
      <c r="G2029" s="2">
        <f>VALUE(MID($F2029,SEARCH("quarto",$F2029)-2,2))</f>
        <v>3</v>
      </c>
      <c r="H2029" s="2">
        <f>VALUE(IF(ISERR(MID($F2029,SEARCH("suíte",$F2029)-2,2)),0,MID($F2029,SEARCH("suíte",$F2029)-2,2)))</f>
        <v>1</v>
      </c>
      <c r="I2029" s="2">
        <f>VALUE(IF(ISERR(MID($F2029,SEARCH("vaga",$F2029)-2,2)),0,MID($F2029,SEARCH("vaga",$F2029)-2,2)))</f>
        <v>2</v>
      </c>
      <c r="J2029" s="3">
        <f>VALUE(IF(ISERR(MID($F2029,SEARCH("m2",$F2029)-2,2)),0,MID($F2029,SEARCH("m2",$F2029)-3,3)))</f>
        <v>101</v>
      </c>
      <c r="K2029" s="5">
        <f>B2029/J2029</f>
        <v>6287.1287128712875</v>
      </c>
    </row>
    <row r="2030" spans="1:11" x14ac:dyDescent="0.25">
      <c r="A2030">
        <v>2213</v>
      </c>
      <c r="B2030" s="1">
        <v>1031500</v>
      </c>
      <c r="C2030" t="s">
        <v>122</v>
      </c>
      <c r="D2030" t="s">
        <v>123</v>
      </c>
      <c r="E2030" t="s">
        <v>8</v>
      </c>
      <c r="F2030" t="s">
        <v>1023</v>
      </c>
      <c r="G2030" s="2">
        <f>VALUE(MID($F2030,SEARCH("quarto",$F2030)-2,2))</f>
        <v>2</v>
      </c>
      <c r="H2030" s="2">
        <f>VALUE(IF(ISERR(MID($F2030,SEARCH("suíte",$F2030)-2,2)),0,MID($F2030,SEARCH("suíte",$F2030)-2,2)))</f>
        <v>0</v>
      </c>
      <c r="I2030" s="2">
        <f>VALUE(IF(ISERR(MID($F2030,SEARCH("vaga",$F2030)-2,2)),0,MID($F2030,SEARCH("vaga",$F2030)-2,2)))</f>
        <v>0</v>
      </c>
      <c r="J2030" s="3">
        <f>VALUE(IF(ISERR(MID($F2030,SEARCH("m2",$F2030)-2,2)),0,MID($F2030,SEARCH("m2",$F2030)-3,3)))</f>
        <v>164</v>
      </c>
      <c r="K2030" s="5">
        <f>B2030/J2030</f>
        <v>6289.6341463414637</v>
      </c>
    </row>
    <row r="2031" spans="1:11" x14ac:dyDescent="0.25">
      <c r="A2031">
        <v>1800</v>
      </c>
      <c r="B2031" s="1">
        <v>585106</v>
      </c>
      <c r="C2031" t="s">
        <v>56</v>
      </c>
      <c r="D2031" t="s">
        <v>22</v>
      </c>
      <c r="E2031" t="s">
        <v>8</v>
      </c>
      <c r="F2031" t="s">
        <v>696</v>
      </c>
      <c r="G2031" s="2">
        <f>VALUE(MID($F2031,SEARCH("quarto",$F2031)-2,2))</f>
        <v>3</v>
      </c>
      <c r="H2031" s="2">
        <f>VALUE(IF(ISERR(MID($F2031,SEARCH("suíte",$F2031)-2,2)),0,MID($F2031,SEARCH("suíte",$F2031)-2,2)))</f>
        <v>1</v>
      </c>
      <c r="I2031" s="2">
        <f>VALUE(IF(ISERR(MID($F2031,SEARCH("vaga",$F2031)-2,2)),0,MID($F2031,SEARCH("vaga",$F2031)-2,2)))</f>
        <v>2</v>
      </c>
      <c r="J2031" s="3">
        <f>VALUE(IF(ISERR(MID($F2031,SEARCH("m2",$F2031)-2,2)),0,MID($F2031,SEARCH("m2",$F2031)-3,3)))</f>
        <v>93</v>
      </c>
      <c r="K2031" s="5">
        <f>B2031/J2031</f>
        <v>6291.4623655913974</v>
      </c>
    </row>
    <row r="2032" spans="1:11" x14ac:dyDescent="0.25">
      <c r="A2032">
        <v>1937</v>
      </c>
      <c r="B2032" s="1">
        <v>680000</v>
      </c>
      <c r="C2032" t="s">
        <v>152</v>
      </c>
      <c r="D2032" t="s">
        <v>153</v>
      </c>
      <c r="E2032" t="s">
        <v>8</v>
      </c>
      <c r="F2032" t="s">
        <v>705</v>
      </c>
      <c r="G2032" s="2">
        <f>VALUE(MID($F2032,SEARCH("quarto",$F2032)-2,2))</f>
        <v>3</v>
      </c>
      <c r="H2032" s="2">
        <f>VALUE(IF(ISERR(MID($F2032,SEARCH("suíte",$F2032)-2,2)),0,MID($F2032,SEARCH("suíte",$F2032)-2,2)))</f>
        <v>1</v>
      </c>
      <c r="I2032" s="2">
        <f>VALUE(IF(ISERR(MID($F2032,SEARCH("vaga",$F2032)-2,2)),0,MID($F2032,SEARCH("vaga",$F2032)-2,2)))</f>
        <v>2</v>
      </c>
      <c r="J2032" s="3">
        <f>VALUE(IF(ISERR(MID($F2032,SEARCH("m2",$F2032)-2,2)),0,MID($F2032,SEARCH("m2",$F2032)-3,3)))</f>
        <v>108</v>
      </c>
      <c r="K2032" s="5">
        <f>B2032/J2032</f>
        <v>6296.2962962962965</v>
      </c>
    </row>
    <row r="2033" spans="1:11" x14ac:dyDescent="0.25">
      <c r="A2033">
        <v>1938</v>
      </c>
      <c r="B2033" s="1">
        <v>680000</v>
      </c>
      <c r="C2033" t="s">
        <v>152</v>
      </c>
      <c r="D2033" t="s">
        <v>21</v>
      </c>
      <c r="E2033" t="s">
        <v>8</v>
      </c>
      <c r="F2033" t="s">
        <v>705</v>
      </c>
      <c r="G2033" s="2">
        <f>VALUE(MID($F2033,SEARCH("quarto",$F2033)-2,2))</f>
        <v>3</v>
      </c>
      <c r="H2033" s="2">
        <f>VALUE(IF(ISERR(MID($F2033,SEARCH("suíte",$F2033)-2,2)),0,MID($F2033,SEARCH("suíte",$F2033)-2,2)))</f>
        <v>1</v>
      </c>
      <c r="I2033" s="2">
        <f>VALUE(IF(ISERR(MID($F2033,SEARCH("vaga",$F2033)-2,2)),0,MID($F2033,SEARCH("vaga",$F2033)-2,2)))</f>
        <v>2</v>
      </c>
      <c r="J2033" s="3">
        <f>VALUE(IF(ISERR(MID($F2033,SEARCH("m2",$F2033)-2,2)),0,MID($F2033,SEARCH("m2",$F2033)-3,3)))</f>
        <v>108</v>
      </c>
      <c r="K2033" s="5">
        <f>B2033/J2033</f>
        <v>6296.2962962962965</v>
      </c>
    </row>
    <row r="2034" spans="1:11" x14ac:dyDescent="0.25">
      <c r="A2034">
        <v>1833</v>
      </c>
      <c r="B2034" s="1">
        <v>605000</v>
      </c>
      <c r="C2034" t="s">
        <v>16</v>
      </c>
      <c r="D2034" t="s">
        <v>154</v>
      </c>
      <c r="E2034" t="s">
        <v>8</v>
      </c>
      <c r="F2034" t="s">
        <v>651</v>
      </c>
      <c r="G2034" s="2">
        <f>VALUE(MID($F2034,SEARCH("quarto",$F2034)-2,2))</f>
        <v>3</v>
      </c>
      <c r="H2034" s="2">
        <f>VALUE(IF(ISERR(MID($F2034,SEARCH("suíte",$F2034)-2,2)),0,MID($F2034,SEARCH("suíte",$F2034)-2,2)))</f>
        <v>1</v>
      </c>
      <c r="I2034" s="2">
        <f>VALUE(IF(ISERR(MID($F2034,SEARCH("vaga",$F2034)-2,2)),0,MID($F2034,SEARCH("vaga",$F2034)-2,2)))</f>
        <v>2</v>
      </c>
      <c r="J2034" s="3">
        <f>VALUE(IF(ISERR(MID($F2034,SEARCH("m2",$F2034)-2,2)),0,MID($F2034,SEARCH("m2",$F2034)-3,3)))</f>
        <v>96</v>
      </c>
      <c r="K2034" s="5">
        <f>B2034/J2034</f>
        <v>6302.083333333333</v>
      </c>
    </row>
    <row r="2035" spans="1:11" x14ac:dyDescent="0.25">
      <c r="A2035">
        <v>1398</v>
      </c>
      <c r="B2035" s="1">
        <v>422420</v>
      </c>
      <c r="C2035" t="s">
        <v>9</v>
      </c>
      <c r="D2035" t="s">
        <v>26</v>
      </c>
      <c r="E2035" t="s">
        <v>11</v>
      </c>
      <c r="F2035" t="s">
        <v>740</v>
      </c>
      <c r="G2035" s="2">
        <f>VALUE(MID($F2035,SEARCH("quarto",$F2035)-2,2))</f>
        <v>3</v>
      </c>
      <c r="H2035" s="2">
        <f>VALUE(IF(ISERR(MID($F2035,SEARCH("suíte",$F2035)-2,2)),0,MID($F2035,SEARCH("suíte",$F2035)-2,2)))</f>
        <v>1</v>
      </c>
      <c r="I2035" s="2">
        <f>VALUE(IF(ISERR(MID($F2035,SEARCH("vaga",$F2035)-2,2)),0,MID($F2035,SEARCH("vaga",$F2035)-2,2)))</f>
        <v>2</v>
      </c>
      <c r="J2035" s="3">
        <f>VALUE(IF(ISERR(MID($F2035,SEARCH("m2",$F2035)-2,2)),0,MID($F2035,SEARCH("m2",$F2035)-3,3)))</f>
        <v>67</v>
      </c>
      <c r="K2035" s="5">
        <f>B2035/J2035</f>
        <v>6304.7761194029854</v>
      </c>
    </row>
    <row r="2036" spans="1:11" x14ac:dyDescent="0.25">
      <c r="A2036">
        <v>2192</v>
      </c>
      <c r="B2036" s="1">
        <v>990000</v>
      </c>
      <c r="C2036" t="s">
        <v>152</v>
      </c>
      <c r="D2036" t="s">
        <v>153</v>
      </c>
      <c r="E2036" t="s">
        <v>8</v>
      </c>
      <c r="F2036" t="s">
        <v>1012</v>
      </c>
      <c r="G2036" s="2">
        <f>VALUE(MID($F2036,SEARCH("quarto",$F2036)-2,2))</f>
        <v>4</v>
      </c>
      <c r="H2036" s="2">
        <f>VALUE(IF(ISERR(MID($F2036,SEARCH("suíte",$F2036)-2,2)),0,MID($F2036,SEARCH("suíte",$F2036)-2,2)))</f>
        <v>4</v>
      </c>
      <c r="I2036" s="2">
        <f>VALUE(IF(ISERR(MID($F2036,SEARCH("vaga",$F2036)-2,2)),0,MID($F2036,SEARCH("vaga",$F2036)-2,2)))</f>
        <v>3</v>
      </c>
      <c r="J2036" s="3">
        <f>VALUE(IF(ISERR(MID($F2036,SEARCH("m2",$F2036)-2,2)),0,MID($F2036,SEARCH("m2",$F2036)-3,3)))</f>
        <v>157</v>
      </c>
      <c r="K2036" s="5">
        <f>B2036/J2036</f>
        <v>6305.7324840764331</v>
      </c>
    </row>
    <row r="2037" spans="1:11" x14ac:dyDescent="0.25">
      <c r="A2037">
        <v>1697</v>
      </c>
      <c r="B2037" s="1">
        <v>530000</v>
      </c>
      <c r="C2037" t="s">
        <v>18</v>
      </c>
      <c r="D2037" t="s">
        <v>132</v>
      </c>
      <c r="E2037" t="s">
        <v>8</v>
      </c>
      <c r="F2037" t="s">
        <v>541</v>
      </c>
      <c r="G2037" s="2">
        <f>VALUE(MID($F2037,SEARCH("quarto",$F2037)-2,2))</f>
        <v>2</v>
      </c>
      <c r="H2037" s="2">
        <f>VALUE(IF(ISERR(MID($F2037,SEARCH("suíte",$F2037)-2,2)),0,MID($F2037,SEARCH("suíte",$F2037)-2,2)))</f>
        <v>1</v>
      </c>
      <c r="I2037" s="2">
        <f>VALUE(IF(ISERR(MID($F2037,SEARCH("vaga",$F2037)-2,2)),0,MID($F2037,SEARCH("vaga",$F2037)-2,2)))</f>
        <v>1</v>
      </c>
      <c r="J2037" s="3">
        <f>VALUE(IF(ISERR(MID($F2037,SEARCH("m2",$F2037)-2,2)),0,MID($F2037,SEARCH("m2",$F2037)-3,3)))</f>
        <v>84</v>
      </c>
      <c r="K2037" s="5">
        <f>B2037/J2037</f>
        <v>6309.5238095238092</v>
      </c>
    </row>
    <row r="2038" spans="1:11" x14ac:dyDescent="0.25">
      <c r="A2038">
        <v>1739</v>
      </c>
      <c r="B2038" s="1">
        <v>550000</v>
      </c>
      <c r="C2038" t="s">
        <v>65</v>
      </c>
      <c r="D2038" t="s">
        <v>46</v>
      </c>
      <c r="E2038" t="s">
        <v>8</v>
      </c>
      <c r="F2038" t="s">
        <v>644</v>
      </c>
      <c r="G2038" s="2">
        <f>VALUE(MID($F2038,SEARCH("quarto",$F2038)-2,2))</f>
        <v>3</v>
      </c>
      <c r="H2038" s="2">
        <f>VALUE(IF(ISERR(MID($F2038,SEARCH("suíte",$F2038)-2,2)),0,MID($F2038,SEARCH("suíte",$F2038)-2,2)))</f>
        <v>1</v>
      </c>
      <c r="I2038" s="2">
        <f>VALUE(IF(ISERR(MID($F2038,SEARCH("vaga",$F2038)-2,2)),0,MID($F2038,SEARCH("vaga",$F2038)-2,2)))</f>
        <v>2</v>
      </c>
      <c r="J2038" s="3">
        <f>VALUE(IF(ISERR(MID($F2038,SEARCH("m2",$F2038)-2,2)),0,MID($F2038,SEARCH("m2",$F2038)-3,3)))</f>
        <v>87</v>
      </c>
      <c r="K2038" s="5">
        <f>B2038/J2038</f>
        <v>6321.8390804597702</v>
      </c>
    </row>
    <row r="2039" spans="1:11" x14ac:dyDescent="0.25">
      <c r="A2039">
        <v>1812</v>
      </c>
      <c r="B2039" s="1">
        <v>595000</v>
      </c>
      <c r="C2039" t="s">
        <v>56</v>
      </c>
      <c r="D2039" t="s">
        <v>21</v>
      </c>
      <c r="E2039" t="s">
        <v>8</v>
      </c>
      <c r="F2039" t="s">
        <v>772</v>
      </c>
      <c r="G2039" s="2">
        <f>VALUE(MID($F2039,SEARCH("quarto",$F2039)-2,2))</f>
        <v>3</v>
      </c>
      <c r="H2039" s="2">
        <f>VALUE(IF(ISERR(MID($F2039,SEARCH("suíte",$F2039)-2,2)),0,MID($F2039,SEARCH("suíte",$F2039)-2,2)))</f>
        <v>1</v>
      </c>
      <c r="I2039" s="2">
        <f>VALUE(IF(ISERR(MID($F2039,SEARCH("vaga",$F2039)-2,2)),0,MID($F2039,SEARCH("vaga",$F2039)-2,2)))</f>
        <v>2</v>
      </c>
      <c r="J2039" s="3">
        <f>VALUE(IF(ISERR(MID($F2039,SEARCH("m2",$F2039)-2,2)),0,MID($F2039,SEARCH("m2",$F2039)-3,3)))</f>
        <v>94</v>
      </c>
      <c r="K2039" s="5">
        <f>B2039/J2039</f>
        <v>6329.7872340425529</v>
      </c>
    </row>
    <row r="2040" spans="1:11" x14ac:dyDescent="0.25">
      <c r="A2040">
        <v>1231</v>
      </c>
      <c r="B2040" s="1">
        <v>380000</v>
      </c>
      <c r="C2040" t="s">
        <v>115</v>
      </c>
      <c r="D2040" t="s">
        <v>277</v>
      </c>
      <c r="E2040" t="s">
        <v>8</v>
      </c>
      <c r="F2040" t="s">
        <v>469</v>
      </c>
      <c r="G2040" s="2">
        <f>VALUE(MID($F2040,SEARCH("quarto",$F2040)-2,2))</f>
        <v>2</v>
      </c>
      <c r="H2040" s="2">
        <f>VALUE(IF(ISERR(MID($F2040,SEARCH("suíte",$F2040)-2,2)),0,MID($F2040,SEARCH("suíte",$F2040)-2,2)))</f>
        <v>1</v>
      </c>
      <c r="I2040" s="2">
        <f>VALUE(IF(ISERR(MID($F2040,SEARCH("vaga",$F2040)-2,2)),0,MID($F2040,SEARCH("vaga",$F2040)-2,2)))</f>
        <v>1</v>
      </c>
      <c r="J2040" s="3">
        <f>VALUE(IF(ISERR(MID($F2040,SEARCH("m2",$F2040)-2,2)),0,MID($F2040,SEARCH("m2",$F2040)-3,3)))</f>
        <v>60</v>
      </c>
      <c r="K2040" s="5">
        <f>B2040/J2040</f>
        <v>6333.333333333333</v>
      </c>
    </row>
    <row r="2041" spans="1:11" x14ac:dyDescent="0.25">
      <c r="A2041">
        <v>1875</v>
      </c>
      <c r="B2041" s="1">
        <v>640000</v>
      </c>
      <c r="C2041" t="s">
        <v>112</v>
      </c>
      <c r="D2041" t="s">
        <v>116</v>
      </c>
      <c r="E2041" t="s">
        <v>8</v>
      </c>
      <c r="F2041" t="s">
        <v>799</v>
      </c>
      <c r="G2041" s="2">
        <f>VALUE(MID($F2041,SEARCH("quarto",$F2041)-2,2))</f>
        <v>3</v>
      </c>
      <c r="H2041" s="2">
        <f>VALUE(IF(ISERR(MID($F2041,SEARCH("suíte",$F2041)-2,2)),0,MID($F2041,SEARCH("suíte",$F2041)-2,2)))</f>
        <v>1</v>
      </c>
      <c r="I2041" s="2">
        <f>VALUE(IF(ISERR(MID($F2041,SEARCH("vaga",$F2041)-2,2)),0,MID($F2041,SEARCH("vaga",$F2041)-2,2)))</f>
        <v>2</v>
      </c>
      <c r="J2041" s="3">
        <f>VALUE(IF(ISERR(MID($F2041,SEARCH("m2",$F2041)-2,2)),0,MID($F2041,SEARCH("m2",$F2041)-3,3)))</f>
        <v>101</v>
      </c>
      <c r="K2041" s="5">
        <f>B2041/J2041</f>
        <v>6336.6336633663368</v>
      </c>
    </row>
    <row r="2042" spans="1:11" x14ac:dyDescent="0.25">
      <c r="A2042">
        <v>2200</v>
      </c>
      <c r="B2042" s="1">
        <v>995000</v>
      </c>
      <c r="C2042" t="s">
        <v>173</v>
      </c>
      <c r="D2042" t="s">
        <v>324</v>
      </c>
      <c r="E2042" t="s">
        <v>8</v>
      </c>
      <c r="F2042" t="s">
        <v>1018</v>
      </c>
      <c r="G2042" s="2">
        <f>VALUE(MID($F2042,SEARCH("quarto",$F2042)-2,2))</f>
        <v>3</v>
      </c>
      <c r="H2042" s="2">
        <f>VALUE(IF(ISERR(MID($F2042,SEARCH("suíte",$F2042)-2,2)),0,MID($F2042,SEARCH("suíte",$F2042)-2,2)))</f>
        <v>1</v>
      </c>
      <c r="I2042" s="2">
        <f>VALUE(IF(ISERR(MID($F2042,SEARCH("vaga",$F2042)-2,2)),0,MID($F2042,SEARCH("vaga",$F2042)-2,2)))</f>
        <v>3</v>
      </c>
      <c r="J2042" s="3">
        <f>VALUE(IF(ISERR(MID($F2042,SEARCH("m2",$F2042)-2,2)),0,MID($F2042,SEARCH("m2",$F2042)-3,3)))</f>
        <v>157</v>
      </c>
      <c r="K2042" s="5">
        <f>B2042/J2042</f>
        <v>6337.5796178343953</v>
      </c>
    </row>
    <row r="2043" spans="1:11" x14ac:dyDescent="0.25">
      <c r="A2043">
        <v>2090</v>
      </c>
      <c r="B2043" s="1">
        <v>850000</v>
      </c>
      <c r="C2043" t="s">
        <v>56</v>
      </c>
      <c r="E2043" t="s">
        <v>8</v>
      </c>
      <c r="F2043" t="s">
        <v>959</v>
      </c>
      <c r="G2043" s="2">
        <f>VALUE(MID($F2043,SEARCH("quarto",$F2043)-2,2))</f>
        <v>3</v>
      </c>
      <c r="H2043" s="2">
        <f>VALUE(IF(ISERR(MID($F2043,SEARCH("suíte",$F2043)-2,2)),0,MID($F2043,SEARCH("suíte",$F2043)-2,2)))</f>
        <v>0</v>
      </c>
      <c r="I2043" s="2">
        <f>VALUE(IF(ISERR(MID($F2043,SEARCH("vaga",$F2043)-2,2)),0,MID($F2043,SEARCH("vaga",$F2043)-2,2)))</f>
        <v>2</v>
      </c>
      <c r="J2043" s="3">
        <f>VALUE(IF(ISERR(MID($F2043,SEARCH("m2",$F2043)-2,2)),0,MID($F2043,SEARCH("m2",$F2043)-3,3)))</f>
        <v>134</v>
      </c>
      <c r="K2043" s="5">
        <f>B2043/J2043</f>
        <v>6343.2835820895525</v>
      </c>
    </row>
    <row r="2044" spans="1:11" x14ac:dyDescent="0.25">
      <c r="A2044">
        <v>1003</v>
      </c>
      <c r="B2044" s="1">
        <v>330000</v>
      </c>
      <c r="C2044" t="s">
        <v>338</v>
      </c>
      <c r="D2044" t="s">
        <v>58</v>
      </c>
      <c r="E2044" t="s">
        <v>8</v>
      </c>
      <c r="F2044" t="s">
        <v>522</v>
      </c>
      <c r="G2044" s="2">
        <f>VALUE(MID($F2044,SEARCH("quarto",$F2044)-2,2))</f>
        <v>2</v>
      </c>
      <c r="H2044" s="2">
        <f>VALUE(IF(ISERR(MID($F2044,SEARCH("suíte",$F2044)-2,2)),0,MID($F2044,SEARCH("suíte",$F2044)-2,2)))</f>
        <v>1</v>
      </c>
      <c r="I2044" s="2">
        <f>VALUE(IF(ISERR(MID($F2044,SEARCH("vaga",$F2044)-2,2)),0,MID($F2044,SEARCH("vaga",$F2044)-2,2)))</f>
        <v>1</v>
      </c>
      <c r="J2044" s="3">
        <f>VALUE(IF(ISERR(MID($F2044,SEARCH("m2",$F2044)-2,2)),0,MID($F2044,SEARCH("m2",$F2044)-3,3)))</f>
        <v>52</v>
      </c>
      <c r="K2044" s="5">
        <f>B2044/J2044</f>
        <v>6346.1538461538457</v>
      </c>
    </row>
    <row r="2045" spans="1:11" x14ac:dyDescent="0.25">
      <c r="A2045">
        <v>2258</v>
      </c>
      <c r="B2045" s="1">
        <v>1200000</v>
      </c>
      <c r="C2045" t="s">
        <v>47</v>
      </c>
      <c r="D2045" t="s">
        <v>252</v>
      </c>
      <c r="E2045" t="s">
        <v>8</v>
      </c>
      <c r="F2045" t="s">
        <v>1045</v>
      </c>
      <c r="G2045" s="2">
        <f>VALUE(MID($F2045,SEARCH("quarto",$F2045)-2,2))</f>
        <v>3</v>
      </c>
      <c r="H2045" s="2">
        <f>VALUE(IF(ISERR(MID($F2045,SEARCH("suíte",$F2045)-2,2)),0,MID($F2045,SEARCH("suíte",$F2045)-2,2)))</f>
        <v>3</v>
      </c>
      <c r="I2045" s="2">
        <f>VALUE(IF(ISERR(MID($F2045,SEARCH("vaga",$F2045)-2,2)),0,MID($F2045,SEARCH("vaga",$F2045)-2,2)))</f>
        <v>3</v>
      </c>
      <c r="J2045" s="3">
        <f>VALUE(IF(ISERR(MID($F2045,SEARCH("m2",$F2045)-2,2)),0,MID($F2045,SEARCH("m2",$F2045)-3,3)))</f>
        <v>189</v>
      </c>
      <c r="K2045" s="5">
        <f>B2045/J2045</f>
        <v>6349.2063492063489</v>
      </c>
    </row>
    <row r="2046" spans="1:11" x14ac:dyDescent="0.25">
      <c r="A2046">
        <v>2339</v>
      </c>
      <c r="B2046" s="1">
        <v>2200000</v>
      </c>
      <c r="C2046" t="s">
        <v>253</v>
      </c>
      <c r="E2046" t="s">
        <v>8</v>
      </c>
      <c r="F2046" t="s">
        <v>1091</v>
      </c>
      <c r="G2046" s="2">
        <f>VALUE(MID($F2046,SEARCH("quarto",$F2046)-2,2))</f>
        <v>5</v>
      </c>
      <c r="H2046" s="2">
        <f>VALUE(IF(ISERR(MID($F2046,SEARCH("suíte",$F2046)-2,2)),0,MID($F2046,SEARCH("suíte",$F2046)-2,2)))</f>
        <v>5</v>
      </c>
      <c r="I2046" s="2">
        <f>VALUE(IF(ISERR(MID($F2046,SEARCH("vaga",$F2046)-2,2)),0,MID($F2046,SEARCH("vaga",$F2046)-2,2)))</f>
        <v>5</v>
      </c>
      <c r="J2046" s="3">
        <f>VALUE(IF(ISERR(MID($F2046,SEARCH("m2",$F2046)-2,2)),0,MID($F2046,SEARCH("m2",$F2046)-3,3)))</f>
        <v>346</v>
      </c>
      <c r="K2046" s="5">
        <f>B2046/J2046</f>
        <v>6358.3815028901736</v>
      </c>
    </row>
    <row r="2047" spans="1:11" x14ac:dyDescent="0.25">
      <c r="A2047">
        <v>1381</v>
      </c>
      <c r="B2047" s="1">
        <v>420000</v>
      </c>
      <c r="C2047" t="s">
        <v>27</v>
      </c>
      <c r="D2047" t="s">
        <v>129</v>
      </c>
      <c r="E2047" t="s">
        <v>8</v>
      </c>
      <c r="F2047" t="s">
        <v>736</v>
      </c>
      <c r="G2047" s="2">
        <f>VALUE(MID($F2047,SEARCH("quarto",$F2047)-2,2))</f>
        <v>1</v>
      </c>
      <c r="H2047" s="2">
        <f>VALUE(IF(ISERR(MID($F2047,SEARCH("suíte",$F2047)-2,2)),0,MID($F2047,SEARCH("suíte",$F2047)-2,2)))</f>
        <v>1</v>
      </c>
      <c r="I2047" s="2">
        <f>VALUE(IF(ISERR(MID($F2047,SEARCH("vaga",$F2047)-2,2)),0,MID($F2047,SEARCH("vaga",$F2047)-2,2)))</f>
        <v>2</v>
      </c>
      <c r="J2047" s="3">
        <f>VALUE(IF(ISERR(MID($F2047,SEARCH("m2",$F2047)-2,2)),0,MID($F2047,SEARCH("m2",$F2047)-3,3)))</f>
        <v>66</v>
      </c>
      <c r="K2047" s="5">
        <f>B2047/J2047</f>
        <v>6363.636363636364</v>
      </c>
    </row>
    <row r="2048" spans="1:11" x14ac:dyDescent="0.25">
      <c r="A2048">
        <v>969</v>
      </c>
      <c r="B2048" s="1">
        <v>325000</v>
      </c>
      <c r="C2048" t="s">
        <v>356</v>
      </c>
      <c r="D2048" t="s">
        <v>277</v>
      </c>
      <c r="E2048" t="s">
        <v>8</v>
      </c>
      <c r="F2048" t="s">
        <v>531</v>
      </c>
      <c r="G2048" s="2">
        <f>VALUE(MID($F2048,SEARCH("quarto",$F2048)-2,2))</f>
        <v>2</v>
      </c>
      <c r="H2048" s="2">
        <f>VALUE(IF(ISERR(MID($F2048,SEARCH("suíte",$F2048)-2,2)),0,MID($F2048,SEARCH("suíte",$F2048)-2,2)))</f>
        <v>1</v>
      </c>
      <c r="I2048" s="2">
        <f>VALUE(IF(ISERR(MID($F2048,SEARCH("vaga",$F2048)-2,2)),0,MID($F2048,SEARCH("vaga",$F2048)-2,2)))</f>
        <v>1</v>
      </c>
      <c r="J2048" s="3">
        <f>VALUE(IF(ISERR(MID($F2048,SEARCH("m2",$F2048)-2,2)),0,MID($F2048,SEARCH("m2",$F2048)-3,3)))</f>
        <v>51</v>
      </c>
      <c r="K2048" s="5">
        <f>B2048/J2048</f>
        <v>6372.5490196078435</v>
      </c>
    </row>
    <row r="2049" spans="1:11" x14ac:dyDescent="0.25">
      <c r="A2049">
        <v>1780</v>
      </c>
      <c r="B2049" s="1">
        <v>580000</v>
      </c>
      <c r="C2049" t="s">
        <v>16</v>
      </c>
      <c r="D2049" t="s">
        <v>17</v>
      </c>
      <c r="E2049" t="s">
        <v>8</v>
      </c>
      <c r="F2049" t="s">
        <v>749</v>
      </c>
      <c r="G2049" s="2">
        <f>VALUE(MID($F2049,SEARCH("quarto",$F2049)-2,2))</f>
        <v>3</v>
      </c>
      <c r="H2049" s="2">
        <f>VALUE(IF(ISERR(MID($F2049,SEARCH("suíte",$F2049)-2,2)),0,MID($F2049,SEARCH("suíte",$F2049)-2,2)))</f>
        <v>1</v>
      </c>
      <c r="I2049" s="2">
        <f>VALUE(IF(ISERR(MID($F2049,SEARCH("vaga",$F2049)-2,2)),0,MID($F2049,SEARCH("vaga",$F2049)-2,2)))</f>
        <v>2</v>
      </c>
      <c r="J2049" s="3">
        <f>VALUE(IF(ISERR(MID($F2049,SEARCH("m2",$F2049)-2,2)),0,MID($F2049,SEARCH("m2",$F2049)-3,3)))</f>
        <v>91</v>
      </c>
      <c r="K2049" s="5">
        <f>B2049/J2049</f>
        <v>6373.6263736263736</v>
      </c>
    </row>
    <row r="2050" spans="1:11" x14ac:dyDescent="0.25">
      <c r="A2050">
        <v>1782</v>
      </c>
      <c r="B2050" s="1">
        <v>580000</v>
      </c>
      <c r="C2050" t="s">
        <v>6</v>
      </c>
      <c r="D2050" t="s">
        <v>19</v>
      </c>
      <c r="E2050" t="s">
        <v>8</v>
      </c>
      <c r="F2050" t="s">
        <v>749</v>
      </c>
      <c r="G2050" s="2">
        <f>VALUE(MID($F2050,SEARCH("quarto",$F2050)-2,2))</f>
        <v>3</v>
      </c>
      <c r="H2050" s="2">
        <f>VALUE(IF(ISERR(MID($F2050,SEARCH("suíte",$F2050)-2,2)),0,MID($F2050,SEARCH("suíte",$F2050)-2,2)))</f>
        <v>1</v>
      </c>
      <c r="I2050" s="2">
        <f>VALUE(IF(ISERR(MID($F2050,SEARCH("vaga",$F2050)-2,2)),0,MID($F2050,SEARCH("vaga",$F2050)-2,2)))</f>
        <v>2</v>
      </c>
      <c r="J2050" s="3">
        <f>VALUE(IF(ISERR(MID($F2050,SEARCH("m2",$F2050)-2,2)),0,MID($F2050,SEARCH("m2",$F2050)-3,3)))</f>
        <v>91</v>
      </c>
      <c r="K2050" s="5">
        <f>B2050/J2050</f>
        <v>6373.6263736263736</v>
      </c>
    </row>
    <row r="2051" spans="1:11" x14ac:dyDescent="0.25">
      <c r="A2051">
        <v>2191</v>
      </c>
      <c r="B2051" s="1">
        <v>989000</v>
      </c>
      <c r="C2051" t="s">
        <v>88</v>
      </c>
      <c r="D2051" t="s">
        <v>254</v>
      </c>
      <c r="E2051" t="s">
        <v>8</v>
      </c>
      <c r="F2051" t="s">
        <v>1011</v>
      </c>
      <c r="G2051" s="2">
        <f>VALUE(MID($F2051,SEARCH("quarto",$F2051)-2,2))</f>
        <v>3</v>
      </c>
      <c r="H2051" s="2">
        <f>VALUE(IF(ISERR(MID($F2051,SEARCH("suíte",$F2051)-2,2)),0,MID($F2051,SEARCH("suíte",$F2051)-2,2)))</f>
        <v>3</v>
      </c>
      <c r="I2051" s="2">
        <f>VALUE(IF(ISERR(MID($F2051,SEARCH("vaga",$F2051)-2,2)),0,MID($F2051,SEARCH("vaga",$F2051)-2,2)))</f>
        <v>2</v>
      </c>
      <c r="J2051" s="3">
        <f>VALUE(IF(ISERR(MID($F2051,SEARCH("m2",$F2051)-2,2)),0,MID($F2051,SEARCH("m2",$F2051)-3,3)))</f>
        <v>155</v>
      </c>
      <c r="K2051" s="5">
        <f>B2051/J2051</f>
        <v>6380.6451612903229</v>
      </c>
    </row>
    <row r="2052" spans="1:11" x14ac:dyDescent="0.25">
      <c r="A2052">
        <v>2327</v>
      </c>
      <c r="B2052" s="1">
        <v>1800000</v>
      </c>
      <c r="C2052" t="s">
        <v>27</v>
      </c>
      <c r="E2052" t="s">
        <v>8</v>
      </c>
      <c r="F2052" t="s">
        <v>1079</v>
      </c>
      <c r="G2052" s="2">
        <f>VALUE(MID($F2052,SEARCH("quarto",$F2052)-2,2))</f>
        <v>3</v>
      </c>
      <c r="H2052" s="2">
        <f>VALUE(IF(ISERR(MID($F2052,SEARCH("suíte",$F2052)-2,2)),0,MID($F2052,SEARCH("suíte",$F2052)-2,2)))</f>
        <v>3</v>
      </c>
      <c r="I2052" s="2">
        <f>VALUE(IF(ISERR(MID($F2052,SEARCH("vaga",$F2052)-2,2)),0,MID($F2052,SEARCH("vaga",$F2052)-2,2)))</f>
        <v>3</v>
      </c>
      <c r="J2052" s="3">
        <f>VALUE(IF(ISERR(MID($F2052,SEARCH("m2",$F2052)-2,2)),0,MID($F2052,SEARCH("m2",$F2052)-3,3)))</f>
        <v>282</v>
      </c>
      <c r="K2052" s="5">
        <f>B2052/J2052</f>
        <v>6382.9787234042551</v>
      </c>
    </row>
    <row r="2053" spans="1:11" x14ac:dyDescent="0.25">
      <c r="A2053">
        <v>1831</v>
      </c>
      <c r="B2053" s="1">
        <v>600000</v>
      </c>
      <c r="C2053" t="s">
        <v>16</v>
      </c>
      <c r="D2053" t="s">
        <v>22</v>
      </c>
      <c r="E2053" t="s">
        <v>8</v>
      </c>
      <c r="F2053" t="s">
        <v>844</v>
      </c>
      <c r="G2053" s="2">
        <f>VALUE(MID($F2053,SEARCH("quarto",$F2053)-2,2))</f>
        <v>2</v>
      </c>
      <c r="H2053" s="2">
        <f>VALUE(IF(ISERR(MID($F2053,SEARCH("suíte",$F2053)-2,2)),0,MID($F2053,SEARCH("suíte",$F2053)-2,2)))</f>
        <v>1</v>
      </c>
      <c r="I2053" s="2">
        <f>VALUE(IF(ISERR(MID($F2053,SEARCH("vaga",$F2053)-2,2)),0,MID($F2053,SEARCH("vaga",$F2053)-2,2)))</f>
        <v>2</v>
      </c>
      <c r="J2053" s="3">
        <f>VALUE(IF(ISERR(MID($F2053,SEARCH("m2",$F2053)-2,2)),0,MID($F2053,SEARCH("m2",$F2053)-3,3)))</f>
        <v>94</v>
      </c>
      <c r="K2053" s="5">
        <f>B2053/J2053</f>
        <v>6382.9787234042551</v>
      </c>
    </row>
    <row r="2054" spans="1:11" x14ac:dyDescent="0.25">
      <c r="A2054">
        <v>1686</v>
      </c>
      <c r="B2054" s="1">
        <v>530000</v>
      </c>
      <c r="C2054" t="s">
        <v>18</v>
      </c>
      <c r="D2054" t="s">
        <v>19</v>
      </c>
      <c r="E2054" t="s">
        <v>8</v>
      </c>
      <c r="F2054" t="s">
        <v>744</v>
      </c>
      <c r="G2054" s="2">
        <f>VALUE(MID($F2054,SEARCH("quarto",$F2054)-2,2))</f>
        <v>2</v>
      </c>
      <c r="H2054" s="2">
        <f>VALUE(IF(ISERR(MID($F2054,SEARCH("suíte",$F2054)-2,2)),0,MID($F2054,SEARCH("suíte",$F2054)-2,2)))</f>
        <v>1</v>
      </c>
      <c r="I2054" s="2">
        <f>VALUE(IF(ISERR(MID($F2054,SEARCH("vaga",$F2054)-2,2)),0,MID($F2054,SEARCH("vaga",$F2054)-2,2)))</f>
        <v>2</v>
      </c>
      <c r="J2054" s="3">
        <f>VALUE(IF(ISERR(MID($F2054,SEARCH("m2",$F2054)-2,2)),0,MID($F2054,SEARCH("m2",$F2054)-3,3)))</f>
        <v>83</v>
      </c>
      <c r="K2054" s="5">
        <f>B2054/J2054</f>
        <v>6385.5421686746986</v>
      </c>
    </row>
    <row r="2055" spans="1:11" x14ac:dyDescent="0.25">
      <c r="A2055">
        <v>2193</v>
      </c>
      <c r="B2055" s="1">
        <v>990000</v>
      </c>
      <c r="C2055" t="s">
        <v>40</v>
      </c>
      <c r="D2055" t="s">
        <v>21</v>
      </c>
      <c r="E2055" t="s">
        <v>8</v>
      </c>
      <c r="F2055" t="s">
        <v>933</v>
      </c>
      <c r="G2055" s="2">
        <f>VALUE(MID($F2055,SEARCH("quarto",$F2055)-2,2))</f>
        <v>4</v>
      </c>
      <c r="H2055" s="2">
        <f>VALUE(IF(ISERR(MID($F2055,SEARCH("suíte",$F2055)-2,2)),0,MID($F2055,SEARCH("suíte",$F2055)-2,2)))</f>
        <v>4</v>
      </c>
      <c r="I2055" s="2">
        <f>VALUE(IF(ISERR(MID($F2055,SEARCH("vaga",$F2055)-2,2)),0,MID($F2055,SEARCH("vaga",$F2055)-2,2)))</f>
        <v>2</v>
      </c>
      <c r="J2055" s="3">
        <f>VALUE(IF(ISERR(MID($F2055,SEARCH("m2",$F2055)-2,2)),0,MID($F2055,SEARCH("m2",$F2055)-3,3)))</f>
        <v>155</v>
      </c>
      <c r="K2055" s="5">
        <f>B2055/J2055</f>
        <v>6387.0967741935483</v>
      </c>
    </row>
    <row r="2056" spans="1:11" x14ac:dyDescent="0.25">
      <c r="A2056">
        <v>2194</v>
      </c>
      <c r="B2056" s="1">
        <v>990000</v>
      </c>
      <c r="C2056" t="s">
        <v>88</v>
      </c>
      <c r="D2056" t="s">
        <v>254</v>
      </c>
      <c r="E2056" t="s">
        <v>8</v>
      </c>
      <c r="F2056" t="s">
        <v>933</v>
      </c>
      <c r="G2056" s="2">
        <f>VALUE(MID($F2056,SEARCH("quarto",$F2056)-2,2))</f>
        <v>4</v>
      </c>
      <c r="H2056" s="2">
        <f>VALUE(IF(ISERR(MID($F2056,SEARCH("suíte",$F2056)-2,2)),0,MID($F2056,SEARCH("suíte",$F2056)-2,2)))</f>
        <v>4</v>
      </c>
      <c r="I2056" s="2">
        <f>VALUE(IF(ISERR(MID($F2056,SEARCH("vaga",$F2056)-2,2)),0,MID($F2056,SEARCH("vaga",$F2056)-2,2)))</f>
        <v>2</v>
      </c>
      <c r="J2056" s="3">
        <f>VALUE(IF(ISERR(MID($F2056,SEARCH("m2",$F2056)-2,2)),0,MID($F2056,SEARCH("m2",$F2056)-3,3)))</f>
        <v>155</v>
      </c>
      <c r="K2056" s="5">
        <f>B2056/J2056</f>
        <v>6387.0967741935483</v>
      </c>
    </row>
    <row r="2057" spans="1:11" x14ac:dyDescent="0.25">
      <c r="A2057">
        <v>1955</v>
      </c>
      <c r="B2057" s="1">
        <v>690000</v>
      </c>
      <c r="C2057" t="s">
        <v>27</v>
      </c>
      <c r="D2057" t="s">
        <v>153</v>
      </c>
      <c r="E2057" t="s">
        <v>8</v>
      </c>
      <c r="F2057" t="s">
        <v>705</v>
      </c>
      <c r="G2057" s="2">
        <f>VALUE(MID($F2057,SEARCH("quarto",$F2057)-2,2))</f>
        <v>3</v>
      </c>
      <c r="H2057" s="2">
        <f>VALUE(IF(ISERR(MID($F2057,SEARCH("suíte",$F2057)-2,2)),0,MID($F2057,SEARCH("suíte",$F2057)-2,2)))</f>
        <v>1</v>
      </c>
      <c r="I2057" s="2">
        <f>VALUE(IF(ISERR(MID($F2057,SEARCH("vaga",$F2057)-2,2)),0,MID($F2057,SEARCH("vaga",$F2057)-2,2)))</f>
        <v>2</v>
      </c>
      <c r="J2057" s="3">
        <f>VALUE(IF(ISERR(MID($F2057,SEARCH("m2",$F2057)-2,2)),0,MID($F2057,SEARCH("m2",$F2057)-3,3)))</f>
        <v>108</v>
      </c>
      <c r="K2057" s="5">
        <f>B2057/J2057</f>
        <v>6388.8888888888887</v>
      </c>
    </row>
    <row r="2058" spans="1:11" x14ac:dyDescent="0.25">
      <c r="A2058">
        <v>1963</v>
      </c>
      <c r="B2058" s="1">
        <v>690000</v>
      </c>
      <c r="C2058" t="s">
        <v>152</v>
      </c>
      <c r="D2058" t="s">
        <v>153</v>
      </c>
      <c r="E2058" t="s">
        <v>8</v>
      </c>
      <c r="F2058" t="s">
        <v>705</v>
      </c>
      <c r="G2058" s="2">
        <f>VALUE(MID($F2058,SEARCH("quarto",$F2058)-2,2))</f>
        <v>3</v>
      </c>
      <c r="H2058" s="2">
        <f>VALUE(IF(ISERR(MID($F2058,SEARCH("suíte",$F2058)-2,2)),0,MID($F2058,SEARCH("suíte",$F2058)-2,2)))</f>
        <v>1</v>
      </c>
      <c r="I2058" s="2">
        <f>VALUE(IF(ISERR(MID($F2058,SEARCH("vaga",$F2058)-2,2)),0,MID($F2058,SEARCH("vaga",$F2058)-2,2)))</f>
        <v>2</v>
      </c>
      <c r="J2058" s="3">
        <f>VALUE(IF(ISERR(MID($F2058,SEARCH("m2",$F2058)-2,2)),0,MID($F2058,SEARCH("m2",$F2058)-3,3)))</f>
        <v>108</v>
      </c>
      <c r="K2058" s="5">
        <f>B2058/J2058</f>
        <v>6388.8888888888887</v>
      </c>
    </row>
    <row r="2059" spans="1:11" x14ac:dyDescent="0.25">
      <c r="A2059">
        <v>2340</v>
      </c>
      <c r="B2059" s="1">
        <v>2300000</v>
      </c>
      <c r="C2059" t="s">
        <v>212</v>
      </c>
      <c r="D2059" t="s">
        <v>19</v>
      </c>
      <c r="E2059" t="s">
        <v>8</v>
      </c>
      <c r="F2059" t="s">
        <v>1092</v>
      </c>
      <c r="G2059" s="2">
        <f>VALUE(MID($F2059,SEARCH("quarto",$F2059)-2,2))</f>
        <v>3</v>
      </c>
      <c r="H2059" s="2">
        <f>VALUE(IF(ISERR(MID($F2059,SEARCH("suíte",$F2059)-2,2)),0,MID($F2059,SEARCH("suíte",$F2059)-2,2)))</f>
        <v>3</v>
      </c>
      <c r="I2059" s="2">
        <f>VALUE(IF(ISERR(MID($F2059,SEARCH("vaga",$F2059)-2,2)),0,MID($F2059,SEARCH("vaga",$F2059)-2,2)))</f>
        <v>0</v>
      </c>
      <c r="J2059" s="3">
        <f>VALUE(IF(ISERR(MID($F2059,SEARCH("m2",$F2059)-2,2)),0,MID($F2059,SEARCH("m2",$F2059)-3,3)))</f>
        <v>360</v>
      </c>
      <c r="K2059" s="5">
        <f>B2059/J2059</f>
        <v>6388.8888888888887</v>
      </c>
    </row>
    <row r="2060" spans="1:11" x14ac:dyDescent="0.25">
      <c r="A2060">
        <v>1749</v>
      </c>
      <c r="B2060" s="1">
        <v>550000</v>
      </c>
      <c r="C2060" t="s">
        <v>47</v>
      </c>
      <c r="D2060" t="s">
        <v>261</v>
      </c>
      <c r="E2060" t="s">
        <v>8</v>
      </c>
      <c r="F2060" t="s">
        <v>823</v>
      </c>
      <c r="G2060" s="2">
        <f>VALUE(MID($F2060,SEARCH("quarto",$F2060)-2,2))</f>
        <v>2</v>
      </c>
      <c r="H2060" s="2">
        <f>VALUE(IF(ISERR(MID($F2060,SEARCH("suíte",$F2060)-2,2)),0,MID($F2060,SEARCH("suíte",$F2060)-2,2)))</f>
        <v>1</v>
      </c>
      <c r="I2060" s="2">
        <f>VALUE(IF(ISERR(MID($F2060,SEARCH("vaga",$F2060)-2,2)),0,MID($F2060,SEARCH("vaga",$F2060)-2,2)))</f>
        <v>2</v>
      </c>
      <c r="J2060" s="3">
        <f>VALUE(IF(ISERR(MID($F2060,SEARCH("m2",$F2060)-2,2)),0,MID($F2060,SEARCH("m2",$F2060)-3,3)))</f>
        <v>86</v>
      </c>
      <c r="K2060" s="5">
        <f>B2060/J2060</f>
        <v>6395.3488372093025</v>
      </c>
    </row>
    <row r="2061" spans="1:11" x14ac:dyDescent="0.25">
      <c r="A2061">
        <v>1810</v>
      </c>
      <c r="B2061" s="1">
        <v>595000</v>
      </c>
      <c r="C2061" t="s">
        <v>223</v>
      </c>
      <c r="D2061" t="s">
        <v>154</v>
      </c>
      <c r="E2061" t="s">
        <v>8</v>
      </c>
      <c r="F2061" t="s">
        <v>838</v>
      </c>
      <c r="G2061" s="2">
        <f>VALUE(MID($F2061,SEARCH("quarto",$F2061)-2,2))</f>
        <v>2</v>
      </c>
      <c r="H2061" s="2">
        <f>VALUE(IF(ISERR(MID($F2061,SEARCH("suíte",$F2061)-2,2)),0,MID($F2061,SEARCH("suíte",$F2061)-2,2)))</f>
        <v>1</v>
      </c>
      <c r="I2061" s="2">
        <f>VALUE(IF(ISERR(MID($F2061,SEARCH("vaga",$F2061)-2,2)),0,MID($F2061,SEARCH("vaga",$F2061)-2,2)))</f>
        <v>2</v>
      </c>
      <c r="J2061" s="3">
        <f>VALUE(IF(ISERR(MID($F2061,SEARCH("m2",$F2061)-2,2)),0,MID($F2061,SEARCH("m2",$F2061)-3,3)))</f>
        <v>93</v>
      </c>
      <c r="K2061" s="5">
        <f>B2061/J2061</f>
        <v>6397.8494623655915</v>
      </c>
    </row>
    <row r="2062" spans="1:11" x14ac:dyDescent="0.25">
      <c r="A2062">
        <v>1879</v>
      </c>
      <c r="B2062" s="1">
        <v>640000</v>
      </c>
      <c r="C2062" t="s">
        <v>147</v>
      </c>
      <c r="D2062" t="s">
        <v>89</v>
      </c>
      <c r="E2062" t="s">
        <v>8</v>
      </c>
      <c r="F2062" t="s">
        <v>856</v>
      </c>
      <c r="G2062" s="2">
        <f>VALUE(MID($F2062,SEARCH("quarto",$F2062)-2,2))</f>
        <v>2</v>
      </c>
      <c r="H2062" s="2">
        <f>VALUE(IF(ISERR(MID($F2062,SEARCH("suíte",$F2062)-2,2)),0,MID($F2062,SEARCH("suíte",$F2062)-2,2)))</f>
        <v>2</v>
      </c>
      <c r="I2062" s="2">
        <f>VALUE(IF(ISERR(MID($F2062,SEARCH("vaga",$F2062)-2,2)),0,MID($F2062,SEARCH("vaga",$F2062)-2,2)))</f>
        <v>1</v>
      </c>
      <c r="J2062" s="3">
        <f>VALUE(IF(ISERR(MID($F2062,SEARCH("m2",$F2062)-2,2)),0,MID($F2062,SEARCH("m2",$F2062)-3,3)))</f>
        <v>100</v>
      </c>
      <c r="K2062" s="5">
        <f>B2062/J2062</f>
        <v>6400</v>
      </c>
    </row>
    <row r="2063" spans="1:11" x14ac:dyDescent="0.25">
      <c r="A2063">
        <v>2067</v>
      </c>
      <c r="B2063" s="1">
        <v>820000</v>
      </c>
      <c r="C2063" t="s">
        <v>27</v>
      </c>
      <c r="D2063" t="s">
        <v>7</v>
      </c>
      <c r="E2063" t="s">
        <v>8</v>
      </c>
      <c r="F2063" t="s">
        <v>922</v>
      </c>
      <c r="G2063" s="2">
        <f>VALUE(MID($F2063,SEARCH("quarto",$F2063)-2,2))</f>
        <v>3</v>
      </c>
      <c r="H2063" s="2">
        <f>VALUE(IF(ISERR(MID($F2063,SEARCH("suíte",$F2063)-2,2)),0,MID($F2063,SEARCH("suíte",$F2063)-2,2)))</f>
        <v>3</v>
      </c>
      <c r="I2063" s="2">
        <f>VALUE(IF(ISERR(MID($F2063,SEARCH("vaga",$F2063)-2,2)),0,MID($F2063,SEARCH("vaga",$F2063)-2,2)))</f>
        <v>2</v>
      </c>
      <c r="J2063" s="3">
        <f>VALUE(IF(ISERR(MID($F2063,SEARCH("m2",$F2063)-2,2)),0,MID($F2063,SEARCH("m2",$F2063)-3,3)))</f>
        <v>128</v>
      </c>
      <c r="K2063" s="5">
        <f>B2063/J2063</f>
        <v>6406.25</v>
      </c>
    </row>
    <row r="2064" spans="1:11" x14ac:dyDescent="0.25">
      <c r="A2064">
        <v>2068</v>
      </c>
      <c r="B2064" s="1">
        <v>820000</v>
      </c>
      <c r="C2064" t="s">
        <v>16</v>
      </c>
      <c r="E2064" t="s">
        <v>8</v>
      </c>
      <c r="F2064" t="s">
        <v>922</v>
      </c>
      <c r="G2064" s="2">
        <f>VALUE(MID($F2064,SEARCH("quarto",$F2064)-2,2))</f>
        <v>3</v>
      </c>
      <c r="H2064" s="2">
        <f>VALUE(IF(ISERR(MID($F2064,SEARCH("suíte",$F2064)-2,2)),0,MID($F2064,SEARCH("suíte",$F2064)-2,2)))</f>
        <v>3</v>
      </c>
      <c r="I2064" s="2">
        <f>VALUE(IF(ISERR(MID($F2064,SEARCH("vaga",$F2064)-2,2)),0,MID($F2064,SEARCH("vaga",$F2064)-2,2)))</f>
        <v>2</v>
      </c>
      <c r="J2064" s="3">
        <f>VALUE(IF(ISERR(MID($F2064,SEARCH("m2",$F2064)-2,2)),0,MID($F2064,SEARCH("m2",$F2064)-3,3)))</f>
        <v>128</v>
      </c>
      <c r="K2064" s="5">
        <f>B2064/J2064</f>
        <v>6406.25</v>
      </c>
    </row>
    <row r="2065" spans="1:11" x14ac:dyDescent="0.25">
      <c r="A2065">
        <v>2071</v>
      </c>
      <c r="B2065" s="1">
        <v>820000</v>
      </c>
      <c r="C2065" t="s">
        <v>27</v>
      </c>
      <c r="D2065" t="s">
        <v>55</v>
      </c>
      <c r="E2065" t="s">
        <v>8</v>
      </c>
      <c r="F2065" t="s">
        <v>944</v>
      </c>
      <c r="G2065" s="2">
        <f>VALUE(MID($F2065,SEARCH("quarto",$F2065)-2,2))</f>
        <v>3</v>
      </c>
      <c r="H2065" s="2">
        <f>VALUE(IF(ISERR(MID($F2065,SEARCH("suíte",$F2065)-2,2)),0,MID($F2065,SEARCH("suíte",$F2065)-2,2)))</f>
        <v>3</v>
      </c>
      <c r="I2065" s="2">
        <f>VALUE(IF(ISERR(MID($F2065,SEARCH("vaga",$F2065)-2,2)),0,MID($F2065,SEARCH("vaga",$F2065)-2,2)))</f>
        <v>0</v>
      </c>
      <c r="J2065" s="3">
        <f>VALUE(IF(ISERR(MID($F2065,SEARCH("m2",$F2065)-2,2)),0,MID($F2065,SEARCH("m2",$F2065)-3,3)))</f>
        <v>128</v>
      </c>
      <c r="K2065" s="5">
        <f>B2065/J2065</f>
        <v>6406.25</v>
      </c>
    </row>
    <row r="2066" spans="1:11" x14ac:dyDescent="0.25">
      <c r="A2066">
        <v>1650</v>
      </c>
      <c r="B2066" s="1">
        <v>500000</v>
      </c>
      <c r="C2066" t="s">
        <v>51</v>
      </c>
      <c r="D2066" t="s">
        <v>7</v>
      </c>
      <c r="E2066" t="s">
        <v>8</v>
      </c>
      <c r="F2066" t="s">
        <v>555</v>
      </c>
      <c r="G2066" s="2">
        <f>VALUE(MID($F2066,SEARCH("quarto",$F2066)-2,2))</f>
        <v>3</v>
      </c>
      <c r="H2066" s="2">
        <f>VALUE(IF(ISERR(MID($F2066,SEARCH("suíte",$F2066)-2,2)),0,MID($F2066,SEARCH("suíte",$F2066)-2,2)))</f>
        <v>1</v>
      </c>
      <c r="I2066" s="2">
        <f>VALUE(IF(ISERR(MID($F2066,SEARCH("vaga",$F2066)-2,2)),0,MID($F2066,SEARCH("vaga",$F2066)-2,2)))</f>
        <v>1</v>
      </c>
      <c r="J2066" s="3">
        <f>VALUE(IF(ISERR(MID($F2066,SEARCH("m2",$F2066)-2,2)),0,MID($F2066,SEARCH("m2",$F2066)-3,3)))</f>
        <v>78</v>
      </c>
      <c r="K2066" s="5">
        <f>B2066/J2066</f>
        <v>6410.2564102564102</v>
      </c>
    </row>
    <row r="2067" spans="1:11" x14ac:dyDescent="0.25">
      <c r="A2067">
        <v>1652</v>
      </c>
      <c r="B2067" s="1">
        <v>500000</v>
      </c>
      <c r="C2067" t="s">
        <v>27</v>
      </c>
      <c r="D2067" t="s">
        <v>7</v>
      </c>
      <c r="E2067" t="s">
        <v>8</v>
      </c>
      <c r="F2067" t="s">
        <v>559</v>
      </c>
      <c r="G2067" s="2">
        <f>VALUE(MID($F2067,SEARCH("quarto",$F2067)-2,2))</f>
        <v>3</v>
      </c>
      <c r="H2067" s="2">
        <f>VALUE(IF(ISERR(MID($F2067,SEARCH("suíte",$F2067)-2,2)),0,MID($F2067,SEARCH("suíte",$F2067)-2,2)))</f>
        <v>0</v>
      </c>
      <c r="I2067" s="2">
        <f>VALUE(IF(ISERR(MID($F2067,SEARCH("vaga",$F2067)-2,2)),0,MID($F2067,SEARCH("vaga",$F2067)-2,2)))</f>
        <v>0</v>
      </c>
      <c r="J2067" s="3">
        <f>VALUE(IF(ISERR(MID($F2067,SEARCH("m2",$F2067)-2,2)),0,MID($F2067,SEARCH("m2",$F2067)-3,3)))</f>
        <v>78</v>
      </c>
      <c r="K2067" s="5">
        <f>B2067/J2067</f>
        <v>6410.2564102564102</v>
      </c>
    </row>
    <row r="2068" spans="1:11" x14ac:dyDescent="0.25">
      <c r="A2068">
        <v>2005</v>
      </c>
      <c r="B2068" s="1">
        <v>750000</v>
      </c>
      <c r="C2068" t="s">
        <v>16</v>
      </c>
      <c r="D2068" t="s">
        <v>17</v>
      </c>
      <c r="E2068" t="s">
        <v>8</v>
      </c>
      <c r="F2068" t="s">
        <v>878</v>
      </c>
      <c r="G2068" s="2">
        <f>VALUE(MID($F2068,SEARCH("quarto",$F2068)-2,2))</f>
        <v>3</v>
      </c>
      <c r="H2068" s="2">
        <f>VALUE(IF(ISERR(MID($F2068,SEARCH("suíte",$F2068)-2,2)),0,MID($F2068,SEARCH("suíte",$F2068)-2,2)))</f>
        <v>3</v>
      </c>
      <c r="I2068" s="2">
        <f>VALUE(IF(ISERR(MID($F2068,SEARCH("vaga",$F2068)-2,2)),0,MID($F2068,SEARCH("vaga",$F2068)-2,2)))</f>
        <v>3</v>
      </c>
      <c r="J2068" s="3">
        <f>VALUE(IF(ISERR(MID($F2068,SEARCH("m2",$F2068)-2,2)),0,MID($F2068,SEARCH("m2",$F2068)-3,3)))</f>
        <v>117</v>
      </c>
      <c r="K2068" s="5">
        <f>B2068/J2068</f>
        <v>6410.2564102564102</v>
      </c>
    </row>
    <row r="2069" spans="1:11" x14ac:dyDescent="0.25">
      <c r="A2069">
        <v>2016</v>
      </c>
      <c r="B2069" s="1">
        <v>750000</v>
      </c>
      <c r="C2069" t="s">
        <v>51</v>
      </c>
      <c r="D2069" t="s">
        <v>24</v>
      </c>
      <c r="E2069" t="s">
        <v>8</v>
      </c>
      <c r="F2069" t="s">
        <v>913</v>
      </c>
      <c r="G2069" s="2">
        <f>VALUE(MID($F2069,SEARCH("quarto",$F2069)-2,2))</f>
        <v>3</v>
      </c>
      <c r="H2069" s="2">
        <f>VALUE(IF(ISERR(MID($F2069,SEARCH("suíte",$F2069)-2,2)),0,MID($F2069,SEARCH("suíte",$F2069)-2,2)))</f>
        <v>3</v>
      </c>
      <c r="I2069" s="2">
        <f>VALUE(IF(ISERR(MID($F2069,SEARCH("vaga",$F2069)-2,2)),0,MID($F2069,SEARCH("vaga",$F2069)-2,2)))</f>
        <v>0</v>
      </c>
      <c r="J2069" s="3">
        <f>VALUE(IF(ISERR(MID($F2069,SEARCH("m2",$F2069)-2,2)),0,MID($F2069,SEARCH("m2",$F2069)-3,3)))</f>
        <v>117</v>
      </c>
      <c r="K2069" s="5">
        <f>B2069/J2069</f>
        <v>6410.2564102564102</v>
      </c>
    </row>
    <row r="2070" spans="1:11" x14ac:dyDescent="0.25">
      <c r="A2070">
        <v>2300</v>
      </c>
      <c r="B2070" s="1">
        <v>1500000</v>
      </c>
      <c r="C2070" t="s">
        <v>16</v>
      </c>
      <c r="D2070" t="s">
        <v>17</v>
      </c>
      <c r="E2070" t="s">
        <v>8</v>
      </c>
      <c r="F2070" t="s">
        <v>1062</v>
      </c>
      <c r="G2070" s="2">
        <f>VALUE(MID($F2070,SEARCH("quarto",$F2070)-2,2))</f>
        <v>2</v>
      </c>
      <c r="H2070" s="2">
        <f>VALUE(IF(ISERR(MID($F2070,SEARCH("suíte",$F2070)-2,2)),0,MID($F2070,SEARCH("suíte",$F2070)-2,2)))</f>
        <v>2</v>
      </c>
      <c r="I2070" s="2">
        <f>VALUE(IF(ISERR(MID($F2070,SEARCH("vaga",$F2070)-2,2)),0,MID($F2070,SEARCH("vaga",$F2070)-2,2)))</f>
        <v>4</v>
      </c>
      <c r="J2070" s="3">
        <f>VALUE(IF(ISERR(MID($F2070,SEARCH("m2",$F2070)-2,2)),0,MID($F2070,SEARCH("m2",$F2070)-3,3)))</f>
        <v>234</v>
      </c>
      <c r="K2070" s="5">
        <f>B2070/J2070</f>
        <v>6410.2564102564102</v>
      </c>
    </row>
    <row r="2071" spans="1:11" x14ac:dyDescent="0.25">
      <c r="A2071">
        <v>2199</v>
      </c>
      <c r="B2071" s="1">
        <v>995000</v>
      </c>
      <c r="C2071" t="s">
        <v>27</v>
      </c>
      <c r="D2071" t="s">
        <v>22</v>
      </c>
      <c r="E2071" t="s">
        <v>8</v>
      </c>
      <c r="F2071" t="s">
        <v>1017</v>
      </c>
      <c r="G2071" s="2">
        <f>VALUE(MID($F2071,SEARCH("quarto",$F2071)-2,2))</f>
        <v>4</v>
      </c>
      <c r="H2071" s="2">
        <f>VALUE(IF(ISERR(MID($F2071,SEARCH("suíte",$F2071)-2,2)),0,MID($F2071,SEARCH("suíte",$F2071)-2,2)))</f>
        <v>2</v>
      </c>
      <c r="I2071" s="2">
        <f>VALUE(IF(ISERR(MID($F2071,SEARCH("vaga",$F2071)-2,2)),0,MID($F2071,SEARCH("vaga",$F2071)-2,2)))</f>
        <v>3</v>
      </c>
      <c r="J2071" s="3">
        <f>VALUE(IF(ISERR(MID($F2071,SEARCH("m2",$F2071)-2,2)),0,MID($F2071,SEARCH("m2",$F2071)-3,3)))</f>
        <v>155</v>
      </c>
      <c r="K2071" s="5">
        <f>B2071/J2071</f>
        <v>6419.3548387096771</v>
      </c>
    </row>
    <row r="2072" spans="1:11" x14ac:dyDescent="0.25">
      <c r="A2072">
        <v>1891</v>
      </c>
      <c r="B2072" s="1">
        <v>650000</v>
      </c>
      <c r="C2072" t="s">
        <v>312</v>
      </c>
      <c r="D2072" t="s">
        <v>194</v>
      </c>
      <c r="E2072" t="s">
        <v>8</v>
      </c>
      <c r="F2072" t="s">
        <v>863</v>
      </c>
      <c r="G2072" s="2">
        <f>VALUE(MID($F2072,SEARCH("quarto",$F2072)-2,2))</f>
        <v>3</v>
      </c>
      <c r="H2072" s="2">
        <f>VALUE(IF(ISERR(MID($F2072,SEARCH("suíte",$F2072)-2,2)),0,MID($F2072,SEARCH("suíte",$F2072)-2,2)))</f>
        <v>1</v>
      </c>
      <c r="I2072" s="2">
        <f>VALUE(IF(ISERR(MID($F2072,SEARCH("vaga",$F2072)-2,2)),0,MID($F2072,SEARCH("vaga",$F2072)-2,2)))</f>
        <v>1</v>
      </c>
      <c r="J2072" s="3">
        <f>VALUE(IF(ISERR(MID($F2072,SEARCH("m2",$F2072)-2,2)),0,MID($F2072,SEARCH("m2",$F2072)-3,3)))</f>
        <v>101</v>
      </c>
      <c r="K2072" s="5">
        <f>B2072/J2072</f>
        <v>6435.6435643564355</v>
      </c>
    </row>
    <row r="2073" spans="1:11" x14ac:dyDescent="0.25">
      <c r="A2073">
        <v>2212</v>
      </c>
      <c r="B2073" s="1">
        <v>1030000</v>
      </c>
      <c r="C2073" t="s">
        <v>51</v>
      </c>
      <c r="E2073" t="s">
        <v>8</v>
      </c>
      <c r="F2073" t="s">
        <v>1014</v>
      </c>
      <c r="G2073" s="2">
        <f>VALUE(MID($F2073,SEARCH("quarto",$F2073)-2,2))</f>
        <v>4</v>
      </c>
      <c r="H2073" s="2">
        <f>VALUE(IF(ISERR(MID($F2073,SEARCH("suíte",$F2073)-2,2)),0,MID($F2073,SEARCH("suíte",$F2073)-2,2)))</f>
        <v>3</v>
      </c>
      <c r="I2073" s="2">
        <f>VALUE(IF(ISERR(MID($F2073,SEARCH("vaga",$F2073)-2,2)),0,MID($F2073,SEARCH("vaga",$F2073)-2,2)))</f>
        <v>3</v>
      </c>
      <c r="J2073" s="3">
        <f>VALUE(IF(ISERR(MID($F2073,SEARCH("m2",$F2073)-2,2)),0,MID($F2073,SEARCH("m2",$F2073)-3,3)))</f>
        <v>160</v>
      </c>
      <c r="K2073" s="5">
        <f>B2073/J2073</f>
        <v>6437.5</v>
      </c>
    </row>
    <row r="2074" spans="1:11" x14ac:dyDescent="0.25">
      <c r="A2074">
        <v>2217</v>
      </c>
      <c r="B2074" s="1">
        <v>1050000</v>
      </c>
      <c r="C2074" t="s">
        <v>88</v>
      </c>
      <c r="D2074" t="s">
        <v>89</v>
      </c>
      <c r="E2074" t="s">
        <v>8</v>
      </c>
      <c r="F2074" t="s">
        <v>919</v>
      </c>
      <c r="G2074" s="2">
        <f>VALUE(MID($F2074,SEARCH("quarto",$F2074)-2,2))</f>
        <v>3</v>
      </c>
      <c r="H2074" s="2">
        <f>VALUE(IF(ISERR(MID($F2074,SEARCH("suíte",$F2074)-2,2)),0,MID($F2074,SEARCH("suíte",$F2074)-2,2)))</f>
        <v>3</v>
      </c>
      <c r="I2074" s="2">
        <f>VALUE(IF(ISERR(MID($F2074,SEARCH("vaga",$F2074)-2,2)),0,MID($F2074,SEARCH("vaga",$F2074)-2,2)))</f>
        <v>3</v>
      </c>
      <c r="J2074" s="3">
        <f>VALUE(IF(ISERR(MID($F2074,SEARCH("m2",$F2074)-2,2)),0,MID($F2074,SEARCH("m2",$F2074)-3,3)))</f>
        <v>163</v>
      </c>
      <c r="K2074" s="5">
        <f>B2074/J2074</f>
        <v>6441.7177914110425</v>
      </c>
    </row>
    <row r="2075" spans="1:11" x14ac:dyDescent="0.25">
      <c r="A2075">
        <v>1781</v>
      </c>
      <c r="B2075" s="1">
        <v>580000</v>
      </c>
      <c r="C2075" t="s">
        <v>16</v>
      </c>
      <c r="E2075" t="s">
        <v>8</v>
      </c>
      <c r="F2075" t="s">
        <v>668</v>
      </c>
      <c r="G2075" s="2">
        <f>VALUE(MID($F2075,SEARCH("quarto",$F2075)-2,2))</f>
        <v>3</v>
      </c>
      <c r="H2075" s="2">
        <f>VALUE(IF(ISERR(MID($F2075,SEARCH("suíte",$F2075)-2,2)),0,MID($F2075,SEARCH("suíte",$F2075)-2,2)))</f>
        <v>1</v>
      </c>
      <c r="I2075" s="2">
        <f>VALUE(IF(ISERR(MID($F2075,SEARCH("vaga",$F2075)-2,2)),0,MID($F2075,SEARCH("vaga",$F2075)-2,2)))</f>
        <v>2</v>
      </c>
      <c r="J2075" s="3">
        <f>VALUE(IF(ISERR(MID($F2075,SEARCH("m2",$F2075)-2,2)),0,MID($F2075,SEARCH("m2",$F2075)-3,3)))</f>
        <v>90</v>
      </c>
      <c r="K2075" s="5">
        <f>B2075/J2075</f>
        <v>6444.4444444444443</v>
      </c>
    </row>
    <row r="2076" spans="1:11" x14ac:dyDescent="0.25">
      <c r="A2076">
        <v>1880</v>
      </c>
      <c r="B2076" s="1">
        <v>645000</v>
      </c>
      <c r="C2076" t="s">
        <v>144</v>
      </c>
      <c r="D2076" t="s">
        <v>35</v>
      </c>
      <c r="E2076" t="s">
        <v>8</v>
      </c>
      <c r="F2076" t="s">
        <v>673</v>
      </c>
      <c r="G2076" s="2">
        <f>VALUE(MID($F2076,SEARCH("quarto",$F2076)-2,2))</f>
        <v>3</v>
      </c>
      <c r="H2076" s="2">
        <f>VALUE(IF(ISERR(MID($F2076,SEARCH("suíte",$F2076)-2,2)),0,MID($F2076,SEARCH("suíte",$F2076)-2,2)))</f>
        <v>1</v>
      </c>
      <c r="I2076" s="2">
        <f>VALUE(IF(ISERR(MID($F2076,SEARCH("vaga",$F2076)-2,2)),0,MID($F2076,SEARCH("vaga",$F2076)-2,2)))</f>
        <v>2</v>
      </c>
      <c r="J2076" s="3">
        <f>VALUE(IF(ISERR(MID($F2076,SEARCH("m2",$F2076)-2,2)),0,MID($F2076,SEARCH("m2",$F2076)-3,3)))</f>
        <v>100</v>
      </c>
      <c r="K2076" s="5">
        <f>B2076/J2076</f>
        <v>6450</v>
      </c>
    </row>
    <row r="2077" spans="1:11" x14ac:dyDescent="0.25">
      <c r="A2077">
        <v>2203</v>
      </c>
      <c r="B2077" s="1">
        <v>1000000</v>
      </c>
      <c r="C2077" t="s">
        <v>88</v>
      </c>
      <c r="D2077" t="s">
        <v>254</v>
      </c>
      <c r="E2077" t="s">
        <v>8</v>
      </c>
      <c r="F2077" t="s">
        <v>1005</v>
      </c>
      <c r="G2077" s="2">
        <f>VALUE(MID($F2077,SEARCH("quarto",$F2077)-2,2))</f>
        <v>3</v>
      </c>
      <c r="H2077" s="2">
        <f>VALUE(IF(ISERR(MID($F2077,SEARCH("suíte",$F2077)-2,2)),0,MID($F2077,SEARCH("suíte",$F2077)-2,2)))</f>
        <v>3</v>
      </c>
      <c r="I2077" s="2">
        <f>VALUE(IF(ISERR(MID($F2077,SEARCH("vaga",$F2077)-2,2)),0,MID($F2077,SEARCH("vaga",$F2077)-2,2)))</f>
        <v>3</v>
      </c>
      <c r="J2077" s="3">
        <f>VALUE(IF(ISERR(MID($F2077,SEARCH("m2",$F2077)-2,2)),0,MID($F2077,SEARCH("m2",$F2077)-3,3)))</f>
        <v>155</v>
      </c>
      <c r="K2077" s="5">
        <f>B2077/J2077</f>
        <v>6451.6129032258068</v>
      </c>
    </row>
    <row r="2078" spans="1:11" x14ac:dyDescent="0.25">
      <c r="A2078">
        <v>1319</v>
      </c>
      <c r="B2078" s="1">
        <v>400000</v>
      </c>
      <c r="C2078" t="s">
        <v>54</v>
      </c>
      <c r="D2078" t="s">
        <v>83</v>
      </c>
      <c r="E2078" t="s">
        <v>8</v>
      </c>
      <c r="F2078" t="s">
        <v>717</v>
      </c>
      <c r="G2078" s="2">
        <f>VALUE(MID($F2078,SEARCH("quarto",$F2078)-2,2))</f>
        <v>2</v>
      </c>
      <c r="H2078" s="2">
        <f>VALUE(IF(ISERR(MID($F2078,SEARCH("suíte",$F2078)-2,2)),0,MID($F2078,SEARCH("suíte",$F2078)-2,2)))</f>
        <v>1</v>
      </c>
      <c r="I2078" s="2">
        <f>VALUE(IF(ISERR(MID($F2078,SEARCH("vaga",$F2078)-2,2)),0,MID($F2078,SEARCH("vaga",$F2078)-2,2)))</f>
        <v>2</v>
      </c>
      <c r="J2078" s="3">
        <f>VALUE(IF(ISERR(MID($F2078,SEARCH("m2",$F2078)-2,2)),0,MID($F2078,SEARCH("m2",$F2078)-3,3)))</f>
        <v>62</v>
      </c>
      <c r="K2078" s="5">
        <f>B2078/J2078</f>
        <v>6451.6129032258068</v>
      </c>
    </row>
    <row r="2079" spans="1:11" x14ac:dyDescent="0.25">
      <c r="A2079">
        <v>1752</v>
      </c>
      <c r="B2079" s="1">
        <v>555000</v>
      </c>
      <c r="C2079" t="s">
        <v>144</v>
      </c>
      <c r="D2079" t="s">
        <v>35</v>
      </c>
      <c r="E2079" t="s">
        <v>8</v>
      </c>
      <c r="F2079" t="s">
        <v>700</v>
      </c>
      <c r="G2079" s="2">
        <f>VALUE(MID($F2079,SEARCH("quarto",$F2079)-2,2))</f>
        <v>3</v>
      </c>
      <c r="H2079" s="2">
        <f>VALUE(IF(ISERR(MID($F2079,SEARCH("suíte",$F2079)-2,2)),0,MID($F2079,SEARCH("suíte",$F2079)-2,2)))</f>
        <v>1</v>
      </c>
      <c r="I2079" s="2">
        <f>VALUE(IF(ISERR(MID($F2079,SEARCH("vaga",$F2079)-2,2)),0,MID($F2079,SEARCH("vaga",$F2079)-2,2)))</f>
        <v>2</v>
      </c>
      <c r="J2079" s="3">
        <f>VALUE(IF(ISERR(MID($F2079,SEARCH("m2",$F2079)-2,2)),0,MID($F2079,SEARCH("m2",$F2079)-3,3)))</f>
        <v>86</v>
      </c>
      <c r="K2079" s="5">
        <f>B2079/J2079</f>
        <v>6453.4883720930229</v>
      </c>
    </row>
    <row r="2080" spans="1:11" x14ac:dyDescent="0.25">
      <c r="A2080">
        <v>1941</v>
      </c>
      <c r="B2080" s="1">
        <v>680000</v>
      </c>
      <c r="C2080" t="s">
        <v>27</v>
      </c>
      <c r="D2080" t="s">
        <v>21</v>
      </c>
      <c r="E2080" t="s">
        <v>8</v>
      </c>
      <c r="F2080" t="s">
        <v>882</v>
      </c>
      <c r="G2080" s="2">
        <f>VALUE(MID($F2080,SEARCH("quarto",$F2080)-2,2))</f>
        <v>2</v>
      </c>
      <c r="H2080" s="2">
        <f>VALUE(IF(ISERR(MID($F2080,SEARCH("suíte",$F2080)-2,2)),0,MID($F2080,SEARCH("suíte",$F2080)-2,2)))</f>
        <v>2</v>
      </c>
      <c r="I2080" s="2">
        <f>VALUE(IF(ISERR(MID($F2080,SEARCH("vaga",$F2080)-2,2)),0,MID($F2080,SEARCH("vaga",$F2080)-2,2)))</f>
        <v>2</v>
      </c>
      <c r="J2080" s="3">
        <f>VALUE(IF(ISERR(MID($F2080,SEARCH("m2",$F2080)-2,2)),0,MID($F2080,SEARCH("m2",$F2080)-3,3)))</f>
        <v>105</v>
      </c>
      <c r="K2080" s="5">
        <f>B2080/J2080</f>
        <v>6476.1904761904761</v>
      </c>
    </row>
    <row r="2081" spans="1:11" x14ac:dyDescent="0.25">
      <c r="A2081">
        <v>1974</v>
      </c>
      <c r="B2081" s="1">
        <v>700000</v>
      </c>
      <c r="C2081" t="s">
        <v>27</v>
      </c>
      <c r="D2081" t="s">
        <v>22</v>
      </c>
      <c r="E2081" t="s">
        <v>8</v>
      </c>
      <c r="F2081" t="s">
        <v>705</v>
      </c>
      <c r="G2081" s="2">
        <f>VALUE(MID($F2081,SEARCH("quarto",$F2081)-2,2))</f>
        <v>3</v>
      </c>
      <c r="H2081" s="2">
        <f>VALUE(IF(ISERR(MID($F2081,SEARCH("suíte",$F2081)-2,2)),0,MID($F2081,SEARCH("suíte",$F2081)-2,2)))</f>
        <v>1</v>
      </c>
      <c r="I2081" s="2">
        <f>VALUE(IF(ISERR(MID($F2081,SEARCH("vaga",$F2081)-2,2)),0,MID($F2081,SEARCH("vaga",$F2081)-2,2)))</f>
        <v>2</v>
      </c>
      <c r="J2081" s="3">
        <f>VALUE(IF(ISERR(MID($F2081,SEARCH("m2",$F2081)-2,2)),0,MID($F2081,SEARCH("m2",$F2081)-3,3)))</f>
        <v>108</v>
      </c>
      <c r="K2081" s="5">
        <f>B2081/J2081</f>
        <v>6481.4814814814818</v>
      </c>
    </row>
    <row r="2082" spans="1:11" x14ac:dyDescent="0.25">
      <c r="A2082">
        <v>1071</v>
      </c>
      <c r="B2082" s="1">
        <v>350000</v>
      </c>
      <c r="C2082" t="s">
        <v>45</v>
      </c>
      <c r="D2082" t="s">
        <v>279</v>
      </c>
      <c r="E2082" t="s">
        <v>8</v>
      </c>
      <c r="F2082" t="s">
        <v>488</v>
      </c>
      <c r="G2082" s="2">
        <f>VALUE(MID($F2082,SEARCH("quarto",$F2082)-2,2))</f>
        <v>2</v>
      </c>
      <c r="H2082" s="2">
        <f>VALUE(IF(ISERR(MID($F2082,SEARCH("suíte",$F2082)-2,2)),0,MID($F2082,SEARCH("suíte",$F2082)-2,2)))</f>
        <v>1</v>
      </c>
      <c r="I2082" s="2">
        <f>VALUE(IF(ISERR(MID($F2082,SEARCH("vaga",$F2082)-2,2)),0,MID($F2082,SEARCH("vaga",$F2082)-2,2)))</f>
        <v>1</v>
      </c>
      <c r="J2082" s="3">
        <f>VALUE(IF(ISERR(MID($F2082,SEARCH("m2",$F2082)-2,2)),0,MID($F2082,SEARCH("m2",$F2082)-3,3)))</f>
        <v>54</v>
      </c>
      <c r="K2082" s="5">
        <f>B2082/J2082</f>
        <v>6481.4814814814818</v>
      </c>
    </row>
    <row r="2083" spans="1:11" x14ac:dyDescent="0.25">
      <c r="A2083">
        <v>1083</v>
      </c>
      <c r="B2083" s="1">
        <v>350000</v>
      </c>
      <c r="C2083" t="s">
        <v>27</v>
      </c>
      <c r="E2083" t="s">
        <v>8</v>
      </c>
      <c r="F2083" t="s">
        <v>659</v>
      </c>
      <c r="G2083" s="2">
        <f>VALUE(MID($F2083,SEARCH("quarto",$F2083)-2,2))</f>
        <v>1</v>
      </c>
      <c r="H2083" s="2">
        <f>VALUE(IF(ISERR(MID($F2083,SEARCH("suíte",$F2083)-2,2)),0,MID($F2083,SEARCH("suíte",$F2083)-2,2)))</f>
        <v>1</v>
      </c>
      <c r="I2083" s="2">
        <f>VALUE(IF(ISERR(MID($F2083,SEARCH("vaga",$F2083)-2,2)),0,MID($F2083,SEARCH("vaga",$F2083)-2,2)))</f>
        <v>1</v>
      </c>
      <c r="J2083" s="3">
        <f>VALUE(IF(ISERR(MID($F2083,SEARCH("m2",$F2083)-2,2)),0,MID($F2083,SEARCH("m2",$F2083)-3,3)))</f>
        <v>54</v>
      </c>
      <c r="K2083" s="5">
        <f>B2083/J2083</f>
        <v>6481.4814814814818</v>
      </c>
    </row>
    <row r="2084" spans="1:11" x14ac:dyDescent="0.25">
      <c r="A2084">
        <v>2220</v>
      </c>
      <c r="B2084" s="1">
        <v>1060000</v>
      </c>
      <c r="C2084" t="s">
        <v>88</v>
      </c>
      <c r="D2084" t="s">
        <v>89</v>
      </c>
      <c r="E2084" t="s">
        <v>8</v>
      </c>
      <c r="F2084" t="s">
        <v>982</v>
      </c>
      <c r="G2084" s="2">
        <f>VALUE(MID($F2084,SEARCH("quarto",$F2084)-2,2))</f>
        <v>3</v>
      </c>
      <c r="H2084" s="2">
        <f>VALUE(IF(ISERR(MID($F2084,SEARCH("suíte",$F2084)-2,2)),0,MID($F2084,SEARCH("suíte",$F2084)-2,2)))</f>
        <v>3</v>
      </c>
      <c r="I2084" s="2">
        <f>VALUE(IF(ISERR(MID($F2084,SEARCH("vaga",$F2084)-2,2)),0,MID($F2084,SEARCH("vaga",$F2084)-2,2)))</f>
        <v>2</v>
      </c>
      <c r="J2084" s="3">
        <f>VALUE(IF(ISERR(MID($F2084,SEARCH("m2",$F2084)-2,2)),0,MID($F2084,SEARCH("m2",$F2084)-3,3)))</f>
        <v>163</v>
      </c>
      <c r="K2084" s="5">
        <f>B2084/J2084</f>
        <v>6503.067484662577</v>
      </c>
    </row>
    <row r="2085" spans="1:11" x14ac:dyDescent="0.25">
      <c r="A2085">
        <v>2221</v>
      </c>
      <c r="B2085" s="1">
        <v>1060000</v>
      </c>
      <c r="C2085" t="s">
        <v>78</v>
      </c>
      <c r="D2085" t="s">
        <v>89</v>
      </c>
      <c r="E2085" t="s">
        <v>8</v>
      </c>
      <c r="F2085" t="s">
        <v>1028</v>
      </c>
      <c r="G2085" s="2">
        <f>VALUE(MID($F2085,SEARCH("quarto",$F2085)-2,2))</f>
        <v>3</v>
      </c>
      <c r="H2085" s="2">
        <f>VALUE(IF(ISERR(MID($F2085,SEARCH("suíte",$F2085)-2,2)),0,MID($F2085,SEARCH("suíte",$F2085)-2,2)))</f>
        <v>0</v>
      </c>
      <c r="I2085" s="2">
        <f>VALUE(IF(ISERR(MID($F2085,SEARCH("vaga",$F2085)-2,2)),0,MID($F2085,SEARCH("vaga",$F2085)-2,2)))</f>
        <v>0</v>
      </c>
      <c r="J2085" s="3">
        <f>VALUE(IF(ISERR(MID($F2085,SEARCH("m2",$F2085)-2,2)),0,MID($F2085,SEARCH("m2",$F2085)-3,3)))</f>
        <v>163</v>
      </c>
      <c r="K2085" s="5">
        <f>B2085/J2085</f>
        <v>6503.067484662577</v>
      </c>
    </row>
    <row r="2086" spans="1:11" x14ac:dyDescent="0.25">
      <c r="A2086">
        <v>2121</v>
      </c>
      <c r="B2086" s="1">
        <v>860000</v>
      </c>
      <c r="C2086" t="s">
        <v>40</v>
      </c>
      <c r="D2086" t="s">
        <v>21</v>
      </c>
      <c r="E2086" t="s">
        <v>8</v>
      </c>
      <c r="F2086" t="s">
        <v>979</v>
      </c>
      <c r="G2086" s="2">
        <f>VALUE(MID($F2086,SEARCH("quarto",$F2086)-2,2))</f>
        <v>3</v>
      </c>
      <c r="H2086" s="2">
        <f>VALUE(IF(ISERR(MID($F2086,SEARCH("suíte",$F2086)-2,2)),0,MID($F2086,SEARCH("suíte",$F2086)-2,2)))</f>
        <v>3</v>
      </c>
      <c r="I2086" s="2">
        <f>VALUE(IF(ISERR(MID($F2086,SEARCH("vaga",$F2086)-2,2)),0,MID($F2086,SEARCH("vaga",$F2086)-2,2)))</f>
        <v>2</v>
      </c>
      <c r="J2086" s="3">
        <f>VALUE(IF(ISERR(MID($F2086,SEARCH("m2",$F2086)-2,2)),0,MID($F2086,SEARCH("m2",$F2086)-3,3)))</f>
        <v>132</v>
      </c>
      <c r="K2086" s="5">
        <f>B2086/J2086</f>
        <v>6515.151515151515</v>
      </c>
    </row>
    <row r="2087" spans="1:11" x14ac:dyDescent="0.25">
      <c r="A2087">
        <v>1778</v>
      </c>
      <c r="B2087" s="1">
        <v>580000</v>
      </c>
      <c r="C2087" t="s">
        <v>95</v>
      </c>
      <c r="D2087" t="s">
        <v>83</v>
      </c>
      <c r="E2087" t="s">
        <v>8</v>
      </c>
      <c r="F2087" t="s">
        <v>831</v>
      </c>
      <c r="G2087" s="2">
        <f>VALUE(MID($F2087,SEARCH("quarto",$F2087)-2,2))</f>
        <v>3</v>
      </c>
      <c r="H2087" s="2">
        <f>VALUE(IF(ISERR(MID($F2087,SEARCH("suíte",$F2087)-2,2)),0,MID($F2087,SEARCH("suíte",$F2087)-2,2)))</f>
        <v>0</v>
      </c>
      <c r="I2087" s="2">
        <f>VALUE(IF(ISERR(MID($F2087,SEARCH("vaga",$F2087)-2,2)),0,MID($F2087,SEARCH("vaga",$F2087)-2,2)))</f>
        <v>0</v>
      </c>
      <c r="J2087" s="3">
        <f>VALUE(IF(ISERR(MID($F2087,SEARCH("m2",$F2087)-2,2)),0,MID($F2087,SEARCH("m2",$F2087)-3,3)))</f>
        <v>89</v>
      </c>
      <c r="K2087" s="5">
        <f>B2087/J2087</f>
        <v>6516.8539325842694</v>
      </c>
    </row>
    <row r="2088" spans="1:11" x14ac:dyDescent="0.25">
      <c r="A2088">
        <v>1788</v>
      </c>
      <c r="B2088" s="1">
        <v>580000</v>
      </c>
      <c r="C2088" t="s">
        <v>16</v>
      </c>
      <c r="E2088" t="s">
        <v>8</v>
      </c>
      <c r="F2088" t="s">
        <v>803</v>
      </c>
      <c r="G2088" s="2">
        <f>VALUE(MID($F2088,SEARCH("quarto",$F2088)-2,2))</f>
        <v>3</v>
      </c>
      <c r="H2088" s="2">
        <f>VALUE(IF(ISERR(MID($F2088,SEARCH("suíte",$F2088)-2,2)),0,MID($F2088,SEARCH("suíte",$F2088)-2,2)))</f>
        <v>1</v>
      </c>
      <c r="I2088" s="2">
        <f>VALUE(IF(ISERR(MID($F2088,SEARCH("vaga",$F2088)-2,2)),0,MID($F2088,SEARCH("vaga",$F2088)-2,2)))</f>
        <v>2</v>
      </c>
      <c r="J2088" s="3">
        <f>VALUE(IF(ISERR(MID($F2088,SEARCH("m2",$F2088)-2,2)),0,MID($F2088,SEARCH("m2",$F2088)-3,3)))</f>
        <v>89</v>
      </c>
      <c r="K2088" s="5">
        <f>B2088/J2088</f>
        <v>6516.8539325842694</v>
      </c>
    </row>
    <row r="2089" spans="1:11" x14ac:dyDescent="0.25">
      <c r="A2089">
        <v>1789</v>
      </c>
      <c r="B2089" s="1">
        <v>580000</v>
      </c>
      <c r="C2089" t="s">
        <v>54</v>
      </c>
      <c r="D2089" t="s">
        <v>83</v>
      </c>
      <c r="E2089" t="s">
        <v>8</v>
      </c>
      <c r="F2089" t="s">
        <v>803</v>
      </c>
      <c r="G2089" s="2">
        <f>VALUE(MID($F2089,SEARCH("quarto",$F2089)-2,2))</f>
        <v>3</v>
      </c>
      <c r="H2089" s="2">
        <f>VALUE(IF(ISERR(MID($F2089,SEARCH("suíte",$F2089)-2,2)),0,MID($F2089,SEARCH("suíte",$F2089)-2,2)))</f>
        <v>1</v>
      </c>
      <c r="I2089" s="2">
        <f>VALUE(IF(ISERR(MID($F2089,SEARCH("vaga",$F2089)-2,2)),0,MID($F2089,SEARCH("vaga",$F2089)-2,2)))</f>
        <v>2</v>
      </c>
      <c r="J2089" s="3">
        <f>VALUE(IF(ISERR(MID($F2089,SEARCH("m2",$F2089)-2,2)),0,MID($F2089,SEARCH("m2",$F2089)-3,3)))</f>
        <v>89</v>
      </c>
      <c r="K2089" s="5">
        <f>B2089/J2089</f>
        <v>6516.8539325842694</v>
      </c>
    </row>
    <row r="2090" spans="1:11" x14ac:dyDescent="0.25">
      <c r="A2090">
        <v>1790</v>
      </c>
      <c r="B2090" s="1">
        <v>580000</v>
      </c>
      <c r="C2090" t="s">
        <v>95</v>
      </c>
      <c r="D2090" t="s">
        <v>83</v>
      </c>
      <c r="E2090" t="s">
        <v>8</v>
      </c>
      <c r="F2090" t="s">
        <v>803</v>
      </c>
      <c r="G2090" s="2">
        <f>VALUE(MID($F2090,SEARCH("quarto",$F2090)-2,2))</f>
        <v>3</v>
      </c>
      <c r="H2090" s="2">
        <f>VALUE(IF(ISERR(MID($F2090,SEARCH("suíte",$F2090)-2,2)),0,MID($F2090,SEARCH("suíte",$F2090)-2,2)))</f>
        <v>1</v>
      </c>
      <c r="I2090" s="2">
        <f>VALUE(IF(ISERR(MID($F2090,SEARCH("vaga",$F2090)-2,2)),0,MID($F2090,SEARCH("vaga",$F2090)-2,2)))</f>
        <v>2</v>
      </c>
      <c r="J2090" s="3">
        <f>VALUE(IF(ISERR(MID($F2090,SEARCH("m2",$F2090)-2,2)),0,MID($F2090,SEARCH("m2",$F2090)-3,3)))</f>
        <v>89</v>
      </c>
      <c r="K2090" s="5">
        <f>B2090/J2090</f>
        <v>6516.8539325842694</v>
      </c>
    </row>
    <row r="2091" spans="1:11" x14ac:dyDescent="0.25">
      <c r="A2091">
        <v>1828</v>
      </c>
      <c r="B2091" s="1">
        <v>600000</v>
      </c>
      <c r="C2091" t="s">
        <v>16</v>
      </c>
      <c r="E2091" t="s">
        <v>8</v>
      </c>
      <c r="F2091" t="s">
        <v>720</v>
      </c>
      <c r="G2091" s="2">
        <f>VALUE(MID($F2091,SEARCH("quarto",$F2091)-2,2))</f>
        <v>3</v>
      </c>
      <c r="H2091" s="2">
        <f>VALUE(IF(ISERR(MID($F2091,SEARCH("suíte",$F2091)-2,2)),0,MID($F2091,SEARCH("suíte",$F2091)-2,2)))</f>
        <v>1</v>
      </c>
      <c r="I2091" s="2">
        <f>VALUE(IF(ISERR(MID($F2091,SEARCH("vaga",$F2091)-2,2)),0,MID($F2091,SEARCH("vaga",$F2091)-2,2)))</f>
        <v>2</v>
      </c>
      <c r="J2091" s="3">
        <f>VALUE(IF(ISERR(MID($F2091,SEARCH("m2",$F2091)-2,2)),0,MID($F2091,SEARCH("m2",$F2091)-3,3)))</f>
        <v>92</v>
      </c>
      <c r="K2091" s="5">
        <f>B2091/J2091</f>
        <v>6521.739130434783</v>
      </c>
    </row>
    <row r="2092" spans="1:11" x14ac:dyDescent="0.25">
      <c r="A2092">
        <v>1740</v>
      </c>
      <c r="B2092" s="1">
        <v>550000</v>
      </c>
      <c r="C2092" t="s">
        <v>27</v>
      </c>
      <c r="E2092" t="s">
        <v>8</v>
      </c>
      <c r="F2092" t="s">
        <v>821</v>
      </c>
      <c r="G2092" s="2">
        <f>VALUE(MID($F2092,SEARCH("quarto",$F2092)-2,2))</f>
        <v>2</v>
      </c>
      <c r="H2092" s="2">
        <f>VALUE(IF(ISERR(MID($F2092,SEARCH("suíte",$F2092)-2,2)),0,MID($F2092,SEARCH("suíte",$F2092)-2,2)))</f>
        <v>1</v>
      </c>
      <c r="I2092" s="2">
        <f>VALUE(IF(ISERR(MID($F2092,SEARCH("vaga",$F2092)-2,2)),0,MID($F2092,SEARCH("vaga",$F2092)-2,2)))</f>
        <v>2</v>
      </c>
      <c r="J2092" s="3">
        <f>VALUE(IF(ISERR(MID($F2092,SEARCH("m2",$F2092)-2,2)),0,MID($F2092,SEARCH("m2",$F2092)-3,3)))</f>
        <v>84</v>
      </c>
      <c r="K2092" s="5">
        <f>B2092/J2092</f>
        <v>6547.6190476190477</v>
      </c>
    </row>
    <row r="2093" spans="1:11" x14ac:dyDescent="0.25">
      <c r="A2093">
        <v>1855</v>
      </c>
      <c r="B2093" s="1">
        <v>630000</v>
      </c>
      <c r="C2093" t="s">
        <v>16</v>
      </c>
      <c r="D2093" t="s">
        <v>154</v>
      </c>
      <c r="E2093" t="s">
        <v>8</v>
      </c>
      <c r="F2093" t="s">
        <v>651</v>
      </c>
      <c r="G2093" s="2">
        <f>VALUE(MID($F2093,SEARCH("quarto",$F2093)-2,2))</f>
        <v>3</v>
      </c>
      <c r="H2093" s="2">
        <f>VALUE(IF(ISERR(MID($F2093,SEARCH("suíte",$F2093)-2,2)),0,MID($F2093,SEARCH("suíte",$F2093)-2,2)))</f>
        <v>1</v>
      </c>
      <c r="I2093" s="2">
        <f>VALUE(IF(ISERR(MID($F2093,SEARCH("vaga",$F2093)-2,2)),0,MID($F2093,SEARCH("vaga",$F2093)-2,2)))</f>
        <v>2</v>
      </c>
      <c r="J2093" s="3">
        <f>VALUE(IF(ISERR(MID($F2093,SEARCH("m2",$F2093)-2,2)),0,MID($F2093,SEARCH("m2",$F2093)-3,3)))</f>
        <v>96</v>
      </c>
      <c r="K2093" s="5">
        <f>B2093/J2093</f>
        <v>6562.5</v>
      </c>
    </row>
    <row r="2094" spans="1:11" x14ac:dyDescent="0.25">
      <c r="A2094">
        <v>2332</v>
      </c>
      <c r="B2094" s="1">
        <v>2100000</v>
      </c>
      <c r="C2094" t="s">
        <v>23</v>
      </c>
      <c r="D2094" t="s">
        <v>131</v>
      </c>
      <c r="E2094" t="s">
        <v>8</v>
      </c>
      <c r="F2094" t="s">
        <v>1084</v>
      </c>
      <c r="G2094" s="2">
        <f>VALUE(MID($F2094,SEARCH("quarto",$F2094)-2,2))</f>
        <v>4</v>
      </c>
      <c r="H2094" s="2">
        <f>VALUE(IF(ISERR(MID($F2094,SEARCH("suíte",$F2094)-2,2)),0,MID($F2094,SEARCH("suíte",$F2094)-2,2)))</f>
        <v>4</v>
      </c>
      <c r="I2094" s="2">
        <f>VALUE(IF(ISERR(MID($F2094,SEARCH("vaga",$F2094)-2,2)),0,MID($F2094,SEARCH("vaga",$F2094)-2,2)))</f>
        <v>5</v>
      </c>
      <c r="J2094" s="3">
        <f>VALUE(IF(ISERR(MID($F2094,SEARCH("m2",$F2094)-2,2)),0,MID($F2094,SEARCH("m2",$F2094)-3,3)))</f>
        <v>320</v>
      </c>
      <c r="K2094" s="5">
        <f>B2094/J2094</f>
        <v>6562.5</v>
      </c>
    </row>
    <row r="2095" spans="1:11" x14ac:dyDescent="0.25">
      <c r="A2095">
        <v>2282</v>
      </c>
      <c r="B2095" s="1">
        <v>1300000</v>
      </c>
      <c r="C2095" t="s">
        <v>51</v>
      </c>
      <c r="D2095" t="s">
        <v>131</v>
      </c>
      <c r="E2095" t="s">
        <v>8</v>
      </c>
      <c r="F2095" t="s">
        <v>1053</v>
      </c>
      <c r="G2095" s="2">
        <f>VALUE(MID($F2095,SEARCH("quarto",$F2095)-2,2))</f>
        <v>4</v>
      </c>
      <c r="H2095" s="2">
        <f>VALUE(IF(ISERR(MID($F2095,SEARCH("suíte",$F2095)-2,2)),0,MID($F2095,SEARCH("suíte",$F2095)-2,2)))</f>
        <v>3</v>
      </c>
      <c r="I2095" s="2">
        <f>VALUE(IF(ISERR(MID($F2095,SEARCH("vaga",$F2095)-2,2)),0,MID($F2095,SEARCH("vaga",$F2095)-2,2)))</f>
        <v>4</v>
      </c>
      <c r="J2095" s="3">
        <f>VALUE(IF(ISERR(MID($F2095,SEARCH("m2",$F2095)-2,2)),0,MID($F2095,SEARCH("m2",$F2095)-3,3)))</f>
        <v>198</v>
      </c>
      <c r="K2095" s="5">
        <f>B2095/J2095</f>
        <v>6565.6565656565654</v>
      </c>
    </row>
    <row r="2096" spans="1:11" x14ac:dyDescent="0.25">
      <c r="A2096">
        <v>1764</v>
      </c>
      <c r="B2096" s="1">
        <v>565000</v>
      </c>
      <c r="C2096" t="s">
        <v>90</v>
      </c>
      <c r="D2096" t="s">
        <v>35</v>
      </c>
      <c r="E2096" t="s">
        <v>8</v>
      </c>
      <c r="F2096" t="s">
        <v>700</v>
      </c>
      <c r="G2096" s="2">
        <f>VALUE(MID($F2096,SEARCH("quarto",$F2096)-2,2))</f>
        <v>3</v>
      </c>
      <c r="H2096" s="2">
        <f>VALUE(IF(ISERR(MID($F2096,SEARCH("suíte",$F2096)-2,2)),0,MID($F2096,SEARCH("suíte",$F2096)-2,2)))</f>
        <v>1</v>
      </c>
      <c r="I2096" s="2">
        <f>VALUE(IF(ISERR(MID($F2096,SEARCH("vaga",$F2096)-2,2)),0,MID($F2096,SEARCH("vaga",$F2096)-2,2)))</f>
        <v>2</v>
      </c>
      <c r="J2096" s="3">
        <f>VALUE(IF(ISERR(MID($F2096,SEARCH("m2",$F2096)-2,2)),0,MID($F2096,SEARCH("m2",$F2096)-3,3)))</f>
        <v>86</v>
      </c>
      <c r="K2096" s="5">
        <f>B2096/J2096</f>
        <v>6569.7674418604647</v>
      </c>
    </row>
    <row r="2097" spans="1:11" x14ac:dyDescent="0.25">
      <c r="A2097">
        <v>1718</v>
      </c>
      <c r="B2097" s="1">
        <v>540000</v>
      </c>
      <c r="C2097" t="s">
        <v>144</v>
      </c>
      <c r="D2097" t="s">
        <v>35</v>
      </c>
      <c r="E2097" t="s">
        <v>8</v>
      </c>
      <c r="F2097" t="s">
        <v>785</v>
      </c>
      <c r="G2097" s="2">
        <f>VALUE(MID($F2097,SEARCH("quarto",$F2097)-2,2))</f>
        <v>2</v>
      </c>
      <c r="H2097" s="2">
        <f>VALUE(IF(ISERR(MID($F2097,SEARCH("suíte",$F2097)-2,2)),0,MID($F2097,SEARCH("suíte",$F2097)-2,2)))</f>
        <v>2</v>
      </c>
      <c r="I2097" s="2">
        <f>VALUE(IF(ISERR(MID($F2097,SEARCH("vaga",$F2097)-2,2)),0,MID($F2097,SEARCH("vaga",$F2097)-2,2)))</f>
        <v>2</v>
      </c>
      <c r="J2097" s="3">
        <f>VALUE(IF(ISERR(MID($F2097,SEARCH("m2",$F2097)-2,2)),0,MID($F2097,SEARCH("m2",$F2097)-3,3)))</f>
        <v>82</v>
      </c>
      <c r="K2097" s="5">
        <f>B2097/J2097</f>
        <v>6585.3658536585363</v>
      </c>
    </row>
    <row r="2098" spans="1:11" x14ac:dyDescent="0.25">
      <c r="A2098">
        <v>2175</v>
      </c>
      <c r="B2098" s="1">
        <v>955000</v>
      </c>
      <c r="C2098" t="s">
        <v>27</v>
      </c>
      <c r="D2098" t="s">
        <v>22</v>
      </c>
      <c r="E2098" t="s">
        <v>8</v>
      </c>
      <c r="F2098" t="s">
        <v>984</v>
      </c>
      <c r="G2098" s="2">
        <f>VALUE(MID($F2098,SEARCH("quarto",$F2098)-2,2))</f>
        <v>3</v>
      </c>
      <c r="H2098" s="2">
        <f>VALUE(IF(ISERR(MID($F2098,SEARCH("suíte",$F2098)-2,2)),0,MID($F2098,SEARCH("suíte",$F2098)-2,2)))</f>
        <v>3</v>
      </c>
      <c r="I2098" s="2">
        <f>VALUE(IF(ISERR(MID($F2098,SEARCH("vaga",$F2098)-2,2)),0,MID($F2098,SEARCH("vaga",$F2098)-2,2)))</f>
        <v>3</v>
      </c>
      <c r="J2098" s="3">
        <f>VALUE(IF(ISERR(MID($F2098,SEARCH("m2",$F2098)-2,2)),0,MID($F2098,SEARCH("m2",$F2098)-3,3)))</f>
        <v>145</v>
      </c>
      <c r="K2098" s="5">
        <f>B2098/J2098</f>
        <v>6586.2068965517237</v>
      </c>
    </row>
    <row r="2099" spans="1:11" x14ac:dyDescent="0.25">
      <c r="A2099">
        <v>1827</v>
      </c>
      <c r="B2099" s="1">
        <v>600000</v>
      </c>
      <c r="C2099" t="s">
        <v>16</v>
      </c>
      <c r="D2099" t="s">
        <v>154</v>
      </c>
      <c r="E2099" t="s">
        <v>8</v>
      </c>
      <c r="F2099" t="s">
        <v>749</v>
      </c>
      <c r="G2099" s="2">
        <f>VALUE(MID($F2099,SEARCH("quarto",$F2099)-2,2))</f>
        <v>3</v>
      </c>
      <c r="H2099" s="2">
        <f>VALUE(IF(ISERR(MID($F2099,SEARCH("suíte",$F2099)-2,2)),0,MID($F2099,SEARCH("suíte",$F2099)-2,2)))</f>
        <v>1</v>
      </c>
      <c r="I2099" s="2">
        <f>VALUE(IF(ISERR(MID($F2099,SEARCH("vaga",$F2099)-2,2)),0,MID($F2099,SEARCH("vaga",$F2099)-2,2)))</f>
        <v>2</v>
      </c>
      <c r="J2099" s="3">
        <f>VALUE(IF(ISERR(MID($F2099,SEARCH("m2",$F2099)-2,2)),0,MID($F2099,SEARCH("m2",$F2099)-3,3)))</f>
        <v>91</v>
      </c>
      <c r="K2099" s="5">
        <f>B2099/J2099</f>
        <v>6593.4065934065939</v>
      </c>
    </row>
    <row r="2100" spans="1:11" x14ac:dyDescent="0.25">
      <c r="A2100">
        <v>1914</v>
      </c>
      <c r="B2100" s="1">
        <v>660000</v>
      </c>
      <c r="C2100" t="s">
        <v>78</v>
      </c>
      <c r="D2100" t="s">
        <v>21</v>
      </c>
      <c r="E2100" t="s">
        <v>8</v>
      </c>
      <c r="F2100" t="s">
        <v>673</v>
      </c>
      <c r="G2100" s="2">
        <f>VALUE(MID($F2100,SEARCH("quarto",$F2100)-2,2))</f>
        <v>3</v>
      </c>
      <c r="H2100" s="2">
        <f>VALUE(IF(ISERR(MID($F2100,SEARCH("suíte",$F2100)-2,2)),0,MID($F2100,SEARCH("suíte",$F2100)-2,2)))</f>
        <v>1</v>
      </c>
      <c r="I2100" s="2">
        <f>VALUE(IF(ISERR(MID($F2100,SEARCH("vaga",$F2100)-2,2)),0,MID($F2100,SEARCH("vaga",$F2100)-2,2)))</f>
        <v>2</v>
      </c>
      <c r="J2100" s="3">
        <f>VALUE(IF(ISERR(MID($F2100,SEARCH("m2",$F2100)-2,2)),0,MID($F2100,SEARCH("m2",$F2100)-3,3)))</f>
        <v>100</v>
      </c>
      <c r="K2100" s="5">
        <f>B2100/J2100</f>
        <v>6600</v>
      </c>
    </row>
    <row r="2101" spans="1:11" x14ac:dyDescent="0.25">
      <c r="A2101">
        <v>1915</v>
      </c>
      <c r="B2101" s="1">
        <v>660000</v>
      </c>
      <c r="C2101" t="s">
        <v>20</v>
      </c>
      <c r="D2101" t="s">
        <v>89</v>
      </c>
      <c r="E2101" t="s">
        <v>8</v>
      </c>
      <c r="F2101" t="s">
        <v>673</v>
      </c>
      <c r="G2101" s="2">
        <f>VALUE(MID($F2101,SEARCH("quarto",$F2101)-2,2))</f>
        <v>3</v>
      </c>
      <c r="H2101" s="2">
        <f>VALUE(IF(ISERR(MID($F2101,SEARCH("suíte",$F2101)-2,2)),0,MID($F2101,SEARCH("suíte",$F2101)-2,2)))</f>
        <v>1</v>
      </c>
      <c r="I2101" s="2">
        <f>VALUE(IF(ISERR(MID($F2101,SEARCH("vaga",$F2101)-2,2)),0,MID($F2101,SEARCH("vaga",$F2101)-2,2)))</f>
        <v>2</v>
      </c>
      <c r="J2101" s="3">
        <f>VALUE(IF(ISERR(MID($F2101,SEARCH("m2",$F2101)-2,2)),0,MID($F2101,SEARCH("m2",$F2101)-3,3)))</f>
        <v>100</v>
      </c>
      <c r="K2101" s="5">
        <f>B2101/J2101</f>
        <v>6600</v>
      </c>
    </row>
    <row r="2102" spans="1:11" x14ac:dyDescent="0.25">
      <c r="A2102">
        <v>1912</v>
      </c>
      <c r="B2102" s="1">
        <v>660000</v>
      </c>
      <c r="C2102" t="s">
        <v>147</v>
      </c>
      <c r="D2102" t="s">
        <v>362</v>
      </c>
      <c r="E2102" t="s">
        <v>8</v>
      </c>
      <c r="F2102" t="s">
        <v>871</v>
      </c>
      <c r="G2102" s="2">
        <f>VALUE(MID($F2102,SEARCH("quarto",$F2102)-2,2))</f>
        <v>2</v>
      </c>
      <c r="H2102" s="2">
        <f>VALUE(IF(ISERR(MID($F2102,SEARCH("suíte",$F2102)-2,2)),0,MID($F2102,SEARCH("suíte",$F2102)-2,2)))</f>
        <v>2</v>
      </c>
      <c r="I2102" s="2">
        <f>VALUE(IF(ISERR(MID($F2102,SEARCH("vaga",$F2102)-2,2)),0,MID($F2102,SEARCH("vaga",$F2102)-2,2)))</f>
        <v>2</v>
      </c>
      <c r="J2102" s="3">
        <f>VALUE(IF(ISERR(MID($F2102,SEARCH("m2",$F2102)-2,2)),0,MID($F2102,SEARCH("m2",$F2102)-3,3)))</f>
        <v>100</v>
      </c>
      <c r="K2102" s="5">
        <f>B2102/J2102</f>
        <v>6600</v>
      </c>
    </row>
    <row r="2103" spans="1:11" x14ac:dyDescent="0.25">
      <c r="A2103">
        <v>2224</v>
      </c>
      <c r="B2103" s="1">
        <v>1080000</v>
      </c>
      <c r="C2103" t="s">
        <v>147</v>
      </c>
      <c r="D2103" t="s">
        <v>89</v>
      </c>
      <c r="E2103" t="s">
        <v>8</v>
      </c>
      <c r="F2103" t="s">
        <v>919</v>
      </c>
      <c r="G2103" s="2">
        <f>VALUE(MID($F2103,SEARCH("quarto",$F2103)-2,2))</f>
        <v>3</v>
      </c>
      <c r="H2103" s="2">
        <f>VALUE(IF(ISERR(MID($F2103,SEARCH("suíte",$F2103)-2,2)),0,MID($F2103,SEARCH("suíte",$F2103)-2,2)))</f>
        <v>3</v>
      </c>
      <c r="I2103" s="2">
        <f>VALUE(IF(ISERR(MID($F2103,SEARCH("vaga",$F2103)-2,2)),0,MID($F2103,SEARCH("vaga",$F2103)-2,2)))</f>
        <v>3</v>
      </c>
      <c r="J2103" s="3">
        <f>VALUE(IF(ISERR(MID($F2103,SEARCH("m2",$F2103)-2,2)),0,MID($F2103,SEARCH("m2",$F2103)-3,3)))</f>
        <v>163</v>
      </c>
      <c r="K2103" s="5">
        <f>B2103/J2103</f>
        <v>6625.7668711656443</v>
      </c>
    </row>
    <row r="2104" spans="1:11" x14ac:dyDescent="0.25">
      <c r="A2104">
        <v>2234</v>
      </c>
      <c r="B2104" s="1">
        <v>1100000</v>
      </c>
      <c r="C2104" t="s">
        <v>78</v>
      </c>
      <c r="D2104" t="s">
        <v>21</v>
      </c>
      <c r="E2104" t="s">
        <v>8</v>
      </c>
      <c r="F2104" t="s">
        <v>1035</v>
      </c>
      <c r="G2104" s="2">
        <f>VALUE(MID($F2104,SEARCH("quarto",$F2104)-2,2))</f>
        <v>3</v>
      </c>
      <c r="H2104" s="2">
        <f>VALUE(IF(ISERR(MID($F2104,SEARCH("suíte",$F2104)-2,2)),0,MID($F2104,SEARCH("suíte",$F2104)-2,2)))</f>
        <v>3</v>
      </c>
      <c r="I2104" s="2">
        <f>VALUE(IF(ISERR(MID($F2104,SEARCH("vaga",$F2104)-2,2)),0,MID($F2104,SEARCH("vaga",$F2104)-2,2)))</f>
        <v>3</v>
      </c>
      <c r="J2104" s="3">
        <f>VALUE(IF(ISERR(MID($F2104,SEARCH("m2",$F2104)-2,2)),0,MID($F2104,SEARCH("m2",$F2104)-3,3)))</f>
        <v>166</v>
      </c>
      <c r="K2104" s="5">
        <f>B2104/J2104</f>
        <v>6626.5060240963858</v>
      </c>
    </row>
    <row r="2105" spans="1:11" x14ac:dyDescent="0.25">
      <c r="A2105">
        <v>1838</v>
      </c>
      <c r="B2105" s="1">
        <v>610000</v>
      </c>
      <c r="C2105" t="s">
        <v>272</v>
      </c>
      <c r="D2105" t="s">
        <v>273</v>
      </c>
      <c r="E2105" t="s">
        <v>8</v>
      </c>
      <c r="F2105" t="s">
        <v>720</v>
      </c>
      <c r="G2105" s="2">
        <f>VALUE(MID($F2105,SEARCH("quarto",$F2105)-2,2))</f>
        <v>3</v>
      </c>
      <c r="H2105" s="2">
        <f>VALUE(IF(ISERR(MID($F2105,SEARCH("suíte",$F2105)-2,2)),0,MID($F2105,SEARCH("suíte",$F2105)-2,2)))</f>
        <v>1</v>
      </c>
      <c r="I2105" s="2">
        <f>VALUE(IF(ISERR(MID($F2105,SEARCH("vaga",$F2105)-2,2)),0,MID($F2105,SEARCH("vaga",$F2105)-2,2)))</f>
        <v>2</v>
      </c>
      <c r="J2105" s="3">
        <f>VALUE(IF(ISERR(MID($F2105,SEARCH("m2",$F2105)-2,2)),0,MID($F2105,SEARCH("m2",$F2105)-3,3)))</f>
        <v>92</v>
      </c>
      <c r="K2105" s="5">
        <f>B2105/J2105</f>
        <v>6630.434782608696</v>
      </c>
    </row>
    <row r="2106" spans="1:11" x14ac:dyDescent="0.25">
      <c r="A2106">
        <v>2064</v>
      </c>
      <c r="B2106" s="1">
        <v>810000</v>
      </c>
      <c r="C2106" t="s">
        <v>16</v>
      </c>
      <c r="D2106" t="s">
        <v>22</v>
      </c>
      <c r="E2106" t="s">
        <v>8</v>
      </c>
      <c r="F2106" t="s">
        <v>942</v>
      </c>
      <c r="G2106" s="2">
        <f>VALUE(MID($F2106,SEARCH("quarto",$F2106)-2,2))</f>
        <v>4</v>
      </c>
      <c r="H2106" s="2">
        <f>VALUE(IF(ISERR(MID($F2106,SEARCH("suíte",$F2106)-2,2)),0,MID($F2106,SEARCH("suíte",$F2106)-2,2)))</f>
        <v>1</v>
      </c>
      <c r="I2106" s="2">
        <f>VALUE(IF(ISERR(MID($F2106,SEARCH("vaga",$F2106)-2,2)),0,MID($F2106,SEARCH("vaga",$F2106)-2,2)))</f>
        <v>2</v>
      </c>
      <c r="J2106" s="3">
        <f>VALUE(IF(ISERR(MID($F2106,SEARCH("m2",$F2106)-2,2)),0,MID($F2106,SEARCH("m2",$F2106)-3,3)))</f>
        <v>122</v>
      </c>
      <c r="K2106" s="5">
        <f>B2106/J2106</f>
        <v>6639.3442622950815</v>
      </c>
    </row>
    <row r="2107" spans="1:11" x14ac:dyDescent="0.25">
      <c r="A2107">
        <v>388</v>
      </c>
      <c r="B2107" s="1">
        <v>233000</v>
      </c>
      <c r="C2107" t="s">
        <v>88</v>
      </c>
      <c r="E2107" t="s">
        <v>8</v>
      </c>
      <c r="F2107" t="s">
        <v>504</v>
      </c>
      <c r="G2107" s="2">
        <f>VALUE(MID($F2107,SEARCH("quarto",$F2107)-2,2))</f>
        <v>1</v>
      </c>
      <c r="H2107" s="2">
        <f>VALUE(IF(ISERR(MID($F2107,SEARCH("suíte",$F2107)-2,2)),0,MID($F2107,SEARCH("suíte",$F2107)-2,2)))</f>
        <v>0</v>
      </c>
      <c r="I2107" s="2">
        <f>VALUE(IF(ISERR(MID($F2107,SEARCH("vaga",$F2107)-2,2)),0,MID($F2107,SEARCH("vaga",$F2107)-2,2)))</f>
        <v>1</v>
      </c>
      <c r="J2107" s="3">
        <f>VALUE(IF(ISERR(MID($F2107,SEARCH("m2",$F2107)-2,2)),0,MID($F2107,SEARCH("m2",$F2107)-3,3)))</f>
        <v>35</v>
      </c>
      <c r="K2107" s="5">
        <f>B2107/J2107</f>
        <v>6657.1428571428569</v>
      </c>
    </row>
    <row r="2108" spans="1:11" x14ac:dyDescent="0.25">
      <c r="A2108">
        <v>1597</v>
      </c>
      <c r="B2108" s="1">
        <v>480000</v>
      </c>
      <c r="C2108" t="s">
        <v>122</v>
      </c>
      <c r="D2108" t="s">
        <v>123</v>
      </c>
      <c r="E2108" t="s">
        <v>8</v>
      </c>
      <c r="F2108" t="s">
        <v>679</v>
      </c>
      <c r="G2108" s="2">
        <f>VALUE(MID($F2108,SEARCH("quarto",$F2108)-2,2))</f>
        <v>3</v>
      </c>
      <c r="H2108" s="2">
        <f>VALUE(IF(ISERR(MID($F2108,SEARCH("suíte",$F2108)-2,2)),0,MID($F2108,SEARCH("suíte",$F2108)-2,2)))</f>
        <v>1</v>
      </c>
      <c r="I2108" s="2">
        <f>VALUE(IF(ISERR(MID($F2108,SEARCH("vaga",$F2108)-2,2)),0,MID($F2108,SEARCH("vaga",$F2108)-2,2)))</f>
        <v>2</v>
      </c>
      <c r="J2108" s="3">
        <f>VALUE(IF(ISERR(MID($F2108,SEARCH("m2",$F2108)-2,2)),0,MID($F2108,SEARCH("m2",$F2108)-3,3)))</f>
        <v>72</v>
      </c>
      <c r="K2108" s="5">
        <f>B2108/J2108</f>
        <v>6666.666666666667</v>
      </c>
    </row>
    <row r="2109" spans="1:11" x14ac:dyDescent="0.25">
      <c r="A2109">
        <v>1849</v>
      </c>
      <c r="B2109" s="1">
        <v>620000</v>
      </c>
      <c r="C2109" t="s">
        <v>56</v>
      </c>
      <c r="D2109" t="s">
        <v>104</v>
      </c>
      <c r="E2109" t="s">
        <v>8</v>
      </c>
      <c r="F2109" t="s">
        <v>696</v>
      </c>
      <c r="G2109" s="2">
        <f>VALUE(MID($F2109,SEARCH("quarto",$F2109)-2,2))</f>
        <v>3</v>
      </c>
      <c r="H2109" s="2">
        <f>VALUE(IF(ISERR(MID($F2109,SEARCH("suíte",$F2109)-2,2)),0,MID($F2109,SEARCH("suíte",$F2109)-2,2)))</f>
        <v>1</v>
      </c>
      <c r="I2109" s="2">
        <f>VALUE(IF(ISERR(MID($F2109,SEARCH("vaga",$F2109)-2,2)),0,MID($F2109,SEARCH("vaga",$F2109)-2,2)))</f>
        <v>2</v>
      </c>
      <c r="J2109" s="3">
        <f>VALUE(IF(ISERR(MID($F2109,SEARCH("m2",$F2109)-2,2)),0,MID($F2109,SEARCH("m2",$F2109)-3,3)))</f>
        <v>93</v>
      </c>
      <c r="K2109" s="5">
        <f>B2109/J2109</f>
        <v>6666.666666666667</v>
      </c>
    </row>
    <row r="2110" spans="1:11" x14ac:dyDescent="0.25">
      <c r="A2110">
        <v>1983</v>
      </c>
      <c r="B2110" s="1">
        <v>720000</v>
      </c>
      <c r="C2110" t="s">
        <v>27</v>
      </c>
      <c r="D2110" t="s">
        <v>153</v>
      </c>
      <c r="E2110" t="s">
        <v>8</v>
      </c>
      <c r="F2110" t="s">
        <v>846</v>
      </c>
      <c r="G2110" s="2">
        <f>VALUE(MID($F2110,SEARCH("quarto",$F2110)-2,2))</f>
        <v>3</v>
      </c>
      <c r="H2110" s="2">
        <f>VALUE(IF(ISERR(MID($F2110,SEARCH("suíte",$F2110)-2,2)),0,MID($F2110,SEARCH("suíte",$F2110)-2,2)))</f>
        <v>0</v>
      </c>
      <c r="I2110" s="2">
        <f>VALUE(IF(ISERR(MID($F2110,SEARCH("vaga",$F2110)-2,2)),0,MID($F2110,SEARCH("vaga",$F2110)-2,2)))</f>
        <v>2</v>
      </c>
      <c r="J2110" s="3">
        <f>VALUE(IF(ISERR(MID($F2110,SEARCH("m2",$F2110)-2,2)),0,MID($F2110,SEARCH("m2",$F2110)-3,3)))</f>
        <v>108</v>
      </c>
      <c r="K2110" s="5">
        <f>B2110/J2110</f>
        <v>6666.666666666667</v>
      </c>
    </row>
    <row r="2111" spans="1:11" x14ac:dyDescent="0.25">
      <c r="A2111">
        <v>2041</v>
      </c>
      <c r="B2111" s="1">
        <v>780000</v>
      </c>
      <c r="C2111" t="s">
        <v>122</v>
      </c>
      <c r="D2111" t="s">
        <v>367</v>
      </c>
      <c r="E2111" t="s">
        <v>8</v>
      </c>
      <c r="F2111" t="s">
        <v>792</v>
      </c>
      <c r="G2111" s="2">
        <f>VALUE(MID($F2111,SEARCH("quarto",$F2111)-2,2))</f>
        <v>3</v>
      </c>
      <c r="H2111" s="2">
        <f>VALUE(IF(ISERR(MID($F2111,SEARCH("suíte",$F2111)-2,2)),0,MID($F2111,SEARCH("suíte",$F2111)-2,2)))</f>
        <v>1</v>
      </c>
      <c r="I2111" s="2">
        <f>VALUE(IF(ISERR(MID($F2111,SEARCH("vaga",$F2111)-2,2)),0,MID($F2111,SEARCH("vaga",$F2111)-2,2)))</f>
        <v>2</v>
      </c>
      <c r="J2111" s="3">
        <f>VALUE(IF(ISERR(MID($F2111,SEARCH("m2",$F2111)-2,2)),0,MID($F2111,SEARCH("m2",$F2111)-3,3)))</f>
        <v>117</v>
      </c>
      <c r="K2111" s="5">
        <f>B2111/J2111</f>
        <v>6666.666666666667</v>
      </c>
    </row>
    <row r="2112" spans="1:11" x14ac:dyDescent="0.25">
      <c r="A2112">
        <v>2077</v>
      </c>
      <c r="B2112" s="1">
        <v>850000</v>
      </c>
      <c r="C2112" t="s">
        <v>16</v>
      </c>
      <c r="D2112" t="s">
        <v>17</v>
      </c>
      <c r="E2112" t="s">
        <v>8</v>
      </c>
      <c r="F2112" t="s">
        <v>949</v>
      </c>
      <c r="G2112" s="2">
        <f>VALUE(MID($F2112,SEARCH("quarto",$F2112)-2,2))</f>
        <v>4</v>
      </c>
      <c r="H2112" s="2">
        <f>VALUE(IF(ISERR(MID($F2112,SEARCH("suíte",$F2112)-2,2)),0,MID($F2112,SEARCH("suíte",$F2112)-2,2)))</f>
        <v>2</v>
      </c>
      <c r="I2112" s="2">
        <f>VALUE(IF(ISERR(MID($F2112,SEARCH("vaga",$F2112)-2,2)),0,MID($F2112,SEARCH("vaga",$F2112)-2,2)))</f>
        <v>3</v>
      </c>
      <c r="J2112" s="3">
        <f>VALUE(IF(ISERR(MID($F2112,SEARCH("m2",$F2112)-2,2)),0,MID($F2112,SEARCH("m2",$F2112)-3,3)))</f>
        <v>127</v>
      </c>
      <c r="K2112" s="5">
        <f>B2112/J2112</f>
        <v>6692.9133858267714</v>
      </c>
    </row>
    <row r="2113" spans="1:11" x14ac:dyDescent="0.25">
      <c r="A2113">
        <v>2084</v>
      </c>
      <c r="B2113" s="1">
        <v>850000</v>
      </c>
      <c r="C2113" t="s">
        <v>88</v>
      </c>
      <c r="E2113" t="s">
        <v>8</v>
      </c>
      <c r="F2113" t="s">
        <v>819</v>
      </c>
      <c r="G2113" s="2">
        <f>VALUE(MID($F2113,SEARCH("quarto",$F2113)-2,2))</f>
        <v>3</v>
      </c>
      <c r="H2113" s="2">
        <f>VALUE(IF(ISERR(MID($F2113,SEARCH("suíte",$F2113)-2,2)),0,MID($F2113,SEARCH("suíte",$F2113)-2,2)))</f>
        <v>3</v>
      </c>
      <c r="I2113" s="2">
        <f>VALUE(IF(ISERR(MID($F2113,SEARCH("vaga",$F2113)-2,2)),0,MID($F2113,SEARCH("vaga",$F2113)-2,2)))</f>
        <v>2</v>
      </c>
      <c r="J2113" s="3">
        <f>VALUE(IF(ISERR(MID($F2113,SEARCH("m2",$F2113)-2,2)),0,MID($F2113,SEARCH("m2",$F2113)-3,3)))</f>
        <v>127</v>
      </c>
      <c r="K2113" s="5">
        <f>B2113/J2113</f>
        <v>6692.9133858267714</v>
      </c>
    </row>
    <row r="2114" spans="1:11" x14ac:dyDescent="0.25">
      <c r="A2114">
        <v>1856</v>
      </c>
      <c r="B2114" s="1">
        <v>630000</v>
      </c>
      <c r="C2114" t="s">
        <v>56</v>
      </c>
      <c r="D2114" t="s">
        <v>104</v>
      </c>
      <c r="E2114" t="s">
        <v>8</v>
      </c>
      <c r="F2114" t="s">
        <v>772</v>
      </c>
      <c r="G2114" s="2">
        <f>VALUE(MID($F2114,SEARCH("quarto",$F2114)-2,2))</f>
        <v>3</v>
      </c>
      <c r="H2114" s="2">
        <f>VALUE(IF(ISERR(MID($F2114,SEARCH("suíte",$F2114)-2,2)),0,MID($F2114,SEARCH("suíte",$F2114)-2,2)))</f>
        <v>1</v>
      </c>
      <c r="I2114" s="2">
        <f>VALUE(IF(ISERR(MID($F2114,SEARCH("vaga",$F2114)-2,2)),0,MID($F2114,SEARCH("vaga",$F2114)-2,2)))</f>
        <v>2</v>
      </c>
      <c r="J2114" s="3">
        <f>VALUE(IF(ISERR(MID($F2114,SEARCH("m2",$F2114)-2,2)),0,MID($F2114,SEARCH("m2",$F2114)-3,3)))</f>
        <v>94</v>
      </c>
      <c r="K2114" s="5">
        <f>B2114/J2114</f>
        <v>6702.1276595744685</v>
      </c>
    </row>
    <row r="2115" spans="1:11" x14ac:dyDescent="0.25">
      <c r="A2115">
        <v>2237</v>
      </c>
      <c r="B2115" s="1">
        <v>1100000</v>
      </c>
      <c r="C2115" t="s">
        <v>122</v>
      </c>
      <c r="D2115" t="s">
        <v>123</v>
      </c>
      <c r="E2115" t="s">
        <v>8</v>
      </c>
      <c r="F2115" t="s">
        <v>1037</v>
      </c>
      <c r="G2115" s="2">
        <f>VALUE(MID($F2115,SEARCH("quarto",$F2115)-2,2))</f>
        <v>3</v>
      </c>
      <c r="H2115" s="2">
        <f>VALUE(IF(ISERR(MID($F2115,SEARCH("suíte",$F2115)-2,2)),0,MID($F2115,SEARCH("suíte",$F2115)-2,2)))</f>
        <v>3</v>
      </c>
      <c r="I2115" s="2">
        <f>VALUE(IF(ISERR(MID($F2115,SEARCH("vaga",$F2115)-2,2)),0,MID($F2115,SEARCH("vaga",$F2115)-2,2)))</f>
        <v>3</v>
      </c>
      <c r="J2115" s="3">
        <f>VALUE(IF(ISERR(MID($F2115,SEARCH("m2",$F2115)-2,2)),0,MID($F2115,SEARCH("m2",$F2115)-3,3)))</f>
        <v>164</v>
      </c>
      <c r="K2115" s="5">
        <f>B2115/J2115</f>
        <v>6707.3170731707314</v>
      </c>
    </row>
    <row r="2116" spans="1:11" x14ac:dyDescent="0.25">
      <c r="A2116">
        <v>1988</v>
      </c>
      <c r="B2116" s="1">
        <v>725000</v>
      </c>
      <c r="C2116" t="s">
        <v>152</v>
      </c>
      <c r="D2116" t="s">
        <v>153</v>
      </c>
      <c r="E2116" t="s">
        <v>8</v>
      </c>
      <c r="F2116" t="s">
        <v>805</v>
      </c>
      <c r="G2116" s="2">
        <f>VALUE(MID($F2116,SEARCH("quarto",$F2116)-2,2))</f>
        <v>3</v>
      </c>
      <c r="H2116" s="2">
        <f>VALUE(IF(ISERR(MID($F2116,SEARCH("suíte",$F2116)-2,2)),0,MID($F2116,SEARCH("suíte",$F2116)-2,2)))</f>
        <v>0</v>
      </c>
      <c r="I2116" s="2">
        <f>VALUE(IF(ISERR(MID($F2116,SEARCH("vaga",$F2116)-2,2)),0,MID($F2116,SEARCH("vaga",$F2116)-2,2)))</f>
        <v>0</v>
      </c>
      <c r="J2116" s="3">
        <f>VALUE(IF(ISERR(MID($F2116,SEARCH("m2",$F2116)-2,2)),0,MID($F2116,SEARCH("m2",$F2116)-3,3)))</f>
        <v>108</v>
      </c>
      <c r="K2116" s="5">
        <f>B2116/J2116</f>
        <v>6712.9629629629626</v>
      </c>
    </row>
    <row r="2117" spans="1:11" x14ac:dyDescent="0.25">
      <c r="A2117">
        <v>1574</v>
      </c>
      <c r="B2117" s="1">
        <v>477000</v>
      </c>
      <c r="C2117" t="s">
        <v>16</v>
      </c>
      <c r="E2117" t="s">
        <v>8</v>
      </c>
      <c r="F2117" t="s">
        <v>591</v>
      </c>
      <c r="G2117" s="2">
        <f>VALUE(MID($F2117,SEARCH("quarto",$F2117)-2,2))</f>
        <v>3</v>
      </c>
      <c r="H2117" s="2">
        <f>VALUE(IF(ISERR(MID($F2117,SEARCH("suíte",$F2117)-2,2)),0,MID($F2117,SEARCH("suíte",$F2117)-2,2)))</f>
        <v>1</v>
      </c>
      <c r="I2117" s="2">
        <f>VALUE(IF(ISERR(MID($F2117,SEARCH("vaga",$F2117)-2,2)),0,MID($F2117,SEARCH("vaga",$F2117)-2,2)))</f>
        <v>2</v>
      </c>
      <c r="J2117" s="3">
        <f>VALUE(IF(ISERR(MID($F2117,SEARCH("m2",$F2117)-2,2)),0,MID($F2117,SEARCH("m2",$F2117)-3,3)))</f>
        <v>71</v>
      </c>
      <c r="K2117" s="5">
        <f>B2117/J2117</f>
        <v>6718.3098591549297</v>
      </c>
    </row>
    <row r="2118" spans="1:11" x14ac:dyDescent="0.25">
      <c r="A2118">
        <v>2314</v>
      </c>
      <c r="B2118" s="1">
        <v>1600000</v>
      </c>
      <c r="C2118" t="s">
        <v>27</v>
      </c>
      <c r="E2118" t="s">
        <v>8</v>
      </c>
      <c r="F2118" t="s">
        <v>1071</v>
      </c>
      <c r="G2118" s="2">
        <f>VALUE(MID($F2118,SEARCH("quarto",$F2118)-2,2))</f>
        <v>4</v>
      </c>
      <c r="H2118" s="2">
        <f>VALUE(IF(ISERR(MID($F2118,SEARCH("suíte",$F2118)-2,2)),0,MID($F2118,SEARCH("suíte",$F2118)-2,2)))</f>
        <v>4</v>
      </c>
      <c r="I2118" s="2">
        <f>VALUE(IF(ISERR(MID($F2118,SEARCH("vaga",$F2118)-2,2)),0,MID($F2118,SEARCH("vaga",$F2118)-2,2)))</f>
        <v>3</v>
      </c>
      <c r="J2118" s="3">
        <f>VALUE(IF(ISERR(MID($F2118,SEARCH("m2",$F2118)-2,2)),0,MID($F2118,SEARCH("m2",$F2118)-3,3)))</f>
        <v>238</v>
      </c>
      <c r="K2118" s="5">
        <f>B2118/J2118</f>
        <v>6722.6890756302519</v>
      </c>
    </row>
    <row r="2119" spans="1:11" x14ac:dyDescent="0.25">
      <c r="A2119">
        <v>1795</v>
      </c>
      <c r="B2119" s="1">
        <v>585000</v>
      </c>
      <c r="C2119" t="s">
        <v>75</v>
      </c>
      <c r="D2119" t="s">
        <v>264</v>
      </c>
      <c r="E2119" t="s">
        <v>8</v>
      </c>
      <c r="F2119" t="s">
        <v>644</v>
      </c>
      <c r="G2119" s="2">
        <f>VALUE(MID($F2119,SEARCH("quarto",$F2119)-2,2))</f>
        <v>3</v>
      </c>
      <c r="H2119" s="2">
        <f>VALUE(IF(ISERR(MID($F2119,SEARCH("suíte",$F2119)-2,2)),0,MID($F2119,SEARCH("suíte",$F2119)-2,2)))</f>
        <v>1</v>
      </c>
      <c r="I2119" s="2">
        <f>VALUE(IF(ISERR(MID($F2119,SEARCH("vaga",$F2119)-2,2)),0,MID($F2119,SEARCH("vaga",$F2119)-2,2)))</f>
        <v>2</v>
      </c>
      <c r="J2119" s="3">
        <f>VALUE(IF(ISERR(MID($F2119,SEARCH("m2",$F2119)-2,2)),0,MID($F2119,SEARCH("m2",$F2119)-3,3)))</f>
        <v>87</v>
      </c>
      <c r="K2119" s="5">
        <f>B2119/J2119</f>
        <v>6724.1379310344828</v>
      </c>
    </row>
    <row r="2120" spans="1:11" x14ac:dyDescent="0.25">
      <c r="A2120">
        <v>2270</v>
      </c>
      <c r="B2120" s="1">
        <v>1260000</v>
      </c>
      <c r="C2120" t="s">
        <v>141</v>
      </c>
      <c r="D2120" t="s">
        <v>19</v>
      </c>
      <c r="E2120" t="s">
        <v>8</v>
      </c>
      <c r="F2120" t="s">
        <v>1048</v>
      </c>
      <c r="G2120" s="2">
        <f>VALUE(MID($F2120,SEARCH("quarto",$F2120)-2,2))</f>
        <v>3</v>
      </c>
      <c r="H2120" s="2">
        <f>VALUE(IF(ISERR(MID($F2120,SEARCH("suíte",$F2120)-2,2)),0,MID($F2120,SEARCH("suíte",$F2120)-2,2)))</f>
        <v>1</v>
      </c>
      <c r="I2120" s="2">
        <f>VALUE(IF(ISERR(MID($F2120,SEARCH("vaga",$F2120)-2,2)),0,MID($F2120,SEARCH("vaga",$F2120)-2,2)))</f>
        <v>3</v>
      </c>
      <c r="J2120" s="3">
        <f>VALUE(IF(ISERR(MID($F2120,SEARCH("m2",$F2120)-2,2)),0,MID($F2120,SEARCH("m2",$F2120)-3,3)))</f>
        <v>187</v>
      </c>
      <c r="K2120" s="5">
        <f>B2120/J2120</f>
        <v>6737.9679144385027</v>
      </c>
    </row>
    <row r="2121" spans="1:11" x14ac:dyDescent="0.25">
      <c r="A2121">
        <v>1826</v>
      </c>
      <c r="B2121" s="1">
        <v>600000</v>
      </c>
      <c r="C2121" t="s">
        <v>27</v>
      </c>
      <c r="E2121" t="s">
        <v>8</v>
      </c>
      <c r="F2121" t="s">
        <v>803</v>
      </c>
      <c r="G2121" s="2">
        <f>VALUE(MID($F2121,SEARCH("quarto",$F2121)-2,2))</f>
        <v>3</v>
      </c>
      <c r="H2121" s="2">
        <f>VALUE(IF(ISERR(MID($F2121,SEARCH("suíte",$F2121)-2,2)),0,MID($F2121,SEARCH("suíte",$F2121)-2,2)))</f>
        <v>1</v>
      </c>
      <c r="I2121" s="2">
        <f>VALUE(IF(ISERR(MID($F2121,SEARCH("vaga",$F2121)-2,2)),0,MID($F2121,SEARCH("vaga",$F2121)-2,2)))</f>
        <v>2</v>
      </c>
      <c r="J2121" s="3">
        <f>VALUE(IF(ISERR(MID($F2121,SEARCH("m2",$F2121)-2,2)),0,MID($F2121,SEARCH("m2",$F2121)-3,3)))</f>
        <v>89</v>
      </c>
      <c r="K2121" s="5">
        <f>B2121/J2121</f>
        <v>6741.5730337078649</v>
      </c>
    </row>
    <row r="2122" spans="1:11" x14ac:dyDescent="0.25">
      <c r="A2122">
        <v>1832</v>
      </c>
      <c r="B2122" s="1">
        <v>600000</v>
      </c>
      <c r="C2122" t="s">
        <v>54</v>
      </c>
      <c r="D2122" t="s">
        <v>83</v>
      </c>
      <c r="E2122" t="s">
        <v>8</v>
      </c>
      <c r="F2122" t="s">
        <v>803</v>
      </c>
      <c r="G2122" s="2">
        <f>VALUE(MID($F2122,SEARCH("quarto",$F2122)-2,2))</f>
        <v>3</v>
      </c>
      <c r="H2122" s="2">
        <f>VALUE(IF(ISERR(MID($F2122,SEARCH("suíte",$F2122)-2,2)),0,MID($F2122,SEARCH("suíte",$F2122)-2,2)))</f>
        <v>1</v>
      </c>
      <c r="I2122" s="2">
        <f>VALUE(IF(ISERR(MID($F2122,SEARCH("vaga",$F2122)-2,2)),0,MID($F2122,SEARCH("vaga",$F2122)-2,2)))</f>
        <v>2</v>
      </c>
      <c r="J2122" s="3">
        <f>VALUE(IF(ISERR(MID($F2122,SEARCH("m2",$F2122)-2,2)),0,MID($F2122,SEARCH("m2",$F2122)-3,3)))</f>
        <v>89</v>
      </c>
      <c r="K2122" s="5">
        <f>B2122/J2122</f>
        <v>6741.5730337078649</v>
      </c>
    </row>
    <row r="2123" spans="1:11" x14ac:dyDescent="0.25">
      <c r="A2123">
        <v>1823</v>
      </c>
      <c r="B2123" s="1">
        <v>600000</v>
      </c>
      <c r="C2123" t="s">
        <v>95</v>
      </c>
      <c r="D2123" t="s">
        <v>83</v>
      </c>
      <c r="E2123" t="s">
        <v>8</v>
      </c>
      <c r="F2123" t="s">
        <v>841</v>
      </c>
      <c r="G2123" s="2">
        <f>VALUE(MID($F2123,SEARCH("quarto",$F2123)-2,2))</f>
        <v>2</v>
      </c>
      <c r="H2123" s="2">
        <f>VALUE(IF(ISERR(MID($F2123,SEARCH("suíte",$F2123)-2,2)),0,MID($F2123,SEARCH("suíte",$F2123)-2,2)))</f>
        <v>1</v>
      </c>
      <c r="I2123" s="2">
        <f>VALUE(IF(ISERR(MID($F2123,SEARCH("vaga",$F2123)-2,2)),0,MID($F2123,SEARCH("vaga",$F2123)-2,2)))</f>
        <v>2</v>
      </c>
      <c r="J2123" s="3">
        <f>VALUE(IF(ISERR(MID($F2123,SEARCH("m2",$F2123)-2,2)),0,MID($F2123,SEARCH("m2",$F2123)-3,3)))</f>
        <v>89</v>
      </c>
      <c r="K2123" s="5">
        <f>B2123/J2123</f>
        <v>6741.5730337078649</v>
      </c>
    </row>
    <row r="2124" spans="1:11" x14ac:dyDescent="0.25">
      <c r="A2124">
        <v>1783</v>
      </c>
      <c r="B2124" s="1">
        <v>580000</v>
      </c>
      <c r="C2124" t="s">
        <v>122</v>
      </c>
      <c r="E2124" t="s">
        <v>8</v>
      </c>
      <c r="F2124" t="s">
        <v>823</v>
      </c>
      <c r="G2124" s="2">
        <f>VALUE(MID($F2124,SEARCH("quarto",$F2124)-2,2))</f>
        <v>2</v>
      </c>
      <c r="H2124" s="2">
        <f>VALUE(IF(ISERR(MID($F2124,SEARCH("suíte",$F2124)-2,2)),0,MID($F2124,SEARCH("suíte",$F2124)-2,2)))</f>
        <v>1</v>
      </c>
      <c r="I2124" s="2">
        <f>VALUE(IF(ISERR(MID($F2124,SEARCH("vaga",$F2124)-2,2)),0,MID($F2124,SEARCH("vaga",$F2124)-2,2)))</f>
        <v>2</v>
      </c>
      <c r="J2124" s="3">
        <f>VALUE(IF(ISERR(MID($F2124,SEARCH("m2",$F2124)-2,2)),0,MID($F2124,SEARCH("m2",$F2124)-3,3)))</f>
        <v>86</v>
      </c>
      <c r="K2124" s="5">
        <f>B2124/J2124</f>
        <v>6744.1860465116279</v>
      </c>
    </row>
    <row r="2125" spans="1:11" x14ac:dyDescent="0.25">
      <c r="A2125">
        <v>2111</v>
      </c>
      <c r="B2125" s="1">
        <v>850000</v>
      </c>
      <c r="C2125" t="s">
        <v>16</v>
      </c>
      <c r="D2125" t="s">
        <v>17</v>
      </c>
      <c r="E2125" t="s">
        <v>8</v>
      </c>
      <c r="F2125" t="s">
        <v>973</v>
      </c>
      <c r="G2125" s="2">
        <f>VALUE(MID($F2125,SEARCH("quarto",$F2125)-2,2))</f>
        <v>3</v>
      </c>
      <c r="H2125" s="2">
        <f>VALUE(IF(ISERR(MID($F2125,SEARCH("suíte",$F2125)-2,2)),0,MID($F2125,SEARCH("suíte",$F2125)-2,2)))</f>
        <v>3</v>
      </c>
      <c r="I2125" s="2">
        <f>VALUE(IF(ISERR(MID($F2125,SEARCH("vaga",$F2125)-2,2)),0,MID($F2125,SEARCH("vaga",$F2125)-2,2)))</f>
        <v>3</v>
      </c>
      <c r="J2125" s="3">
        <f>VALUE(IF(ISERR(MID($F2125,SEARCH("m2",$F2125)-2,2)),0,MID($F2125,SEARCH("m2",$F2125)-3,3)))</f>
        <v>126</v>
      </c>
      <c r="K2125" s="5">
        <f>B2125/J2125</f>
        <v>6746.0317460317465</v>
      </c>
    </row>
    <row r="2126" spans="1:11" x14ac:dyDescent="0.25">
      <c r="A2126">
        <v>2240</v>
      </c>
      <c r="B2126" s="1">
        <v>1100000</v>
      </c>
      <c r="C2126" t="s">
        <v>88</v>
      </c>
      <c r="D2126" t="s">
        <v>89</v>
      </c>
      <c r="E2126" t="s">
        <v>8</v>
      </c>
      <c r="F2126" t="s">
        <v>919</v>
      </c>
      <c r="G2126" s="2">
        <f>VALUE(MID($F2126,SEARCH("quarto",$F2126)-2,2))</f>
        <v>3</v>
      </c>
      <c r="H2126" s="2">
        <f>VALUE(IF(ISERR(MID($F2126,SEARCH("suíte",$F2126)-2,2)),0,MID($F2126,SEARCH("suíte",$F2126)-2,2)))</f>
        <v>3</v>
      </c>
      <c r="I2126" s="2">
        <f>VALUE(IF(ISERR(MID($F2126,SEARCH("vaga",$F2126)-2,2)),0,MID($F2126,SEARCH("vaga",$F2126)-2,2)))</f>
        <v>3</v>
      </c>
      <c r="J2126" s="3">
        <f>VALUE(IF(ISERR(MID($F2126,SEARCH("m2",$F2126)-2,2)),0,MID($F2126,SEARCH("m2",$F2126)-3,3)))</f>
        <v>163</v>
      </c>
      <c r="K2126" s="5">
        <f>B2126/J2126</f>
        <v>6748.4662576687115</v>
      </c>
    </row>
    <row r="2127" spans="1:11" x14ac:dyDescent="0.25">
      <c r="A2127">
        <v>2188</v>
      </c>
      <c r="B2127" s="1">
        <v>980000</v>
      </c>
      <c r="C2127" t="s">
        <v>27</v>
      </c>
      <c r="D2127" t="s">
        <v>7</v>
      </c>
      <c r="E2127" t="s">
        <v>8</v>
      </c>
      <c r="F2127" t="s">
        <v>984</v>
      </c>
      <c r="G2127" s="2">
        <f>VALUE(MID($F2127,SEARCH("quarto",$F2127)-2,2))</f>
        <v>3</v>
      </c>
      <c r="H2127" s="2">
        <f>VALUE(IF(ISERR(MID($F2127,SEARCH("suíte",$F2127)-2,2)),0,MID($F2127,SEARCH("suíte",$F2127)-2,2)))</f>
        <v>3</v>
      </c>
      <c r="I2127" s="2">
        <f>VALUE(IF(ISERR(MID($F2127,SEARCH("vaga",$F2127)-2,2)),0,MID($F2127,SEARCH("vaga",$F2127)-2,2)))</f>
        <v>3</v>
      </c>
      <c r="J2127" s="3">
        <f>VALUE(IF(ISERR(MID($F2127,SEARCH("m2",$F2127)-2,2)),0,MID($F2127,SEARCH("m2",$F2127)-3,3)))</f>
        <v>145</v>
      </c>
      <c r="K2127" s="5">
        <f>B2127/J2127</f>
        <v>6758.6206896551721</v>
      </c>
    </row>
    <row r="2128" spans="1:11" x14ac:dyDescent="0.25">
      <c r="A2128">
        <v>1979</v>
      </c>
      <c r="B2128" s="1">
        <v>717471</v>
      </c>
      <c r="C2128" t="s">
        <v>51</v>
      </c>
      <c r="D2128" t="s">
        <v>61</v>
      </c>
      <c r="E2128" t="s">
        <v>8</v>
      </c>
      <c r="F2128" t="s">
        <v>854</v>
      </c>
      <c r="G2128" s="2">
        <f>VALUE(MID($F2128,SEARCH("quarto",$F2128)-2,2))</f>
        <v>3</v>
      </c>
      <c r="H2128" s="2">
        <f>VALUE(IF(ISERR(MID($F2128,SEARCH("suíte",$F2128)-2,2)),0,MID($F2128,SEARCH("suíte",$F2128)-2,2)))</f>
        <v>1</v>
      </c>
      <c r="I2128" s="2">
        <f>VALUE(IF(ISERR(MID($F2128,SEARCH("vaga",$F2128)-2,2)),0,MID($F2128,SEARCH("vaga",$F2128)-2,2)))</f>
        <v>2</v>
      </c>
      <c r="J2128" s="3">
        <f>VALUE(IF(ISERR(MID($F2128,SEARCH("m2",$F2128)-2,2)),0,MID($F2128,SEARCH("m2",$F2128)-3,3)))</f>
        <v>106</v>
      </c>
      <c r="K2128" s="5">
        <f>B2128/J2128</f>
        <v>6768.5943396226412</v>
      </c>
    </row>
    <row r="2129" spans="1:11" x14ac:dyDescent="0.25">
      <c r="A2129">
        <v>2119</v>
      </c>
      <c r="B2129" s="1">
        <v>860000</v>
      </c>
      <c r="C2129" t="s">
        <v>16</v>
      </c>
      <c r="D2129" t="s">
        <v>17</v>
      </c>
      <c r="E2129" t="s">
        <v>8</v>
      </c>
      <c r="F2129" t="s">
        <v>978</v>
      </c>
      <c r="G2129" s="2">
        <f>VALUE(MID($F2129,SEARCH("quarto",$F2129)-2,2))</f>
        <v>3</v>
      </c>
      <c r="H2129" s="2">
        <f>VALUE(IF(ISERR(MID($F2129,SEARCH("suíte",$F2129)-2,2)),0,MID($F2129,SEARCH("suíte",$F2129)-2,2)))</f>
        <v>3</v>
      </c>
      <c r="I2129" s="2">
        <f>VALUE(IF(ISERR(MID($F2129,SEARCH("vaga",$F2129)-2,2)),0,MID($F2129,SEARCH("vaga",$F2129)-2,2)))</f>
        <v>3</v>
      </c>
      <c r="J2129" s="3">
        <f>VALUE(IF(ISERR(MID($F2129,SEARCH("m2",$F2129)-2,2)),0,MID($F2129,SEARCH("m2",$F2129)-3,3)))</f>
        <v>127</v>
      </c>
      <c r="K2129" s="5">
        <f>B2129/J2129</f>
        <v>6771.6535433070867</v>
      </c>
    </row>
    <row r="2130" spans="1:11" x14ac:dyDescent="0.25">
      <c r="A2130">
        <v>2131</v>
      </c>
      <c r="B2130" s="1">
        <v>882000</v>
      </c>
      <c r="C2130" t="s">
        <v>173</v>
      </c>
      <c r="D2130" t="s">
        <v>153</v>
      </c>
      <c r="E2130" t="s">
        <v>8</v>
      </c>
      <c r="F2130" t="s">
        <v>813</v>
      </c>
      <c r="G2130" s="2">
        <f>VALUE(MID($F2130,SEARCH("quarto",$F2130)-2,2))</f>
        <v>3</v>
      </c>
      <c r="H2130" s="2">
        <f>VALUE(IF(ISERR(MID($F2130,SEARCH("suíte",$F2130)-2,2)),0,MID($F2130,SEARCH("suíte",$F2130)-2,2)))</f>
        <v>3</v>
      </c>
      <c r="I2130" s="2">
        <f>VALUE(IF(ISERR(MID($F2130,SEARCH("vaga",$F2130)-2,2)),0,MID($F2130,SEARCH("vaga",$F2130)-2,2)))</f>
        <v>2</v>
      </c>
      <c r="J2130" s="3">
        <f>VALUE(IF(ISERR(MID($F2130,SEARCH("m2",$F2130)-2,2)),0,MID($F2130,SEARCH("m2",$F2130)-3,3)))</f>
        <v>130</v>
      </c>
      <c r="K2130" s="5">
        <f>B2130/J2130</f>
        <v>6784.6153846153848</v>
      </c>
    </row>
    <row r="2131" spans="1:11" x14ac:dyDescent="0.25">
      <c r="A2131">
        <v>2152</v>
      </c>
      <c r="B2131" s="1">
        <v>910000</v>
      </c>
      <c r="C2131" t="s">
        <v>56</v>
      </c>
      <c r="D2131" t="s">
        <v>303</v>
      </c>
      <c r="E2131" t="s">
        <v>8</v>
      </c>
      <c r="F2131" t="s">
        <v>996</v>
      </c>
      <c r="G2131" s="2">
        <f>VALUE(MID($F2131,SEARCH("quarto",$F2131)-2,2))</f>
        <v>3</v>
      </c>
      <c r="H2131" s="2">
        <f>VALUE(IF(ISERR(MID($F2131,SEARCH("suíte",$F2131)-2,2)),0,MID($F2131,SEARCH("suíte",$F2131)-2,2)))</f>
        <v>2</v>
      </c>
      <c r="I2131" s="2">
        <f>VALUE(IF(ISERR(MID($F2131,SEARCH("vaga",$F2131)-2,2)),0,MID($F2131,SEARCH("vaga",$F2131)-2,2)))</f>
        <v>2</v>
      </c>
      <c r="J2131" s="3">
        <f>VALUE(IF(ISERR(MID($F2131,SEARCH("m2",$F2131)-2,2)),0,MID($F2131,SEARCH("m2",$F2131)-3,3)))</f>
        <v>134</v>
      </c>
      <c r="K2131" s="5">
        <f>B2131/J2131</f>
        <v>6791.0447761194027</v>
      </c>
    </row>
    <row r="2132" spans="1:11" x14ac:dyDescent="0.25">
      <c r="A2132">
        <v>1691</v>
      </c>
      <c r="B2132" s="1">
        <v>530000</v>
      </c>
      <c r="C2132" t="s">
        <v>114</v>
      </c>
      <c r="D2132" t="s">
        <v>22</v>
      </c>
      <c r="E2132" t="s">
        <v>8</v>
      </c>
      <c r="F2132" t="s">
        <v>502</v>
      </c>
      <c r="G2132" s="2">
        <f>VALUE(MID($F2132,SEARCH("quarto",$F2132)-2,2))</f>
        <v>2</v>
      </c>
      <c r="H2132" s="2">
        <f>VALUE(IF(ISERR(MID($F2132,SEARCH("suíte",$F2132)-2,2)),0,MID($F2132,SEARCH("suíte",$F2132)-2,2)))</f>
        <v>1</v>
      </c>
      <c r="I2132" s="2">
        <f>VALUE(IF(ISERR(MID($F2132,SEARCH("vaga",$F2132)-2,2)),0,MID($F2132,SEARCH("vaga",$F2132)-2,2)))</f>
        <v>1</v>
      </c>
      <c r="J2132" s="3">
        <f>VALUE(IF(ISERR(MID($F2132,SEARCH("m2",$F2132)-2,2)),0,MID($F2132,SEARCH("m2",$F2132)-3,3)))</f>
        <v>78</v>
      </c>
      <c r="K2132" s="5">
        <f>B2132/J2132</f>
        <v>6794.8717948717949</v>
      </c>
    </row>
    <row r="2133" spans="1:11" x14ac:dyDescent="0.25">
      <c r="A2133">
        <v>2122</v>
      </c>
      <c r="B2133" s="1">
        <v>870000</v>
      </c>
      <c r="C2133" t="s">
        <v>27</v>
      </c>
      <c r="D2133" t="s">
        <v>7</v>
      </c>
      <c r="E2133" t="s">
        <v>8</v>
      </c>
      <c r="F2133" t="s">
        <v>922</v>
      </c>
      <c r="G2133" s="2">
        <f>VALUE(MID($F2133,SEARCH("quarto",$F2133)-2,2))</f>
        <v>3</v>
      </c>
      <c r="H2133" s="2">
        <f>VALUE(IF(ISERR(MID($F2133,SEARCH("suíte",$F2133)-2,2)),0,MID($F2133,SEARCH("suíte",$F2133)-2,2)))</f>
        <v>3</v>
      </c>
      <c r="I2133" s="2">
        <f>VALUE(IF(ISERR(MID($F2133,SEARCH("vaga",$F2133)-2,2)),0,MID($F2133,SEARCH("vaga",$F2133)-2,2)))</f>
        <v>2</v>
      </c>
      <c r="J2133" s="3">
        <f>VALUE(IF(ISERR(MID($F2133,SEARCH("m2",$F2133)-2,2)),0,MID($F2133,SEARCH("m2",$F2133)-3,3)))</f>
        <v>128</v>
      </c>
      <c r="K2133" s="5">
        <f>B2133/J2133</f>
        <v>6796.875</v>
      </c>
    </row>
    <row r="2134" spans="1:11" x14ac:dyDescent="0.25">
      <c r="A2134">
        <v>1835</v>
      </c>
      <c r="B2134" s="1">
        <v>605000</v>
      </c>
      <c r="C2134" t="s">
        <v>16</v>
      </c>
      <c r="E2134" t="s">
        <v>8</v>
      </c>
      <c r="F2134" t="s">
        <v>841</v>
      </c>
      <c r="G2134" s="2">
        <f>VALUE(MID($F2134,SEARCH("quarto",$F2134)-2,2))</f>
        <v>2</v>
      </c>
      <c r="H2134" s="2">
        <f>VALUE(IF(ISERR(MID($F2134,SEARCH("suíte",$F2134)-2,2)),0,MID($F2134,SEARCH("suíte",$F2134)-2,2)))</f>
        <v>1</v>
      </c>
      <c r="I2134" s="2">
        <f>VALUE(IF(ISERR(MID($F2134,SEARCH("vaga",$F2134)-2,2)),0,MID($F2134,SEARCH("vaga",$F2134)-2,2)))</f>
        <v>2</v>
      </c>
      <c r="J2134" s="3">
        <f>VALUE(IF(ISERR(MID($F2134,SEARCH("m2",$F2134)-2,2)),0,MID($F2134,SEARCH("m2",$F2134)-3,3)))</f>
        <v>89</v>
      </c>
      <c r="K2134" s="5">
        <f>B2134/J2134</f>
        <v>6797.7528089887637</v>
      </c>
    </row>
    <row r="2135" spans="1:11" x14ac:dyDescent="0.25">
      <c r="A2135">
        <v>2074</v>
      </c>
      <c r="B2135" s="1">
        <v>830000</v>
      </c>
      <c r="C2135" t="s">
        <v>16</v>
      </c>
      <c r="E2135" t="s">
        <v>8</v>
      </c>
      <c r="F2135" t="s">
        <v>947</v>
      </c>
      <c r="G2135" s="2">
        <f>VALUE(MID($F2135,SEARCH("quarto",$F2135)-2,2))</f>
        <v>4</v>
      </c>
      <c r="H2135" s="2">
        <f>VALUE(IF(ISERR(MID($F2135,SEARCH("suíte",$F2135)-2,2)),0,MID($F2135,SEARCH("suíte",$F2135)-2,2)))</f>
        <v>0</v>
      </c>
      <c r="I2135" s="2">
        <f>VALUE(IF(ISERR(MID($F2135,SEARCH("vaga",$F2135)-2,2)),0,MID($F2135,SEARCH("vaga",$F2135)-2,2)))</f>
        <v>3</v>
      </c>
      <c r="J2135" s="3">
        <f>VALUE(IF(ISERR(MID($F2135,SEARCH("m2",$F2135)-2,2)),0,MID($F2135,SEARCH("m2",$F2135)-3,3)))</f>
        <v>122</v>
      </c>
      <c r="K2135" s="5">
        <f>B2135/J2135</f>
        <v>6803.2786885245905</v>
      </c>
    </row>
    <row r="2136" spans="1:11" x14ac:dyDescent="0.25">
      <c r="A2136">
        <v>1873</v>
      </c>
      <c r="B2136" s="1">
        <v>640000</v>
      </c>
      <c r="C2136" t="s">
        <v>56</v>
      </c>
      <c r="D2136" t="s">
        <v>104</v>
      </c>
      <c r="E2136" t="s">
        <v>8</v>
      </c>
      <c r="F2136" t="s">
        <v>772</v>
      </c>
      <c r="G2136" s="2">
        <f>VALUE(MID($F2136,SEARCH("quarto",$F2136)-2,2))</f>
        <v>3</v>
      </c>
      <c r="H2136" s="2">
        <f>VALUE(IF(ISERR(MID($F2136,SEARCH("suíte",$F2136)-2,2)),0,MID($F2136,SEARCH("suíte",$F2136)-2,2)))</f>
        <v>1</v>
      </c>
      <c r="I2136" s="2">
        <f>VALUE(IF(ISERR(MID($F2136,SEARCH("vaga",$F2136)-2,2)),0,MID($F2136,SEARCH("vaga",$F2136)-2,2)))</f>
        <v>2</v>
      </c>
      <c r="J2136" s="3">
        <f>VALUE(IF(ISERR(MID($F2136,SEARCH("m2",$F2136)-2,2)),0,MID($F2136,SEARCH("m2",$F2136)-3,3)))</f>
        <v>94</v>
      </c>
      <c r="K2136" s="5">
        <f>B2136/J2136</f>
        <v>6808.510638297872</v>
      </c>
    </row>
    <row r="2137" spans="1:11" x14ac:dyDescent="0.25">
      <c r="A2137">
        <v>2013</v>
      </c>
      <c r="B2137" s="1">
        <v>750000</v>
      </c>
      <c r="C2137" t="s">
        <v>16</v>
      </c>
      <c r="D2137" t="s">
        <v>17</v>
      </c>
      <c r="E2137" t="s">
        <v>8</v>
      </c>
      <c r="F2137" t="s">
        <v>776</v>
      </c>
      <c r="G2137" s="2">
        <f>VALUE(MID($F2137,SEARCH("quarto",$F2137)-2,2))</f>
        <v>3</v>
      </c>
      <c r="H2137" s="2">
        <f>VALUE(IF(ISERR(MID($F2137,SEARCH("suíte",$F2137)-2,2)),0,MID($F2137,SEARCH("suíte",$F2137)-2,2)))</f>
        <v>1</v>
      </c>
      <c r="I2137" s="2">
        <f>VALUE(IF(ISERR(MID($F2137,SEARCH("vaga",$F2137)-2,2)),0,MID($F2137,SEARCH("vaga",$F2137)-2,2)))</f>
        <v>2</v>
      </c>
      <c r="J2137" s="3">
        <f>VALUE(IF(ISERR(MID($F2137,SEARCH("m2",$F2137)-2,2)),0,MID($F2137,SEARCH("m2",$F2137)-3,3)))</f>
        <v>110</v>
      </c>
      <c r="K2137" s="5">
        <f>B2137/J2137</f>
        <v>6818.181818181818</v>
      </c>
    </row>
    <row r="2138" spans="1:11" x14ac:dyDescent="0.25">
      <c r="A2138">
        <v>2147</v>
      </c>
      <c r="B2138" s="1">
        <v>900000</v>
      </c>
      <c r="C2138" t="s">
        <v>88</v>
      </c>
      <c r="E2138" t="s">
        <v>8</v>
      </c>
      <c r="F2138" t="s">
        <v>993</v>
      </c>
      <c r="G2138" s="2">
        <f>VALUE(MID($F2138,SEARCH("quarto",$F2138)-2,2))</f>
        <v>4</v>
      </c>
      <c r="H2138" s="2">
        <f>VALUE(IF(ISERR(MID($F2138,SEARCH("suíte",$F2138)-2,2)),0,MID($F2138,SEARCH("suíte",$F2138)-2,2)))</f>
        <v>1</v>
      </c>
      <c r="I2138" s="2">
        <f>VALUE(IF(ISERR(MID($F2138,SEARCH("vaga",$F2138)-2,2)),0,MID($F2138,SEARCH("vaga",$F2138)-2,2)))</f>
        <v>2</v>
      </c>
      <c r="J2138" s="3">
        <f>VALUE(IF(ISERR(MID($F2138,SEARCH("m2",$F2138)-2,2)),0,MID($F2138,SEARCH("m2",$F2138)-3,3)))</f>
        <v>132</v>
      </c>
      <c r="K2138" s="5">
        <f>B2138/J2138</f>
        <v>6818.181818181818</v>
      </c>
    </row>
    <row r="2139" spans="1:11" x14ac:dyDescent="0.25">
      <c r="A2139">
        <v>2143</v>
      </c>
      <c r="B2139" s="1">
        <v>900000</v>
      </c>
      <c r="C2139" t="s">
        <v>147</v>
      </c>
      <c r="D2139" t="s">
        <v>232</v>
      </c>
      <c r="E2139" t="s">
        <v>8</v>
      </c>
      <c r="F2139" t="s">
        <v>979</v>
      </c>
      <c r="G2139" s="2">
        <f>VALUE(MID($F2139,SEARCH("quarto",$F2139)-2,2))</f>
        <v>3</v>
      </c>
      <c r="H2139" s="2">
        <f>VALUE(IF(ISERR(MID($F2139,SEARCH("suíte",$F2139)-2,2)),0,MID($F2139,SEARCH("suíte",$F2139)-2,2)))</f>
        <v>3</v>
      </c>
      <c r="I2139" s="2">
        <f>VALUE(IF(ISERR(MID($F2139,SEARCH("vaga",$F2139)-2,2)),0,MID($F2139,SEARCH("vaga",$F2139)-2,2)))</f>
        <v>2</v>
      </c>
      <c r="J2139" s="3">
        <f>VALUE(IF(ISERR(MID($F2139,SEARCH("m2",$F2139)-2,2)),0,MID($F2139,SEARCH("m2",$F2139)-3,3)))</f>
        <v>132</v>
      </c>
      <c r="K2139" s="5">
        <f>B2139/J2139</f>
        <v>6818.181818181818</v>
      </c>
    </row>
    <row r="2140" spans="1:11" x14ac:dyDescent="0.25">
      <c r="A2140">
        <v>2293</v>
      </c>
      <c r="B2140" s="1">
        <v>1350000</v>
      </c>
      <c r="C2140" t="s">
        <v>51</v>
      </c>
      <c r="D2140" t="s">
        <v>22</v>
      </c>
      <c r="E2140" t="s">
        <v>8</v>
      </c>
      <c r="F2140" t="s">
        <v>1058</v>
      </c>
      <c r="G2140" s="2">
        <f>VALUE(MID($F2140,SEARCH("quarto",$F2140)-2,2))</f>
        <v>4</v>
      </c>
      <c r="H2140" s="2">
        <f>VALUE(IF(ISERR(MID($F2140,SEARCH("suíte",$F2140)-2,2)),0,MID($F2140,SEARCH("suíte",$F2140)-2,2)))</f>
        <v>2</v>
      </c>
      <c r="I2140" s="2">
        <f>VALUE(IF(ISERR(MID($F2140,SEARCH("vaga",$F2140)-2,2)),0,MID($F2140,SEARCH("vaga",$F2140)-2,2)))</f>
        <v>4</v>
      </c>
      <c r="J2140" s="3">
        <f>VALUE(IF(ISERR(MID($F2140,SEARCH("m2",$F2140)-2,2)),0,MID($F2140,SEARCH("m2",$F2140)-3,3)))</f>
        <v>198</v>
      </c>
      <c r="K2140" s="5">
        <f>B2140/J2140</f>
        <v>6818.181818181818</v>
      </c>
    </row>
    <row r="2141" spans="1:11" x14ac:dyDescent="0.25">
      <c r="A2141">
        <v>2299</v>
      </c>
      <c r="B2141" s="1">
        <v>1500000</v>
      </c>
      <c r="C2141" t="s">
        <v>152</v>
      </c>
      <c r="D2141" t="s">
        <v>153</v>
      </c>
      <c r="E2141" t="s">
        <v>8</v>
      </c>
      <c r="F2141" t="s">
        <v>1061</v>
      </c>
      <c r="G2141" s="2">
        <f>VALUE(MID($F2141,SEARCH("quarto",$F2141)-2,2))</f>
        <v>3</v>
      </c>
      <c r="H2141" s="2">
        <f>VALUE(IF(ISERR(MID($F2141,SEARCH("suíte",$F2141)-2,2)),0,MID($F2141,SEARCH("suíte",$F2141)-2,2)))</f>
        <v>3</v>
      </c>
      <c r="I2141" s="2">
        <f>VALUE(IF(ISERR(MID($F2141,SEARCH("vaga",$F2141)-2,2)),0,MID($F2141,SEARCH("vaga",$F2141)-2,2)))</f>
        <v>3</v>
      </c>
      <c r="J2141" s="3">
        <f>VALUE(IF(ISERR(MID($F2141,SEARCH("m2",$F2141)-2,2)),0,MID($F2141,SEARCH("m2",$F2141)-3,3)))</f>
        <v>220</v>
      </c>
      <c r="K2141" s="5">
        <f>B2141/J2141</f>
        <v>6818.181818181818</v>
      </c>
    </row>
    <row r="2142" spans="1:11" x14ac:dyDescent="0.25">
      <c r="A2142">
        <v>2307</v>
      </c>
      <c r="B2142" s="1">
        <v>1500000</v>
      </c>
      <c r="C2142" t="s">
        <v>23</v>
      </c>
      <c r="D2142" t="s">
        <v>131</v>
      </c>
      <c r="E2142" t="s">
        <v>8</v>
      </c>
      <c r="F2142" t="s">
        <v>1061</v>
      </c>
      <c r="G2142" s="2">
        <f>VALUE(MID($F2142,SEARCH("quarto",$F2142)-2,2))</f>
        <v>3</v>
      </c>
      <c r="H2142" s="2">
        <f>VALUE(IF(ISERR(MID($F2142,SEARCH("suíte",$F2142)-2,2)),0,MID($F2142,SEARCH("suíte",$F2142)-2,2)))</f>
        <v>3</v>
      </c>
      <c r="I2142" s="2">
        <f>VALUE(IF(ISERR(MID($F2142,SEARCH("vaga",$F2142)-2,2)),0,MID($F2142,SEARCH("vaga",$F2142)-2,2)))</f>
        <v>3</v>
      </c>
      <c r="J2142" s="3">
        <f>VALUE(IF(ISERR(MID($F2142,SEARCH("m2",$F2142)-2,2)),0,MID($F2142,SEARCH("m2",$F2142)-3,3)))</f>
        <v>220</v>
      </c>
      <c r="K2142" s="5">
        <f>B2142/J2142</f>
        <v>6818.181818181818</v>
      </c>
    </row>
    <row r="2143" spans="1:11" x14ac:dyDescent="0.25">
      <c r="A2143">
        <v>2277</v>
      </c>
      <c r="B2143" s="1">
        <v>1290000</v>
      </c>
      <c r="C2143" t="s">
        <v>122</v>
      </c>
      <c r="E2143" t="s">
        <v>8</v>
      </c>
      <c r="F2143" t="s">
        <v>1050</v>
      </c>
      <c r="G2143" s="2">
        <f>VALUE(MID($F2143,SEARCH("quarto",$F2143)-2,2))</f>
        <v>4</v>
      </c>
      <c r="H2143" s="2">
        <f>VALUE(IF(ISERR(MID($F2143,SEARCH("suíte",$F2143)-2,2)),0,MID($F2143,SEARCH("suíte",$F2143)-2,2)))</f>
        <v>4</v>
      </c>
      <c r="I2143" s="2">
        <f>VALUE(IF(ISERR(MID($F2143,SEARCH("vaga",$F2143)-2,2)),0,MID($F2143,SEARCH("vaga",$F2143)-2,2)))</f>
        <v>3</v>
      </c>
      <c r="J2143" s="3">
        <f>VALUE(IF(ISERR(MID($F2143,SEARCH("m2",$F2143)-2,2)),0,MID($F2143,SEARCH("m2",$F2143)-3,3)))</f>
        <v>189</v>
      </c>
      <c r="K2143" s="5">
        <f>B2143/J2143</f>
        <v>6825.3968253968251</v>
      </c>
    </row>
    <row r="2144" spans="1:11" x14ac:dyDescent="0.25">
      <c r="A2144">
        <v>1866</v>
      </c>
      <c r="B2144" s="1">
        <v>636000</v>
      </c>
      <c r="C2144" t="s">
        <v>16</v>
      </c>
      <c r="E2144" t="s">
        <v>8</v>
      </c>
      <c r="F2144" t="s">
        <v>696</v>
      </c>
      <c r="G2144" s="2">
        <f>VALUE(MID($F2144,SEARCH("quarto",$F2144)-2,2))</f>
        <v>3</v>
      </c>
      <c r="H2144" s="2">
        <f>VALUE(IF(ISERR(MID($F2144,SEARCH("suíte",$F2144)-2,2)),0,MID($F2144,SEARCH("suíte",$F2144)-2,2)))</f>
        <v>1</v>
      </c>
      <c r="I2144" s="2">
        <f>VALUE(IF(ISERR(MID($F2144,SEARCH("vaga",$F2144)-2,2)),0,MID($F2144,SEARCH("vaga",$F2144)-2,2)))</f>
        <v>2</v>
      </c>
      <c r="J2144" s="3">
        <f>VALUE(IF(ISERR(MID($F2144,SEARCH("m2",$F2144)-2,2)),0,MID($F2144,SEARCH("m2",$F2144)-3,3)))</f>
        <v>93</v>
      </c>
      <c r="K2144" s="5">
        <f>B2144/J2144</f>
        <v>6838.7096774193551</v>
      </c>
    </row>
    <row r="2145" spans="1:11" x14ac:dyDescent="0.25">
      <c r="A2145">
        <v>1119</v>
      </c>
      <c r="B2145" s="1">
        <v>355854</v>
      </c>
      <c r="C2145" t="s">
        <v>51</v>
      </c>
      <c r="D2145" t="s">
        <v>61</v>
      </c>
      <c r="E2145" t="s">
        <v>8</v>
      </c>
      <c r="F2145" t="s">
        <v>669</v>
      </c>
      <c r="G2145" s="2">
        <f>VALUE(MID($F2145,SEARCH("quarto",$F2145)-2,2))</f>
        <v>2</v>
      </c>
      <c r="H2145" s="2">
        <f>VALUE(IF(ISERR(MID($F2145,SEARCH("suíte",$F2145)-2,2)),0,MID($F2145,SEARCH("suíte",$F2145)-2,2)))</f>
        <v>2</v>
      </c>
      <c r="I2145" s="2">
        <f>VALUE(IF(ISERR(MID($F2145,SEARCH("vaga",$F2145)-2,2)),0,MID($F2145,SEARCH("vaga",$F2145)-2,2)))</f>
        <v>1</v>
      </c>
      <c r="J2145" s="3">
        <f>VALUE(IF(ISERR(MID($F2145,SEARCH("m2",$F2145)-2,2)),0,MID($F2145,SEARCH("m2",$F2145)-3,3)))</f>
        <v>52</v>
      </c>
      <c r="K2145" s="5">
        <f>B2145/J2145</f>
        <v>6843.3461538461543</v>
      </c>
    </row>
    <row r="2146" spans="1:11" x14ac:dyDescent="0.25">
      <c r="A2146">
        <v>2337</v>
      </c>
      <c r="B2146" s="1">
        <v>2150000</v>
      </c>
      <c r="C2146" t="s">
        <v>51</v>
      </c>
      <c r="E2146" t="s">
        <v>8</v>
      </c>
      <c r="F2146" t="s">
        <v>1089</v>
      </c>
      <c r="G2146" s="2">
        <f>VALUE(MID($F2146,SEARCH("quarto",$F2146)-2,2))</f>
        <v>4</v>
      </c>
      <c r="H2146" s="2">
        <f>VALUE(IF(ISERR(MID($F2146,SEARCH("suíte",$F2146)-2,2)),0,MID($F2146,SEARCH("suíte",$F2146)-2,2)))</f>
        <v>4</v>
      </c>
      <c r="I2146" s="2">
        <f>VALUE(IF(ISERR(MID($F2146,SEARCH("vaga",$F2146)-2,2)),0,MID($F2146,SEARCH("vaga",$F2146)-2,2)))</f>
        <v>3</v>
      </c>
      <c r="J2146" s="3">
        <f>VALUE(IF(ISERR(MID($F2146,SEARCH("m2",$F2146)-2,2)),0,MID($F2146,SEARCH("m2",$F2146)-3,3)))</f>
        <v>314</v>
      </c>
      <c r="K2146" s="5">
        <f>B2146/J2146</f>
        <v>6847.1337579617839</v>
      </c>
    </row>
    <row r="2147" spans="1:11" x14ac:dyDescent="0.25">
      <c r="A2147">
        <v>2126</v>
      </c>
      <c r="B2147" s="1">
        <v>877000</v>
      </c>
      <c r="C2147" t="s">
        <v>27</v>
      </c>
      <c r="D2147" t="s">
        <v>21</v>
      </c>
      <c r="E2147" t="s">
        <v>8</v>
      </c>
      <c r="F2147" t="s">
        <v>922</v>
      </c>
      <c r="G2147" s="2">
        <f>VALUE(MID($F2147,SEARCH("quarto",$F2147)-2,2))</f>
        <v>3</v>
      </c>
      <c r="H2147" s="2">
        <f>VALUE(IF(ISERR(MID($F2147,SEARCH("suíte",$F2147)-2,2)),0,MID($F2147,SEARCH("suíte",$F2147)-2,2)))</f>
        <v>3</v>
      </c>
      <c r="I2147" s="2">
        <f>VALUE(IF(ISERR(MID($F2147,SEARCH("vaga",$F2147)-2,2)),0,MID($F2147,SEARCH("vaga",$F2147)-2,2)))</f>
        <v>2</v>
      </c>
      <c r="J2147" s="3">
        <f>VALUE(IF(ISERR(MID($F2147,SEARCH("m2",$F2147)-2,2)),0,MID($F2147,SEARCH("m2",$F2147)-3,3)))</f>
        <v>128</v>
      </c>
      <c r="K2147" s="5">
        <f>B2147/J2147</f>
        <v>6851.5625</v>
      </c>
    </row>
    <row r="2148" spans="1:11" x14ac:dyDescent="0.25">
      <c r="A2148">
        <v>1980</v>
      </c>
      <c r="B2148" s="1">
        <v>720000</v>
      </c>
      <c r="C2148" t="s">
        <v>27</v>
      </c>
      <c r="D2148" t="s">
        <v>157</v>
      </c>
      <c r="E2148" t="s">
        <v>8</v>
      </c>
      <c r="F2148" t="s">
        <v>787</v>
      </c>
      <c r="G2148" s="2">
        <f>VALUE(MID($F2148,SEARCH("quarto",$F2148)-2,2))</f>
        <v>3</v>
      </c>
      <c r="H2148" s="2">
        <f>VALUE(IF(ISERR(MID($F2148,SEARCH("suíte",$F2148)-2,2)),0,MID($F2148,SEARCH("suíte",$F2148)-2,2)))</f>
        <v>1</v>
      </c>
      <c r="I2148" s="2">
        <f>VALUE(IF(ISERR(MID($F2148,SEARCH("vaga",$F2148)-2,2)),0,MID($F2148,SEARCH("vaga",$F2148)-2,2)))</f>
        <v>2</v>
      </c>
      <c r="J2148" s="3">
        <f>VALUE(IF(ISERR(MID($F2148,SEARCH("m2",$F2148)-2,2)),0,MID($F2148,SEARCH("m2",$F2148)-3,3)))</f>
        <v>105</v>
      </c>
      <c r="K2148" s="5">
        <f>B2148/J2148</f>
        <v>6857.1428571428569</v>
      </c>
    </row>
    <row r="2149" spans="1:11" x14ac:dyDescent="0.25">
      <c r="A2149">
        <v>1986</v>
      </c>
      <c r="B2149" s="1">
        <v>720000</v>
      </c>
      <c r="C2149" t="s">
        <v>27</v>
      </c>
      <c r="E2149" t="s">
        <v>8</v>
      </c>
      <c r="F2149" t="s">
        <v>787</v>
      </c>
      <c r="G2149" s="2">
        <f>VALUE(MID($F2149,SEARCH("quarto",$F2149)-2,2))</f>
        <v>3</v>
      </c>
      <c r="H2149" s="2">
        <f>VALUE(IF(ISERR(MID($F2149,SEARCH("suíte",$F2149)-2,2)),0,MID($F2149,SEARCH("suíte",$F2149)-2,2)))</f>
        <v>1</v>
      </c>
      <c r="I2149" s="2">
        <f>VALUE(IF(ISERR(MID($F2149,SEARCH("vaga",$F2149)-2,2)),0,MID($F2149,SEARCH("vaga",$F2149)-2,2)))</f>
        <v>2</v>
      </c>
      <c r="J2149" s="3">
        <f>VALUE(IF(ISERR(MID($F2149,SEARCH("m2",$F2149)-2,2)),0,MID($F2149,SEARCH("m2",$F2149)-3,3)))</f>
        <v>105</v>
      </c>
      <c r="K2149" s="5">
        <f>B2149/J2149</f>
        <v>6857.1428571428569</v>
      </c>
    </row>
    <row r="2150" spans="1:11" x14ac:dyDescent="0.25">
      <c r="A2150">
        <v>2242</v>
      </c>
      <c r="B2150" s="1">
        <v>1120000</v>
      </c>
      <c r="C2150" t="s">
        <v>88</v>
      </c>
      <c r="D2150" t="s">
        <v>89</v>
      </c>
      <c r="E2150" t="s">
        <v>8</v>
      </c>
      <c r="F2150" t="s">
        <v>1040</v>
      </c>
      <c r="G2150" s="2">
        <f>VALUE(MID($F2150,SEARCH("quarto",$F2150)-2,2))</f>
        <v>3</v>
      </c>
      <c r="H2150" s="2">
        <f>VALUE(IF(ISERR(MID($F2150,SEARCH("suíte",$F2150)-2,2)),0,MID($F2150,SEARCH("suíte",$F2150)-2,2)))</f>
        <v>1</v>
      </c>
      <c r="I2150" s="2">
        <f>VALUE(IF(ISERR(MID($F2150,SEARCH("vaga",$F2150)-2,2)),0,MID($F2150,SEARCH("vaga",$F2150)-2,2)))</f>
        <v>3</v>
      </c>
      <c r="J2150" s="3">
        <f>VALUE(IF(ISERR(MID($F2150,SEARCH("m2",$F2150)-2,2)),0,MID($F2150,SEARCH("m2",$F2150)-3,3)))</f>
        <v>163</v>
      </c>
      <c r="K2150" s="5">
        <f>B2150/J2150</f>
        <v>6871.1656441717787</v>
      </c>
    </row>
    <row r="2151" spans="1:11" x14ac:dyDescent="0.25">
      <c r="A2151">
        <v>994</v>
      </c>
      <c r="B2151" s="1">
        <v>330000</v>
      </c>
      <c r="C2151" t="s">
        <v>88</v>
      </c>
      <c r="D2151" t="s">
        <v>61</v>
      </c>
      <c r="E2151" t="s">
        <v>8</v>
      </c>
      <c r="F2151" t="s">
        <v>545</v>
      </c>
      <c r="G2151" s="2">
        <f>VALUE(MID($F2151,SEARCH("quarto",$F2151)-2,2))</f>
        <v>1</v>
      </c>
      <c r="H2151" s="2">
        <f>VALUE(IF(ISERR(MID($F2151,SEARCH("suíte",$F2151)-2,2)),0,MID($F2151,SEARCH("suíte",$F2151)-2,2)))</f>
        <v>0</v>
      </c>
      <c r="I2151" s="2">
        <f>VALUE(IF(ISERR(MID($F2151,SEARCH("vaga",$F2151)-2,2)),0,MID($F2151,SEARCH("vaga",$F2151)-2,2)))</f>
        <v>1</v>
      </c>
      <c r="J2151" s="3">
        <f>VALUE(IF(ISERR(MID($F2151,SEARCH("m2",$F2151)-2,2)),0,MID($F2151,SEARCH("m2",$F2151)-3,3)))</f>
        <v>48</v>
      </c>
      <c r="K2151" s="5">
        <f>B2151/J2151</f>
        <v>6875</v>
      </c>
    </row>
    <row r="2152" spans="1:11" x14ac:dyDescent="0.25">
      <c r="A2152">
        <v>2008</v>
      </c>
      <c r="B2152" s="1">
        <v>750000</v>
      </c>
      <c r="C2152" t="s">
        <v>152</v>
      </c>
      <c r="D2152" t="s">
        <v>169</v>
      </c>
      <c r="E2152" t="s">
        <v>8</v>
      </c>
      <c r="F2152" t="s">
        <v>911</v>
      </c>
      <c r="G2152" s="2">
        <f>VALUE(MID($F2152,SEARCH("quarto",$F2152)-2,2))</f>
        <v>3</v>
      </c>
      <c r="H2152" s="2">
        <f>VALUE(IF(ISERR(MID($F2152,SEARCH("suíte",$F2152)-2,2)),0,MID($F2152,SEARCH("suíte",$F2152)-2,2)))</f>
        <v>1</v>
      </c>
      <c r="I2152" s="2">
        <f>VALUE(IF(ISERR(MID($F2152,SEARCH("vaga",$F2152)-2,2)),0,MID($F2152,SEARCH("vaga",$F2152)-2,2)))</f>
        <v>2</v>
      </c>
      <c r="J2152" s="3">
        <f>VALUE(IF(ISERR(MID($F2152,SEARCH("m2",$F2152)-2,2)),0,MID($F2152,SEARCH("m2",$F2152)-3,3)))</f>
        <v>109</v>
      </c>
      <c r="K2152" s="5">
        <f>B2152/J2152</f>
        <v>6880.7339449541287</v>
      </c>
    </row>
    <row r="2153" spans="1:11" x14ac:dyDescent="0.25">
      <c r="A2153">
        <v>1951</v>
      </c>
      <c r="B2153" s="1">
        <v>689000</v>
      </c>
      <c r="C2153" t="s">
        <v>78</v>
      </c>
      <c r="D2153" t="s">
        <v>89</v>
      </c>
      <c r="E2153" t="s">
        <v>8</v>
      </c>
      <c r="F2153" t="s">
        <v>871</v>
      </c>
      <c r="G2153" s="2">
        <f>VALUE(MID($F2153,SEARCH("quarto",$F2153)-2,2))</f>
        <v>2</v>
      </c>
      <c r="H2153" s="2">
        <f>VALUE(IF(ISERR(MID($F2153,SEARCH("suíte",$F2153)-2,2)),0,MID($F2153,SEARCH("suíte",$F2153)-2,2)))</f>
        <v>2</v>
      </c>
      <c r="I2153" s="2">
        <f>VALUE(IF(ISERR(MID($F2153,SEARCH("vaga",$F2153)-2,2)),0,MID($F2153,SEARCH("vaga",$F2153)-2,2)))</f>
        <v>2</v>
      </c>
      <c r="J2153" s="3">
        <f>VALUE(IF(ISERR(MID($F2153,SEARCH("m2",$F2153)-2,2)),0,MID($F2153,SEARCH("m2",$F2153)-3,3)))</f>
        <v>100</v>
      </c>
      <c r="K2153" s="5">
        <f>B2153/J2153</f>
        <v>6890</v>
      </c>
    </row>
    <row r="2154" spans="1:11" x14ac:dyDescent="0.25">
      <c r="A2154">
        <v>1999</v>
      </c>
      <c r="B2154" s="1">
        <v>745000</v>
      </c>
      <c r="C2154" t="s">
        <v>27</v>
      </c>
      <c r="D2154" t="s">
        <v>21</v>
      </c>
      <c r="E2154" t="s">
        <v>8</v>
      </c>
      <c r="F2154" t="s">
        <v>907</v>
      </c>
      <c r="G2154" s="2">
        <f>VALUE(MID($F2154,SEARCH("quarto",$F2154)-2,2))</f>
        <v>3</v>
      </c>
      <c r="H2154" s="2">
        <f>VALUE(IF(ISERR(MID($F2154,SEARCH("suíte",$F2154)-2,2)),0,MID($F2154,SEARCH("suíte",$F2154)-2,2)))</f>
        <v>1</v>
      </c>
      <c r="I2154" s="2">
        <f>VALUE(IF(ISERR(MID($F2154,SEARCH("vaga",$F2154)-2,2)),0,MID($F2154,SEARCH("vaga",$F2154)-2,2)))</f>
        <v>0</v>
      </c>
      <c r="J2154" s="3">
        <f>VALUE(IF(ISERR(MID($F2154,SEARCH("m2",$F2154)-2,2)),0,MID($F2154,SEARCH("m2",$F2154)-3,3)))</f>
        <v>108</v>
      </c>
      <c r="K2154" s="5">
        <f>B2154/J2154</f>
        <v>6898.1481481481478</v>
      </c>
    </row>
    <row r="2155" spans="1:11" x14ac:dyDescent="0.25">
      <c r="A2155">
        <v>2039</v>
      </c>
      <c r="B2155" s="1">
        <v>780000</v>
      </c>
      <c r="C2155" t="s">
        <v>122</v>
      </c>
      <c r="D2155" t="s">
        <v>123</v>
      </c>
      <c r="E2155" t="s">
        <v>8</v>
      </c>
      <c r="F2155" t="s">
        <v>775</v>
      </c>
      <c r="G2155" s="2">
        <f>VALUE(MID($F2155,SEARCH("quarto",$F2155)-2,2))</f>
        <v>3</v>
      </c>
      <c r="H2155" s="2">
        <f>VALUE(IF(ISERR(MID($F2155,SEARCH("suíte",$F2155)-2,2)),0,MID($F2155,SEARCH("suíte",$F2155)-2,2)))</f>
        <v>1</v>
      </c>
      <c r="I2155" s="2">
        <f>VALUE(IF(ISERR(MID($F2155,SEARCH("vaga",$F2155)-2,2)),0,MID($F2155,SEARCH("vaga",$F2155)-2,2)))</f>
        <v>2</v>
      </c>
      <c r="J2155" s="3">
        <f>VALUE(IF(ISERR(MID($F2155,SEARCH("m2",$F2155)-2,2)),0,MID($F2155,SEARCH("m2",$F2155)-3,3)))</f>
        <v>113</v>
      </c>
      <c r="K2155" s="5">
        <f>B2155/J2155</f>
        <v>6902.6548672566369</v>
      </c>
    </row>
    <row r="2156" spans="1:11" x14ac:dyDescent="0.25">
      <c r="A2156">
        <v>2321</v>
      </c>
      <c r="B2156" s="1">
        <v>1700000</v>
      </c>
      <c r="C2156" t="s">
        <v>47</v>
      </c>
      <c r="E2156" t="s">
        <v>8</v>
      </c>
      <c r="F2156" t="s">
        <v>1075</v>
      </c>
      <c r="G2156" s="2">
        <f>VALUE(MID($F2156,SEARCH("quarto",$F2156)-2,2))</f>
        <v>3</v>
      </c>
      <c r="H2156" s="2">
        <f>VALUE(IF(ISERR(MID($F2156,SEARCH("suíte",$F2156)-2,2)),0,MID($F2156,SEARCH("suíte",$F2156)-2,2)))</f>
        <v>3</v>
      </c>
      <c r="I2156" s="2">
        <f>VALUE(IF(ISERR(MID($F2156,SEARCH("vaga",$F2156)-2,2)),0,MID($F2156,SEARCH("vaga",$F2156)-2,2)))</f>
        <v>3</v>
      </c>
      <c r="J2156" s="3">
        <f>VALUE(IF(ISERR(MID($F2156,SEARCH("m2",$F2156)-2,2)),0,MID($F2156,SEARCH("m2",$F2156)-3,3)))</f>
        <v>246</v>
      </c>
      <c r="K2156" s="5">
        <f>B2156/J2156</f>
        <v>6910.5691056910573</v>
      </c>
    </row>
    <row r="2157" spans="1:11" x14ac:dyDescent="0.25">
      <c r="A2157">
        <v>2322</v>
      </c>
      <c r="B2157" s="1">
        <v>1700000</v>
      </c>
      <c r="C2157" t="s">
        <v>47</v>
      </c>
      <c r="D2157" t="s">
        <v>261</v>
      </c>
      <c r="E2157" t="s">
        <v>8</v>
      </c>
      <c r="F2157" t="s">
        <v>1075</v>
      </c>
      <c r="G2157" s="2">
        <f>VALUE(MID($F2157,SEARCH("quarto",$F2157)-2,2))</f>
        <v>3</v>
      </c>
      <c r="H2157" s="2">
        <f>VALUE(IF(ISERR(MID($F2157,SEARCH("suíte",$F2157)-2,2)),0,MID($F2157,SEARCH("suíte",$F2157)-2,2)))</f>
        <v>3</v>
      </c>
      <c r="I2157" s="2">
        <f>VALUE(IF(ISERR(MID($F2157,SEARCH("vaga",$F2157)-2,2)),0,MID($F2157,SEARCH("vaga",$F2157)-2,2)))</f>
        <v>3</v>
      </c>
      <c r="J2157" s="3">
        <f>VALUE(IF(ISERR(MID($F2157,SEARCH("m2",$F2157)-2,2)),0,MID($F2157,SEARCH("m2",$F2157)-3,3)))</f>
        <v>246</v>
      </c>
      <c r="K2157" s="5">
        <f>B2157/J2157</f>
        <v>6910.5691056910573</v>
      </c>
    </row>
    <row r="2158" spans="1:11" x14ac:dyDescent="0.25">
      <c r="A2158">
        <v>1867</v>
      </c>
      <c r="B2158" s="1">
        <v>636000</v>
      </c>
      <c r="C2158" t="s">
        <v>233</v>
      </c>
      <c r="D2158" t="s">
        <v>267</v>
      </c>
      <c r="E2158" t="s">
        <v>8</v>
      </c>
      <c r="F2158" t="s">
        <v>720</v>
      </c>
      <c r="G2158" s="2">
        <f>VALUE(MID($F2158,SEARCH("quarto",$F2158)-2,2))</f>
        <v>3</v>
      </c>
      <c r="H2158" s="2">
        <f>VALUE(IF(ISERR(MID($F2158,SEARCH("suíte",$F2158)-2,2)),0,MID($F2158,SEARCH("suíte",$F2158)-2,2)))</f>
        <v>1</v>
      </c>
      <c r="I2158" s="2">
        <f>VALUE(IF(ISERR(MID($F2158,SEARCH("vaga",$F2158)-2,2)),0,MID($F2158,SEARCH("vaga",$F2158)-2,2)))</f>
        <v>2</v>
      </c>
      <c r="J2158" s="3">
        <f>VALUE(IF(ISERR(MID($F2158,SEARCH("m2",$F2158)-2,2)),0,MID($F2158,SEARCH("m2",$F2158)-3,3)))</f>
        <v>92</v>
      </c>
      <c r="K2158" s="5">
        <f>B2158/J2158</f>
        <v>6913.04347826087</v>
      </c>
    </row>
    <row r="2159" spans="1:11" x14ac:dyDescent="0.25">
      <c r="A2159">
        <v>1984</v>
      </c>
      <c r="B2159" s="1">
        <v>720000</v>
      </c>
      <c r="C2159" t="s">
        <v>34</v>
      </c>
      <c r="D2159" t="s">
        <v>35</v>
      </c>
      <c r="E2159" t="s">
        <v>8</v>
      </c>
      <c r="F2159" t="s">
        <v>902</v>
      </c>
      <c r="G2159" s="2">
        <f>VALUE(MID($F2159,SEARCH("quarto",$F2159)-2,2))</f>
        <v>2</v>
      </c>
      <c r="H2159" s="2">
        <f>VALUE(IF(ISERR(MID($F2159,SEARCH("suíte",$F2159)-2,2)),0,MID($F2159,SEARCH("suíte",$F2159)-2,2)))</f>
        <v>2</v>
      </c>
      <c r="I2159" s="2">
        <f>VALUE(IF(ISERR(MID($F2159,SEARCH("vaga",$F2159)-2,2)),0,MID($F2159,SEARCH("vaga",$F2159)-2,2)))</f>
        <v>2</v>
      </c>
      <c r="J2159" s="3">
        <f>VALUE(IF(ISERR(MID($F2159,SEARCH("m2",$F2159)-2,2)),0,MID($F2159,SEARCH("m2",$F2159)-3,3)))</f>
        <v>104</v>
      </c>
      <c r="K2159" s="5">
        <f>B2159/J2159</f>
        <v>6923.0769230769229</v>
      </c>
    </row>
    <row r="2160" spans="1:11" x14ac:dyDescent="0.25">
      <c r="A2160">
        <v>2246</v>
      </c>
      <c r="B2160" s="1">
        <v>1150000</v>
      </c>
      <c r="C2160" t="s">
        <v>88</v>
      </c>
      <c r="E2160" t="s">
        <v>8</v>
      </c>
      <c r="F2160" t="s">
        <v>1035</v>
      </c>
      <c r="G2160" s="2">
        <f>VALUE(MID($F2160,SEARCH("quarto",$F2160)-2,2))</f>
        <v>3</v>
      </c>
      <c r="H2160" s="2">
        <f>VALUE(IF(ISERR(MID($F2160,SEARCH("suíte",$F2160)-2,2)),0,MID($F2160,SEARCH("suíte",$F2160)-2,2)))</f>
        <v>3</v>
      </c>
      <c r="I2160" s="2">
        <f>VALUE(IF(ISERR(MID($F2160,SEARCH("vaga",$F2160)-2,2)),0,MID($F2160,SEARCH("vaga",$F2160)-2,2)))</f>
        <v>3</v>
      </c>
      <c r="J2160" s="3">
        <f>VALUE(IF(ISERR(MID($F2160,SEARCH("m2",$F2160)-2,2)),0,MID($F2160,SEARCH("m2",$F2160)-3,3)))</f>
        <v>166</v>
      </c>
      <c r="K2160" s="5">
        <f>B2160/J2160</f>
        <v>6927.7108433734938</v>
      </c>
    </row>
    <row r="2161" spans="1:11" x14ac:dyDescent="0.25">
      <c r="A2161">
        <v>2015</v>
      </c>
      <c r="B2161" s="1">
        <v>750000</v>
      </c>
      <c r="C2161" t="s">
        <v>152</v>
      </c>
      <c r="D2161" t="s">
        <v>22</v>
      </c>
      <c r="E2161" t="s">
        <v>8</v>
      </c>
      <c r="F2161" t="s">
        <v>705</v>
      </c>
      <c r="G2161" s="2">
        <f>VALUE(MID($F2161,SEARCH("quarto",$F2161)-2,2))</f>
        <v>3</v>
      </c>
      <c r="H2161" s="2">
        <f>VALUE(IF(ISERR(MID($F2161,SEARCH("suíte",$F2161)-2,2)),0,MID($F2161,SEARCH("suíte",$F2161)-2,2)))</f>
        <v>1</v>
      </c>
      <c r="I2161" s="2">
        <f>VALUE(IF(ISERR(MID($F2161,SEARCH("vaga",$F2161)-2,2)),0,MID($F2161,SEARCH("vaga",$F2161)-2,2)))</f>
        <v>2</v>
      </c>
      <c r="J2161" s="3">
        <f>VALUE(IF(ISERR(MID($F2161,SEARCH("m2",$F2161)-2,2)),0,MID($F2161,SEARCH("m2",$F2161)-3,3)))</f>
        <v>108</v>
      </c>
      <c r="K2161" s="5">
        <f>B2161/J2161</f>
        <v>6944.4444444444443</v>
      </c>
    </row>
    <row r="2162" spans="1:11" x14ac:dyDescent="0.25">
      <c r="A2162">
        <v>1913</v>
      </c>
      <c r="B2162" s="1">
        <v>660000</v>
      </c>
      <c r="C2162" t="s">
        <v>56</v>
      </c>
      <c r="D2162" t="s">
        <v>104</v>
      </c>
      <c r="E2162" t="s">
        <v>8</v>
      </c>
      <c r="F2162" t="s">
        <v>872</v>
      </c>
      <c r="G2162" s="2">
        <f>VALUE(MID($F2162,SEARCH("quarto",$F2162)-2,2))</f>
        <v>3</v>
      </c>
      <c r="H2162" s="2">
        <f>VALUE(IF(ISERR(MID($F2162,SEARCH("suíte",$F2162)-2,2)),0,MID($F2162,SEARCH("suíte",$F2162)-2,2)))</f>
        <v>0</v>
      </c>
      <c r="I2162" s="2">
        <f>VALUE(IF(ISERR(MID($F2162,SEARCH("vaga",$F2162)-2,2)),0,MID($F2162,SEARCH("vaga",$F2162)-2,2)))</f>
        <v>2</v>
      </c>
      <c r="J2162" s="3">
        <f>VALUE(IF(ISERR(MID($F2162,SEARCH("m2",$F2162)-2,2)),0,MID($F2162,SEARCH("m2",$F2162)-3,3)))</f>
        <v>95</v>
      </c>
      <c r="K2162" s="5">
        <f>B2162/J2162</f>
        <v>6947.3684210526317</v>
      </c>
    </row>
    <row r="2163" spans="1:11" x14ac:dyDescent="0.25">
      <c r="A2163">
        <v>1771</v>
      </c>
      <c r="B2163" s="1">
        <v>570000</v>
      </c>
      <c r="C2163" t="s">
        <v>75</v>
      </c>
      <c r="D2163" t="s">
        <v>169</v>
      </c>
      <c r="E2163" t="s">
        <v>8</v>
      </c>
      <c r="F2163" t="s">
        <v>580</v>
      </c>
      <c r="G2163" s="2">
        <f>VALUE(MID($F2163,SEARCH("quarto",$F2163)-2,2))</f>
        <v>2</v>
      </c>
      <c r="H2163" s="2">
        <f>VALUE(IF(ISERR(MID($F2163,SEARCH("suíte",$F2163)-2,2)),0,MID($F2163,SEARCH("suíte",$F2163)-2,2)))</f>
        <v>1</v>
      </c>
      <c r="I2163" s="2">
        <f>VALUE(IF(ISERR(MID($F2163,SEARCH("vaga",$F2163)-2,2)),0,MID($F2163,SEARCH("vaga",$F2163)-2,2)))</f>
        <v>2</v>
      </c>
      <c r="J2163" s="3">
        <f>VALUE(IF(ISERR(MID($F2163,SEARCH("m2",$F2163)-2,2)),0,MID($F2163,SEARCH("m2",$F2163)-3,3)))</f>
        <v>82</v>
      </c>
      <c r="K2163" s="5">
        <f>B2163/J2163</f>
        <v>6951.2195121951218</v>
      </c>
    </row>
    <row r="2164" spans="1:11" x14ac:dyDescent="0.25">
      <c r="A2164">
        <v>2138</v>
      </c>
      <c r="B2164" s="1">
        <v>890000</v>
      </c>
      <c r="C2164" t="s">
        <v>27</v>
      </c>
      <c r="D2164" t="s">
        <v>7</v>
      </c>
      <c r="E2164" t="s">
        <v>8</v>
      </c>
      <c r="F2164" t="s">
        <v>922</v>
      </c>
      <c r="G2164" s="2">
        <f>VALUE(MID($F2164,SEARCH("quarto",$F2164)-2,2))</f>
        <v>3</v>
      </c>
      <c r="H2164" s="2">
        <f>VALUE(IF(ISERR(MID($F2164,SEARCH("suíte",$F2164)-2,2)),0,MID($F2164,SEARCH("suíte",$F2164)-2,2)))</f>
        <v>3</v>
      </c>
      <c r="I2164" s="2">
        <f>VALUE(IF(ISERR(MID($F2164,SEARCH("vaga",$F2164)-2,2)),0,MID($F2164,SEARCH("vaga",$F2164)-2,2)))</f>
        <v>2</v>
      </c>
      <c r="J2164" s="3">
        <f>VALUE(IF(ISERR(MID($F2164,SEARCH("m2",$F2164)-2,2)),0,MID($F2164,SEARCH("m2",$F2164)-3,3)))</f>
        <v>128</v>
      </c>
      <c r="K2164" s="5">
        <f>B2164/J2164</f>
        <v>6953.125</v>
      </c>
    </row>
    <row r="2165" spans="1:11" x14ac:dyDescent="0.25">
      <c r="A2165">
        <v>1871</v>
      </c>
      <c r="B2165" s="1">
        <v>640000</v>
      </c>
      <c r="C2165" t="s">
        <v>233</v>
      </c>
      <c r="E2165" t="s">
        <v>8</v>
      </c>
      <c r="F2165" t="s">
        <v>720</v>
      </c>
      <c r="G2165" s="2">
        <f>VALUE(MID($F2165,SEARCH("quarto",$F2165)-2,2))</f>
        <v>3</v>
      </c>
      <c r="H2165" s="2">
        <f>VALUE(IF(ISERR(MID($F2165,SEARCH("suíte",$F2165)-2,2)),0,MID($F2165,SEARCH("suíte",$F2165)-2,2)))</f>
        <v>1</v>
      </c>
      <c r="I2165" s="2">
        <f>VALUE(IF(ISERR(MID($F2165,SEARCH("vaga",$F2165)-2,2)),0,MID($F2165,SEARCH("vaga",$F2165)-2,2)))</f>
        <v>2</v>
      </c>
      <c r="J2165" s="3">
        <f>VALUE(IF(ISERR(MID($F2165,SEARCH("m2",$F2165)-2,2)),0,MID($F2165,SEARCH("m2",$F2165)-3,3)))</f>
        <v>92</v>
      </c>
      <c r="K2165" s="5">
        <f>B2165/J2165</f>
        <v>6956.521739130435</v>
      </c>
    </row>
    <row r="2166" spans="1:11" x14ac:dyDescent="0.25">
      <c r="A2166">
        <v>2080</v>
      </c>
      <c r="B2166" s="1">
        <v>850000</v>
      </c>
      <c r="C2166" t="s">
        <v>16</v>
      </c>
      <c r="E2166" t="s">
        <v>8</v>
      </c>
      <c r="F2166" t="s">
        <v>952</v>
      </c>
      <c r="G2166" s="2">
        <f>VALUE(MID($F2166,SEARCH("quarto",$F2166)-2,2))</f>
        <v>4</v>
      </c>
      <c r="H2166" s="2">
        <f>VALUE(IF(ISERR(MID($F2166,SEARCH("suíte",$F2166)-2,2)),0,MID($F2166,SEARCH("suíte",$F2166)-2,2)))</f>
        <v>1</v>
      </c>
      <c r="I2166" s="2">
        <f>VALUE(IF(ISERR(MID($F2166,SEARCH("vaga",$F2166)-2,2)),0,MID($F2166,SEARCH("vaga",$F2166)-2,2)))</f>
        <v>3</v>
      </c>
      <c r="J2166" s="3">
        <f>VALUE(IF(ISERR(MID($F2166,SEARCH("m2",$F2166)-2,2)),0,MID($F2166,SEARCH("m2",$F2166)-3,3)))</f>
        <v>122</v>
      </c>
      <c r="K2166" s="5">
        <f>B2166/J2166</f>
        <v>6967.2131147540986</v>
      </c>
    </row>
    <row r="2167" spans="1:11" x14ac:dyDescent="0.25">
      <c r="A2167">
        <v>2082</v>
      </c>
      <c r="B2167" s="1">
        <v>850000</v>
      </c>
      <c r="C2167" t="s">
        <v>16</v>
      </c>
      <c r="D2167" t="s">
        <v>17</v>
      </c>
      <c r="E2167" t="s">
        <v>8</v>
      </c>
      <c r="F2167" t="s">
        <v>954</v>
      </c>
      <c r="G2167" s="2">
        <f>VALUE(MID($F2167,SEARCH("quarto",$F2167)-2,2))</f>
        <v>4</v>
      </c>
      <c r="H2167" s="2">
        <f>VALUE(IF(ISERR(MID($F2167,SEARCH("suíte",$F2167)-2,2)),0,MID($F2167,SEARCH("suíte",$F2167)-2,2)))</f>
        <v>2</v>
      </c>
      <c r="I2167" s="2">
        <f>VALUE(IF(ISERR(MID($F2167,SEARCH("vaga",$F2167)-2,2)),0,MID($F2167,SEARCH("vaga",$F2167)-2,2)))</f>
        <v>3</v>
      </c>
      <c r="J2167" s="3">
        <f>VALUE(IF(ISERR(MID($F2167,SEARCH("m2",$F2167)-2,2)),0,MID($F2167,SEARCH("m2",$F2167)-3,3)))</f>
        <v>122</v>
      </c>
      <c r="K2167" s="5">
        <f>B2167/J2167</f>
        <v>6967.2131147540986</v>
      </c>
    </row>
    <row r="2168" spans="1:11" x14ac:dyDescent="0.25">
      <c r="A2168">
        <v>2083</v>
      </c>
      <c r="B2168" s="1">
        <v>850000</v>
      </c>
      <c r="C2168" t="s">
        <v>16</v>
      </c>
      <c r="E2168" t="s">
        <v>8</v>
      </c>
      <c r="F2168" t="s">
        <v>955</v>
      </c>
      <c r="G2168" s="2">
        <f>VALUE(MID($F2168,SEARCH("quarto",$F2168)-2,2))</f>
        <v>4</v>
      </c>
      <c r="H2168" s="2">
        <f>VALUE(IF(ISERR(MID($F2168,SEARCH("suíte",$F2168)-2,2)),0,MID($F2168,SEARCH("suíte",$F2168)-2,2)))</f>
        <v>3</v>
      </c>
      <c r="I2168" s="2">
        <f>VALUE(IF(ISERR(MID($F2168,SEARCH("vaga",$F2168)-2,2)),0,MID($F2168,SEARCH("vaga",$F2168)-2,2)))</f>
        <v>3</v>
      </c>
      <c r="J2168" s="3">
        <f>VALUE(IF(ISERR(MID($F2168,SEARCH("m2",$F2168)-2,2)),0,MID($F2168,SEARCH("m2",$F2168)-3,3)))</f>
        <v>122</v>
      </c>
      <c r="K2168" s="5">
        <f>B2168/J2168</f>
        <v>6967.2131147540986</v>
      </c>
    </row>
    <row r="2169" spans="1:11" x14ac:dyDescent="0.25">
      <c r="A2169">
        <v>2085</v>
      </c>
      <c r="B2169" s="1">
        <v>850000</v>
      </c>
      <c r="C2169" t="s">
        <v>16</v>
      </c>
      <c r="D2169" t="s">
        <v>17</v>
      </c>
      <c r="E2169" t="s">
        <v>8</v>
      </c>
      <c r="F2169" t="s">
        <v>956</v>
      </c>
      <c r="G2169" s="2">
        <f>VALUE(MID($F2169,SEARCH("quarto",$F2169)-2,2))</f>
        <v>3</v>
      </c>
      <c r="H2169" s="2">
        <f>VALUE(IF(ISERR(MID($F2169,SEARCH("suíte",$F2169)-2,2)),0,MID($F2169,SEARCH("suíte",$F2169)-2,2)))</f>
        <v>2</v>
      </c>
      <c r="I2169" s="2">
        <f>VALUE(IF(ISERR(MID($F2169,SEARCH("vaga",$F2169)-2,2)),0,MID($F2169,SEARCH("vaga",$F2169)-2,2)))</f>
        <v>3</v>
      </c>
      <c r="J2169" s="3">
        <f>VALUE(IF(ISERR(MID($F2169,SEARCH("m2",$F2169)-2,2)),0,MID($F2169,SEARCH("m2",$F2169)-3,3)))</f>
        <v>122</v>
      </c>
      <c r="K2169" s="5">
        <f>B2169/J2169</f>
        <v>6967.2131147540986</v>
      </c>
    </row>
    <row r="2170" spans="1:11" x14ac:dyDescent="0.25">
      <c r="A2170">
        <v>2086</v>
      </c>
      <c r="B2170" s="1">
        <v>850000</v>
      </c>
      <c r="C2170" t="s">
        <v>16</v>
      </c>
      <c r="D2170" t="s">
        <v>22</v>
      </c>
      <c r="E2170" t="s">
        <v>8</v>
      </c>
      <c r="F2170" t="s">
        <v>957</v>
      </c>
      <c r="G2170" s="2">
        <f>VALUE(MID($F2170,SEARCH("quarto",$F2170)-2,2))</f>
        <v>3</v>
      </c>
      <c r="H2170" s="2">
        <f>VALUE(IF(ISERR(MID($F2170,SEARCH("suíte",$F2170)-2,2)),0,MID($F2170,SEARCH("suíte",$F2170)-2,2)))</f>
        <v>3</v>
      </c>
      <c r="I2170" s="2">
        <f>VALUE(IF(ISERR(MID($F2170,SEARCH("vaga",$F2170)-2,2)),0,MID($F2170,SEARCH("vaga",$F2170)-2,2)))</f>
        <v>3</v>
      </c>
      <c r="J2170" s="3">
        <f>VALUE(IF(ISERR(MID($F2170,SEARCH("m2",$F2170)-2,2)),0,MID($F2170,SEARCH("m2",$F2170)-3,3)))</f>
        <v>122</v>
      </c>
      <c r="K2170" s="5">
        <f>B2170/J2170</f>
        <v>6967.2131147540986</v>
      </c>
    </row>
    <row r="2171" spans="1:11" x14ac:dyDescent="0.25">
      <c r="A2171">
        <v>2092</v>
      </c>
      <c r="B2171" s="1">
        <v>850000</v>
      </c>
      <c r="C2171" t="s">
        <v>16</v>
      </c>
      <c r="E2171" t="s">
        <v>8</v>
      </c>
      <c r="F2171" t="s">
        <v>956</v>
      </c>
      <c r="G2171" s="2">
        <f>VALUE(MID($F2171,SEARCH("quarto",$F2171)-2,2))</f>
        <v>3</v>
      </c>
      <c r="H2171" s="2">
        <f>VALUE(IF(ISERR(MID($F2171,SEARCH("suíte",$F2171)-2,2)),0,MID($F2171,SEARCH("suíte",$F2171)-2,2)))</f>
        <v>2</v>
      </c>
      <c r="I2171" s="2">
        <f>VALUE(IF(ISERR(MID($F2171,SEARCH("vaga",$F2171)-2,2)),0,MID($F2171,SEARCH("vaga",$F2171)-2,2)))</f>
        <v>3</v>
      </c>
      <c r="J2171" s="3">
        <f>VALUE(IF(ISERR(MID($F2171,SEARCH("m2",$F2171)-2,2)),0,MID($F2171,SEARCH("m2",$F2171)-3,3)))</f>
        <v>122</v>
      </c>
      <c r="K2171" s="5">
        <f>B2171/J2171</f>
        <v>6967.2131147540986</v>
      </c>
    </row>
    <row r="2172" spans="1:11" x14ac:dyDescent="0.25">
      <c r="A2172">
        <v>2103</v>
      </c>
      <c r="B2172" s="1">
        <v>850000</v>
      </c>
      <c r="C2172" t="s">
        <v>16</v>
      </c>
      <c r="D2172" t="s">
        <v>17</v>
      </c>
      <c r="E2172" t="s">
        <v>8</v>
      </c>
      <c r="F2172" t="s">
        <v>966</v>
      </c>
      <c r="G2172" s="2">
        <f>VALUE(MID($F2172,SEARCH("quarto",$F2172)-2,2))</f>
        <v>3</v>
      </c>
      <c r="H2172" s="2">
        <f>VALUE(IF(ISERR(MID($F2172,SEARCH("suíte",$F2172)-2,2)),0,MID($F2172,SEARCH("suíte",$F2172)-2,2)))</f>
        <v>0</v>
      </c>
      <c r="I2172" s="2">
        <f>VALUE(IF(ISERR(MID($F2172,SEARCH("vaga",$F2172)-2,2)),0,MID($F2172,SEARCH("vaga",$F2172)-2,2)))</f>
        <v>3</v>
      </c>
      <c r="J2172" s="3">
        <f>VALUE(IF(ISERR(MID($F2172,SEARCH("m2",$F2172)-2,2)),0,MID($F2172,SEARCH("m2",$F2172)-3,3)))</f>
        <v>122</v>
      </c>
      <c r="K2172" s="5">
        <f>B2172/J2172</f>
        <v>6967.2131147540986</v>
      </c>
    </row>
    <row r="2173" spans="1:11" x14ac:dyDescent="0.25">
      <c r="A2173">
        <v>1007</v>
      </c>
      <c r="B2173" s="1">
        <v>335000</v>
      </c>
      <c r="C2173" t="s">
        <v>88</v>
      </c>
      <c r="D2173" t="s">
        <v>61</v>
      </c>
      <c r="E2173" t="s">
        <v>8</v>
      </c>
      <c r="F2173" t="s">
        <v>545</v>
      </c>
      <c r="G2173" s="2">
        <f>VALUE(MID($F2173,SEARCH("quarto",$F2173)-2,2))</f>
        <v>1</v>
      </c>
      <c r="H2173" s="2">
        <f>VALUE(IF(ISERR(MID($F2173,SEARCH("suíte",$F2173)-2,2)),0,MID($F2173,SEARCH("suíte",$F2173)-2,2)))</f>
        <v>0</v>
      </c>
      <c r="I2173" s="2">
        <f>VALUE(IF(ISERR(MID($F2173,SEARCH("vaga",$F2173)-2,2)),0,MID($F2173,SEARCH("vaga",$F2173)-2,2)))</f>
        <v>1</v>
      </c>
      <c r="J2173" s="3">
        <f>VALUE(IF(ISERR(MID($F2173,SEARCH("m2",$F2173)-2,2)),0,MID($F2173,SEARCH("m2",$F2173)-3,3)))</f>
        <v>48</v>
      </c>
      <c r="K2173" s="5">
        <f>B2173/J2173</f>
        <v>6979.166666666667</v>
      </c>
    </row>
    <row r="2174" spans="1:11" x14ac:dyDescent="0.25">
      <c r="A2174">
        <v>2028</v>
      </c>
      <c r="B2174" s="1">
        <v>755000</v>
      </c>
      <c r="C2174" t="s">
        <v>152</v>
      </c>
      <c r="D2174" t="s">
        <v>153</v>
      </c>
      <c r="E2174" t="s">
        <v>8</v>
      </c>
      <c r="F2174" t="s">
        <v>917</v>
      </c>
      <c r="G2174" s="2">
        <f>VALUE(MID($F2174,SEARCH("quarto",$F2174)-2,2))</f>
        <v>2</v>
      </c>
      <c r="H2174" s="2">
        <f>VALUE(IF(ISERR(MID($F2174,SEARCH("suíte",$F2174)-2,2)),0,MID($F2174,SEARCH("suíte",$F2174)-2,2)))</f>
        <v>2</v>
      </c>
      <c r="I2174" s="2">
        <f>VALUE(IF(ISERR(MID($F2174,SEARCH("vaga",$F2174)-2,2)),0,MID($F2174,SEARCH("vaga",$F2174)-2,2)))</f>
        <v>2</v>
      </c>
      <c r="J2174" s="3">
        <f>VALUE(IF(ISERR(MID($F2174,SEARCH("m2",$F2174)-2,2)),0,MID($F2174,SEARCH("m2",$F2174)-3,3)))</f>
        <v>108</v>
      </c>
      <c r="K2174" s="5">
        <f>B2174/J2174</f>
        <v>6990.7407407407409</v>
      </c>
    </row>
    <row r="2175" spans="1:11" x14ac:dyDescent="0.25">
      <c r="A2175">
        <v>1965</v>
      </c>
      <c r="B2175" s="1">
        <v>700000</v>
      </c>
      <c r="C2175" t="s">
        <v>88</v>
      </c>
      <c r="E2175" t="s">
        <v>8</v>
      </c>
      <c r="F2175" t="s">
        <v>673</v>
      </c>
      <c r="G2175" s="2">
        <f>VALUE(MID($F2175,SEARCH("quarto",$F2175)-2,2))</f>
        <v>3</v>
      </c>
      <c r="H2175" s="2">
        <f>VALUE(IF(ISERR(MID($F2175,SEARCH("suíte",$F2175)-2,2)),0,MID($F2175,SEARCH("suíte",$F2175)-2,2)))</f>
        <v>1</v>
      </c>
      <c r="I2175" s="2">
        <f>VALUE(IF(ISERR(MID($F2175,SEARCH("vaga",$F2175)-2,2)),0,MID($F2175,SEARCH("vaga",$F2175)-2,2)))</f>
        <v>2</v>
      </c>
      <c r="J2175" s="3">
        <f>VALUE(IF(ISERR(MID($F2175,SEARCH("m2",$F2175)-2,2)),0,MID($F2175,SEARCH("m2",$F2175)-3,3)))</f>
        <v>100</v>
      </c>
      <c r="K2175" s="5">
        <f>B2175/J2175</f>
        <v>7000</v>
      </c>
    </row>
    <row r="2176" spans="1:11" x14ac:dyDescent="0.25">
      <c r="A2176">
        <v>2210</v>
      </c>
      <c r="B2176" s="1">
        <v>1015000</v>
      </c>
      <c r="C2176" t="s">
        <v>78</v>
      </c>
      <c r="D2176" t="s">
        <v>89</v>
      </c>
      <c r="E2176" t="s">
        <v>8</v>
      </c>
      <c r="F2176" t="s">
        <v>1022</v>
      </c>
      <c r="G2176" s="2">
        <f>VALUE(MID($F2176,SEARCH("quarto",$F2176)-2,2))</f>
        <v>3</v>
      </c>
      <c r="H2176" s="2">
        <f>VALUE(IF(ISERR(MID($F2176,SEARCH("suíte",$F2176)-2,2)),0,MID($F2176,SEARCH("suíte",$F2176)-2,2)))</f>
        <v>3</v>
      </c>
      <c r="I2176" s="2">
        <f>VALUE(IF(ISERR(MID($F2176,SEARCH("vaga",$F2176)-2,2)),0,MID($F2176,SEARCH("vaga",$F2176)-2,2)))</f>
        <v>2</v>
      </c>
      <c r="J2176" s="3">
        <f>VALUE(IF(ISERR(MID($F2176,SEARCH("m2",$F2176)-2,2)),0,MID($F2176,SEARCH("m2",$F2176)-3,3)))</f>
        <v>145</v>
      </c>
      <c r="K2176" s="5">
        <f>B2176/J2176</f>
        <v>7000</v>
      </c>
    </row>
    <row r="2177" spans="1:11" x14ac:dyDescent="0.25">
      <c r="A2177">
        <v>2243</v>
      </c>
      <c r="B2177" s="1">
        <v>1141000</v>
      </c>
      <c r="C2177" t="s">
        <v>78</v>
      </c>
      <c r="D2177" t="s">
        <v>89</v>
      </c>
      <c r="E2177" t="s">
        <v>8</v>
      </c>
      <c r="F2177" t="s">
        <v>982</v>
      </c>
      <c r="G2177" s="2">
        <f>VALUE(MID($F2177,SEARCH("quarto",$F2177)-2,2))</f>
        <v>3</v>
      </c>
      <c r="H2177" s="2">
        <f>VALUE(IF(ISERR(MID($F2177,SEARCH("suíte",$F2177)-2,2)),0,MID($F2177,SEARCH("suíte",$F2177)-2,2)))</f>
        <v>3</v>
      </c>
      <c r="I2177" s="2">
        <f>VALUE(IF(ISERR(MID($F2177,SEARCH("vaga",$F2177)-2,2)),0,MID($F2177,SEARCH("vaga",$F2177)-2,2)))</f>
        <v>2</v>
      </c>
      <c r="J2177" s="3">
        <f>VALUE(IF(ISERR(MID($F2177,SEARCH("m2",$F2177)-2,2)),0,MID($F2177,SEARCH("m2",$F2177)-3,3)))</f>
        <v>163</v>
      </c>
      <c r="K2177" s="5">
        <f>B2177/J2177</f>
        <v>7000</v>
      </c>
    </row>
    <row r="2178" spans="1:11" x14ac:dyDescent="0.25">
      <c r="A2178">
        <v>2288</v>
      </c>
      <c r="B2178" s="1">
        <v>1330000</v>
      </c>
      <c r="C2178" t="s">
        <v>51</v>
      </c>
      <c r="D2178" t="s">
        <v>131</v>
      </c>
      <c r="E2178" t="s">
        <v>8</v>
      </c>
      <c r="F2178" t="s">
        <v>1056</v>
      </c>
      <c r="G2178" s="2">
        <f>VALUE(MID($F2178,SEARCH("quarto",$F2178)-2,2))</f>
        <v>3</v>
      </c>
      <c r="H2178" s="2">
        <f>VALUE(IF(ISERR(MID($F2178,SEARCH("suíte",$F2178)-2,2)),0,MID($F2178,SEARCH("suíte",$F2178)-2,2)))</f>
        <v>3</v>
      </c>
      <c r="I2178" s="2">
        <f>VALUE(IF(ISERR(MID($F2178,SEARCH("vaga",$F2178)-2,2)),0,MID($F2178,SEARCH("vaga",$F2178)-2,2)))</f>
        <v>4</v>
      </c>
      <c r="J2178" s="3">
        <f>VALUE(IF(ISERR(MID($F2178,SEARCH("m2",$F2178)-2,2)),0,MID($F2178,SEARCH("m2",$F2178)-3,3)))</f>
        <v>190</v>
      </c>
      <c r="K2178" s="5">
        <f>B2178/J2178</f>
        <v>7000</v>
      </c>
    </row>
    <row r="2179" spans="1:11" x14ac:dyDescent="0.25">
      <c r="A2179">
        <v>2227</v>
      </c>
      <c r="B2179" s="1">
        <v>1100000</v>
      </c>
      <c r="C2179" t="s">
        <v>152</v>
      </c>
      <c r="E2179" t="s">
        <v>8</v>
      </c>
      <c r="F2179" t="s">
        <v>1018</v>
      </c>
      <c r="G2179" s="2">
        <f>VALUE(MID($F2179,SEARCH("quarto",$F2179)-2,2))</f>
        <v>3</v>
      </c>
      <c r="H2179" s="2">
        <f>VALUE(IF(ISERR(MID($F2179,SEARCH("suíte",$F2179)-2,2)),0,MID($F2179,SEARCH("suíte",$F2179)-2,2)))</f>
        <v>1</v>
      </c>
      <c r="I2179" s="2">
        <f>VALUE(IF(ISERR(MID($F2179,SEARCH("vaga",$F2179)-2,2)),0,MID($F2179,SEARCH("vaga",$F2179)-2,2)))</f>
        <v>3</v>
      </c>
      <c r="J2179" s="3">
        <f>VALUE(IF(ISERR(MID($F2179,SEARCH("m2",$F2179)-2,2)),0,MID($F2179,SEARCH("m2",$F2179)-3,3)))</f>
        <v>157</v>
      </c>
      <c r="K2179" s="5">
        <f>B2179/J2179</f>
        <v>7006.3694267515921</v>
      </c>
    </row>
    <row r="2180" spans="1:11" x14ac:dyDescent="0.25">
      <c r="A2180">
        <v>2069</v>
      </c>
      <c r="B2180" s="1">
        <v>820000</v>
      </c>
      <c r="C2180" t="s">
        <v>122</v>
      </c>
      <c r="D2180" t="s">
        <v>123</v>
      </c>
      <c r="E2180" t="s">
        <v>8</v>
      </c>
      <c r="F2180" t="s">
        <v>901</v>
      </c>
      <c r="G2180" s="2">
        <f>VALUE(MID($F2180,SEARCH("quarto",$F2180)-2,2))</f>
        <v>3</v>
      </c>
      <c r="H2180" s="2">
        <f>VALUE(IF(ISERR(MID($F2180,SEARCH("suíte",$F2180)-2,2)),0,MID($F2180,SEARCH("suíte",$F2180)-2,2)))</f>
        <v>0</v>
      </c>
      <c r="I2180" s="2">
        <f>VALUE(IF(ISERR(MID($F2180,SEARCH("vaga",$F2180)-2,2)),0,MID($F2180,SEARCH("vaga",$F2180)-2,2)))</f>
        <v>2</v>
      </c>
      <c r="J2180" s="3">
        <f>VALUE(IF(ISERR(MID($F2180,SEARCH("m2",$F2180)-2,2)),0,MID($F2180,SEARCH("m2",$F2180)-3,3)))</f>
        <v>117</v>
      </c>
      <c r="K2180" s="5">
        <f>B2180/J2180</f>
        <v>7008.5470085470088</v>
      </c>
    </row>
    <row r="2181" spans="1:11" x14ac:dyDescent="0.25">
      <c r="A2181">
        <v>1451</v>
      </c>
      <c r="B2181" s="1">
        <v>435000</v>
      </c>
      <c r="C2181" t="s">
        <v>95</v>
      </c>
      <c r="D2181" t="s">
        <v>83</v>
      </c>
      <c r="E2181" t="s">
        <v>8</v>
      </c>
      <c r="F2181" t="s">
        <v>717</v>
      </c>
      <c r="G2181" s="2">
        <f>VALUE(MID($F2181,SEARCH("quarto",$F2181)-2,2))</f>
        <v>2</v>
      </c>
      <c r="H2181" s="2">
        <f>VALUE(IF(ISERR(MID($F2181,SEARCH("suíte",$F2181)-2,2)),0,MID($F2181,SEARCH("suíte",$F2181)-2,2)))</f>
        <v>1</v>
      </c>
      <c r="I2181" s="2">
        <f>VALUE(IF(ISERR(MID($F2181,SEARCH("vaga",$F2181)-2,2)),0,MID($F2181,SEARCH("vaga",$F2181)-2,2)))</f>
        <v>2</v>
      </c>
      <c r="J2181" s="3">
        <f>VALUE(IF(ISERR(MID($F2181,SEARCH("m2",$F2181)-2,2)),0,MID($F2181,SEARCH("m2",$F2181)-3,3)))</f>
        <v>62</v>
      </c>
      <c r="K2181" s="5">
        <f>B2181/J2181</f>
        <v>7016.1290322580644</v>
      </c>
    </row>
    <row r="2182" spans="1:11" x14ac:dyDescent="0.25">
      <c r="A2182">
        <v>1452</v>
      </c>
      <c r="B2182" s="1">
        <v>435000</v>
      </c>
      <c r="C2182" t="s">
        <v>54</v>
      </c>
      <c r="D2182" t="s">
        <v>83</v>
      </c>
      <c r="E2182" t="s">
        <v>8</v>
      </c>
      <c r="F2182" t="s">
        <v>717</v>
      </c>
      <c r="G2182" s="2">
        <f>VALUE(MID($F2182,SEARCH("quarto",$F2182)-2,2))</f>
        <v>2</v>
      </c>
      <c r="H2182" s="2">
        <f>VALUE(IF(ISERR(MID($F2182,SEARCH("suíte",$F2182)-2,2)),0,MID($F2182,SEARCH("suíte",$F2182)-2,2)))</f>
        <v>1</v>
      </c>
      <c r="I2182" s="2">
        <f>VALUE(IF(ISERR(MID($F2182,SEARCH("vaga",$F2182)-2,2)),0,MID($F2182,SEARCH("vaga",$F2182)-2,2)))</f>
        <v>2</v>
      </c>
      <c r="J2182" s="3">
        <f>VALUE(IF(ISERR(MID($F2182,SEARCH("m2",$F2182)-2,2)),0,MID($F2182,SEARCH("m2",$F2182)-3,3)))</f>
        <v>62</v>
      </c>
      <c r="K2182" s="5">
        <f>B2182/J2182</f>
        <v>7016.1290322580644</v>
      </c>
    </row>
    <row r="2183" spans="1:11" x14ac:dyDescent="0.25">
      <c r="A2183">
        <v>1457</v>
      </c>
      <c r="B2183" s="1">
        <v>435000</v>
      </c>
      <c r="C2183" t="s">
        <v>16</v>
      </c>
      <c r="E2183" t="s">
        <v>8</v>
      </c>
      <c r="F2183" t="s">
        <v>717</v>
      </c>
      <c r="G2183" s="2">
        <f>VALUE(MID($F2183,SEARCH("quarto",$F2183)-2,2))</f>
        <v>2</v>
      </c>
      <c r="H2183" s="2">
        <f>VALUE(IF(ISERR(MID($F2183,SEARCH("suíte",$F2183)-2,2)),0,MID($F2183,SEARCH("suíte",$F2183)-2,2)))</f>
        <v>1</v>
      </c>
      <c r="I2183" s="2">
        <f>VALUE(IF(ISERR(MID($F2183,SEARCH("vaga",$F2183)-2,2)),0,MID($F2183,SEARCH("vaga",$F2183)-2,2)))</f>
        <v>2</v>
      </c>
      <c r="J2183" s="3">
        <f>VALUE(IF(ISERR(MID($F2183,SEARCH("m2",$F2183)-2,2)),0,MID($F2183,SEARCH("m2",$F2183)-3,3)))</f>
        <v>62</v>
      </c>
      <c r="K2183" s="5">
        <f>B2183/J2183</f>
        <v>7016.1290322580644</v>
      </c>
    </row>
    <row r="2184" spans="1:11" x14ac:dyDescent="0.25">
      <c r="A2184">
        <v>2029</v>
      </c>
      <c r="B2184" s="1">
        <v>758000</v>
      </c>
      <c r="C2184" t="s">
        <v>152</v>
      </c>
      <c r="E2184" t="s">
        <v>8</v>
      </c>
      <c r="F2184" t="s">
        <v>705</v>
      </c>
      <c r="G2184" s="2">
        <f>VALUE(MID($F2184,SEARCH("quarto",$F2184)-2,2))</f>
        <v>3</v>
      </c>
      <c r="H2184" s="2">
        <f>VALUE(IF(ISERR(MID($F2184,SEARCH("suíte",$F2184)-2,2)),0,MID($F2184,SEARCH("suíte",$F2184)-2,2)))</f>
        <v>1</v>
      </c>
      <c r="I2184" s="2">
        <f>VALUE(IF(ISERR(MID($F2184,SEARCH("vaga",$F2184)-2,2)),0,MID($F2184,SEARCH("vaga",$F2184)-2,2)))</f>
        <v>2</v>
      </c>
      <c r="J2184" s="3">
        <f>VALUE(IF(ISERR(MID($F2184,SEARCH("m2",$F2184)-2,2)),0,MID($F2184,SEARCH("m2",$F2184)-3,3)))</f>
        <v>108</v>
      </c>
      <c r="K2184" s="5">
        <f>B2184/J2184</f>
        <v>7018.5185185185182</v>
      </c>
    </row>
    <row r="2185" spans="1:11" x14ac:dyDescent="0.25">
      <c r="A2185">
        <v>1221</v>
      </c>
      <c r="B2185" s="1">
        <v>380000</v>
      </c>
      <c r="C2185" t="s">
        <v>18</v>
      </c>
      <c r="D2185" t="s">
        <v>132</v>
      </c>
      <c r="E2185" t="s">
        <v>8</v>
      </c>
      <c r="F2185" t="s">
        <v>440</v>
      </c>
      <c r="G2185" s="2">
        <f>VALUE(MID($F2185,SEARCH("quarto",$F2185)-2,2))</f>
        <v>2</v>
      </c>
      <c r="H2185" s="2">
        <f>VALUE(IF(ISERR(MID($F2185,SEARCH("suíte",$F2185)-2,2)),0,MID($F2185,SEARCH("suíte",$F2185)-2,2)))</f>
        <v>0</v>
      </c>
      <c r="I2185" s="2">
        <f>VALUE(IF(ISERR(MID($F2185,SEARCH("vaga",$F2185)-2,2)),0,MID($F2185,SEARCH("vaga",$F2185)-2,2)))</f>
        <v>1</v>
      </c>
      <c r="J2185" s="3">
        <f>VALUE(IF(ISERR(MID($F2185,SEARCH("m2",$F2185)-2,2)),0,MID($F2185,SEARCH("m2",$F2185)-3,3)))</f>
        <v>54</v>
      </c>
      <c r="K2185" s="5">
        <f>B2185/J2185</f>
        <v>7037.0370370370374</v>
      </c>
    </row>
    <row r="2186" spans="1:11" x14ac:dyDescent="0.25">
      <c r="A2186">
        <v>2117</v>
      </c>
      <c r="B2186" s="1">
        <v>860000</v>
      </c>
      <c r="C2186" t="s">
        <v>16</v>
      </c>
      <c r="D2186" t="s">
        <v>22</v>
      </c>
      <c r="E2186" t="s">
        <v>8</v>
      </c>
      <c r="F2186" t="s">
        <v>954</v>
      </c>
      <c r="G2186" s="2">
        <f>VALUE(MID($F2186,SEARCH("quarto",$F2186)-2,2))</f>
        <v>4</v>
      </c>
      <c r="H2186" s="2">
        <f>VALUE(IF(ISERR(MID($F2186,SEARCH("suíte",$F2186)-2,2)),0,MID($F2186,SEARCH("suíte",$F2186)-2,2)))</f>
        <v>2</v>
      </c>
      <c r="I2186" s="2">
        <f>VALUE(IF(ISERR(MID($F2186,SEARCH("vaga",$F2186)-2,2)),0,MID($F2186,SEARCH("vaga",$F2186)-2,2)))</f>
        <v>3</v>
      </c>
      <c r="J2186" s="3">
        <f>VALUE(IF(ISERR(MID($F2186,SEARCH("m2",$F2186)-2,2)),0,MID($F2186,SEARCH("m2",$F2186)-3,3)))</f>
        <v>122</v>
      </c>
      <c r="K2186" s="5">
        <f>B2186/J2186</f>
        <v>7049.1803278688521</v>
      </c>
    </row>
    <row r="2187" spans="1:11" x14ac:dyDescent="0.25">
      <c r="A2187">
        <v>2230</v>
      </c>
      <c r="B2187" s="1">
        <v>1100000</v>
      </c>
      <c r="C2187" t="s">
        <v>88</v>
      </c>
      <c r="D2187" t="s">
        <v>254</v>
      </c>
      <c r="E2187" t="s">
        <v>8</v>
      </c>
      <c r="F2187" t="s">
        <v>1032</v>
      </c>
      <c r="G2187" s="2">
        <f>VALUE(MID($F2187,SEARCH("quarto",$F2187)-2,2))</f>
        <v>3</v>
      </c>
      <c r="H2187" s="2">
        <f>VALUE(IF(ISERR(MID($F2187,SEARCH("suíte",$F2187)-2,2)),0,MID($F2187,SEARCH("suíte",$F2187)-2,2)))</f>
        <v>3</v>
      </c>
      <c r="I2187" s="2">
        <f>VALUE(IF(ISERR(MID($F2187,SEARCH("vaga",$F2187)-2,2)),0,MID($F2187,SEARCH("vaga",$F2187)-2,2)))</f>
        <v>3</v>
      </c>
      <c r="J2187" s="3">
        <f>VALUE(IF(ISERR(MID($F2187,SEARCH("m2",$F2187)-2,2)),0,MID($F2187,SEARCH("m2",$F2187)-3,3)))</f>
        <v>156</v>
      </c>
      <c r="K2187" s="5">
        <f>B2187/J2187</f>
        <v>7051.2820512820517</v>
      </c>
    </row>
    <row r="2188" spans="1:11" x14ac:dyDescent="0.25">
      <c r="A2188">
        <v>2245</v>
      </c>
      <c r="B2188" s="1">
        <v>1150000</v>
      </c>
      <c r="C2188" t="s">
        <v>78</v>
      </c>
      <c r="D2188" t="s">
        <v>22</v>
      </c>
      <c r="E2188" t="s">
        <v>8</v>
      </c>
      <c r="F2188" t="s">
        <v>919</v>
      </c>
      <c r="G2188" s="2">
        <f>VALUE(MID($F2188,SEARCH("quarto",$F2188)-2,2))</f>
        <v>3</v>
      </c>
      <c r="H2188" s="2">
        <f>VALUE(IF(ISERR(MID($F2188,SEARCH("suíte",$F2188)-2,2)),0,MID($F2188,SEARCH("suíte",$F2188)-2,2)))</f>
        <v>3</v>
      </c>
      <c r="I2188" s="2">
        <f>VALUE(IF(ISERR(MID($F2188,SEARCH("vaga",$F2188)-2,2)),0,MID($F2188,SEARCH("vaga",$F2188)-2,2)))</f>
        <v>3</v>
      </c>
      <c r="J2188" s="3">
        <f>VALUE(IF(ISERR(MID($F2188,SEARCH("m2",$F2188)-2,2)),0,MID($F2188,SEARCH("m2",$F2188)-3,3)))</f>
        <v>163</v>
      </c>
      <c r="K2188" s="5">
        <f>B2188/J2188</f>
        <v>7055.2147239263804</v>
      </c>
    </row>
    <row r="2189" spans="1:11" x14ac:dyDescent="0.25">
      <c r="A2189">
        <v>2336</v>
      </c>
      <c r="B2189" s="1">
        <v>2145000</v>
      </c>
      <c r="C2189" t="s">
        <v>75</v>
      </c>
      <c r="D2189" t="s">
        <v>199</v>
      </c>
      <c r="E2189" t="s">
        <v>8</v>
      </c>
      <c r="F2189" t="s">
        <v>1088</v>
      </c>
      <c r="G2189" s="2">
        <f>VALUE(MID($F2189,SEARCH("quarto",$F2189)-2,2))</f>
        <v>3</v>
      </c>
      <c r="H2189" s="2">
        <f>VALUE(IF(ISERR(MID($F2189,SEARCH("suíte",$F2189)-2,2)),0,MID($F2189,SEARCH("suíte",$F2189)-2,2)))</f>
        <v>2</v>
      </c>
      <c r="I2189" s="2">
        <f>VALUE(IF(ISERR(MID($F2189,SEARCH("vaga",$F2189)-2,2)),0,MID($F2189,SEARCH("vaga",$F2189)-2,2)))</f>
        <v>5</v>
      </c>
      <c r="J2189" s="3">
        <f>VALUE(IF(ISERR(MID($F2189,SEARCH("m2",$F2189)-2,2)),0,MID($F2189,SEARCH("m2",$F2189)-3,3)))</f>
        <v>304</v>
      </c>
      <c r="K2189" s="5">
        <f>B2189/J2189</f>
        <v>7055.9210526315792</v>
      </c>
    </row>
    <row r="2190" spans="1:11" x14ac:dyDescent="0.25">
      <c r="A2190">
        <v>2225</v>
      </c>
      <c r="B2190" s="1">
        <v>1095000</v>
      </c>
      <c r="C2190" t="s">
        <v>27</v>
      </c>
      <c r="D2190" t="s">
        <v>55</v>
      </c>
      <c r="E2190" t="s">
        <v>8</v>
      </c>
      <c r="F2190" t="s">
        <v>1001</v>
      </c>
      <c r="G2190" s="2">
        <f>VALUE(MID($F2190,SEARCH("quarto",$F2190)-2,2))</f>
        <v>3</v>
      </c>
      <c r="H2190" s="2">
        <f>VALUE(IF(ISERR(MID($F2190,SEARCH("suíte",$F2190)-2,2)),0,MID($F2190,SEARCH("suíte",$F2190)-2,2)))</f>
        <v>3</v>
      </c>
      <c r="I2190" s="2">
        <f>VALUE(IF(ISERR(MID($F2190,SEARCH("vaga",$F2190)-2,2)),0,MID($F2190,SEARCH("vaga",$F2190)-2,2)))</f>
        <v>0</v>
      </c>
      <c r="J2190" s="3">
        <f>VALUE(IF(ISERR(MID($F2190,SEARCH("m2",$F2190)-2,2)),0,MID($F2190,SEARCH("m2",$F2190)-3,3)))</f>
        <v>155</v>
      </c>
      <c r="K2190" s="5">
        <f>B2190/J2190</f>
        <v>7064.5161290322585</v>
      </c>
    </row>
    <row r="2191" spans="1:11" x14ac:dyDescent="0.25">
      <c r="A2191">
        <v>2301</v>
      </c>
      <c r="B2191" s="1">
        <v>1500000</v>
      </c>
      <c r="C2191" t="s">
        <v>16</v>
      </c>
      <c r="D2191" t="s">
        <v>22</v>
      </c>
      <c r="E2191" t="s">
        <v>8</v>
      </c>
      <c r="F2191" t="s">
        <v>1063</v>
      </c>
      <c r="G2191" s="2">
        <f>VALUE(MID($F2191,SEARCH("quarto",$F2191)-2,2))</f>
        <v>2</v>
      </c>
      <c r="H2191" s="2">
        <f>VALUE(IF(ISERR(MID($F2191,SEARCH("suíte",$F2191)-2,2)),0,MID($F2191,SEARCH("suíte",$F2191)-2,2)))</f>
        <v>2</v>
      </c>
      <c r="I2191" s="2">
        <f>VALUE(IF(ISERR(MID($F2191,SEARCH("vaga",$F2191)-2,2)),0,MID($F2191,SEARCH("vaga",$F2191)-2,2)))</f>
        <v>4</v>
      </c>
      <c r="J2191" s="3">
        <f>VALUE(IF(ISERR(MID($F2191,SEARCH("m2",$F2191)-2,2)),0,MID($F2191,SEARCH("m2",$F2191)-3,3)))</f>
        <v>212</v>
      </c>
      <c r="K2191" s="5">
        <f>B2191/J2191</f>
        <v>7075.4716981132078</v>
      </c>
    </row>
    <row r="2192" spans="1:11" x14ac:dyDescent="0.25">
      <c r="A2192">
        <v>1858</v>
      </c>
      <c r="B2192" s="1">
        <v>630000</v>
      </c>
      <c r="C2192" t="s">
        <v>16</v>
      </c>
      <c r="E2192" t="s">
        <v>8</v>
      </c>
      <c r="F2192" t="s">
        <v>803</v>
      </c>
      <c r="G2192" s="2">
        <f>VALUE(MID($F2192,SEARCH("quarto",$F2192)-2,2))</f>
        <v>3</v>
      </c>
      <c r="H2192" s="2">
        <f>VALUE(IF(ISERR(MID($F2192,SEARCH("suíte",$F2192)-2,2)),0,MID($F2192,SEARCH("suíte",$F2192)-2,2)))</f>
        <v>1</v>
      </c>
      <c r="I2192" s="2">
        <f>VALUE(IF(ISERR(MID($F2192,SEARCH("vaga",$F2192)-2,2)),0,MID($F2192,SEARCH("vaga",$F2192)-2,2)))</f>
        <v>2</v>
      </c>
      <c r="J2192" s="3">
        <f>VALUE(IF(ISERR(MID($F2192,SEARCH("m2",$F2192)-2,2)),0,MID($F2192,SEARCH("m2",$F2192)-3,3)))</f>
        <v>89</v>
      </c>
      <c r="K2192" s="5">
        <f>B2192/J2192</f>
        <v>7078.651685393258</v>
      </c>
    </row>
    <row r="2193" spans="1:11" x14ac:dyDescent="0.25">
      <c r="A2193">
        <v>1861</v>
      </c>
      <c r="B2193" s="1">
        <v>630000</v>
      </c>
      <c r="C2193" t="s">
        <v>54</v>
      </c>
      <c r="D2193" t="s">
        <v>22</v>
      </c>
      <c r="E2193" t="s">
        <v>8</v>
      </c>
      <c r="F2193" t="s">
        <v>803</v>
      </c>
      <c r="G2193" s="2">
        <f>VALUE(MID($F2193,SEARCH("quarto",$F2193)-2,2))</f>
        <v>3</v>
      </c>
      <c r="H2193" s="2">
        <f>VALUE(IF(ISERR(MID($F2193,SEARCH("suíte",$F2193)-2,2)),0,MID($F2193,SEARCH("suíte",$F2193)-2,2)))</f>
        <v>1</v>
      </c>
      <c r="I2193" s="2">
        <f>VALUE(IF(ISERR(MID($F2193,SEARCH("vaga",$F2193)-2,2)),0,MID($F2193,SEARCH("vaga",$F2193)-2,2)))</f>
        <v>2</v>
      </c>
      <c r="J2193" s="3">
        <f>VALUE(IF(ISERR(MID($F2193,SEARCH("m2",$F2193)-2,2)),0,MID($F2193,SEARCH("m2",$F2193)-3,3)))</f>
        <v>89</v>
      </c>
      <c r="K2193" s="5">
        <f>B2193/J2193</f>
        <v>7078.651685393258</v>
      </c>
    </row>
    <row r="2194" spans="1:11" x14ac:dyDescent="0.25">
      <c r="A2194">
        <v>2060</v>
      </c>
      <c r="B2194" s="1">
        <v>800000</v>
      </c>
      <c r="C2194" t="s">
        <v>122</v>
      </c>
      <c r="D2194" t="s">
        <v>123</v>
      </c>
      <c r="E2194" t="s">
        <v>8</v>
      </c>
      <c r="F2194" t="s">
        <v>775</v>
      </c>
      <c r="G2194" s="2">
        <f>VALUE(MID($F2194,SEARCH("quarto",$F2194)-2,2))</f>
        <v>3</v>
      </c>
      <c r="H2194" s="2">
        <f>VALUE(IF(ISERR(MID($F2194,SEARCH("suíte",$F2194)-2,2)),0,MID($F2194,SEARCH("suíte",$F2194)-2,2)))</f>
        <v>1</v>
      </c>
      <c r="I2194" s="2">
        <f>VALUE(IF(ISERR(MID($F2194,SEARCH("vaga",$F2194)-2,2)),0,MID($F2194,SEARCH("vaga",$F2194)-2,2)))</f>
        <v>2</v>
      </c>
      <c r="J2194" s="3">
        <f>VALUE(IF(ISERR(MID($F2194,SEARCH("m2",$F2194)-2,2)),0,MID($F2194,SEARCH("m2",$F2194)-3,3)))</f>
        <v>113</v>
      </c>
      <c r="K2194" s="5">
        <f>B2194/J2194</f>
        <v>7079.646017699115</v>
      </c>
    </row>
    <row r="2195" spans="1:11" x14ac:dyDescent="0.25">
      <c r="A2195">
        <v>2323</v>
      </c>
      <c r="B2195" s="1">
        <v>1700000</v>
      </c>
      <c r="C2195" t="s">
        <v>47</v>
      </c>
      <c r="D2195" t="s">
        <v>261</v>
      </c>
      <c r="E2195" t="s">
        <v>8</v>
      </c>
      <c r="F2195" t="s">
        <v>1076</v>
      </c>
      <c r="G2195" s="2">
        <f>VALUE(MID($F2195,SEARCH("quarto",$F2195)-2,2))</f>
        <v>4</v>
      </c>
      <c r="H2195" s="2">
        <f>VALUE(IF(ISERR(MID($F2195,SEARCH("suíte",$F2195)-2,2)),0,MID($F2195,SEARCH("suíte",$F2195)-2,2)))</f>
        <v>4</v>
      </c>
      <c r="I2195" s="2">
        <f>VALUE(IF(ISERR(MID($F2195,SEARCH("vaga",$F2195)-2,2)),0,MID($F2195,SEARCH("vaga",$F2195)-2,2)))</f>
        <v>4</v>
      </c>
      <c r="J2195" s="3">
        <f>VALUE(IF(ISERR(MID($F2195,SEARCH("m2",$F2195)-2,2)),0,MID($F2195,SEARCH("m2",$F2195)-3,3)))</f>
        <v>240</v>
      </c>
      <c r="K2195" s="5">
        <f>B2195/J2195</f>
        <v>7083.333333333333</v>
      </c>
    </row>
    <row r="2196" spans="1:11" x14ac:dyDescent="0.25">
      <c r="A2196">
        <v>1761</v>
      </c>
      <c r="B2196" s="1">
        <v>560000</v>
      </c>
      <c r="C2196" t="s">
        <v>88</v>
      </c>
      <c r="D2196" t="s">
        <v>89</v>
      </c>
      <c r="E2196" t="s">
        <v>8</v>
      </c>
      <c r="F2196" t="s">
        <v>828</v>
      </c>
      <c r="G2196" s="2">
        <f>VALUE(MID($F2196,SEARCH("quarto",$F2196)-2,2))</f>
        <v>2</v>
      </c>
      <c r="H2196" s="2">
        <f>VALUE(IF(ISERR(MID($F2196,SEARCH("suíte",$F2196)-2,2)),0,MID($F2196,SEARCH("suíte",$F2196)-2,2)))</f>
        <v>1</v>
      </c>
      <c r="I2196" s="2">
        <f>VALUE(IF(ISERR(MID($F2196,SEARCH("vaga",$F2196)-2,2)),0,MID($F2196,SEARCH("vaga",$F2196)-2,2)))</f>
        <v>1</v>
      </c>
      <c r="J2196" s="3">
        <f>VALUE(IF(ISERR(MID($F2196,SEARCH("m2",$F2196)-2,2)),0,MID($F2196,SEARCH("m2",$F2196)-3,3)))</f>
        <v>79</v>
      </c>
      <c r="K2196" s="5">
        <f>B2196/J2196</f>
        <v>7088.6075949367087</v>
      </c>
    </row>
    <row r="2197" spans="1:11" x14ac:dyDescent="0.25">
      <c r="A2197">
        <v>2249</v>
      </c>
      <c r="B2197" s="1">
        <v>1163500</v>
      </c>
      <c r="C2197" t="s">
        <v>90</v>
      </c>
      <c r="D2197" t="s">
        <v>123</v>
      </c>
      <c r="E2197" t="s">
        <v>8</v>
      </c>
      <c r="F2197" t="s">
        <v>1037</v>
      </c>
      <c r="G2197" s="2">
        <f>VALUE(MID($F2197,SEARCH("quarto",$F2197)-2,2))</f>
        <v>3</v>
      </c>
      <c r="H2197" s="2">
        <f>VALUE(IF(ISERR(MID($F2197,SEARCH("suíte",$F2197)-2,2)),0,MID($F2197,SEARCH("suíte",$F2197)-2,2)))</f>
        <v>3</v>
      </c>
      <c r="I2197" s="2">
        <f>VALUE(IF(ISERR(MID($F2197,SEARCH("vaga",$F2197)-2,2)),0,MID($F2197,SEARCH("vaga",$F2197)-2,2)))</f>
        <v>3</v>
      </c>
      <c r="J2197" s="3">
        <f>VALUE(IF(ISERR(MID($F2197,SEARCH("m2",$F2197)-2,2)),0,MID($F2197,SEARCH("m2",$F2197)-3,3)))</f>
        <v>164</v>
      </c>
      <c r="K2197" s="5">
        <f>B2197/J2197</f>
        <v>7094.5121951219517</v>
      </c>
    </row>
    <row r="2198" spans="1:11" x14ac:dyDescent="0.25">
      <c r="A2198">
        <v>2000</v>
      </c>
      <c r="B2198" s="1">
        <v>745000</v>
      </c>
      <c r="C2198" t="s">
        <v>90</v>
      </c>
      <c r="E2198" t="s">
        <v>8</v>
      </c>
      <c r="F2198" t="s">
        <v>787</v>
      </c>
      <c r="G2198" s="2">
        <f>VALUE(MID($F2198,SEARCH("quarto",$F2198)-2,2))</f>
        <v>3</v>
      </c>
      <c r="H2198" s="2">
        <f>VALUE(IF(ISERR(MID($F2198,SEARCH("suíte",$F2198)-2,2)),0,MID($F2198,SEARCH("suíte",$F2198)-2,2)))</f>
        <v>1</v>
      </c>
      <c r="I2198" s="2">
        <f>VALUE(IF(ISERR(MID($F2198,SEARCH("vaga",$F2198)-2,2)),0,MID($F2198,SEARCH("vaga",$F2198)-2,2)))</f>
        <v>2</v>
      </c>
      <c r="J2198" s="3">
        <f>VALUE(IF(ISERR(MID($F2198,SEARCH("m2",$F2198)-2,2)),0,MID($F2198,SEARCH("m2",$F2198)-3,3)))</f>
        <v>105</v>
      </c>
      <c r="K2198" s="5">
        <f>B2198/J2198</f>
        <v>7095.2380952380954</v>
      </c>
    </row>
    <row r="2199" spans="1:11" x14ac:dyDescent="0.25">
      <c r="A2199">
        <v>2238</v>
      </c>
      <c r="B2199" s="1">
        <v>1100000</v>
      </c>
      <c r="C2199" t="s">
        <v>36</v>
      </c>
      <c r="E2199" t="s">
        <v>8</v>
      </c>
      <c r="F2199" t="s">
        <v>1005</v>
      </c>
      <c r="G2199" s="2">
        <f>VALUE(MID($F2199,SEARCH("quarto",$F2199)-2,2))</f>
        <v>3</v>
      </c>
      <c r="H2199" s="2">
        <f>VALUE(IF(ISERR(MID($F2199,SEARCH("suíte",$F2199)-2,2)),0,MID($F2199,SEARCH("suíte",$F2199)-2,2)))</f>
        <v>3</v>
      </c>
      <c r="I2199" s="2">
        <f>VALUE(IF(ISERR(MID($F2199,SEARCH("vaga",$F2199)-2,2)),0,MID($F2199,SEARCH("vaga",$F2199)-2,2)))</f>
        <v>3</v>
      </c>
      <c r="J2199" s="3">
        <f>VALUE(IF(ISERR(MID($F2199,SEARCH("m2",$F2199)-2,2)),0,MID($F2199,SEARCH("m2",$F2199)-3,3)))</f>
        <v>155</v>
      </c>
      <c r="K2199" s="5">
        <f>B2199/J2199</f>
        <v>7096.7741935483873</v>
      </c>
    </row>
    <row r="2200" spans="1:11" x14ac:dyDescent="0.25">
      <c r="A2200">
        <v>1460</v>
      </c>
      <c r="B2200" s="1">
        <v>440000</v>
      </c>
      <c r="C2200" t="s">
        <v>54</v>
      </c>
      <c r="D2200" t="s">
        <v>83</v>
      </c>
      <c r="E2200" t="s">
        <v>8</v>
      </c>
      <c r="F2200" t="s">
        <v>535</v>
      </c>
      <c r="G2200" s="2">
        <f>VALUE(MID($F2200,SEARCH("quarto",$F2200)-2,2))</f>
        <v>2</v>
      </c>
      <c r="H2200" s="2">
        <f>VALUE(IF(ISERR(MID($F2200,SEARCH("suíte",$F2200)-2,2)),0,MID($F2200,SEARCH("suíte",$F2200)-2,2)))</f>
        <v>1</v>
      </c>
      <c r="I2200" s="2">
        <f>VALUE(IF(ISERR(MID($F2200,SEARCH("vaga",$F2200)-2,2)),0,MID($F2200,SEARCH("vaga",$F2200)-2,2)))</f>
        <v>1</v>
      </c>
      <c r="J2200" s="3">
        <f>VALUE(IF(ISERR(MID($F2200,SEARCH("m2",$F2200)-2,2)),0,MID($F2200,SEARCH("m2",$F2200)-3,3)))</f>
        <v>62</v>
      </c>
      <c r="K2200" s="5">
        <f>B2200/J2200</f>
        <v>7096.7741935483873</v>
      </c>
    </row>
    <row r="2201" spans="1:11" x14ac:dyDescent="0.25">
      <c r="A2201">
        <v>2215</v>
      </c>
      <c r="B2201" s="1">
        <v>1045330</v>
      </c>
      <c r="C2201" t="s">
        <v>75</v>
      </c>
      <c r="D2201" t="s">
        <v>199</v>
      </c>
      <c r="E2201" t="s">
        <v>8</v>
      </c>
      <c r="F2201" t="s">
        <v>1025</v>
      </c>
      <c r="G2201" s="2">
        <f>VALUE(MID($F2201,SEARCH("quarto",$F2201)-2,2))</f>
        <v>3</v>
      </c>
      <c r="H2201" s="2">
        <f>VALUE(IF(ISERR(MID($F2201,SEARCH("suíte",$F2201)-2,2)),0,MID($F2201,SEARCH("suíte",$F2201)-2,2)))</f>
        <v>2</v>
      </c>
      <c r="I2201" s="2">
        <f>VALUE(IF(ISERR(MID($F2201,SEARCH("vaga",$F2201)-2,2)),0,MID($F2201,SEARCH("vaga",$F2201)-2,2)))</f>
        <v>3</v>
      </c>
      <c r="J2201" s="3">
        <f>VALUE(IF(ISERR(MID($F2201,SEARCH("m2",$F2201)-2,2)),0,MID($F2201,SEARCH("m2",$F2201)-3,3)))</f>
        <v>147</v>
      </c>
      <c r="K2201" s="5">
        <f>B2201/J2201</f>
        <v>7111.0884353741494</v>
      </c>
    </row>
    <row r="2202" spans="1:11" x14ac:dyDescent="0.25">
      <c r="A2202">
        <v>1845</v>
      </c>
      <c r="B2202" s="1">
        <v>620000</v>
      </c>
      <c r="C2202" t="s">
        <v>75</v>
      </c>
      <c r="D2202" t="s">
        <v>264</v>
      </c>
      <c r="E2202" t="s">
        <v>8</v>
      </c>
      <c r="F2202" t="s">
        <v>644</v>
      </c>
      <c r="G2202" s="2">
        <f>VALUE(MID($F2202,SEARCH("quarto",$F2202)-2,2))</f>
        <v>3</v>
      </c>
      <c r="H2202" s="2">
        <f>VALUE(IF(ISERR(MID($F2202,SEARCH("suíte",$F2202)-2,2)),0,MID($F2202,SEARCH("suíte",$F2202)-2,2)))</f>
        <v>1</v>
      </c>
      <c r="I2202" s="2">
        <f>VALUE(IF(ISERR(MID($F2202,SEARCH("vaga",$F2202)-2,2)),0,MID($F2202,SEARCH("vaga",$F2202)-2,2)))</f>
        <v>2</v>
      </c>
      <c r="J2202" s="3">
        <f>VALUE(IF(ISERR(MID($F2202,SEARCH("m2",$F2202)-2,2)),0,MID($F2202,SEARCH("m2",$F2202)-3,3)))</f>
        <v>87</v>
      </c>
      <c r="K2202" s="5">
        <f>B2202/J2202</f>
        <v>7126.4367816091954</v>
      </c>
    </row>
    <row r="2203" spans="1:11" x14ac:dyDescent="0.25">
      <c r="A2203">
        <v>2004</v>
      </c>
      <c r="B2203" s="1">
        <v>750000</v>
      </c>
      <c r="C2203" t="s">
        <v>27</v>
      </c>
      <c r="D2203" t="s">
        <v>94</v>
      </c>
      <c r="E2203" t="s">
        <v>8</v>
      </c>
      <c r="F2203" t="s">
        <v>787</v>
      </c>
      <c r="G2203" s="2">
        <f>VALUE(MID($F2203,SEARCH("quarto",$F2203)-2,2))</f>
        <v>3</v>
      </c>
      <c r="H2203" s="2">
        <f>VALUE(IF(ISERR(MID($F2203,SEARCH("suíte",$F2203)-2,2)),0,MID($F2203,SEARCH("suíte",$F2203)-2,2)))</f>
        <v>1</v>
      </c>
      <c r="I2203" s="2">
        <f>VALUE(IF(ISERR(MID($F2203,SEARCH("vaga",$F2203)-2,2)),0,MID($F2203,SEARCH("vaga",$F2203)-2,2)))</f>
        <v>2</v>
      </c>
      <c r="J2203" s="3">
        <f>VALUE(IF(ISERR(MID($F2203,SEARCH("m2",$F2203)-2,2)),0,MID($F2203,SEARCH("m2",$F2203)-3,3)))</f>
        <v>105</v>
      </c>
      <c r="K2203" s="5">
        <f>B2203/J2203</f>
        <v>7142.8571428571431</v>
      </c>
    </row>
    <row r="2204" spans="1:11" x14ac:dyDescent="0.25">
      <c r="A2204">
        <v>1670</v>
      </c>
      <c r="B2204" s="1">
        <v>515000</v>
      </c>
      <c r="C2204" t="s">
        <v>152</v>
      </c>
      <c r="D2204" t="s">
        <v>22</v>
      </c>
      <c r="E2204" t="s">
        <v>8</v>
      </c>
      <c r="F2204" t="s">
        <v>619</v>
      </c>
      <c r="G2204" s="2">
        <f>VALUE(MID($F2204,SEARCH("quarto",$F2204)-2,2))</f>
        <v>2</v>
      </c>
      <c r="H2204" s="2">
        <f>VALUE(IF(ISERR(MID($F2204,SEARCH("suíte",$F2204)-2,2)),0,MID($F2204,SEARCH("suíte",$F2204)-2,2)))</f>
        <v>1</v>
      </c>
      <c r="I2204" s="2">
        <f>VALUE(IF(ISERR(MID($F2204,SEARCH("vaga",$F2204)-2,2)),0,MID($F2204,SEARCH("vaga",$F2204)-2,2)))</f>
        <v>2</v>
      </c>
      <c r="J2204" s="3">
        <f>VALUE(IF(ISERR(MID($F2204,SEARCH("m2",$F2204)-2,2)),0,MID($F2204,SEARCH("m2",$F2204)-3,3)))</f>
        <v>72</v>
      </c>
      <c r="K2204" s="5">
        <f>B2204/J2204</f>
        <v>7152.7777777777774</v>
      </c>
    </row>
    <row r="2205" spans="1:11" x14ac:dyDescent="0.25">
      <c r="A2205">
        <v>2125</v>
      </c>
      <c r="B2205" s="1">
        <v>875000</v>
      </c>
      <c r="C2205" t="s">
        <v>16</v>
      </c>
      <c r="D2205" t="s">
        <v>17</v>
      </c>
      <c r="E2205" t="s">
        <v>8</v>
      </c>
      <c r="F2205" t="s">
        <v>957</v>
      </c>
      <c r="G2205" s="2">
        <f>VALUE(MID($F2205,SEARCH("quarto",$F2205)-2,2))</f>
        <v>3</v>
      </c>
      <c r="H2205" s="2">
        <f>VALUE(IF(ISERR(MID($F2205,SEARCH("suíte",$F2205)-2,2)),0,MID($F2205,SEARCH("suíte",$F2205)-2,2)))</f>
        <v>3</v>
      </c>
      <c r="I2205" s="2">
        <f>VALUE(IF(ISERR(MID($F2205,SEARCH("vaga",$F2205)-2,2)),0,MID($F2205,SEARCH("vaga",$F2205)-2,2)))</f>
        <v>3</v>
      </c>
      <c r="J2205" s="3">
        <f>VALUE(IF(ISERR(MID($F2205,SEARCH("m2",$F2205)-2,2)),0,MID($F2205,SEARCH("m2",$F2205)-3,3)))</f>
        <v>122</v>
      </c>
      <c r="K2205" s="5">
        <f>B2205/J2205</f>
        <v>7172.1311475409839</v>
      </c>
    </row>
    <row r="2206" spans="1:11" x14ac:dyDescent="0.25">
      <c r="A2206">
        <v>2037</v>
      </c>
      <c r="B2206" s="1">
        <v>775000</v>
      </c>
      <c r="C2206" t="s">
        <v>152</v>
      </c>
      <c r="E2206" t="s">
        <v>8</v>
      </c>
      <c r="F2206" t="s">
        <v>705</v>
      </c>
      <c r="G2206" s="2">
        <f>VALUE(MID($F2206,SEARCH("quarto",$F2206)-2,2))</f>
        <v>3</v>
      </c>
      <c r="H2206" s="2">
        <f>VALUE(IF(ISERR(MID($F2206,SEARCH("suíte",$F2206)-2,2)),0,MID($F2206,SEARCH("suíte",$F2206)-2,2)))</f>
        <v>1</v>
      </c>
      <c r="I2206" s="2">
        <f>VALUE(IF(ISERR(MID($F2206,SEARCH("vaga",$F2206)-2,2)),0,MID($F2206,SEARCH("vaga",$F2206)-2,2)))</f>
        <v>2</v>
      </c>
      <c r="J2206" s="3">
        <f>VALUE(IF(ISERR(MID($F2206,SEARCH("m2",$F2206)-2,2)),0,MID($F2206,SEARCH("m2",$F2206)-3,3)))</f>
        <v>108</v>
      </c>
      <c r="K2206" s="5">
        <f>B2206/J2206</f>
        <v>7175.9259259259261</v>
      </c>
    </row>
    <row r="2207" spans="1:11" x14ac:dyDescent="0.25">
      <c r="A2207">
        <v>2158</v>
      </c>
      <c r="B2207" s="1">
        <v>948000</v>
      </c>
      <c r="C2207" t="s">
        <v>88</v>
      </c>
      <c r="D2207" t="s">
        <v>89</v>
      </c>
      <c r="E2207" t="s">
        <v>8</v>
      </c>
      <c r="F2207" t="s">
        <v>993</v>
      </c>
      <c r="G2207" s="2">
        <f>VALUE(MID($F2207,SEARCH("quarto",$F2207)-2,2))</f>
        <v>4</v>
      </c>
      <c r="H2207" s="2">
        <f>VALUE(IF(ISERR(MID($F2207,SEARCH("suíte",$F2207)-2,2)),0,MID($F2207,SEARCH("suíte",$F2207)-2,2)))</f>
        <v>1</v>
      </c>
      <c r="I2207" s="2">
        <f>VALUE(IF(ISERR(MID($F2207,SEARCH("vaga",$F2207)-2,2)),0,MID($F2207,SEARCH("vaga",$F2207)-2,2)))</f>
        <v>2</v>
      </c>
      <c r="J2207" s="3">
        <f>VALUE(IF(ISERR(MID($F2207,SEARCH("m2",$F2207)-2,2)),0,MID($F2207,SEARCH("m2",$F2207)-3,3)))</f>
        <v>132</v>
      </c>
      <c r="K2207" s="5">
        <f>B2207/J2207</f>
        <v>7181.818181818182</v>
      </c>
    </row>
    <row r="2208" spans="1:11" x14ac:dyDescent="0.25">
      <c r="A2208">
        <v>1053</v>
      </c>
      <c r="B2208" s="1">
        <v>345000</v>
      </c>
      <c r="C2208" t="s">
        <v>88</v>
      </c>
      <c r="D2208" t="s">
        <v>61</v>
      </c>
      <c r="E2208" t="s">
        <v>8</v>
      </c>
      <c r="F2208" t="s">
        <v>650</v>
      </c>
      <c r="G2208" s="2">
        <f>VALUE(MID($F2208,SEARCH("quarto",$F2208)-2,2))</f>
        <v>1</v>
      </c>
      <c r="H2208" s="2">
        <f>VALUE(IF(ISERR(MID($F2208,SEARCH("suíte",$F2208)-2,2)),0,MID($F2208,SEARCH("suíte",$F2208)-2,2)))</f>
        <v>1</v>
      </c>
      <c r="I2208" s="2">
        <f>VALUE(IF(ISERR(MID($F2208,SEARCH("vaga",$F2208)-2,2)),0,MID($F2208,SEARCH("vaga",$F2208)-2,2)))</f>
        <v>1</v>
      </c>
      <c r="J2208" s="3">
        <f>VALUE(IF(ISERR(MID($F2208,SEARCH("m2",$F2208)-2,2)),0,MID($F2208,SEARCH("m2",$F2208)-3,3)))</f>
        <v>48</v>
      </c>
      <c r="K2208" s="5">
        <f>B2208/J2208</f>
        <v>7187.5</v>
      </c>
    </row>
    <row r="2209" spans="1:11" x14ac:dyDescent="0.25">
      <c r="A2209">
        <v>2324</v>
      </c>
      <c r="B2209" s="1">
        <v>1720000</v>
      </c>
      <c r="C2209" t="s">
        <v>90</v>
      </c>
      <c r="D2209" t="s">
        <v>123</v>
      </c>
      <c r="E2209" t="s">
        <v>8</v>
      </c>
      <c r="F2209" t="s">
        <v>1077</v>
      </c>
      <c r="G2209" s="2">
        <f>VALUE(MID($F2209,SEARCH("quarto",$F2209)-2,2))</f>
        <v>4</v>
      </c>
      <c r="H2209" s="2">
        <f>VALUE(IF(ISERR(MID($F2209,SEARCH("suíte",$F2209)-2,2)),0,MID($F2209,SEARCH("suíte",$F2209)-2,2)))</f>
        <v>4</v>
      </c>
      <c r="I2209" s="2">
        <f>VALUE(IF(ISERR(MID($F2209,SEARCH("vaga",$F2209)-2,2)),0,MID($F2209,SEARCH("vaga",$F2209)-2,2)))</f>
        <v>4</v>
      </c>
      <c r="J2209" s="3">
        <f>VALUE(IF(ISERR(MID($F2209,SEARCH("m2",$F2209)-2,2)),0,MID($F2209,SEARCH("m2",$F2209)-3,3)))</f>
        <v>239</v>
      </c>
      <c r="K2209" s="5">
        <f>B2209/J2209</f>
        <v>7196.6527196652723</v>
      </c>
    </row>
    <row r="2210" spans="1:11" x14ac:dyDescent="0.25">
      <c r="A2210">
        <v>2160</v>
      </c>
      <c r="B2210" s="1">
        <v>950000</v>
      </c>
      <c r="C2210" t="s">
        <v>40</v>
      </c>
      <c r="D2210" t="s">
        <v>21</v>
      </c>
      <c r="E2210" t="s">
        <v>8</v>
      </c>
      <c r="F2210" t="s">
        <v>999</v>
      </c>
      <c r="G2210" s="2">
        <f>VALUE(MID($F2210,SEARCH("quarto",$F2210)-2,2))</f>
        <v>3</v>
      </c>
      <c r="H2210" s="2">
        <f>VALUE(IF(ISERR(MID($F2210,SEARCH("suíte",$F2210)-2,2)),0,MID($F2210,SEARCH("suíte",$F2210)-2,2)))</f>
        <v>3</v>
      </c>
      <c r="I2210" s="2">
        <f>VALUE(IF(ISERR(MID($F2210,SEARCH("vaga",$F2210)-2,2)),0,MID($F2210,SEARCH("vaga",$F2210)-2,2)))</f>
        <v>3</v>
      </c>
      <c r="J2210" s="3">
        <f>VALUE(IF(ISERR(MID($F2210,SEARCH("m2",$F2210)-2,2)),0,MID($F2210,SEARCH("m2",$F2210)-3,3)))</f>
        <v>132</v>
      </c>
      <c r="K2210" s="5">
        <f>B2210/J2210</f>
        <v>7196.969696969697</v>
      </c>
    </row>
    <row r="2211" spans="1:11" x14ac:dyDescent="0.25">
      <c r="A2211">
        <v>1848</v>
      </c>
      <c r="B2211" s="1">
        <v>620000</v>
      </c>
      <c r="C2211" t="s">
        <v>144</v>
      </c>
      <c r="D2211" t="s">
        <v>21</v>
      </c>
      <c r="E2211" t="s">
        <v>8</v>
      </c>
      <c r="F2211" t="s">
        <v>700</v>
      </c>
      <c r="G2211" s="2">
        <f>VALUE(MID($F2211,SEARCH("quarto",$F2211)-2,2))</f>
        <v>3</v>
      </c>
      <c r="H2211" s="2">
        <f>VALUE(IF(ISERR(MID($F2211,SEARCH("suíte",$F2211)-2,2)),0,MID($F2211,SEARCH("suíte",$F2211)-2,2)))</f>
        <v>1</v>
      </c>
      <c r="I2211" s="2">
        <f>VALUE(IF(ISERR(MID($F2211,SEARCH("vaga",$F2211)-2,2)),0,MID($F2211,SEARCH("vaga",$F2211)-2,2)))</f>
        <v>2</v>
      </c>
      <c r="J2211" s="3">
        <f>VALUE(IF(ISERR(MID($F2211,SEARCH("m2",$F2211)-2,2)),0,MID($F2211,SEARCH("m2",$F2211)-3,3)))</f>
        <v>86</v>
      </c>
      <c r="K2211" s="5">
        <f>B2211/J2211</f>
        <v>7209.3023255813951</v>
      </c>
    </row>
    <row r="2212" spans="1:11" x14ac:dyDescent="0.25">
      <c r="A2212">
        <v>1895</v>
      </c>
      <c r="B2212" s="1">
        <v>650000</v>
      </c>
      <c r="C2212" t="s">
        <v>56</v>
      </c>
      <c r="D2212" t="s">
        <v>22</v>
      </c>
      <c r="E2212" t="s">
        <v>8</v>
      </c>
      <c r="F2212" t="s">
        <v>668</v>
      </c>
      <c r="G2212" s="2">
        <f>VALUE(MID($F2212,SEARCH("quarto",$F2212)-2,2))</f>
        <v>3</v>
      </c>
      <c r="H2212" s="2">
        <f>VALUE(IF(ISERR(MID($F2212,SEARCH("suíte",$F2212)-2,2)),0,MID($F2212,SEARCH("suíte",$F2212)-2,2)))</f>
        <v>1</v>
      </c>
      <c r="I2212" s="2">
        <f>VALUE(IF(ISERR(MID($F2212,SEARCH("vaga",$F2212)-2,2)),0,MID($F2212,SEARCH("vaga",$F2212)-2,2)))</f>
        <v>2</v>
      </c>
      <c r="J2212" s="3">
        <f>VALUE(IF(ISERR(MID($F2212,SEARCH("m2",$F2212)-2,2)),0,MID($F2212,SEARCH("m2",$F2212)-3,3)))</f>
        <v>90</v>
      </c>
      <c r="K2212" s="5">
        <f>B2212/J2212</f>
        <v>7222.2222222222226</v>
      </c>
    </row>
    <row r="2213" spans="1:11" x14ac:dyDescent="0.25">
      <c r="A2213">
        <v>1904</v>
      </c>
      <c r="B2213" s="1">
        <v>650000</v>
      </c>
      <c r="C2213" t="s">
        <v>56</v>
      </c>
      <c r="D2213" t="s">
        <v>104</v>
      </c>
      <c r="E2213" t="s">
        <v>8</v>
      </c>
      <c r="F2213" t="s">
        <v>668</v>
      </c>
      <c r="G2213" s="2">
        <f>VALUE(MID($F2213,SEARCH("quarto",$F2213)-2,2))</f>
        <v>3</v>
      </c>
      <c r="H2213" s="2">
        <f>VALUE(IF(ISERR(MID($F2213,SEARCH("suíte",$F2213)-2,2)),0,MID($F2213,SEARCH("suíte",$F2213)-2,2)))</f>
        <v>1</v>
      </c>
      <c r="I2213" s="2">
        <f>VALUE(IF(ISERR(MID($F2213,SEARCH("vaga",$F2213)-2,2)),0,MID($F2213,SEARCH("vaga",$F2213)-2,2)))</f>
        <v>2</v>
      </c>
      <c r="J2213" s="3">
        <f>VALUE(IF(ISERR(MID($F2213,SEARCH("m2",$F2213)-2,2)),0,MID($F2213,SEARCH("m2",$F2213)-3,3)))</f>
        <v>90</v>
      </c>
      <c r="K2213" s="5">
        <f>B2213/J2213</f>
        <v>7222.2222222222226</v>
      </c>
    </row>
    <row r="2214" spans="1:11" x14ac:dyDescent="0.25">
      <c r="A2214">
        <v>2040</v>
      </c>
      <c r="B2214" s="1">
        <v>780000</v>
      </c>
      <c r="C2214" t="s">
        <v>152</v>
      </c>
      <c r="D2214" t="s">
        <v>21</v>
      </c>
      <c r="E2214" t="s">
        <v>8</v>
      </c>
      <c r="F2214" t="s">
        <v>924</v>
      </c>
      <c r="G2214" s="2">
        <f>VALUE(MID($F2214,SEARCH("quarto",$F2214)-2,2))</f>
        <v>2</v>
      </c>
      <c r="H2214" s="2">
        <f>VALUE(IF(ISERR(MID($F2214,SEARCH("suíte",$F2214)-2,2)),0,MID($F2214,SEARCH("suíte",$F2214)-2,2)))</f>
        <v>1</v>
      </c>
      <c r="I2214" s="2">
        <f>VALUE(IF(ISERR(MID($F2214,SEARCH("vaga",$F2214)-2,2)),0,MID($F2214,SEARCH("vaga",$F2214)-2,2)))</f>
        <v>2</v>
      </c>
      <c r="J2214" s="3">
        <f>VALUE(IF(ISERR(MID($F2214,SEARCH("m2",$F2214)-2,2)),0,MID($F2214,SEARCH("m2",$F2214)-3,3)))</f>
        <v>108</v>
      </c>
      <c r="K2214" s="5">
        <f>B2214/J2214</f>
        <v>7222.2222222222226</v>
      </c>
    </row>
    <row r="2215" spans="1:11" x14ac:dyDescent="0.25">
      <c r="A2215">
        <v>2155</v>
      </c>
      <c r="B2215" s="1">
        <v>925000</v>
      </c>
      <c r="C2215" t="s">
        <v>27</v>
      </c>
      <c r="D2215" t="s">
        <v>7</v>
      </c>
      <c r="E2215" t="s">
        <v>8</v>
      </c>
      <c r="F2215" t="s">
        <v>998</v>
      </c>
      <c r="G2215" s="2">
        <f>VALUE(MID($F2215,SEARCH("quarto",$F2215)-2,2))</f>
        <v>3</v>
      </c>
      <c r="H2215" s="2">
        <f>VALUE(IF(ISERR(MID($F2215,SEARCH("suíte",$F2215)-2,2)),0,MID($F2215,SEARCH("suíte",$F2215)-2,2)))</f>
        <v>0</v>
      </c>
      <c r="I2215" s="2">
        <f>VALUE(IF(ISERR(MID($F2215,SEARCH("vaga",$F2215)-2,2)),0,MID($F2215,SEARCH("vaga",$F2215)-2,2)))</f>
        <v>0</v>
      </c>
      <c r="J2215" s="3">
        <f>VALUE(IF(ISERR(MID($F2215,SEARCH("m2",$F2215)-2,2)),0,MID($F2215,SEARCH("m2",$F2215)-3,3)))</f>
        <v>128</v>
      </c>
      <c r="K2215" s="5">
        <f>B2215/J2215</f>
        <v>7226.5625</v>
      </c>
    </row>
    <row r="2216" spans="1:11" x14ac:dyDescent="0.25">
      <c r="A2216">
        <v>2266</v>
      </c>
      <c r="B2216" s="1">
        <v>1200000</v>
      </c>
      <c r="C2216" t="s">
        <v>36</v>
      </c>
      <c r="E2216" t="s">
        <v>8</v>
      </c>
      <c r="F2216" t="s">
        <v>977</v>
      </c>
      <c r="G2216" s="2">
        <f>VALUE(MID($F2216,SEARCH("quarto",$F2216)-2,2))</f>
        <v>4</v>
      </c>
      <c r="H2216" s="2">
        <f>VALUE(IF(ISERR(MID($F2216,SEARCH("suíte",$F2216)-2,2)),0,MID($F2216,SEARCH("suíte",$F2216)-2,2)))</f>
        <v>2</v>
      </c>
      <c r="I2216" s="2">
        <f>VALUE(IF(ISERR(MID($F2216,SEARCH("vaga",$F2216)-2,2)),0,MID($F2216,SEARCH("vaga",$F2216)-2,2)))</f>
        <v>3</v>
      </c>
      <c r="J2216" s="3">
        <f>VALUE(IF(ISERR(MID($F2216,SEARCH("m2",$F2216)-2,2)),0,MID($F2216,SEARCH("m2",$F2216)-3,3)))</f>
        <v>166</v>
      </c>
      <c r="K2216" s="5">
        <f>B2216/J2216</f>
        <v>7228.9156626506028</v>
      </c>
    </row>
    <row r="2217" spans="1:11" x14ac:dyDescent="0.25">
      <c r="A2217">
        <v>1496</v>
      </c>
      <c r="B2217" s="1">
        <v>450000</v>
      </c>
      <c r="C2217" t="s">
        <v>54</v>
      </c>
      <c r="D2217" t="s">
        <v>83</v>
      </c>
      <c r="E2217" t="s">
        <v>8</v>
      </c>
      <c r="F2217" t="s">
        <v>717</v>
      </c>
      <c r="G2217" s="2">
        <f>VALUE(MID($F2217,SEARCH("quarto",$F2217)-2,2))</f>
        <v>2</v>
      </c>
      <c r="H2217" s="2">
        <f>VALUE(IF(ISERR(MID($F2217,SEARCH("suíte",$F2217)-2,2)),0,MID($F2217,SEARCH("suíte",$F2217)-2,2)))</f>
        <v>1</v>
      </c>
      <c r="I2217" s="2">
        <f>VALUE(IF(ISERR(MID($F2217,SEARCH("vaga",$F2217)-2,2)),0,MID($F2217,SEARCH("vaga",$F2217)-2,2)))</f>
        <v>2</v>
      </c>
      <c r="J2217" s="3">
        <f>VALUE(IF(ISERR(MID($F2217,SEARCH("m2",$F2217)-2,2)),0,MID($F2217,SEARCH("m2",$F2217)-3,3)))</f>
        <v>62</v>
      </c>
      <c r="K2217" s="5">
        <f>B2217/J2217</f>
        <v>7258.0645161290322</v>
      </c>
    </row>
    <row r="2218" spans="1:11" x14ac:dyDescent="0.25">
      <c r="A2218">
        <v>1517</v>
      </c>
      <c r="B2218" s="1">
        <v>450000</v>
      </c>
      <c r="C2218" t="s">
        <v>54</v>
      </c>
      <c r="D2218" t="s">
        <v>21</v>
      </c>
      <c r="E2218" t="s">
        <v>8</v>
      </c>
      <c r="F2218" t="s">
        <v>717</v>
      </c>
      <c r="G2218" s="2">
        <f>VALUE(MID($F2218,SEARCH("quarto",$F2218)-2,2))</f>
        <v>2</v>
      </c>
      <c r="H2218" s="2">
        <f>VALUE(IF(ISERR(MID($F2218,SEARCH("suíte",$F2218)-2,2)),0,MID($F2218,SEARCH("suíte",$F2218)-2,2)))</f>
        <v>1</v>
      </c>
      <c r="I2218" s="2">
        <f>VALUE(IF(ISERR(MID($F2218,SEARCH("vaga",$F2218)-2,2)),0,MID($F2218,SEARCH("vaga",$F2218)-2,2)))</f>
        <v>2</v>
      </c>
      <c r="J2218" s="3">
        <f>VALUE(IF(ISERR(MID($F2218,SEARCH("m2",$F2218)-2,2)),0,MID($F2218,SEARCH("m2",$F2218)-3,3)))</f>
        <v>62</v>
      </c>
      <c r="K2218" s="5">
        <f>B2218/J2218</f>
        <v>7258.0645161290322</v>
      </c>
    </row>
    <row r="2219" spans="1:11" x14ac:dyDescent="0.25">
      <c r="A2219">
        <v>2102</v>
      </c>
      <c r="B2219" s="1">
        <v>850000</v>
      </c>
      <c r="C2219" t="s">
        <v>122</v>
      </c>
      <c r="D2219" t="s">
        <v>123</v>
      </c>
      <c r="E2219" t="s">
        <v>8</v>
      </c>
      <c r="F2219" t="s">
        <v>965</v>
      </c>
      <c r="G2219" s="2">
        <f>VALUE(MID($F2219,SEARCH("quarto",$F2219)-2,2))</f>
        <v>2</v>
      </c>
      <c r="H2219" s="2">
        <f>VALUE(IF(ISERR(MID($F2219,SEARCH("suíte",$F2219)-2,2)),0,MID($F2219,SEARCH("suíte",$F2219)-2,2)))</f>
        <v>2</v>
      </c>
      <c r="I2219" s="2">
        <f>VALUE(IF(ISERR(MID($F2219,SEARCH("vaga",$F2219)-2,2)),0,MID($F2219,SEARCH("vaga",$F2219)-2,2)))</f>
        <v>2</v>
      </c>
      <c r="J2219" s="3">
        <f>VALUE(IF(ISERR(MID($F2219,SEARCH("m2",$F2219)-2,2)),0,MID($F2219,SEARCH("m2",$F2219)-3,3)))</f>
        <v>117</v>
      </c>
      <c r="K2219" s="5">
        <f>B2219/J2219</f>
        <v>7264.9572649572647</v>
      </c>
    </row>
    <row r="2220" spans="1:11" x14ac:dyDescent="0.25">
      <c r="A2220">
        <v>2231</v>
      </c>
      <c r="B2220" s="1">
        <v>1100000</v>
      </c>
      <c r="C2220" t="s">
        <v>152</v>
      </c>
      <c r="D2220" t="s">
        <v>153</v>
      </c>
      <c r="E2220" t="s">
        <v>8</v>
      </c>
      <c r="F2220" t="s">
        <v>1033</v>
      </c>
      <c r="G2220" s="2">
        <f>VALUE(MID($F2220,SEARCH("quarto",$F2220)-2,2))</f>
        <v>4</v>
      </c>
      <c r="H2220" s="2">
        <f>VALUE(IF(ISERR(MID($F2220,SEARCH("suíte",$F2220)-2,2)),0,MID($F2220,SEARCH("suíte",$F2220)-2,2)))</f>
        <v>4</v>
      </c>
      <c r="I2220" s="2">
        <f>VALUE(IF(ISERR(MID($F2220,SEARCH("vaga",$F2220)-2,2)),0,MID($F2220,SEARCH("vaga",$F2220)-2,2)))</f>
        <v>3</v>
      </c>
      <c r="J2220" s="3">
        <f>VALUE(IF(ISERR(MID($F2220,SEARCH("m2",$F2220)-2,2)),0,MID($F2220,SEARCH("m2",$F2220)-3,3)))</f>
        <v>151</v>
      </c>
      <c r="K2220" s="5">
        <f>B2220/J2220</f>
        <v>7284.7682119205301</v>
      </c>
    </row>
    <row r="2221" spans="1:11" x14ac:dyDescent="0.25">
      <c r="A2221">
        <v>2294</v>
      </c>
      <c r="B2221" s="1">
        <v>1378000</v>
      </c>
      <c r="C2221" t="s">
        <v>27</v>
      </c>
      <c r="E2221" t="s">
        <v>8</v>
      </c>
      <c r="F2221" t="s">
        <v>1013</v>
      </c>
      <c r="G2221" s="2">
        <f>VALUE(MID($F2221,SEARCH("quarto",$F2221)-2,2))</f>
        <v>3</v>
      </c>
      <c r="H2221" s="2">
        <f>VALUE(IF(ISERR(MID($F2221,SEARCH("suíte",$F2221)-2,2)),0,MID($F2221,SEARCH("suíte",$F2221)-2,2)))</f>
        <v>1</v>
      </c>
      <c r="I2221" s="2">
        <f>VALUE(IF(ISERR(MID($F2221,SEARCH("vaga",$F2221)-2,2)),0,MID($F2221,SEARCH("vaga",$F2221)-2,2)))</f>
        <v>3</v>
      </c>
      <c r="J2221" s="3">
        <f>VALUE(IF(ISERR(MID($F2221,SEARCH("m2",$F2221)-2,2)),0,MID($F2221,SEARCH("m2",$F2221)-3,3)))</f>
        <v>189</v>
      </c>
      <c r="K2221" s="5">
        <f>B2221/J2221</f>
        <v>7291.0052910052909</v>
      </c>
    </row>
    <row r="2222" spans="1:11" x14ac:dyDescent="0.25">
      <c r="A2222">
        <v>1066</v>
      </c>
      <c r="B2222" s="1">
        <v>350000</v>
      </c>
      <c r="C2222" t="s">
        <v>88</v>
      </c>
      <c r="D2222" t="s">
        <v>251</v>
      </c>
      <c r="E2222" t="s">
        <v>8</v>
      </c>
      <c r="F2222" t="s">
        <v>545</v>
      </c>
      <c r="G2222" s="2">
        <f>VALUE(MID($F2222,SEARCH("quarto",$F2222)-2,2))</f>
        <v>1</v>
      </c>
      <c r="H2222" s="2">
        <f>VALUE(IF(ISERR(MID($F2222,SEARCH("suíte",$F2222)-2,2)),0,MID($F2222,SEARCH("suíte",$F2222)-2,2)))</f>
        <v>0</v>
      </c>
      <c r="I2222" s="2">
        <f>VALUE(IF(ISERR(MID($F2222,SEARCH("vaga",$F2222)-2,2)),0,MID($F2222,SEARCH("vaga",$F2222)-2,2)))</f>
        <v>1</v>
      </c>
      <c r="J2222" s="3">
        <f>VALUE(IF(ISERR(MID($F2222,SEARCH("m2",$F2222)-2,2)),0,MID($F2222,SEARCH("m2",$F2222)-3,3)))</f>
        <v>48</v>
      </c>
      <c r="K2222" s="5">
        <f>B2222/J2222</f>
        <v>7291.666666666667</v>
      </c>
    </row>
    <row r="2223" spans="1:11" x14ac:dyDescent="0.25">
      <c r="A2223">
        <v>1090</v>
      </c>
      <c r="B2223" s="1">
        <v>350000</v>
      </c>
      <c r="C2223" t="s">
        <v>88</v>
      </c>
      <c r="D2223" t="s">
        <v>61</v>
      </c>
      <c r="E2223" t="s">
        <v>8</v>
      </c>
      <c r="F2223" t="s">
        <v>650</v>
      </c>
      <c r="G2223" s="2">
        <f>VALUE(MID($F2223,SEARCH("quarto",$F2223)-2,2))</f>
        <v>1</v>
      </c>
      <c r="H2223" s="2">
        <f>VALUE(IF(ISERR(MID($F2223,SEARCH("suíte",$F2223)-2,2)),0,MID($F2223,SEARCH("suíte",$F2223)-2,2)))</f>
        <v>1</v>
      </c>
      <c r="I2223" s="2">
        <f>VALUE(IF(ISERR(MID($F2223,SEARCH("vaga",$F2223)-2,2)),0,MID($F2223,SEARCH("vaga",$F2223)-2,2)))</f>
        <v>1</v>
      </c>
      <c r="J2223" s="3">
        <f>VALUE(IF(ISERR(MID($F2223,SEARCH("m2",$F2223)-2,2)),0,MID($F2223,SEARCH("m2",$F2223)-3,3)))</f>
        <v>48</v>
      </c>
      <c r="K2223" s="5">
        <f>B2223/J2223</f>
        <v>7291.666666666667</v>
      </c>
    </row>
    <row r="2224" spans="1:11" x14ac:dyDescent="0.25">
      <c r="A2224">
        <v>2133</v>
      </c>
      <c r="B2224" s="1">
        <v>890000</v>
      </c>
      <c r="C2224" t="s">
        <v>16</v>
      </c>
      <c r="D2224" t="s">
        <v>17</v>
      </c>
      <c r="E2224" t="s">
        <v>8</v>
      </c>
      <c r="F2224" t="s">
        <v>954</v>
      </c>
      <c r="G2224" s="2">
        <f>VALUE(MID($F2224,SEARCH("quarto",$F2224)-2,2))</f>
        <v>4</v>
      </c>
      <c r="H2224" s="2">
        <f>VALUE(IF(ISERR(MID($F2224,SEARCH("suíte",$F2224)-2,2)),0,MID($F2224,SEARCH("suíte",$F2224)-2,2)))</f>
        <v>2</v>
      </c>
      <c r="I2224" s="2">
        <f>VALUE(IF(ISERR(MID($F2224,SEARCH("vaga",$F2224)-2,2)),0,MID($F2224,SEARCH("vaga",$F2224)-2,2)))</f>
        <v>3</v>
      </c>
      <c r="J2224" s="3">
        <f>VALUE(IF(ISERR(MID($F2224,SEARCH("m2",$F2224)-2,2)),0,MID($F2224,SEARCH("m2",$F2224)-3,3)))</f>
        <v>122</v>
      </c>
      <c r="K2224" s="5">
        <f>B2224/J2224</f>
        <v>7295.0819672131147</v>
      </c>
    </row>
    <row r="2225" spans="1:11" x14ac:dyDescent="0.25">
      <c r="A2225">
        <v>2136</v>
      </c>
      <c r="B2225" s="1">
        <v>890000</v>
      </c>
      <c r="C2225" t="s">
        <v>16</v>
      </c>
      <c r="D2225" t="s">
        <v>17</v>
      </c>
      <c r="E2225" t="s">
        <v>8</v>
      </c>
      <c r="F2225" t="s">
        <v>985</v>
      </c>
      <c r="G2225" s="2">
        <f>VALUE(MID($F2225,SEARCH("quarto",$F2225)-2,2))</f>
        <v>4</v>
      </c>
      <c r="H2225" s="2">
        <f>VALUE(IF(ISERR(MID($F2225,SEARCH("suíte",$F2225)-2,2)),0,MID($F2225,SEARCH("suíte",$F2225)-2,2)))</f>
        <v>2</v>
      </c>
      <c r="I2225" s="2">
        <f>VALUE(IF(ISERR(MID($F2225,SEARCH("vaga",$F2225)-2,2)),0,MID($F2225,SEARCH("vaga",$F2225)-2,2)))</f>
        <v>2</v>
      </c>
      <c r="J2225" s="3">
        <f>VALUE(IF(ISERR(MID($F2225,SEARCH("m2",$F2225)-2,2)),0,MID($F2225,SEARCH("m2",$F2225)-3,3)))</f>
        <v>122</v>
      </c>
      <c r="K2225" s="5">
        <f>B2225/J2225</f>
        <v>7295.0819672131147</v>
      </c>
    </row>
    <row r="2226" spans="1:11" x14ac:dyDescent="0.25">
      <c r="A2226">
        <v>1865</v>
      </c>
      <c r="B2226" s="1">
        <v>635000</v>
      </c>
      <c r="C2226" t="s">
        <v>75</v>
      </c>
      <c r="D2226" t="s">
        <v>264</v>
      </c>
      <c r="E2226" t="s">
        <v>8</v>
      </c>
      <c r="F2226" t="s">
        <v>644</v>
      </c>
      <c r="G2226" s="2">
        <f>VALUE(MID($F2226,SEARCH("quarto",$F2226)-2,2))</f>
        <v>3</v>
      </c>
      <c r="H2226" s="2">
        <f>VALUE(IF(ISERR(MID($F2226,SEARCH("suíte",$F2226)-2,2)),0,MID($F2226,SEARCH("suíte",$F2226)-2,2)))</f>
        <v>1</v>
      </c>
      <c r="I2226" s="2">
        <f>VALUE(IF(ISERR(MID($F2226,SEARCH("vaga",$F2226)-2,2)),0,MID($F2226,SEARCH("vaga",$F2226)-2,2)))</f>
        <v>2</v>
      </c>
      <c r="J2226" s="3">
        <f>VALUE(IF(ISERR(MID($F2226,SEARCH("m2",$F2226)-2,2)),0,MID($F2226,SEARCH("m2",$F2226)-3,3)))</f>
        <v>87</v>
      </c>
      <c r="K2226" s="5">
        <f>B2226/J2226</f>
        <v>7298.8505747126437</v>
      </c>
    </row>
    <row r="2227" spans="1:11" x14ac:dyDescent="0.25">
      <c r="A2227">
        <v>1990</v>
      </c>
      <c r="B2227" s="1">
        <v>730000</v>
      </c>
      <c r="C2227" t="s">
        <v>78</v>
      </c>
      <c r="D2227" t="s">
        <v>89</v>
      </c>
      <c r="E2227" t="s">
        <v>8</v>
      </c>
      <c r="F2227" t="s">
        <v>904</v>
      </c>
      <c r="G2227" s="2">
        <f>VALUE(MID($F2227,SEARCH("quarto",$F2227)-2,2))</f>
        <v>3</v>
      </c>
      <c r="H2227" s="2">
        <f>VALUE(IF(ISERR(MID($F2227,SEARCH("suíte",$F2227)-2,2)),0,MID($F2227,SEARCH("suíte",$F2227)-2,2)))</f>
        <v>2</v>
      </c>
      <c r="I2227" s="2">
        <f>VALUE(IF(ISERR(MID($F2227,SEARCH("vaga",$F2227)-2,2)),0,MID($F2227,SEARCH("vaga",$F2227)-2,2)))</f>
        <v>2</v>
      </c>
      <c r="J2227" s="3">
        <f>VALUE(IF(ISERR(MID($F2227,SEARCH("m2",$F2227)-2,2)),0,MID($F2227,SEARCH("m2",$F2227)-3,3)))</f>
        <v>100</v>
      </c>
      <c r="K2227" s="5">
        <f>B2227/J2227</f>
        <v>7300</v>
      </c>
    </row>
    <row r="2228" spans="1:11" x14ac:dyDescent="0.25">
      <c r="A2228">
        <v>1794</v>
      </c>
      <c r="B2228" s="1">
        <v>585000</v>
      </c>
      <c r="C2228" t="s">
        <v>88</v>
      </c>
      <c r="D2228" t="s">
        <v>89</v>
      </c>
      <c r="E2228" t="s">
        <v>8</v>
      </c>
      <c r="F2228" t="s">
        <v>832</v>
      </c>
      <c r="G2228" s="2">
        <f>VALUE(MID($F2228,SEARCH("quarto",$F2228)-2,2))</f>
        <v>2</v>
      </c>
      <c r="H2228" s="2">
        <f>VALUE(IF(ISERR(MID($F2228,SEARCH("suíte",$F2228)-2,2)),0,MID($F2228,SEARCH("suíte",$F2228)-2,2)))</f>
        <v>1</v>
      </c>
      <c r="I2228" s="2">
        <f>VALUE(IF(ISERR(MID($F2228,SEARCH("vaga",$F2228)-2,2)),0,MID($F2228,SEARCH("vaga",$F2228)-2,2)))</f>
        <v>1</v>
      </c>
      <c r="J2228" s="3">
        <f>VALUE(IF(ISERR(MID($F2228,SEARCH("m2",$F2228)-2,2)),0,MID($F2228,SEARCH("m2",$F2228)-3,3)))</f>
        <v>80</v>
      </c>
      <c r="K2228" s="5">
        <f>B2228/J2228</f>
        <v>7312.5</v>
      </c>
    </row>
    <row r="2229" spans="1:11" x14ac:dyDescent="0.25">
      <c r="A2229">
        <v>1799</v>
      </c>
      <c r="B2229" s="1">
        <v>585000</v>
      </c>
      <c r="C2229" t="s">
        <v>78</v>
      </c>
      <c r="D2229" t="s">
        <v>21</v>
      </c>
      <c r="E2229" t="s">
        <v>8</v>
      </c>
      <c r="F2229" t="s">
        <v>832</v>
      </c>
      <c r="G2229" s="2">
        <f>VALUE(MID($F2229,SEARCH("quarto",$F2229)-2,2))</f>
        <v>2</v>
      </c>
      <c r="H2229" s="2">
        <f>VALUE(IF(ISERR(MID($F2229,SEARCH("suíte",$F2229)-2,2)),0,MID($F2229,SEARCH("suíte",$F2229)-2,2)))</f>
        <v>1</v>
      </c>
      <c r="I2229" s="2">
        <f>VALUE(IF(ISERR(MID($F2229,SEARCH("vaga",$F2229)-2,2)),0,MID($F2229,SEARCH("vaga",$F2229)-2,2)))</f>
        <v>1</v>
      </c>
      <c r="J2229" s="3">
        <f>VALUE(IF(ISERR(MID($F2229,SEARCH("m2",$F2229)-2,2)),0,MID($F2229,SEARCH("m2",$F2229)-3,3)))</f>
        <v>80</v>
      </c>
      <c r="K2229" s="5">
        <f>B2229/J2229</f>
        <v>7312.5</v>
      </c>
    </row>
    <row r="2230" spans="1:11" x14ac:dyDescent="0.25">
      <c r="A2230">
        <v>2263</v>
      </c>
      <c r="B2230" s="1">
        <v>1200000</v>
      </c>
      <c r="C2230" t="s">
        <v>122</v>
      </c>
      <c r="D2230" t="s">
        <v>123</v>
      </c>
      <c r="E2230" t="s">
        <v>8</v>
      </c>
      <c r="F2230" t="s">
        <v>1037</v>
      </c>
      <c r="G2230" s="2">
        <f>VALUE(MID($F2230,SEARCH("quarto",$F2230)-2,2))</f>
        <v>3</v>
      </c>
      <c r="H2230" s="2">
        <f>VALUE(IF(ISERR(MID($F2230,SEARCH("suíte",$F2230)-2,2)),0,MID($F2230,SEARCH("suíte",$F2230)-2,2)))</f>
        <v>3</v>
      </c>
      <c r="I2230" s="2">
        <f>VALUE(IF(ISERR(MID($F2230,SEARCH("vaga",$F2230)-2,2)),0,MID($F2230,SEARCH("vaga",$F2230)-2,2)))</f>
        <v>3</v>
      </c>
      <c r="J2230" s="3">
        <f>VALUE(IF(ISERR(MID($F2230,SEARCH("m2",$F2230)-2,2)),0,MID($F2230,SEARCH("m2",$F2230)-3,3)))</f>
        <v>164</v>
      </c>
      <c r="K2230" s="5">
        <f>B2230/J2230</f>
        <v>7317.0731707317073</v>
      </c>
    </row>
    <row r="2231" spans="1:11" x14ac:dyDescent="0.25">
      <c r="A2231">
        <v>2157</v>
      </c>
      <c r="B2231" s="1">
        <v>940000</v>
      </c>
      <c r="C2231" t="s">
        <v>27</v>
      </c>
      <c r="D2231" t="s">
        <v>55</v>
      </c>
      <c r="E2231" t="s">
        <v>8</v>
      </c>
      <c r="F2231" t="s">
        <v>922</v>
      </c>
      <c r="G2231" s="2">
        <f>VALUE(MID($F2231,SEARCH("quarto",$F2231)-2,2))</f>
        <v>3</v>
      </c>
      <c r="H2231" s="2">
        <f>VALUE(IF(ISERR(MID($F2231,SEARCH("suíte",$F2231)-2,2)),0,MID($F2231,SEARCH("suíte",$F2231)-2,2)))</f>
        <v>3</v>
      </c>
      <c r="I2231" s="2">
        <f>VALUE(IF(ISERR(MID($F2231,SEARCH("vaga",$F2231)-2,2)),0,MID($F2231,SEARCH("vaga",$F2231)-2,2)))</f>
        <v>2</v>
      </c>
      <c r="J2231" s="3">
        <f>VALUE(IF(ISERR(MID($F2231,SEARCH("m2",$F2231)-2,2)),0,MID($F2231,SEARCH("m2",$F2231)-3,3)))</f>
        <v>128</v>
      </c>
      <c r="K2231" s="5">
        <f>B2231/J2231</f>
        <v>7343.75</v>
      </c>
    </row>
    <row r="2232" spans="1:11" x14ac:dyDescent="0.25">
      <c r="A2232">
        <v>2310</v>
      </c>
      <c r="B2232" s="1">
        <v>1550000</v>
      </c>
      <c r="C2232" t="s">
        <v>36</v>
      </c>
      <c r="D2232" t="s">
        <v>7</v>
      </c>
      <c r="E2232" t="s">
        <v>8</v>
      </c>
      <c r="F2232" t="s">
        <v>1067</v>
      </c>
      <c r="G2232" s="2">
        <f>VALUE(MID($F2232,SEARCH("quarto",$F2232)-2,2))</f>
        <v>3</v>
      </c>
      <c r="H2232" s="2">
        <f>VALUE(IF(ISERR(MID($F2232,SEARCH("suíte",$F2232)-2,2)),0,MID($F2232,SEARCH("suíte",$F2232)-2,2)))</f>
        <v>3</v>
      </c>
      <c r="I2232" s="2">
        <f>VALUE(IF(ISERR(MID($F2232,SEARCH("vaga",$F2232)-2,2)),0,MID($F2232,SEARCH("vaga",$F2232)-2,2)))</f>
        <v>3</v>
      </c>
      <c r="J2232" s="3">
        <f>VALUE(IF(ISERR(MID($F2232,SEARCH("m2",$F2232)-2,2)),0,MID($F2232,SEARCH("m2",$F2232)-3,3)))</f>
        <v>211</v>
      </c>
      <c r="K2232" s="5">
        <f>B2232/J2232</f>
        <v>7345.9715639810429</v>
      </c>
    </row>
    <row r="2233" spans="1:11" x14ac:dyDescent="0.25">
      <c r="A2233">
        <v>1993</v>
      </c>
      <c r="B2233" s="1">
        <v>735000</v>
      </c>
      <c r="C2233" t="s">
        <v>147</v>
      </c>
      <c r="D2233" t="s">
        <v>89</v>
      </c>
      <c r="E2233" t="s">
        <v>8</v>
      </c>
      <c r="F2233" t="s">
        <v>673</v>
      </c>
      <c r="G2233" s="2">
        <f>VALUE(MID($F2233,SEARCH("quarto",$F2233)-2,2))</f>
        <v>3</v>
      </c>
      <c r="H2233" s="2">
        <f>VALUE(IF(ISERR(MID($F2233,SEARCH("suíte",$F2233)-2,2)),0,MID($F2233,SEARCH("suíte",$F2233)-2,2)))</f>
        <v>1</v>
      </c>
      <c r="I2233" s="2">
        <f>VALUE(IF(ISERR(MID($F2233,SEARCH("vaga",$F2233)-2,2)),0,MID($F2233,SEARCH("vaga",$F2233)-2,2)))</f>
        <v>2</v>
      </c>
      <c r="J2233" s="3">
        <f>VALUE(IF(ISERR(MID($F2233,SEARCH("m2",$F2233)-2,2)),0,MID($F2233,SEARCH("m2",$F2233)-3,3)))</f>
        <v>100</v>
      </c>
      <c r="K2233" s="5">
        <f>B2233/J2233</f>
        <v>7350</v>
      </c>
    </row>
    <row r="2234" spans="1:11" x14ac:dyDescent="0.25">
      <c r="A2234">
        <v>2120</v>
      </c>
      <c r="B2234" s="1">
        <v>860000</v>
      </c>
      <c r="C2234" t="s">
        <v>122</v>
      </c>
      <c r="D2234" t="s">
        <v>123</v>
      </c>
      <c r="E2234" t="s">
        <v>8</v>
      </c>
      <c r="F2234" t="s">
        <v>792</v>
      </c>
      <c r="G2234" s="2">
        <f>VALUE(MID($F2234,SEARCH("quarto",$F2234)-2,2))</f>
        <v>3</v>
      </c>
      <c r="H2234" s="2">
        <f>VALUE(IF(ISERR(MID($F2234,SEARCH("suíte",$F2234)-2,2)),0,MID($F2234,SEARCH("suíte",$F2234)-2,2)))</f>
        <v>1</v>
      </c>
      <c r="I2234" s="2">
        <f>VALUE(IF(ISERR(MID($F2234,SEARCH("vaga",$F2234)-2,2)),0,MID($F2234,SEARCH("vaga",$F2234)-2,2)))</f>
        <v>2</v>
      </c>
      <c r="J2234" s="3">
        <f>VALUE(IF(ISERR(MID($F2234,SEARCH("m2",$F2234)-2,2)),0,MID($F2234,SEARCH("m2",$F2234)-3,3)))</f>
        <v>117</v>
      </c>
      <c r="K2234" s="5">
        <f>B2234/J2234</f>
        <v>7350.4273504273506</v>
      </c>
    </row>
    <row r="2235" spans="1:11" x14ac:dyDescent="0.25">
      <c r="A2235">
        <v>2007</v>
      </c>
      <c r="B2235" s="1">
        <v>750000</v>
      </c>
      <c r="C2235" t="s">
        <v>27</v>
      </c>
      <c r="D2235" t="s">
        <v>157</v>
      </c>
      <c r="E2235" t="s">
        <v>8</v>
      </c>
      <c r="F2235" t="s">
        <v>910</v>
      </c>
      <c r="G2235" s="2">
        <f>VALUE(MID($F2235,SEARCH("quarto",$F2235)-2,2))</f>
        <v>2</v>
      </c>
      <c r="H2235" s="2">
        <f>VALUE(IF(ISERR(MID($F2235,SEARCH("suíte",$F2235)-2,2)),0,MID($F2235,SEARCH("suíte",$F2235)-2,2)))</f>
        <v>0</v>
      </c>
      <c r="I2235" s="2">
        <f>VALUE(IF(ISERR(MID($F2235,SEARCH("vaga",$F2235)-2,2)),0,MID($F2235,SEARCH("vaga",$F2235)-2,2)))</f>
        <v>2</v>
      </c>
      <c r="J2235" s="3">
        <f>VALUE(IF(ISERR(MID($F2235,SEARCH("m2",$F2235)-2,2)),0,MID($F2235,SEARCH("m2",$F2235)-3,3)))</f>
        <v>102</v>
      </c>
      <c r="K2235" s="5">
        <f>B2235/J2235</f>
        <v>7352.9411764705883</v>
      </c>
    </row>
    <row r="2236" spans="1:11" x14ac:dyDescent="0.25">
      <c r="A2236">
        <v>1700</v>
      </c>
      <c r="B2236" s="1">
        <v>530000</v>
      </c>
      <c r="C2236" t="s">
        <v>152</v>
      </c>
      <c r="D2236" t="s">
        <v>22</v>
      </c>
      <c r="E2236" t="s">
        <v>8</v>
      </c>
      <c r="F2236" t="s">
        <v>481</v>
      </c>
      <c r="G2236" s="2">
        <f>VALUE(MID($F2236,SEARCH("quarto",$F2236)-2,2))</f>
        <v>2</v>
      </c>
      <c r="H2236" s="2">
        <f>VALUE(IF(ISERR(MID($F2236,SEARCH("suíte",$F2236)-2,2)),0,MID($F2236,SEARCH("suíte",$F2236)-2,2)))</f>
        <v>1</v>
      </c>
      <c r="I2236" s="2">
        <f>VALUE(IF(ISERR(MID($F2236,SEARCH("vaga",$F2236)-2,2)),0,MID($F2236,SEARCH("vaga",$F2236)-2,2)))</f>
        <v>1</v>
      </c>
      <c r="J2236" s="3">
        <f>VALUE(IF(ISERR(MID($F2236,SEARCH("m2",$F2236)-2,2)),0,MID($F2236,SEARCH("m2",$F2236)-3,3)))</f>
        <v>72</v>
      </c>
      <c r="K2236" s="5">
        <f>B2236/J2236</f>
        <v>7361.1111111111113</v>
      </c>
    </row>
    <row r="2237" spans="1:11" x14ac:dyDescent="0.25">
      <c r="A2237">
        <v>2262</v>
      </c>
      <c r="B2237" s="1">
        <v>1200000</v>
      </c>
      <c r="C2237" t="s">
        <v>78</v>
      </c>
      <c r="D2237" t="s">
        <v>89</v>
      </c>
      <c r="E2237" t="s">
        <v>8</v>
      </c>
      <c r="F2237" t="s">
        <v>919</v>
      </c>
      <c r="G2237" s="2">
        <f>VALUE(MID($F2237,SEARCH("quarto",$F2237)-2,2))</f>
        <v>3</v>
      </c>
      <c r="H2237" s="2">
        <f>VALUE(IF(ISERR(MID($F2237,SEARCH("suíte",$F2237)-2,2)),0,MID($F2237,SEARCH("suíte",$F2237)-2,2)))</f>
        <v>3</v>
      </c>
      <c r="I2237" s="2">
        <f>VALUE(IF(ISERR(MID($F2237,SEARCH("vaga",$F2237)-2,2)),0,MID($F2237,SEARCH("vaga",$F2237)-2,2)))</f>
        <v>3</v>
      </c>
      <c r="J2237" s="3">
        <f>VALUE(IF(ISERR(MID($F2237,SEARCH("m2",$F2237)-2,2)),0,MID($F2237,SEARCH("m2",$F2237)-3,3)))</f>
        <v>163</v>
      </c>
      <c r="K2237" s="5">
        <f>B2237/J2237</f>
        <v>7361.9631901840494</v>
      </c>
    </row>
    <row r="2238" spans="1:11" x14ac:dyDescent="0.25">
      <c r="A2238">
        <v>2065</v>
      </c>
      <c r="B2238" s="1">
        <v>810000</v>
      </c>
      <c r="C2238" t="s">
        <v>16</v>
      </c>
      <c r="D2238" t="s">
        <v>17</v>
      </c>
      <c r="E2238" t="s">
        <v>8</v>
      </c>
      <c r="F2238" t="s">
        <v>943</v>
      </c>
      <c r="G2238" s="2">
        <f>VALUE(MID($F2238,SEARCH("quarto",$F2238)-2,2))</f>
        <v>3</v>
      </c>
      <c r="H2238" s="2">
        <f>VALUE(IF(ISERR(MID($F2238,SEARCH("suíte",$F2238)-2,2)),0,MID($F2238,SEARCH("suíte",$F2238)-2,2)))</f>
        <v>2</v>
      </c>
      <c r="I2238" s="2">
        <f>VALUE(IF(ISERR(MID($F2238,SEARCH("vaga",$F2238)-2,2)),0,MID($F2238,SEARCH("vaga",$F2238)-2,2)))</f>
        <v>2</v>
      </c>
      <c r="J2238" s="3">
        <f>VALUE(IF(ISERR(MID($F2238,SEARCH("m2",$F2238)-2,2)),0,MID($F2238,SEARCH("m2",$F2238)-3,3)))</f>
        <v>110</v>
      </c>
      <c r="K2238" s="5">
        <f>B2238/J2238</f>
        <v>7363.636363636364</v>
      </c>
    </row>
    <row r="2239" spans="1:11" x14ac:dyDescent="0.25">
      <c r="A2239">
        <v>1803</v>
      </c>
      <c r="B2239" s="1">
        <v>590000</v>
      </c>
      <c r="C2239" t="s">
        <v>147</v>
      </c>
      <c r="D2239" t="s">
        <v>89</v>
      </c>
      <c r="E2239" t="s">
        <v>8</v>
      </c>
      <c r="F2239" t="s">
        <v>832</v>
      </c>
      <c r="G2239" s="2">
        <f>VALUE(MID($F2239,SEARCH("quarto",$F2239)-2,2))</f>
        <v>2</v>
      </c>
      <c r="H2239" s="2">
        <f>VALUE(IF(ISERR(MID($F2239,SEARCH("suíte",$F2239)-2,2)),0,MID($F2239,SEARCH("suíte",$F2239)-2,2)))</f>
        <v>1</v>
      </c>
      <c r="I2239" s="2">
        <f>VALUE(IF(ISERR(MID($F2239,SEARCH("vaga",$F2239)-2,2)),0,MID($F2239,SEARCH("vaga",$F2239)-2,2)))</f>
        <v>1</v>
      </c>
      <c r="J2239" s="3">
        <f>VALUE(IF(ISERR(MID($F2239,SEARCH("m2",$F2239)-2,2)),0,MID($F2239,SEARCH("m2",$F2239)-3,3)))</f>
        <v>80</v>
      </c>
      <c r="K2239" s="5">
        <f>B2239/J2239</f>
        <v>7375</v>
      </c>
    </row>
    <row r="2240" spans="1:11" x14ac:dyDescent="0.25">
      <c r="A2240">
        <v>1995</v>
      </c>
      <c r="B2240" s="1">
        <v>740000</v>
      </c>
      <c r="C2240" t="s">
        <v>88</v>
      </c>
      <c r="D2240" t="s">
        <v>89</v>
      </c>
      <c r="E2240" t="s">
        <v>8</v>
      </c>
      <c r="F2240" t="s">
        <v>673</v>
      </c>
      <c r="G2240" s="2">
        <f>VALUE(MID($F2240,SEARCH("quarto",$F2240)-2,2))</f>
        <v>3</v>
      </c>
      <c r="H2240" s="2">
        <f>VALUE(IF(ISERR(MID($F2240,SEARCH("suíte",$F2240)-2,2)),0,MID($F2240,SEARCH("suíte",$F2240)-2,2)))</f>
        <v>1</v>
      </c>
      <c r="I2240" s="2">
        <f>VALUE(IF(ISERR(MID($F2240,SEARCH("vaga",$F2240)-2,2)),0,MID($F2240,SEARCH("vaga",$F2240)-2,2)))</f>
        <v>2</v>
      </c>
      <c r="J2240" s="3">
        <f>VALUE(IF(ISERR(MID($F2240,SEARCH("m2",$F2240)-2,2)),0,MID($F2240,SEARCH("m2",$F2240)-3,3)))</f>
        <v>100</v>
      </c>
      <c r="K2240" s="5">
        <f>B2240/J2240</f>
        <v>7400</v>
      </c>
    </row>
    <row r="2241" spans="1:11" x14ac:dyDescent="0.25">
      <c r="A2241">
        <v>1998</v>
      </c>
      <c r="B2241" s="1">
        <v>740000</v>
      </c>
      <c r="C2241" t="s">
        <v>88</v>
      </c>
      <c r="D2241" t="s">
        <v>89</v>
      </c>
      <c r="E2241" t="s">
        <v>8</v>
      </c>
      <c r="F2241" t="s">
        <v>856</v>
      </c>
      <c r="G2241" s="2">
        <f>VALUE(MID($F2241,SEARCH("quarto",$F2241)-2,2))</f>
        <v>2</v>
      </c>
      <c r="H2241" s="2">
        <f>VALUE(IF(ISERR(MID($F2241,SEARCH("suíte",$F2241)-2,2)),0,MID($F2241,SEARCH("suíte",$F2241)-2,2)))</f>
        <v>2</v>
      </c>
      <c r="I2241" s="2">
        <f>VALUE(IF(ISERR(MID($F2241,SEARCH("vaga",$F2241)-2,2)),0,MID($F2241,SEARCH("vaga",$F2241)-2,2)))</f>
        <v>1</v>
      </c>
      <c r="J2241" s="3">
        <f>VALUE(IF(ISERR(MID($F2241,SEARCH("m2",$F2241)-2,2)),0,MID($F2241,SEARCH("m2",$F2241)-3,3)))</f>
        <v>100</v>
      </c>
      <c r="K2241" s="5">
        <f>B2241/J2241</f>
        <v>7400</v>
      </c>
    </row>
    <row r="2242" spans="1:11" x14ac:dyDescent="0.25">
      <c r="A2242">
        <v>2250</v>
      </c>
      <c r="B2242" s="1">
        <v>1170000</v>
      </c>
      <c r="C2242" t="s">
        <v>16</v>
      </c>
      <c r="D2242" t="s">
        <v>21</v>
      </c>
      <c r="E2242" t="s">
        <v>8</v>
      </c>
      <c r="F2242" t="s">
        <v>1041</v>
      </c>
      <c r="G2242" s="2">
        <f>VALUE(MID($F2242,SEARCH("quarto",$F2242)-2,2))</f>
        <v>3</v>
      </c>
      <c r="H2242" s="2">
        <f>VALUE(IF(ISERR(MID($F2242,SEARCH("suíte",$F2242)-2,2)),0,MID($F2242,SEARCH("suíte",$F2242)-2,2)))</f>
        <v>3</v>
      </c>
      <c r="I2242" s="2">
        <f>VALUE(IF(ISERR(MID($F2242,SEARCH("vaga",$F2242)-2,2)),0,MID($F2242,SEARCH("vaga",$F2242)-2,2)))</f>
        <v>3</v>
      </c>
      <c r="J2242" s="3">
        <f>VALUE(IF(ISERR(MID($F2242,SEARCH("m2",$F2242)-2,2)),0,MID($F2242,SEARCH("m2",$F2242)-3,3)))</f>
        <v>158</v>
      </c>
      <c r="K2242" s="5">
        <f>B2242/J2242</f>
        <v>7405.0632911392404</v>
      </c>
    </row>
    <row r="2243" spans="1:11" x14ac:dyDescent="0.25">
      <c r="A2243">
        <v>1952</v>
      </c>
      <c r="B2243" s="1">
        <v>689000</v>
      </c>
      <c r="C2243" t="s">
        <v>56</v>
      </c>
      <c r="D2243" t="s">
        <v>104</v>
      </c>
      <c r="E2243" t="s">
        <v>8</v>
      </c>
      <c r="F2243" t="s">
        <v>696</v>
      </c>
      <c r="G2243" s="2">
        <f>VALUE(MID($F2243,SEARCH("quarto",$F2243)-2,2))</f>
        <v>3</v>
      </c>
      <c r="H2243" s="2">
        <f>VALUE(IF(ISERR(MID($F2243,SEARCH("suíte",$F2243)-2,2)),0,MID($F2243,SEARCH("suíte",$F2243)-2,2)))</f>
        <v>1</v>
      </c>
      <c r="I2243" s="2">
        <f>VALUE(IF(ISERR(MID($F2243,SEARCH("vaga",$F2243)-2,2)),0,MID($F2243,SEARCH("vaga",$F2243)-2,2)))</f>
        <v>2</v>
      </c>
      <c r="J2243" s="3">
        <f>VALUE(IF(ISERR(MID($F2243,SEARCH("m2",$F2243)-2,2)),0,MID($F2243,SEARCH("m2",$F2243)-3,3)))</f>
        <v>93</v>
      </c>
      <c r="K2243" s="5">
        <f>B2243/J2243</f>
        <v>7408.6021505376348</v>
      </c>
    </row>
    <row r="2244" spans="1:11" x14ac:dyDescent="0.25">
      <c r="A2244">
        <v>2247</v>
      </c>
      <c r="B2244" s="1">
        <v>1150000</v>
      </c>
      <c r="C2244" t="s">
        <v>51</v>
      </c>
      <c r="D2244" t="s">
        <v>22</v>
      </c>
      <c r="E2244" t="s">
        <v>8</v>
      </c>
      <c r="F2244" t="s">
        <v>1005</v>
      </c>
      <c r="G2244" s="2">
        <f>VALUE(MID($F2244,SEARCH("quarto",$F2244)-2,2))</f>
        <v>3</v>
      </c>
      <c r="H2244" s="2">
        <f>VALUE(IF(ISERR(MID($F2244,SEARCH("suíte",$F2244)-2,2)),0,MID($F2244,SEARCH("suíte",$F2244)-2,2)))</f>
        <v>3</v>
      </c>
      <c r="I2244" s="2">
        <f>VALUE(IF(ISERR(MID($F2244,SEARCH("vaga",$F2244)-2,2)),0,MID($F2244,SEARCH("vaga",$F2244)-2,2)))</f>
        <v>3</v>
      </c>
      <c r="J2244" s="3">
        <f>VALUE(IF(ISERR(MID($F2244,SEARCH("m2",$F2244)-2,2)),0,MID($F2244,SEARCH("m2",$F2244)-3,3)))</f>
        <v>155</v>
      </c>
      <c r="K2244" s="5">
        <f>B2244/J2244</f>
        <v>7419.3548387096771</v>
      </c>
    </row>
    <row r="2245" spans="1:11" x14ac:dyDescent="0.25">
      <c r="A2245">
        <v>2248</v>
      </c>
      <c r="B2245" s="1">
        <v>1150000</v>
      </c>
      <c r="C2245" t="s">
        <v>88</v>
      </c>
      <c r="D2245" t="s">
        <v>254</v>
      </c>
      <c r="E2245" t="s">
        <v>8</v>
      </c>
      <c r="F2245" t="s">
        <v>1005</v>
      </c>
      <c r="G2245" s="2">
        <f>VALUE(MID($F2245,SEARCH("quarto",$F2245)-2,2))</f>
        <v>3</v>
      </c>
      <c r="H2245" s="2">
        <f>VALUE(IF(ISERR(MID($F2245,SEARCH("suíte",$F2245)-2,2)),0,MID($F2245,SEARCH("suíte",$F2245)-2,2)))</f>
        <v>3</v>
      </c>
      <c r="I2245" s="2">
        <f>VALUE(IF(ISERR(MID($F2245,SEARCH("vaga",$F2245)-2,2)),0,MID($F2245,SEARCH("vaga",$F2245)-2,2)))</f>
        <v>3</v>
      </c>
      <c r="J2245" s="3">
        <f>VALUE(IF(ISERR(MID($F2245,SEARCH("m2",$F2245)-2,2)),0,MID($F2245,SEARCH("m2",$F2245)-3,3)))</f>
        <v>155</v>
      </c>
      <c r="K2245" s="5">
        <f>B2245/J2245</f>
        <v>7419.3548387096771</v>
      </c>
    </row>
    <row r="2246" spans="1:11" x14ac:dyDescent="0.25">
      <c r="A2246">
        <v>2159</v>
      </c>
      <c r="B2246" s="1">
        <v>950000</v>
      </c>
      <c r="C2246" t="s">
        <v>36</v>
      </c>
      <c r="E2246" t="s">
        <v>8</v>
      </c>
      <c r="F2246" t="s">
        <v>922</v>
      </c>
      <c r="G2246" s="2">
        <f>VALUE(MID($F2246,SEARCH("quarto",$F2246)-2,2))</f>
        <v>3</v>
      </c>
      <c r="H2246" s="2">
        <f>VALUE(IF(ISERR(MID($F2246,SEARCH("suíte",$F2246)-2,2)),0,MID($F2246,SEARCH("suíte",$F2246)-2,2)))</f>
        <v>3</v>
      </c>
      <c r="I2246" s="2">
        <f>VALUE(IF(ISERR(MID($F2246,SEARCH("vaga",$F2246)-2,2)),0,MID($F2246,SEARCH("vaga",$F2246)-2,2)))</f>
        <v>2</v>
      </c>
      <c r="J2246" s="3">
        <f>VALUE(IF(ISERR(MID($F2246,SEARCH("m2",$F2246)-2,2)),0,MID($F2246,SEARCH("m2",$F2246)-3,3)))</f>
        <v>128</v>
      </c>
      <c r="K2246" s="5">
        <f>B2246/J2246</f>
        <v>7421.875</v>
      </c>
    </row>
    <row r="2247" spans="1:11" x14ac:dyDescent="0.25">
      <c r="A2247">
        <v>2162</v>
      </c>
      <c r="B2247" s="1">
        <v>950000</v>
      </c>
      <c r="C2247" t="s">
        <v>27</v>
      </c>
      <c r="D2247" t="s">
        <v>21</v>
      </c>
      <c r="E2247" t="s">
        <v>8</v>
      </c>
      <c r="F2247" t="s">
        <v>922</v>
      </c>
      <c r="G2247" s="2">
        <f>VALUE(MID($F2247,SEARCH("quarto",$F2247)-2,2))</f>
        <v>3</v>
      </c>
      <c r="H2247" s="2">
        <f>VALUE(IF(ISERR(MID($F2247,SEARCH("suíte",$F2247)-2,2)),0,MID($F2247,SEARCH("suíte",$F2247)-2,2)))</f>
        <v>3</v>
      </c>
      <c r="I2247" s="2">
        <f>VALUE(IF(ISERR(MID($F2247,SEARCH("vaga",$F2247)-2,2)),0,MID($F2247,SEARCH("vaga",$F2247)-2,2)))</f>
        <v>2</v>
      </c>
      <c r="J2247" s="3">
        <f>VALUE(IF(ISERR(MID($F2247,SEARCH("m2",$F2247)-2,2)),0,MID($F2247,SEARCH("m2",$F2247)-3,3)))</f>
        <v>128</v>
      </c>
      <c r="K2247" s="5">
        <f>B2247/J2247</f>
        <v>7421.875</v>
      </c>
    </row>
    <row r="2248" spans="1:11" x14ac:dyDescent="0.25">
      <c r="A2248">
        <v>2165</v>
      </c>
      <c r="B2248" s="1">
        <v>950000</v>
      </c>
      <c r="C2248" t="s">
        <v>27</v>
      </c>
      <c r="D2248" t="s">
        <v>55</v>
      </c>
      <c r="E2248" t="s">
        <v>8</v>
      </c>
      <c r="F2248" t="s">
        <v>922</v>
      </c>
      <c r="G2248" s="2">
        <f>VALUE(MID($F2248,SEARCH("quarto",$F2248)-2,2))</f>
        <v>3</v>
      </c>
      <c r="H2248" s="2">
        <f>VALUE(IF(ISERR(MID($F2248,SEARCH("suíte",$F2248)-2,2)),0,MID($F2248,SEARCH("suíte",$F2248)-2,2)))</f>
        <v>3</v>
      </c>
      <c r="I2248" s="2">
        <f>VALUE(IF(ISERR(MID($F2248,SEARCH("vaga",$F2248)-2,2)),0,MID($F2248,SEARCH("vaga",$F2248)-2,2)))</f>
        <v>2</v>
      </c>
      <c r="J2248" s="3">
        <f>VALUE(IF(ISERR(MID($F2248,SEARCH("m2",$F2248)-2,2)),0,MID($F2248,SEARCH("m2",$F2248)-3,3)))</f>
        <v>128</v>
      </c>
      <c r="K2248" s="5">
        <f>B2248/J2248</f>
        <v>7421.875</v>
      </c>
    </row>
    <row r="2249" spans="1:11" x14ac:dyDescent="0.25">
      <c r="A2249">
        <v>2170</v>
      </c>
      <c r="B2249" s="1">
        <v>950000</v>
      </c>
      <c r="C2249" t="s">
        <v>27</v>
      </c>
      <c r="D2249" t="s">
        <v>7</v>
      </c>
      <c r="E2249" t="s">
        <v>8</v>
      </c>
      <c r="F2249" t="s">
        <v>922</v>
      </c>
      <c r="G2249" s="2">
        <f>VALUE(MID($F2249,SEARCH("quarto",$F2249)-2,2))</f>
        <v>3</v>
      </c>
      <c r="H2249" s="2">
        <f>VALUE(IF(ISERR(MID($F2249,SEARCH("suíte",$F2249)-2,2)),0,MID($F2249,SEARCH("suíte",$F2249)-2,2)))</f>
        <v>3</v>
      </c>
      <c r="I2249" s="2">
        <f>VALUE(IF(ISERR(MID($F2249,SEARCH("vaga",$F2249)-2,2)),0,MID($F2249,SEARCH("vaga",$F2249)-2,2)))</f>
        <v>2</v>
      </c>
      <c r="J2249" s="3">
        <f>VALUE(IF(ISERR(MID($F2249,SEARCH("m2",$F2249)-2,2)),0,MID($F2249,SEARCH("m2",$F2249)-3,3)))</f>
        <v>128</v>
      </c>
      <c r="K2249" s="5">
        <f>B2249/J2249</f>
        <v>7421.875</v>
      </c>
    </row>
    <row r="2250" spans="1:11" x14ac:dyDescent="0.25">
      <c r="A2250">
        <v>2072</v>
      </c>
      <c r="B2250" s="1">
        <v>825000</v>
      </c>
      <c r="C2250" t="s">
        <v>16</v>
      </c>
      <c r="D2250" t="s">
        <v>21</v>
      </c>
      <c r="E2250" t="s">
        <v>8</v>
      </c>
      <c r="F2250" t="s">
        <v>945</v>
      </c>
      <c r="G2250" s="2">
        <f>VALUE(MID($F2250,SEARCH("quarto",$F2250)-2,2))</f>
        <v>3</v>
      </c>
      <c r="H2250" s="2">
        <f>VALUE(IF(ISERR(MID($F2250,SEARCH("suíte",$F2250)-2,2)),0,MID($F2250,SEARCH("suíte",$F2250)-2,2)))</f>
        <v>3</v>
      </c>
      <c r="I2250" s="2">
        <f>VALUE(IF(ISERR(MID($F2250,SEARCH("vaga",$F2250)-2,2)),0,MID($F2250,SEARCH("vaga",$F2250)-2,2)))</f>
        <v>3</v>
      </c>
      <c r="J2250" s="3">
        <f>VALUE(IF(ISERR(MID($F2250,SEARCH("m2",$F2250)-2,2)),0,MID($F2250,SEARCH("m2",$F2250)-3,3)))</f>
        <v>111</v>
      </c>
      <c r="K2250" s="5">
        <f>B2250/J2250</f>
        <v>7432.4324324324325</v>
      </c>
    </row>
    <row r="2251" spans="1:11" x14ac:dyDescent="0.25">
      <c r="A2251">
        <v>2252</v>
      </c>
      <c r="B2251" s="1">
        <v>1180000</v>
      </c>
      <c r="C2251" t="s">
        <v>16</v>
      </c>
      <c r="D2251" t="s">
        <v>17</v>
      </c>
      <c r="E2251" t="s">
        <v>8</v>
      </c>
      <c r="F2251" t="s">
        <v>1041</v>
      </c>
      <c r="G2251" s="2">
        <f>VALUE(MID($F2251,SEARCH("quarto",$F2251)-2,2))</f>
        <v>3</v>
      </c>
      <c r="H2251" s="2">
        <f>VALUE(IF(ISERR(MID($F2251,SEARCH("suíte",$F2251)-2,2)),0,MID($F2251,SEARCH("suíte",$F2251)-2,2)))</f>
        <v>3</v>
      </c>
      <c r="I2251" s="2">
        <f>VALUE(IF(ISERR(MID($F2251,SEARCH("vaga",$F2251)-2,2)),0,MID($F2251,SEARCH("vaga",$F2251)-2,2)))</f>
        <v>3</v>
      </c>
      <c r="J2251" s="3">
        <f>VALUE(IF(ISERR(MID($F2251,SEARCH("m2",$F2251)-2,2)),0,MID($F2251,SEARCH("m2",$F2251)-3,3)))</f>
        <v>158</v>
      </c>
      <c r="K2251" s="5">
        <f>B2251/J2251</f>
        <v>7468.3544303797471</v>
      </c>
    </row>
    <row r="2252" spans="1:11" x14ac:dyDescent="0.25">
      <c r="A2252">
        <v>2254</v>
      </c>
      <c r="B2252" s="1">
        <v>1180000</v>
      </c>
      <c r="C2252" t="s">
        <v>16</v>
      </c>
      <c r="D2252" t="s">
        <v>21</v>
      </c>
      <c r="E2252" t="s">
        <v>8</v>
      </c>
      <c r="F2252" t="s">
        <v>1041</v>
      </c>
      <c r="G2252" s="2">
        <f>VALUE(MID($F2252,SEARCH("quarto",$F2252)-2,2))</f>
        <v>3</v>
      </c>
      <c r="H2252" s="2">
        <f>VALUE(IF(ISERR(MID($F2252,SEARCH("suíte",$F2252)-2,2)),0,MID($F2252,SEARCH("suíte",$F2252)-2,2)))</f>
        <v>3</v>
      </c>
      <c r="I2252" s="2">
        <f>VALUE(IF(ISERR(MID($F2252,SEARCH("vaga",$F2252)-2,2)),0,MID($F2252,SEARCH("vaga",$F2252)-2,2)))</f>
        <v>3</v>
      </c>
      <c r="J2252" s="3">
        <f>VALUE(IF(ISERR(MID($F2252,SEARCH("m2",$F2252)-2,2)),0,MID($F2252,SEARCH("m2",$F2252)-3,3)))</f>
        <v>158</v>
      </c>
      <c r="K2252" s="5">
        <f>B2252/J2252</f>
        <v>7468.3544303797471</v>
      </c>
    </row>
    <row r="2253" spans="1:11" x14ac:dyDescent="0.25">
      <c r="A2253">
        <v>2328</v>
      </c>
      <c r="B2253" s="1">
        <v>1840000</v>
      </c>
      <c r="C2253" t="s">
        <v>122</v>
      </c>
      <c r="D2253" t="s">
        <v>22</v>
      </c>
      <c r="E2253" t="s">
        <v>8</v>
      </c>
      <c r="F2253" t="s">
        <v>1080</v>
      </c>
      <c r="G2253" s="2">
        <f>VALUE(MID($F2253,SEARCH("quarto",$F2253)-2,2))</f>
        <v>4</v>
      </c>
      <c r="H2253" s="2">
        <f>VALUE(IF(ISERR(MID($F2253,SEARCH("suíte",$F2253)-2,2)),0,MID($F2253,SEARCH("suíte",$F2253)-2,2)))</f>
        <v>1</v>
      </c>
      <c r="I2253" s="2">
        <f>VALUE(IF(ISERR(MID($F2253,SEARCH("vaga",$F2253)-2,2)),0,MID($F2253,SEARCH("vaga",$F2253)-2,2)))</f>
        <v>3</v>
      </c>
      <c r="J2253" s="3">
        <f>VALUE(IF(ISERR(MID($F2253,SEARCH("m2",$F2253)-2,2)),0,MID($F2253,SEARCH("m2",$F2253)-3,3)))</f>
        <v>246</v>
      </c>
      <c r="K2253" s="5">
        <f>B2253/J2253</f>
        <v>7479.6747967479678</v>
      </c>
    </row>
    <row r="2254" spans="1:11" x14ac:dyDescent="0.25">
      <c r="A2254">
        <v>2176</v>
      </c>
      <c r="B2254" s="1">
        <v>958500</v>
      </c>
      <c r="C2254" t="s">
        <v>27</v>
      </c>
      <c r="D2254" t="s">
        <v>22</v>
      </c>
      <c r="E2254" t="s">
        <v>8</v>
      </c>
      <c r="F2254" t="s">
        <v>1006</v>
      </c>
      <c r="G2254" s="2">
        <f>VALUE(MID($F2254,SEARCH("quarto",$F2254)-2,2))</f>
        <v>3</v>
      </c>
      <c r="H2254" s="2">
        <f>VALUE(IF(ISERR(MID($F2254,SEARCH("suíte",$F2254)-2,2)),0,MID($F2254,SEARCH("suíte",$F2254)-2,2)))</f>
        <v>2</v>
      </c>
      <c r="I2254" s="2">
        <f>VALUE(IF(ISERR(MID($F2254,SEARCH("vaga",$F2254)-2,2)),0,MID($F2254,SEARCH("vaga",$F2254)-2,2)))</f>
        <v>2</v>
      </c>
      <c r="J2254" s="3">
        <f>VALUE(IF(ISERR(MID($F2254,SEARCH("m2",$F2254)-2,2)),0,MID($F2254,SEARCH("m2",$F2254)-3,3)))</f>
        <v>128</v>
      </c>
      <c r="K2254" s="5">
        <f>B2254/J2254</f>
        <v>7488.28125</v>
      </c>
    </row>
    <row r="2255" spans="1:11" x14ac:dyDescent="0.25">
      <c r="A2255">
        <v>2003</v>
      </c>
      <c r="B2255" s="1">
        <v>750000</v>
      </c>
      <c r="C2255" t="s">
        <v>88</v>
      </c>
      <c r="D2255" t="s">
        <v>89</v>
      </c>
      <c r="E2255" t="s">
        <v>8</v>
      </c>
      <c r="F2255" t="s">
        <v>673</v>
      </c>
      <c r="G2255" s="2">
        <f>VALUE(MID($F2255,SEARCH("quarto",$F2255)-2,2))</f>
        <v>3</v>
      </c>
      <c r="H2255" s="2">
        <f>VALUE(IF(ISERR(MID($F2255,SEARCH("suíte",$F2255)-2,2)),0,MID($F2255,SEARCH("suíte",$F2255)-2,2)))</f>
        <v>1</v>
      </c>
      <c r="I2255" s="2">
        <f>VALUE(IF(ISERR(MID($F2255,SEARCH("vaga",$F2255)-2,2)),0,MID($F2255,SEARCH("vaga",$F2255)-2,2)))</f>
        <v>2</v>
      </c>
      <c r="J2255" s="3">
        <f>VALUE(IF(ISERR(MID($F2255,SEARCH("m2",$F2255)-2,2)),0,MID($F2255,SEARCH("m2",$F2255)-3,3)))</f>
        <v>100</v>
      </c>
      <c r="K2255" s="5">
        <f>B2255/J2255</f>
        <v>7500</v>
      </c>
    </row>
    <row r="2256" spans="1:11" x14ac:dyDescent="0.25">
      <c r="A2256">
        <v>2019</v>
      </c>
      <c r="B2256" s="1">
        <v>750000</v>
      </c>
      <c r="C2256" t="s">
        <v>287</v>
      </c>
      <c r="D2256" t="s">
        <v>89</v>
      </c>
      <c r="E2256" t="s">
        <v>8</v>
      </c>
      <c r="F2256" t="s">
        <v>904</v>
      </c>
      <c r="G2256" s="2">
        <f>VALUE(MID($F2256,SEARCH("quarto",$F2256)-2,2))</f>
        <v>3</v>
      </c>
      <c r="H2256" s="2">
        <f>VALUE(IF(ISERR(MID($F2256,SEARCH("suíte",$F2256)-2,2)),0,MID($F2256,SEARCH("suíte",$F2256)-2,2)))</f>
        <v>2</v>
      </c>
      <c r="I2256" s="2">
        <f>VALUE(IF(ISERR(MID($F2256,SEARCH("vaga",$F2256)-2,2)),0,MID($F2256,SEARCH("vaga",$F2256)-2,2)))</f>
        <v>2</v>
      </c>
      <c r="J2256" s="3">
        <f>VALUE(IF(ISERR(MID($F2256,SEARCH("m2",$F2256)-2,2)),0,MID($F2256,SEARCH("m2",$F2256)-3,3)))</f>
        <v>100</v>
      </c>
      <c r="K2256" s="5">
        <f>B2256/J2256</f>
        <v>7500</v>
      </c>
    </row>
    <row r="2257" spans="1:11" x14ac:dyDescent="0.25">
      <c r="A2257">
        <v>2020</v>
      </c>
      <c r="B2257" s="1">
        <v>750000</v>
      </c>
      <c r="C2257" t="s">
        <v>40</v>
      </c>
      <c r="D2257" t="s">
        <v>21</v>
      </c>
      <c r="E2257" t="s">
        <v>8</v>
      </c>
      <c r="F2257" t="s">
        <v>673</v>
      </c>
      <c r="G2257" s="2">
        <f>VALUE(MID($F2257,SEARCH("quarto",$F2257)-2,2))</f>
        <v>3</v>
      </c>
      <c r="H2257" s="2">
        <f>VALUE(IF(ISERR(MID($F2257,SEARCH("suíte",$F2257)-2,2)),0,MID($F2257,SEARCH("suíte",$F2257)-2,2)))</f>
        <v>1</v>
      </c>
      <c r="I2257" s="2">
        <f>VALUE(IF(ISERR(MID($F2257,SEARCH("vaga",$F2257)-2,2)),0,MID($F2257,SEARCH("vaga",$F2257)-2,2)))</f>
        <v>2</v>
      </c>
      <c r="J2257" s="3">
        <f>VALUE(IF(ISERR(MID($F2257,SEARCH("m2",$F2257)-2,2)),0,MID($F2257,SEARCH("m2",$F2257)-3,3)))</f>
        <v>100</v>
      </c>
      <c r="K2257" s="5">
        <f>B2257/J2257</f>
        <v>7500</v>
      </c>
    </row>
    <row r="2258" spans="1:11" x14ac:dyDescent="0.25">
      <c r="A2258">
        <v>2023</v>
      </c>
      <c r="B2258" s="1">
        <v>750000</v>
      </c>
      <c r="C2258" t="s">
        <v>88</v>
      </c>
      <c r="D2258" t="s">
        <v>89</v>
      </c>
      <c r="E2258" t="s">
        <v>8</v>
      </c>
      <c r="F2258" t="s">
        <v>904</v>
      </c>
      <c r="G2258" s="2">
        <f>VALUE(MID($F2258,SEARCH("quarto",$F2258)-2,2))</f>
        <v>3</v>
      </c>
      <c r="H2258" s="2">
        <f>VALUE(IF(ISERR(MID($F2258,SEARCH("suíte",$F2258)-2,2)),0,MID($F2258,SEARCH("suíte",$F2258)-2,2)))</f>
        <v>2</v>
      </c>
      <c r="I2258" s="2">
        <f>VALUE(IF(ISERR(MID($F2258,SEARCH("vaga",$F2258)-2,2)),0,MID($F2258,SEARCH("vaga",$F2258)-2,2)))</f>
        <v>2</v>
      </c>
      <c r="J2258" s="3">
        <f>VALUE(IF(ISERR(MID($F2258,SEARCH("m2",$F2258)-2,2)),0,MID($F2258,SEARCH("m2",$F2258)-3,3)))</f>
        <v>100</v>
      </c>
      <c r="K2258" s="5">
        <f>B2258/J2258</f>
        <v>7500</v>
      </c>
    </row>
    <row r="2259" spans="1:11" x14ac:dyDescent="0.25">
      <c r="A2259">
        <v>2182</v>
      </c>
      <c r="B2259" s="1">
        <v>960000</v>
      </c>
      <c r="C2259" t="s">
        <v>27</v>
      </c>
      <c r="D2259" t="s">
        <v>21</v>
      </c>
      <c r="E2259" t="s">
        <v>8</v>
      </c>
      <c r="F2259" t="s">
        <v>922</v>
      </c>
      <c r="G2259" s="2">
        <f>VALUE(MID($F2259,SEARCH("quarto",$F2259)-2,2))</f>
        <v>3</v>
      </c>
      <c r="H2259" s="2">
        <f>VALUE(IF(ISERR(MID($F2259,SEARCH("suíte",$F2259)-2,2)),0,MID($F2259,SEARCH("suíte",$F2259)-2,2)))</f>
        <v>3</v>
      </c>
      <c r="I2259" s="2">
        <f>VALUE(IF(ISERR(MID($F2259,SEARCH("vaga",$F2259)-2,2)),0,MID($F2259,SEARCH("vaga",$F2259)-2,2)))</f>
        <v>2</v>
      </c>
      <c r="J2259" s="3">
        <f>VALUE(IF(ISERR(MID($F2259,SEARCH("m2",$F2259)-2,2)),0,MID($F2259,SEARCH("m2",$F2259)-3,3)))</f>
        <v>128</v>
      </c>
      <c r="K2259" s="5">
        <f>B2259/J2259</f>
        <v>7500</v>
      </c>
    </row>
    <row r="2260" spans="1:11" x14ac:dyDescent="0.25">
      <c r="A2260">
        <v>2014</v>
      </c>
      <c r="B2260" s="1">
        <v>750000</v>
      </c>
      <c r="C2260" t="s">
        <v>147</v>
      </c>
      <c r="D2260" t="s">
        <v>22</v>
      </c>
      <c r="E2260" t="s">
        <v>8</v>
      </c>
      <c r="F2260" t="s">
        <v>871</v>
      </c>
      <c r="G2260" s="2">
        <f>VALUE(MID($F2260,SEARCH("quarto",$F2260)-2,2))</f>
        <v>2</v>
      </c>
      <c r="H2260" s="2">
        <f>VALUE(IF(ISERR(MID($F2260,SEARCH("suíte",$F2260)-2,2)),0,MID($F2260,SEARCH("suíte",$F2260)-2,2)))</f>
        <v>2</v>
      </c>
      <c r="I2260" s="2">
        <f>VALUE(IF(ISERR(MID($F2260,SEARCH("vaga",$F2260)-2,2)),0,MID($F2260,SEARCH("vaga",$F2260)-2,2)))</f>
        <v>2</v>
      </c>
      <c r="J2260" s="3">
        <f>VALUE(IF(ISERR(MID($F2260,SEARCH("m2",$F2260)-2,2)),0,MID($F2260,SEARCH("m2",$F2260)-3,3)))</f>
        <v>100</v>
      </c>
      <c r="K2260" s="5">
        <f>B2260/J2260</f>
        <v>7500</v>
      </c>
    </row>
    <row r="2261" spans="1:11" x14ac:dyDescent="0.25">
      <c r="A2261">
        <v>2018</v>
      </c>
      <c r="B2261" s="1">
        <v>750000</v>
      </c>
      <c r="C2261" t="s">
        <v>88</v>
      </c>
      <c r="D2261" t="s">
        <v>89</v>
      </c>
      <c r="E2261" t="s">
        <v>8</v>
      </c>
      <c r="F2261" t="s">
        <v>871</v>
      </c>
      <c r="G2261" s="2">
        <f>VALUE(MID($F2261,SEARCH("quarto",$F2261)-2,2))</f>
        <v>2</v>
      </c>
      <c r="H2261" s="2">
        <f>VALUE(IF(ISERR(MID($F2261,SEARCH("suíte",$F2261)-2,2)),0,MID($F2261,SEARCH("suíte",$F2261)-2,2)))</f>
        <v>2</v>
      </c>
      <c r="I2261" s="2">
        <f>VALUE(IF(ISERR(MID($F2261,SEARCH("vaga",$F2261)-2,2)),0,MID($F2261,SEARCH("vaga",$F2261)-2,2)))</f>
        <v>2</v>
      </c>
      <c r="J2261" s="3">
        <f>VALUE(IF(ISERR(MID($F2261,SEARCH("m2",$F2261)-2,2)),0,MID($F2261,SEARCH("m2",$F2261)-3,3)))</f>
        <v>100</v>
      </c>
      <c r="K2261" s="5">
        <f>B2261/J2261</f>
        <v>7500</v>
      </c>
    </row>
    <row r="2262" spans="1:11" x14ac:dyDescent="0.25">
      <c r="A2262">
        <v>2024</v>
      </c>
      <c r="B2262" s="1">
        <v>750000</v>
      </c>
      <c r="C2262" t="s">
        <v>78</v>
      </c>
      <c r="D2262" t="s">
        <v>89</v>
      </c>
      <c r="E2262" t="s">
        <v>8</v>
      </c>
      <c r="F2262" t="s">
        <v>871</v>
      </c>
      <c r="G2262" s="2">
        <f>VALUE(MID($F2262,SEARCH("quarto",$F2262)-2,2))</f>
        <v>2</v>
      </c>
      <c r="H2262" s="2">
        <f>VALUE(IF(ISERR(MID($F2262,SEARCH("suíte",$F2262)-2,2)),0,MID($F2262,SEARCH("suíte",$F2262)-2,2)))</f>
        <v>2</v>
      </c>
      <c r="I2262" s="2">
        <f>VALUE(IF(ISERR(MID($F2262,SEARCH("vaga",$F2262)-2,2)),0,MID($F2262,SEARCH("vaga",$F2262)-2,2)))</f>
        <v>2</v>
      </c>
      <c r="J2262" s="3">
        <f>VALUE(IF(ISERR(MID($F2262,SEARCH("m2",$F2262)-2,2)),0,MID($F2262,SEARCH("m2",$F2262)-3,3)))</f>
        <v>100</v>
      </c>
      <c r="K2262" s="5">
        <f>B2262/J2262</f>
        <v>7500</v>
      </c>
    </row>
    <row r="2263" spans="1:11" x14ac:dyDescent="0.25">
      <c r="A2263">
        <v>2268</v>
      </c>
      <c r="B2263" s="1">
        <v>1250000</v>
      </c>
      <c r="C2263" t="s">
        <v>36</v>
      </c>
      <c r="E2263" t="s">
        <v>8</v>
      </c>
      <c r="F2263" t="s">
        <v>977</v>
      </c>
      <c r="G2263" s="2">
        <f>VALUE(MID($F2263,SEARCH("quarto",$F2263)-2,2))</f>
        <v>4</v>
      </c>
      <c r="H2263" s="2">
        <f>VALUE(IF(ISERR(MID($F2263,SEARCH("suíte",$F2263)-2,2)),0,MID($F2263,SEARCH("suíte",$F2263)-2,2)))</f>
        <v>2</v>
      </c>
      <c r="I2263" s="2">
        <f>VALUE(IF(ISERR(MID($F2263,SEARCH("vaga",$F2263)-2,2)),0,MID($F2263,SEARCH("vaga",$F2263)-2,2)))</f>
        <v>3</v>
      </c>
      <c r="J2263" s="3">
        <f>VALUE(IF(ISERR(MID($F2263,SEARCH("m2",$F2263)-2,2)),0,MID($F2263,SEARCH("m2",$F2263)-3,3)))</f>
        <v>166</v>
      </c>
      <c r="K2263" s="5">
        <f>B2263/J2263</f>
        <v>7530.1204819277109</v>
      </c>
    </row>
    <row r="2264" spans="1:11" x14ac:dyDescent="0.25">
      <c r="A2264">
        <v>2325</v>
      </c>
      <c r="B2264" s="1">
        <v>1800000</v>
      </c>
      <c r="C2264" t="s">
        <v>122</v>
      </c>
      <c r="D2264" t="s">
        <v>123</v>
      </c>
      <c r="E2264" t="s">
        <v>8</v>
      </c>
      <c r="F2264" t="s">
        <v>1077</v>
      </c>
      <c r="G2264" s="2">
        <f>VALUE(MID($F2264,SEARCH("quarto",$F2264)-2,2))</f>
        <v>4</v>
      </c>
      <c r="H2264" s="2">
        <f>VALUE(IF(ISERR(MID($F2264,SEARCH("suíte",$F2264)-2,2)),0,MID($F2264,SEARCH("suíte",$F2264)-2,2)))</f>
        <v>4</v>
      </c>
      <c r="I2264" s="2">
        <f>VALUE(IF(ISERR(MID($F2264,SEARCH("vaga",$F2264)-2,2)),0,MID($F2264,SEARCH("vaga",$F2264)-2,2)))</f>
        <v>4</v>
      </c>
      <c r="J2264" s="3">
        <f>VALUE(IF(ISERR(MID($F2264,SEARCH("m2",$F2264)-2,2)),0,MID($F2264,SEARCH("m2",$F2264)-3,3)))</f>
        <v>239</v>
      </c>
      <c r="K2264" s="5">
        <f>B2264/J2264</f>
        <v>7531.3807531380753</v>
      </c>
    </row>
    <row r="2265" spans="1:11" x14ac:dyDescent="0.25">
      <c r="A2265">
        <v>1813</v>
      </c>
      <c r="B2265" s="1">
        <v>595000</v>
      </c>
      <c r="C2265" t="s">
        <v>287</v>
      </c>
      <c r="D2265" t="s">
        <v>89</v>
      </c>
      <c r="E2265" t="s">
        <v>8</v>
      </c>
      <c r="F2265" t="s">
        <v>828</v>
      </c>
      <c r="G2265" s="2">
        <f>VALUE(MID($F2265,SEARCH("quarto",$F2265)-2,2))</f>
        <v>2</v>
      </c>
      <c r="H2265" s="2">
        <f>VALUE(IF(ISERR(MID($F2265,SEARCH("suíte",$F2265)-2,2)),0,MID($F2265,SEARCH("suíte",$F2265)-2,2)))</f>
        <v>1</v>
      </c>
      <c r="I2265" s="2">
        <f>VALUE(IF(ISERR(MID($F2265,SEARCH("vaga",$F2265)-2,2)),0,MID($F2265,SEARCH("vaga",$F2265)-2,2)))</f>
        <v>1</v>
      </c>
      <c r="J2265" s="3">
        <f>VALUE(IF(ISERR(MID($F2265,SEARCH("m2",$F2265)-2,2)),0,MID($F2265,SEARCH("m2",$F2265)-3,3)))</f>
        <v>79</v>
      </c>
      <c r="K2265" s="5">
        <f>B2265/J2265</f>
        <v>7531.6455696202529</v>
      </c>
    </row>
    <row r="2266" spans="1:11" x14ac:dyDescent="0.25">
      <c r="A2266">
        <v>1816</v>
      </c>
      <c r="B2266" s="1">
        <v>595000</v>
      </c>
      <c r="C2266" t="s">
        <v>147</v>
      </c>
      <c r="D2266" t="s">
        <v>362</v>
      </c>
      <c r="E2266" t="s">
        <v>8</v>
      </c>
      <c r="F2266" t="s">
        <v>828</v>
      </c>
      <c r="G2266" s="2">
        <f>VALUE(MID($F2266,SEARCH("quarto",$F2266)-2,2))</f>
        <v>2</v>
      </c>
      <c r="H2266" s="2">
        <f>VALUE(IF(ISERR(MID($F2266,SEARCH("suíte",$F2266)-2,2)),0,MID($F2266,SEARCH("suíte",$F2266)-2,2)))</f>
        <v>1</v>
      </c>
      <c r="I2266" s="2">
        <f>VALUE(IF(ISERR(MID($F2266,SEARCH("vaga",$F2266)-2,2)),0,MID($F2266,SEARCH("vaga",$F2266)-2,2)))</f>
        <v>1</v>
      </c>
      <c r="J2266" s="3">
        <f>VALUE(IF(ISERR(MID($F2266,SEARCH("m2",$F2266)-2,2)),0,MID($F2266,SEARCH("m2",$F2266)-3,3)))</f>
        <v>79</v>
      </c>
      <c r="K2266" s="5">
        <f>B2266/J2266</f>
        <v>7531.6455696202529</v>
      </c>
    </row>
    <row r="2267" spans="1:11" x14ac:dyDescent="0.25">
      <c r="A2267">
        <v>2184</v>
      </c>
      <c r="B2267" s="1">
        <v>965000</v>
      </c>
      <c r="C2267" t="s">
        <v>27</v>
      </c>
      <c r="D2267" t="s">
        <v>7</v>
      </c>
      <c r="E2267" t="s">
        <v>8</v>
      </c>
      <c r="F2267" t="s">
        <v>922</v>
      </c>
      <c r="G2267" s="2">
        <f>VALUE(MID($F2267,SEARCH("quarto",$F2267)-2,2))</f>
        <v>3</v>
      </c>
      <c r="H2267" s="2">
        <f>VALUE(IF(ISERR(MID($F2267,SEARCH("suíte",$F2267)-2,2)),0,MID($F2267,SEARCH("suíte",$F2267)-2,2)))</f>
        <v>3</v>
      </c>
      <c r="I2267" s="2">
        <f>VALUE(IF(ISERR(MID($F2267,SEARCH("vaga",$F2267)-2,2)),0,MID($F2267,SEARCH("vaga",$F2267)-2,2)))</f>
        <v>2</v>
      </c>
      <c r="J2267" s="3">
        <f>VALUE(IF(ISERR(MID($F2267,SEARCH("m2",$F2267)-2,2)),0,MID($F2267,SEARCH("m2",$F2267)-3,3)))</f>
        <v>128</v>
      </c>
      <c r="K2267" s="5">
        <f>B2267/J2267</f>
        <v>7539.0625</v>
      </c>
    </row>
    <row r="2268" spans="1:11" x14ac:dyDescent="0.25">
      <c r="A2268">
        <v>2251</v>
      </c>
      <c r="B2268" s="1">
        <v>1170000</v>
      </c>
      <c r="C2268" t="s">
        <v>27</v>
      </c>
      <c r="D2268" t="s">
        <v>22</v>
      </c>
      <c r="E2268" t="s">
        <v>8</v>
      </c>
      <c r="F2268" t="s">
        <v>1017</v>
      </c>
      <c r="G2268" s="2">
        <f>VALUE(MID($F2268,SEARCH("quarto",$F2268)-2,2))</f>
        <v>4</v>
      </c>
      <c r="H2268" s="2">
        <f>VALUE(IF(ISERR(MID($F2268,SEARCH("suíte",$F2268)-2,2)),0,MID($F2268,SEARCH("suíte",$F2268)-2,2)))</f>
        <v>2</v>
      </c>
      <c r="I2268" s="2">
        <f>VALUE(IF(ISERR(MID($F2268,SEARCH("vaga",$F2268)-2,2)),0,MID($F2268,SEARCH("vaga",$F2268)-2,2)))</f>
        <v>3</v>
      </c>
      <c r="J2268" s="3">
        <f>VALUE(IF(ISERR(MID($F2268,SEARCH("m2",$F2268)-2,2)),0,MID($F2268,SEARCH("m2",$F2268)-3,3)))</f>
        <v>155</v>
      </c>
      <c r="K2268" s="5">
        <f>B2268/J2268</f>
        <v>7548.3870967741932</v>
      </c>
    </row>
    <row r="2269" spans="1:11" x14ac:dyDescent="0.25">
      <c r="A2269">
        <v>1905</v>
      </c>
      <c r="B2269" s="1">
        <v>657000</v>
      </c>
      <c r="C2269" t="s">
        <v>90</v>
      </c>
      <c r="E2269" t="s">
        <v>8</v>
      </c>
      <c r="F2269" t="s">
        <v>644</v>
      </c>
      <c r="G2269" s="2">
        <f>VALUE(MID($F2269,SEARCH("quarto",$F2269)-2,2))</f>
        <v>3</v>
      </c>
      <c r="H2269" s="2">
        <f>VALUE(IF(ISERR(MID($F2269,SEARCH("suíte",$F2269)-2,2)),0,MID($F2269,SEARCH("suíte",$F2269)-2,2)))</f>
        <v>1</v>
      </c>
      <c r="I2269" s="2">
        <f>VALUE(IF(ISERR(MID($F2269,SEARCH("vaga",$F2269)-2,2)),0,MID($F2269,SEARCH("vaga",$F2269)-2,2)))</f>
        <v>2</v>
      </c>
      <c r="J2269" s="3">
        <f>VALUE(IF(ISERR(MID($F2269,SEARCH("m2",$F2269)-2,2)),0,MID($F2269,SEARCH("m2",$F2269)-3,3)))</f>
        <v>87</v>
      </c>
      <c r="K2269" s="5">
        <f>B2269/J2269</f>
        <v>7551.7241379310344</v>
      </c>
    </row>
    <row r="2270" spans="1:11" x14ac:dyDescent="0.25">
      <c r="A2270">
        <v>1944</v>
      </c>
      <c r="B2270" s="1">
        <v>680000</v>
      </c>
      <c r="C2270" t="s">
        <v>54</v>
      </c>
      <c r="D2270" t="s">
        <v>83</v>
      </c>
      <c r="E2270" t="s">
        <v>8</v>
      </c>
      <c r="F2270" t="s">
        <v>688</v>
      </c>
      <c r="G2270" s="2">
        <f>VALUE(MID($F2270,SEARCH("quarto",$F2270)-2,2))</f>
        <v>2</v>
      </c>
      <c r="H2270" s="2">
        <f>VALUE(IF(ISERR(MID($F2270,SEARCH("suíte",$F2270)-2,2)),0,MID($F2270,SEARCH("suíte",$F2270)-2,2)))</f>
        <v>1</v>
      </c>
      <c r="I2270" s="2">
        <f>VALUE(IF(ISERR(MID($F2270,SEARCH("vaga",$F2270)-2,2)),0,MID($F2270,SEARCH("vaga",$F2270)-2,2)))</f>
        <v>2</v>
      </c>
      <c r="J2270" s="3">
        <f>VALUE(IF(ISERR(MID($F2270,SEARCH("m2",$F2270)-2,2)),0,MID($F2270,SEARCH("m2",$F2270)-3,3)))</f>
        <v>90</v>
      </c>
      <c r="K2270" s="5">
        <f>B2270/J2270</f>
        <v>7555.5555555555557</v>
      </c>
    </row>
    <row r="2271" spans="1:11" x14ac:dyDescent="0.25">
      <c r="A2271">
        <v>1724</v>
      </c>
      <c r="B2271" s="1">
        <v>545000</v>
      </c>
      <c r="C2271" t="s">
        <v>152</v>
      </c>
      <c r="E2271" t="s">
        <v>8</v>
      </c>
      <c r="F2271" t="s">
        <v>619</v>
      </c>
      <c r="G2271" s="2">
        <f>VALUE(MID($F2271,SEARCH("quarto",$F2271)-2,2))</f>
        <v>2</v>
      </c>
      <c r="H2271" s="2">
        <f>VALUE(IF(ISERR(MID($F2271,SEARCH("suíte",$F2271)-2,2)),0,MID($F2271,SEARCH("suíte",$F2271)-2,2)))</f>
        <v>1</v>
      </c>
      <c r="I2271" s="2">
        <f>VALUE(IF(ISERR(MID($F2271,SEARCH("vaga",$F2271)-2,2)),0,MID($F2271,SEARCH("vaga",$F2271)-2,2)))</f>
        <v>2</v>
      </c>
      <c r="J2271" s="3">
        <f>VALUE(IF(ISERR(MID($F2271,SEARCH("m2",$F2271)-2,2)),0,MID($F2271,SEARCH("m2",$F2271)-3,3)))</f>
        <v>72</v>
      </c>
      <c r="K2271" s="5">
        <f>B2271/J2271</f>
        <v>7569.4444444444443</v>
      </c>
    </row>
    <row r="2272" spans="1:11" x14ac:dyDescent="0.25">
      <c r="A2272">
        <v>2204</v>
      </c>
      <c r="B2272" s="1">
        <v>1000000</v>
      </c>
      <c r="C2272" t="s">
        <v>78</v>
      </c>
      <c r="D2272" t="s">
        <v>21</v>
      </c>
      <c r="E2272" t="s">
        <v>8</v>
      </c>
      <c r="F2272" t="s">
        <v>979</v>
      </c>
      <c r="G2272" s="2">
        <f>VALUE(MID($F2272,SEARCH("quarto",$F2272)-2,2))</f>
        <v>3</v>
      </c>
      <c r="H2272" s="2">
        <f>VALUE(IF(ISERR(MID($F2272,SEARCH("suíte",$F2272)-2,2)),0,MID($F2272,SEARCH("suíte",$F2272)-2,2)))</f>
        <v>3</v>
      </c>
      <c r="I2272" s="2">
        <f>VALUE(IF(ISERR(MID($F2272,SEARCH("vaga",$F2272)-2,2)),0,MID($F2272,SEARCH("vaga",$F2272)-2,2)))</f>
        <v>2</v>
      </c>
      <c r="J2272" s="3">
        <f>VALUE(IF(ISERR(MID($F2272,SEARCH("m2",$F2272)-2,2)),0,MID($F2272,SEARCH("m2",$F2272)-3,3)))</f>
        <v>132</v>
      </c>
      <c r="K2272" s="5">
        <f>B2272/J2272</f>
        <v>7575.757575757576</v>
      </c>
    </row>
    <row r="2273" spans="1:11" x14ac:dyDescent="0.25">
      <c r="A2273">
        <v>2205</v>
      </c>
      <c r="B2273" s="1">
        <v>1000000</v>
      </c>
      <c r="C2273" t="s">
        <v>88</v>
      </c>
      <c r="D2273" t="s">
        <v>89</v>
      </c>
      <c r="E2273" t="s">
        <v>8</v>
      </c>
      <c r="F2273" t="s">
        <v>979</v>
      </c>
      <c r="G2273" s="2">
        <f>VALUE(MID($F2273,SEARCH("quarto",$F2273)-2,2))</f>
        <v>3</v>
      </c>
      <c r="H2273" s="2">
        <f>VALUE(IF(ISERR(MID($F2273,SEARCH("suíte",$F2273)-2,2)),0,MID($F2273,SEARCH("suíte",$F2273)-2,2)))</f>
        <v>3</v>
      </c>
      <c r="I2273" s="2">
        <f>VALUE(IF(ISERR(MID($F2273,SEARCH("vaga",$F2273)-2,2)),0,MID($F2273,SEARCH("vaga",$F2273)-2,2)))</f>
        <v>2</v>
      </c>
      <c r="J2273" s="3">
        <f>VALUE(IF(ISERR(MID($F2273,SEARCH("m2",$F2273)-2,2)),0,MID($F2273,SEARCH("m2",$F2273)-3,3)))</f>
        <v>132</v>
      </c>
      <c r="K2273" s="5">
        <f>B2273/J2273</f>
        <v>7575.757575757576</v>
      </c>
    </row>
    <row r="2274" spans="1:11" x14ac:dyDescent="0.25">
      <c r="A2274">
        <v>2256</v>
      </c>
      <c r="B2274" s="1">
        <v>1190000</v>
      </c>
      <c r="C2274" t="s">
        <v>16</v>
      </c>
      <c r="D2274" t="s">
        <v>17</v>
      </c>
      <c r="E2274" t="s">
        <v>8</v>
      </c>
      <c r="F2274" t="s">
        <v>1043</v>
      </c>
      <c r="G2274" s="2">
        <f>VALUE(MID($F2274,SEARCH("quarto",$F2274)-2,2))</f>
        <v>3</v>
      </c>
      <c r="H2274" s="2">
        <f>VALUE(IF(ISERR(MID($F2274,SEARCH("suíte",$F2274)-2,2)),0,MID($F2274,SEARCH("suíte",$F2274)-2,2)))</f>
        <v>3</v>
      </c>
      <c r="I2274" s="2">
        <f>VALUE(IF(ISERR(MID($F2274,SEARCH("vaga",$F2274)-2,2)),0,MID($F2274,SEARCH("vaga",$F2274)-2,2)))</f>
        <v>3</v>
      </c>
      <c r="J2274" s="3">
        <f>VALUE(IF(ISERR(MID($F2274,SEARCH("m2",$F2274)-2,2)),0,MID($F2274,SEARCH("m2",$F2274)-3,3)))</f>
        <v>157</v>
      </c>
      <c r="K2274" s="5">
        <f>B2274/J2274</f>
        <v>7579.6178343949041</v>
      </c>
    </row>
    <row r="2275" spans="1:11" x14ac:dyDescent="0.25">
      <c r="A2275">
        <v>1953</v>
      </c>
      <c r="B2275" s="1">
        <v>690000</v>
      </c>
      <c r="C2275" t="s">
        <v>6</v>
      </c>
      <c r="D2275" t="s">
        <v>19</v>
      </c>
      <c r="E2275" t="s">
        <v>8</v>
      </c>
      <c r="F2275" t="s">
        <v>749</v>
      </c>
      <c r="G2275" s="2">
        <f>VALUE(MID($F2275,SEARCH("quarto",$F2275)-2,2))</f>
        <v>3</v>
      </c>
      <c r="H2275" s="2">
        <f>VALUE(IF(ISERR(MID($F2275,SEARCH("suíte",$F2275)-2,2)),0,MID($F2275,SEARCH("suíte",$F2275)-2,2)))</f>
        <v>1</v>
      </c>
      <c r="I2275" s="2">
        <f>VALUE(IF(ISERR(MID($F2275,SEARCH("vaga",$F2275)-2,2)),0,MID($F2275,SEARCH("vaga",$F2275)-2,2)))</f>
        <v>2</v>
      </c>
      <c r="J2275" s="3">
        <f>VALUE(IF(ISERR(MID($F2275,SEARCH("m2",$F2275)-2,2)),0,MID($F2275,SEARCH("m2",$F2275)-3,3)))</f>
        <v>91</v>
      </c>
      <c r="K2275" s="5">
        <f>B2275/J2275</f>
        <v>7582.4175824175827</v>
      </c>
    </row>
    <row r="2276" spans="1:11" x14ac:dyDescent="0.25">
      <c r="A2276">
        <v>1961</v>
      </c>
      <c r="B2276" s="1">
        <v>690000</v>
      </c>
      <c r="C2276" t="s">
        <v>397</v>
      </c>
      <c r="D2276" t="s">
        <v>194</v>
      </c>
      <c r="E2276" t="s">
        <v>8</v>
      </c>
      <c r="F2276" t="s">
        <v>892</v>
      </c>
      <c r="G2276" s="2">
        <f>VALUE(MID($F2276,SEARCH("quarto",$F2276)-2,2))</f>
        <v>3</v>
      </c>
      <c r="H2276" s="2">
        <f>VALUE(IF(ISERR(MID($F2276,SEARCH("suíte",$F2276)-2,2)),0,MID($F2276,SEARCH("suíte",$F2276)-2,2)))</f>
        <v>0</v>
      </c>
      <c r="I2276" s="2">
        <f>VALUE(IF(ISERR(MID($F2276,SEARCH("vaga",$F2276)-2,2)),0,MID($F2276,SEARCH("vaga",$F2276)-2,2)))</f>
        <v>0</v>
      </c>
      <c r="J2276" s="3">
        <f>VALUE(IF(ISERR(MID($F2276,SEARCH("m2",$F2276)-2,2)),0,MID($F2276,SEARCH("m2",$F2276)-3,3)))</f>
        <v>91</v>
      </c>
      <c r="K2276" s="5">
        <f>B2276/J2276</f>
        <v>7582.4175824175827</v>
      </c>
    </row>
    <row r="2277" spans="1:11" x14ac:dyDescent="0.25">
      <c r="A2277">
        <v>2315</v>
      </c>
      <c r="B2277" s="1">
        <v>1600000</v>
      </c>
      <c r="C2277" t="s">
        <v>27</v>
      </c>
      <c r="D2277" t="s">
        <v>22</v>
      </c>
      <c r="E2277" t="s">
        <v>8</v>
      </c>
      <c r="F2277" t="s">
        <v>1067</v>
      </c>
      <c r="G2277" s="2">
        <f>VALUE(MID($F2277,SEARCH("quarto",$F2277)-2,2))</f>
        <v>3</v>
      </c>
      <c r="H2277" s="2">
        <f>VALUE(IF(ISERR(MID($F2277,SEARCH("suíte",$F2277)-2,2)),0,MID($F2277,SEARCH("suíte",$F2277)-2,2)))</f>
        <v>3</v>
      </c>
      <c r="I2277" s="2">
        <f>VALUE(IF(ISERR(MID($F2277,SEARCH("vaga",$F2277)-2,2)),0,MID($F2277,SEARCH("vaga",$F2277)-2,2)))</f>
        <v>3</v>
      </c>
      <c r="J2277" s="3">
        <f>VALUE(IF(ISERR(MID($F2277,SEARCH("m2",$F2277)-2,2)),0,MID($F2277,SEARCH("m2",$F2277)-3,3)))</f>
        <v>211</v>
      </c>
      <c r="K2277" s="5">
        <f>B2277/J2277</f>
        <v>7582.9383886255928</v>
      </c>
    </row>
    <row r="2278" spans="1:11" x14ac:dyDescent="0.25">
      <c r="A2278">
        <v>1820</v>
      </c>
      <c r="B2278" s="1">
        <v>599999</v>
      </c>
      <c r="C2278" t="s">
        <v>200</v>
      </c>
      <c r="D2278" t="s">
        <v>89</v>
      </c>
      <c r="E2278" t="s">
        <v>8</v>
      </c>
      <c r="F2278" t="s">
        <v>508</v>
      </c>
      <c r="G2278" s="2">
        <f>VALUE(MID($F2278,SEARCH("quarto",$F2278)-2,2))</f>
        <v>2</v>
      </c>
      <c r="H2278" s="2">
        <f>VALUE(IF(ISERR(MID($F2278,SEARCH("suíte",$F2278)-2,2)),0,MID($F2278,SEARCH("suíte",$F2278)-2,2)))</f>
        <v>0</v>
      </c>
      <c r="I2278" s="2">
        <f>VALUE(IF(ISERR(MID($F2278,SEARCH("vaga",$F2278)-2,2)),0,MID($F2278,SEARCH("vaga",$F2278)-2,2)))</f>
        <v>1</v>
      </c>
      <c r="J2278" s="3">
        <f>VALUE(IF(ISERR(MID($F2278,SEARCH("m2",$F2278)-2,2)),0,MID($F2278,SEARCH("m2",$F2278)-3,3)))</f>
        <v>79</v>
      </c>
      <c r="K2278" s="5">
        <f>B2278/J2278</f>
        <v>7594.9240506329115</v>
      </c>
    </row>
    <row r="2279" spans="1:11" x14ac:dyDescent="0.25">
      <c r="A2279">
        <v>1829</v>
      </c>
      <c r="B2279" s="1">
        <v>600000</v>
      </c>
      <c r="C2279" t="s">
        <v>88</v>
      </c>
      <c r="D2279" t="s">
        <v>89</v>
      </c>
      <c r="E2279" t="s">
        <v>8</v>
      </c>
      <c r="F2279" t="s">
        <v>828</v>
      </c>
      <c r="G2279" s="2">
        <f>VALUE(MID($F2279,SEARCH("quarto",$F2279)-2,2))</f>
        <v>2</v>
      </c>
      <c r="H2279" s="2">
        <f>VALUE(IF(ISERR(MID($F2279,SEARCH("suíte",$F2279)-2,2)),0,MID($F2279,SEARCH("suíte",$F2279)-2,2)))</f>
        <v>1</v>
      </c>
      <c r="I2279" s="2">
        <f>VALUE(IF(ISERR(MID($F2279,SEARCH("vaga",$F2279)-2,2)),0,MID($F2279,SEARCH("vaga",$F2279)-2,2)))</f>
        <v>1</v>
      </c>
      <c r="J2279" s="3">
        <f>VALUE(IF(ISERR(MID($F2279,SEARCH("m2",$F2279)-2,2)),0,MID($F2279,SEARCH("m2",$F2279)-3,3)))</f>
        <v>79</v>
      </c>
      <c r="K2279" s="5">
        <f>B2279/J2279</f>
        <v>7594.9367088607596</v>
      </c>
    </row>
    <row r="2280" spans="1:11" x14ac:dyDescent="0.25">
      <c r="A2280">
        <v>2253</v>
      </c>
      <c r="B2280" s="1">
        <v>1180000</v>
      </c>
      <c r="C2280" t="s">
        <v>40</v>
      </c>
      <c r="D2280" t="s">
        <v>254</v>
      </c>
      <c r="E2280" t="s">
        <v>8</v>
      </c>
      <c r="F2280" t="s">
        <v>1042</v>
      </c>
      <c r="G2280" s="2">
        <f>VALUE(MID($F2280,SEARCH("quarto",$F2280)-2,2))</f>
        <v>3</v>
      </c>
      <c r="H2280" s="2">
        <f>VALUE(IF(ISERR(MID($F2280,SEARCH("suíte",$F2280)-2,2)),0,MID($F2280,SEARCH("suíte",$F2280)-2,2)))</f>
        <v>3</v>
      </c>
      <c r="I2280" s="2">
        <f>VALUE(IF(ISERR(MID($F2280,SEARCH("vaga",$F2280)-2,2)),0,MID($F2280,SEARCH("vaga",$F2280)-2,2)))</f>
        <v>4</v>
      </c>
      <c r="J2280" s="3">
        <f>VALUE(IF(ISERR(MID($F2280,SEARCH("m2",$F2280)-2,2)),0,MID($F2280,SEARCH("m2",$F2280)-3,3)))</f>
        <v>155</v>
      </c>
      <c r="K2280" s="5">
        <f>B2280/J2280</f>
        <v>7612.9032258064517</v>
      </c>
    </row>
    <row r="2281" spans="1:11" x14ac:dyDescent="0.25">
      <c r="A2281">
        <v>1746</v>
      </c>
      <c r="B2281" s="1">
        <v>550000</v>
      </c>
      <c r="C2281" t="s">
        <v>27</v>
      </c>
      <c r="D2281" t="s">
        <v>153</v>
      </c>
      <c r="E2281" t="s">
        <v>8</v>
      </c>
      <c r="F2281" t="s">
        <v>619</v>
      </c>
      <c r="G2281" s="2">
        <f>VALUE(MID($F2281,SEARCH("quarto",$F2281)-2,2))</f>
        <v>2</v>
      </c>
      <c r="H2281" s="2">
        <f>VALUE(IF(ISERR(MID($F2281,SEARCH("suíte",$F2281)-2,2)),0,MID($F2281,SEARCH("suíte",$F2281)-2,2)))</f>
        <v>1</v>
      </c>
      <c r="I2281" s="2">
        <f>VALUE(IF(ISERR(MID($F2281,SEARCH("vaga",$F2281)-2,2)),0,MID($F2281,SEARCH("vaga",$F2281)-2,2)))</f>
        <v>2</v>
      </c>
      <c r="J2281" s="3">
        <f>VALUE(IF(ISERR(MID($F2281,SEARCH("m2",$F2281)-2,2)),0,MID($F2281,SEARCH("m2",$F2281)-3,3)))</f>
        <v>72</v>
      </c>
      <c r="K2281" s="5">
        <f>B2281/J2281</f>
        <v>7638.8888888888887</v>
      </c>
    </row>
    <row r="2282" spans="1:11" x14ac:dyDescent="0.25">
      <c r="A2282">
        <v>2261</v>
      </c>
      <c r="B2282" s="1">
        <v>1200000</v>
      </c>
      <c r="C2282" t="s">
        <v>173</v>
      </c>
      <c r="D2282" t="s">
        <v>324</v>
      </c>
      <c r="E2282" t="s">
        <v>8</v>
      </c>
      <c r="F2282" t="s">
        <v>1018</v>
      </c>
      <c r="G2282" s="2">
        <f>VALUE(MID($F2282,SEARCH("quarto",$F2282)-2,2))</f>
        <v>3</v>
      </c>
      <c r="H2282" s="2">
        <f>VALUE(IF(ISERR(MID($F2282,SEARCH("suíte",$F2282)-2,2)),0,MID($F2282,SEARCH("suíte",$F2282)-2,2)))</f>
        <v>1</v>
      </c>
      <c r="I2282" s="2">
        <f>VALUE(IF(ISERR(MID($F2282,SEARCH("vaga",$F2282)-2,2)),0,MID($F2282,SEARCH("vaga",$F2282)-2,2)))</f>
        <v>3</v>
      </c>
      <c r="J2282" s="3">
        <f>VALUE(IF(ISERR(MID($F2282,SEARCH("m2",$F2282)-2,2)),0,MID($F2282,SEARCH("m2",$F2282)-3,3)))</f>
        <v>157</v>
      </c>
      <c r="K2282" s="5">
        <f>B2282/J2282</f>
        <v>7643.3121019108285</v>
      </c>
    </row>
    <row r="2283" spans="1:11" x14ac:dyDescent="0.25">
      <c r="A2283">
        <v>2265</v>
      </c>
      <c r="B2283" s="1">
        <v>1200000</v>
      </c>
      <c r="C2283" t="s">
        <v>51</v>
      </c>
      <c r="E2283" t="s">
        <v>8</v>
      </c>
      <c r="F2283" t="s">
        <v>1043</v>
      </c>
      <c r="G2283" s="2">
        <f>VALUE(MID($F2283,SEARCH("quarto",$F2283)-2,2))</f>
        <v>3</v>
      </c>
      <c r="H2283" s="2">
        <f>VALUE(IF(ISERR(MID($F2283,SEARCH("suíte",$F2283)-2,2)),0,MID($F2283,SEARCH("suíte",$F2283)-2,2)))</f>
        <v>3</v>
      </c>
      <c r="I2283" s="2">
        <f>VALUE(IF(ISERR(MID($F2283,SEARCH("vaga",$F2283)-2,2)),0,MID($F2283,SEARCH("vaga",$F2283)-2,2)))</f>
        <v>3</v>
      </c>
      <c r="J2283" s="3">
        <f>VALUE(IF(ISERR(MID($F2283,SEARCH("m2",$F2283)-2,2)),0,MID($F2283,SEARCH("m2",$F2283)-3,3)))</f>
        <v>157</v>
      </c>
      <c r="K2283" s="5">
        <f>B2283/J2283</f>
        <v>7643.3121019108285</v>
      </c>
    </row>
    <row r="2284" spans="1:11" x14ac:dyDescent="0.25">
      <c r="A2284">
        <v>2255</v>
      </c>
      <c r="B2284" s="1">
        <v>1190000</v>
      </c>
      <c r="C2284" t="s">
        <v>147</v>
      </c>
      <c r="D2284" t="s">
        <v>254</v>
      </c>
      <c r="E2284" t="s">
        <v>8</v>
      </c>
      <c r="F2284" t="s">
        <v>1005</v>
      </c>
      <c r="G2284" s="2">
        <f>VALUE(MID($F2284,SEARCH("quarto",$F2284)-2,2))</f>
        <v>3</v>
      </c>
      <c r="H2284" s="2">
        <f>VALUE(IF(ISERR(MID($F2284,SEARCH("suíte",$F2284)-2,2)),0,MID($F2284,SEARCH("suíte",$F2284)-2,2)))</f>
        <v>3</v>
      </c>
      <c r="I2284" s="2">
        <f>VALUE(IF(ISERR(MID($F2284,SEARCH("vaga",$F2284)-2,2)),0,MID($F2284,SEARCH("vaga",$F2284)-2,2)))</f>
        <v>3</v>
      </c>
      <c r="J2284" s="3">
        <f>VALUE(IF(ISERR(MID($F2284,SEARCH("m2",$F2284)-2,2)),0,MID($F2284,SEARCH("m2",$F2284)-3,3)))</f>
        <v>155</v>
      </c>
      <c r="K2284" s="5">
        <f>B2284/J2284</f>
        <v>7677.4193548387093</v>
      </c>
    </row>
    <row r="2285" spans="1:11" x14ac:dyDescent="0.25">
      <c r="A2285">
        <v>2079</v>
      </c>
      <c r="B2285" s="1">
        <v>850000</v>
      </c>
      <c r="C2285" t="s">
        <v>152</v>
      </c>
      <c r="D2285" t="s">
        <v>153</v>
      </c>
      <c r="E2285" t="s">
        <v>8</v>
      </c>
      <c r="F2285" t="s">
        <v>951</v>
      </c>
      <c r="G2285" s="2">
        <f>VALUE(MID($F2285,SEARCH("quarto",$F2285)-2,2))</f>
        <v>3</v>
      </c>
      <c r="H2285" s="2">
        <f>VALUE(IF(ISERR(MID($F2285,SEARCH("suíte",$F2285)-2,2)),0,MID($F2285,SEARCH("suíte",$F2285)-2,2)))</f>
        <v>3</v>
      </c>
      <c r="I2285" s="2">
        <f>VALUE(IF(ISERR(MID($F2285,SEARCH("vaga",$F2285)-2,2)),0,MID($F2285,SEARCH("vaga",$F2285)-2,2)))</f>
        <v>2</v>
      </c>
      <c r="J2285" s="3">
        <f>VALUE(IF(ISERR(MID($F2285,SEARCH("m2",$F2285)-2,2)),0,MID($F2285,SEARCH("m2",$F2285)-3,3)))</f>
        <v>110</v>
      </c>
      <c r="K2285" s="5">
        <f>B2285/J2285</f>
        <v>7727.272727272727</v>
      </c>
    </row>
    <row r="2286" spans="1:11" x14ac:dyDescent="0.25">
      <c r="A2286">
        <v>2259</v>
      </c>
      <c r="B2286" s="1">
        <v>1200000</v>
      </c>
      <c r="C2286" t="s">
        <v>40</v>
      </c>
      <c r="D2286" t="s">
        <v>21</v>
      </c>
      <c r="E2286" t="s">
        <v>8</v>
      </c>
      <c r="F2286" t="s">
        <v>1005</v>
      </c>
      <c r="G2286" s="2">
        <f>VALUE(MID($F2286,SEARCH("quarto",$F2286)-2,2))</f>
        <v>3</v>
      </c>
      <c r="H2286" s="2">
        <f>VALUE(IF(ISERR(MID($F2286,SEARCH("suíte",$F2286)-2,2)),0,MID($F2286,SEARCH("suíte",$F2286)-2,2)))</f>
        <v>3</v>
      </c>
      <c r="I2286" s="2">
        <f>VALUE(IF(ISERR(MID($F2286,SEARCH("vaga",$F2286)-2,2)),0,MID($F2286,SEARCH("vaga",$F2286)-2,2)))</f>
        <v>3</v>
      </c>
      <c r="J2286" s="3">
        <f>VALUE(IF(ISERR(MID($F2286,SEARCH("m2",$F2286)-2,2)),0,MID($F2286,SEARCH("m2",$F2286)-3,3)))</f>
        <v>155</v>
      </c>
      <c r="K2286" s="5">
        <f>B2286/J2286</f>
        <v>7741.9354838709678</v>
      </c>
    </row>
    <row r="2287" spans="1:11" x14ac:dyDescent="0.25">
      <c r="A2287">
        <v>2156</v>
      </c>
      <c r="B2287" s="1">
        <v>930000</v>
      </c>
      <c r="C2287" t="s">
        <v>27</v>
      </c>
      <c r="D2287" t="s">
        <v>21</v>
      </c>
      <c r="E2287" t="s">
        <v>8</v>
      </c>
      <c r="F2287" t="s">
        <v>807</v>
      </c>
      <c r="G2287" s="2">
        <f>VALUE(MID($F2287,SEARCH("quarto",$F2287)-2,2))</f>
        <v>3</v>
      </c>
      <c r="H2287" s="2">
        <f>VALUE(IF(ISERR(MID($F2287,SEARCH("suíte",$F2287)-2,2)),0,MID($F2287,SEARCH("suíte",$F2287)-2,2)))</f>
        <v>3</v>
      </c>
      <c r="I2287" s="2">
        <f>VALUE(IF(ISERR(MID($F2287,SEARCH("vaga",$F2287)-2,2)),0,MID($F2287,SEARCH("vaga",$F2287)-2,2)))</f>
        <v>2</v>
      </c>
      <c r="J2287" s="3">
        <f>VALUE(IF(ISERR(MID($F2287,SEARCH("m2",$F2287)-2,2)),0,MID($F2287,SEARCH("m2",$F2287)-3,3)))</f>
        <v>120</v>
      </c>
      <c r="K2287" s="5">
        <f>B2287/J2287</f>
        <v>7750</v>
      </c>
    </row>
    <row r="2288" spans="1:11" x14ac:dyDescent="0.25">
      <c r="A2288">
        <v>2038</v>
      </c>
      <c r="B2288" s="1">
        <v>775000</v>
      </c>
      <c r="C2288" t="s">
        <v>88</v>
      </c>
      <c r="E2288" t="s">
        <v>8</v>
      </c>
      <c r="F2288" t="s">
        <v>871</v>
      </c>
      <c r="G2288" s="2">
        <f>VALUE(MID($F2288,SEARCH("quarto",$F2288)-2,2))</f>
        <v>2</v>
      </c>
      <c r="H2288" s="2">
        <f>VALUE(IF(ISERR(MID($F2288,SEARCH("suíte",$F2288)-2,2)),0,MID($F2288,SEARCH("suíte",$F2288)-2,2)))</f>
        <v>2</v>
      </c>
      <c r="I2288" s="2">
        <f>VALUE(IF(ISERR(MID($F2288,SEARCH("vaga",$F2288)-2,2)),0,MID($F2288,SEARCH("vaga",$F2288)-2,2)))</f>
        <v>2</v>
      </c>
      <c r="J2288" s="3">
        <f>VALUE(IF(ISERR(MID($F2288,SEARCH("m2",$F2288)-2,2)),0,MID($F2288,SEARCH("m2",$F2288)-3,3)))</f>
        <v>100</v>
      </c>
      <c r="K2288" s="5">
        <f>B2288/J2288</f>
        <v>7750</v>
      </c>
    </row>
    <row r="2289" spans="1:11" x14ac:dyDescent="0.25">
      <c r="A2289">
        <v>1958</v>
      </c>
      <c r="B2289" s="1">
        <v>690000</v>
      </c>
      <c r="C2289" t="s">
        <v>16</v>
      </c>
      <c r="E2289" t="s">
        <v>8</v>
      </c>
      <c r="F2289" t="s">
        <v>803</v>
      </c>
      <c r="G2289" s="2">
        <f>VALUE(MID($F2289,SEARCH("quarto",$F2289)-2,2))</f>
        <v>3</v>
      </c>
      <c r="H2289" s="2">
        <f>VALUE(IF(ISERR(MID($F2289,SEARCH("suíte",$F2289)-2,2)),0,MID($F2289,SEARCH("suíte",$F2289)-2,2)))</f>
        <v>1</v>
      </c>
      <c r="I2289" s="2">
        <f>VALUE(IF(ISERR(MID($F2289,SEARCH("vaga",$F2289)-2,2)),0,MID($F2289,SEARCH("vaga",$F2289)-2,2)))</f>
        <v>2</v>
      </c>
      <c r="J2289" s="3">
        <f>VALUE(IF(ISERR(MID($F2289,SEARCH("m2",$F2289)-2,2)),0,MID($F2289,SEARCH("m2",$F2289)-3,3)))</f>
        <v>89</v>
      </c>
      <c r="K2289" s="5">
        <f>B2289/J2289</f>
        <v>7752.8089887640454</v>
      </c>
    </row>
    <row r="2290" spans="1:11" x14ac:dyDescent="0.25">
      <c r="A2290">
        <v>2267</v>
      </c>
      <c r="B2290" s="1">
        <v>1220000</v>
      </c>
      <c r="C2290" t="s">
        <v>16</v>
      </c>
      <c r="D2290" t="s">
        <v>17</v>
      </c>
      <c r="E2290" t="s">
        <v>8</v>
      </c>
      <c r="F2290" t="s">
        <v>1043</v>
      </c>
      <c r="G2290" s="2">
        <f>VALUE(MID($F2290,SEARCH("quarto",$F2290)-2,2))</f>
        <v>3</v>
      </c>
      <c r="H2290" s="2">
        <f>VALUE(IF(ISERR(MID($F2290,SEARCH("suíte",$F2290)-2,2)),0,MID($F2290,SEARCH("suíte",$F2290)-2,2)))</f>
        <v>3</v>
      </c>
      <c r="I2290" s="2">
        <f>VALUE(IF(ISERR(MID($F2290,SEARCH("vaga",$F2290)-2,2)),0,MID($F2290,SEARCH("vaga",$F2290)-2,2)))</f>
        <v>3</v>
      </c>
      <c r="J2290" s="3">
        <f>VALUE(IF(ISERR(MID($F2290,SEARCH("m2",$F2290)-2,2)),0,MID($F2290,SEARCH("m2",$F2290)-3,3)))</f>
        <v>157</v>
      </c>
      <c r="K2290" s="5">
        <f>B2290/J2290</f>
        <v>7770.7006369426754</v>
      </c>
    </row>
    <row r="2291" spans="1:11" x14ac:dyDescent="0.25">
      <c r="A2291">
        <v>2333</v>
      </c>
      <c r="B2291" s="1">
        <v>2100000</v>
      </c>
      <c r="C2291" t="s">
        <v>36</v>
      </c>
      <c r="E2291" t="s">
        <v>8</v>
      </c>
      <c r="F2291" t="s">
        <v>1085</v>
      </c>
      <c r="G2291" s="2">
        <f>VALUE(MID($F2291,SEARCH("quarto",$F2291)-2,2))</f>
        <v>5</v>
      </c>
      <c r="H2291" s="2">
        <f>VALUE(IF(ISERR(MID($F2291,SEARCH("suíte",$F2291)-2,2)),0,MID($F2291,SEARCH("suíte",$F2291)-2,2)))</f>
        <v>5</v>
      </c>
      <c r="I2291" s="2">
        <f>VALUE(IF(ISERR(MID($F2291,SEARCH("vaga",$F2291)-2,2)),0,MID($F2291,SEARCH("vaga",$F2291)-2,2)))</f>
        <v>4</v>
      </c>
      <c r="J2291" s="3">
        <f>VALUE(IF(ISERR(MID($F2291,SEARCH("m2",$F2291)-2,2)),0,MID($F2291,SEARCH("m2",$F2291)-3,3)))</f>
        <v>270</v>
      </c>
      <c r="K2291" s="5">
        <f>B2291/J2291</f>
        <v>7777.7777777777774</v>
      </c>
    </row>
    <row r="2292" spans="1:11" x14ac:dyDescent="0.25">
      <c r="A2292">
        <v>2244</v>
      </c>
      <c r="B2292" s="1">
        <v>1144290</v>
      </c>
      <c r="C2292" t="s">
        <v>75</v>
      </c>
      <c r="D2292" t="s">
        <v>199</v>
      </c>
      <c r="E2292" t="s">
        <v>8</v>
      </c>
      <c r="F2292" t="s">
        <v>1025</v>
      </c>
      <c r="G2292" s="2">
        <f>VALUE(MID($F2292,SEARCH("quarto",$F2292)-2,2))</f>
        <v>3</v>
      </c>
      <c r="H2292" s="2">
        <f>VALUE(IF(ISERR(MID($F2292,SEARCH("suíte",$F2292)-2,2)),0,MID($F2292,SEARCH("suíte",$F2292)-2,2)))</f>
        <v>2</v>
      </c>
      <c r="I2292" s="2">
        <f>VALUE(IF(ISERR(MID($F2292,SEARCH("vaga",$F2292)-2,2)),0,MID($F2292,SEARCH("vaga",$F2292)-2,2)))</f>
        <v>3</v>
      </c>
      <c r="J2292" s="3">
        <f>VALUE(IF(ISERR(MID($F2292,SEARCH("m2",$F2292)-2,2)),0,MID($F2292,SEARCH("m2",$F2292)-3,3)))</f>
        <v>147</v>
      </c>
      <c r="K2292" s="5">
        <f>B2292/J2292</f>
        <v>7784.2857142857147</v>
      </c>
    </row>
    <row r="2293" spans="1:11" x14ac:dyDescent="0.25">
      <c r="A2293">
        <v>2272</v>
      </c>
      <c r="B2293" s="1">
        <v>1270000</v>
      </c>
      <c r="C2293" t="s">
        <v>78</v>
      </c>
      <c r="D2293" t="s">
        <v>89</v>
      </c>
      <c r="E2293" t="s">
        <v>8</v>
      </c>
      <c r="F2293" t="s">
        <v>1049</v>
      </c>
      <c r="G2293" s="2">
        <f>VALUE(MID($F2293,SEARCH("quarto",$F2293)-2,2))</f>
        <v>3</v>
      </c>
      <c r="H2293" s="2">
        <f>VALUE(IF(ISERR(MID($F2293,SEARCH("suíte",$F2293)-2,2)),0,MID($F2293,SEARCH("suíte",$F2293)-2,2)))</f>
        <v>0</v>
      </c>
      <c r="I2293" s="2">
        <f>VALUE(IF(ISERR(MID($F2293,SEARCH("vaga",$F2293)-2,2)),0,MID($F2293,SEARCH("vaga",$F2293)-2,2)))</f>
        <v>2</v>
      </c>
      <c r="J2293" s="3">
        <f>VALUE(IF(ISERR(MID($F2293,SEARCH("m2",$F2293)-2,2)),0,MID($F2293,SEARCH("m2",$F2293)-3,3)))</f>
        <v>163</v>
      </c>
      <c r="K2293" s="5">
        <f>B2293/J2293</f>
        <v>7791.4110429447855</v>
      </c>
    </row>
    <row r="2294" spans="1:11" x14ac:dyDescent="0.25">
      <c r="A2294">
        <v>2274</v>
      </c>
      <c r="B2294" s="1">
        <v>1280000</v>
      </c>
      <c r="C2294" t="s">
        <v>88</v>
      </c>
      <c r="D2294" t="s">
        <v>89</v>
      </c>
      <c r="E2294" t="s">
        <v>8</v>
      </c>
      <c r="F2294" t="s">
        <v>982</v>
      </c>
      <c r="G2294" s="2">
        <f>VALUE(MID($F2294,SEARCH("quarto",$F2294)-2,2))</f>
        <v>3</v>
      </c>
      <c r="H2294" s="2">
        <f>VALUE(IF(ISERR(MID($F2294,SEARCH("suíte",$F2294)-2,2)),0,MID($F2294,SEARCH("suíte",$F2294)-2,2)))</f>
        <v>3</v>
      </c>
      <c r="I2294" s="2">
        <f>VALUE(IF(ISERR(MID($F2294,SEARCH("vaga",$F2294)-2,2)),0,MID($F2294,SEARCH("vaga",$F2294)-2,2)))</f>
        <v>2</v>
      </c>
      <c r="J2294" s="3">
        <f>VALUE(IF(ISERR(MID($F2294,SEARCH("m2",$F2294)-2,2)),0,MID($F2294,SEARCH("m2",$F2294)-3,3)))</f>
        <v>163</v>
      </c>
      <c r="K2294" s="5">
        <f>B2294/J2294</f>
        <v>7852.7607361963192</v>
      </c>
    </row>
    <row r="2295" spans="1:11" x14ac:dyDescent="0.25">
      <c r="A2295">
        <v>2303</v>
      </c>
      <c r="B2295" s="1">
        <v>1500000</v>
      </c>
      <c r="C2295" t="s">
        <v>56</v>
      </c>
      <c r="D2295" t="s">
        <v>303</v>
      </c>
      <c r="E2295" t="s">
        <v>8</v>
      </c>
      <c r="F2295" t="s">
        <v>920</v>
      </c>
      <c r="G2295" s="2">
        <f>VALUE(MID($F2295,SEARCH("quarto",$F2295)-2,2))</f>
        <v>3</v>
      </c>
      <c r="H2295" s="2">
        <f>VALUE(IF(ISERR(MID($F2295,SEARCH("suíte",$F2295)-2,2)),0,MID($F2295,SEARCH("suíte",$F2295)-2,2)))</f>
        <v>1</v>
      </c>
      <c r="I2295" s="2">
        <f>VALUE(IF(ISERR(MID($F2295,SEARCH("vaga",$F2295)-2,2)),0,MID($F2295,SEARCH("vaga",$F2295)-2,2)))</f>
        <v>2</v>
      </c>
      <c r="J2295" s="3">
        <f>VALUE(IF(ISERR(MID($F2295,SEARCH("m2",$F2295)-2,2)),0,MID($F2295,SEARCH("m2",$F2295)-3,3)))</f>
        <v>191</v>
      </c>
      <c r="K2295" s="5">
        <f>B2295/J2295</f>
        <v>7853.4031413612565</v>
      </c>
    </row>
    <row r="2296" spans="1:11" x14ac:dyDescent="0.25">
      <c r="A2296">
        <v>2287</v>
      </c>
      <c r="B2296" s="1">
        <v>1320000</v>
      </c>
      <c r="C2296" t="s">
        <v>16</v>
      </c>
      <c r="D2296" t="s">
        <v>17</v>
      </c>
      <c r="E2296" t="s">
        <v>8</v>
      </c>
      <c r="F2296" t="s">
        <v>1055</v>
      </c>
      <c r="G2296" s="2">
        <f>VALUE(MID($F2296,SEARCH("quarto",$F2296)-2,2))</f>
        <v>4</v>
      </c>
      <c r="H2296" s="2">
        <f>VALUE(IF(ISERR(MID($F2296,SEARCH("suíte",$F2296)-2,2)),0,MID($F2296,SEARCH("suíte",$F2296)-2,2)))</f>
        <v>4</v>
      </c>
      <c r="I2296" s="2">
        <f>VALUE(IF(ISERR(MID($F2296,SEARCH("vaga",$F2296)-2,2)),0,MID($F2296,SEARCH("vaga",$F2296)-2,2)))</f>
        <v>3</v>
      </c>
      <c r="J2296" s="3">
        <f>VALUE(IF(ISERR(MID($F2296,SEARCH("m2",$F2296)-2,2)),0,MID($F2296,SEARCH("m2",$F2296)-3,3)))</f>
        <v>168</v>
      </c>
      <c r="K2296" s="5">
        <f>B2296/J2296</f>
        <v>7857.1428571428569</v>
      </c>
    </row>
    <row r="2297" spans="1:11" x14ac:dyDescent="0.25">
      <c r="A2297">
        <v>2278</v>
      </c>
      <c r="B2297" s="1">
        <v>1300000</v>
      </c>
      <c r="C2297" t="s">
        <v>122</v>
      </c>
      <c r="D2297" t="s">
        <v>123</v>
      </c>
      <c r="E2297" t="s">
        <v>8</v>
      </c>
      <c r="F2297" t="s">
        <v>1051</v>
      </c>
      <c r="G2297" s="2">
        <f>VALUE(MID($F2297,SEARCH("quarto",$F2297)-2,2))</f>
        <v>4</v>
      </c>
      <c r="H2297" s="2">
        <f>VALUE(IF(ISERR(MID($F2297,SEARCH("suíte",$F2297)-2,2)),0,MID($F2297,SEARCH("suíte",$F2297)-2,2)))</f>
        <v>2</v>
      </c>
      <c r="I2297" s="2">
        <f>VALUE(IF(ISERR(MID($F2297,SEARCH("vaga",$F2297)-2,2)),0,MID($F2297,SEARCH("vaga",$F2297)-2,2)))</f>
        <v>3</v>
      </c>
      <c r="J2297" s="3">
        <f>VALUE(IF(ISERR(MID($F2297,SEARCH("m2",$F2297)-2,2)),0,MID($F2297,SEARCH("m2",$F2297)-3,3)))</f>
        <v>164</v>
      </c>
      <c r="K2297" s="5">
        <f>B2297/J2297</f>
        <v>7926.8292682926831</v>
      </c>
    </row>
    <row r="2298" spans="1:11" x14ac:dyDescent="0.25">
      <c r="A2298">
        <v>2124</v>
      </c>
      <c r="B2298" s="1">
        <v>875000</v>
      </c>
      <c r="C2298" t="s">
        <v>152</v>
      </c>
      <c r="D2298" t="s">
        <v>153</v>
      </c>
      <c r="E2298" t="s">
        <v>8</v>
      </c>
      <c r="F2298" t="s">
        <v>981</v>
      </c>
      <c r="G2298" s="2">
        <f>VALUE(MID($F2298,SEARCH("quarto",$F2298)-2,2))</f>
        <v>3</v>
      </c>
      <c r="H2298" s="2">
        <f>VALUE(IF(ISERR(MID($F2298,SEARCH("suíte",$F2298)-2,2)),0,MID($F2298,SEARCH("suíte",$F2298)-2,2)))</f>
        <v>3</v>
      </c>
      <c r="I2298" s="2">
        <f>VALUE(IF(ISERR(MID($F2298,SEARCH("vaga",$F2298)-2,2)),0,MID($F2298,SEARCH("vaga",$F2298)-2,2)))</f>
        <v>3</v>
      </c>
      <c r="J2298" s="3">
        <f>VALUE(IF(ISERR(MID($F2298,SEARCH("m2",$F2298)-2,2)),0,MID($F2298,SEARCH("m2",$F2298)-3,3)))</f>
        <v>110</v>
      </c>
      <c r="K2298" s="5">
        <f>B2298/J2298</f>
        <v>7954.545454545455</v>
      </c>
    </row>
    <row r="2299" spans="1:11" x14ac:dyDescent="0.25">
      <c r="A2299">
        <v>2279</v>
      </c>
      <c r="B2299" s="1">
        <v>1300000</v>
      </c>
      <c r="C2299" t="s">
        <v>78</v>
      </c>
      <c r="D2299" t="s">
        <v>22</v>
      </c>
      <c r="E2299" t="s">
        <v>8</v>
      </c>
      <c r="F2299" t="s">
        <v>919</v>
      </c>
      <c r="G2299" s="2">
        <f>VALUE(MID($F2299,SEARCH("quarto",$F2299)-2,2))</f>
        <v>3</v>
      </c>
      <c r="H2299" s="2">
        <f>VALUE(IF(ISERR(MID($F2299,SEARCH("suíte",$F2299)-2,2)),0,MID($F2299,SEARCH("suíte",$F2299)-2,2)))</f>
        <v>3</v>
      </c>
      <c r="I2299" s="2">
        <f>VALUE(IF(ISERR(MID($F2299,SEARCH("vaga",$F2299)-2,2)),0,MID($F2299,SEARCH("vaga",$F2299)-2,2)))</f>
        <v>3</v>
      </c>
      <c r="J2299" s="3">
        <f>VALUE(IF(ISERR(MID($F2299,SEARCH("m2",$F2299)-2,2)),0,MID($F2299,SEARCH("m2",$F2299)-3,3)))</f>
        <v>163</v>
      </c>
      <c r="K2299" s="5">
        <f>B2299/J2299</f>
        <v>7975.4601226993864</v>
      </c>
    </row>
    <row r="2300" spans="1:11" x14ac:dyDescent="0.25">
      <c r="A2300">
        <v>2283</v>
      </c>
      <c r="B2300" s="1">
        <v>1300000</v>
      </c>
      <c r="C2300" t="s">
        <v>287</v>
      </c>
      <c r="D2300" t="s">
        <v>89</v>
      </c>
      <c r="E2300" t="s">
        <v>8</v>
      </c>
      <c r="F2300" t="s">
        <v>919</v>
      </c>
      <c r="G2300" s="2">
        <f>VALUE(MID($F2300,SEARCH("quarto",$F2300)-2,2))</f>
        <v>3</v>
      </c>
      <c r="H2300" s="2">
        <f>VALUE(IF(ISERR(MID($F2300,SEARCH("suíte",$F2300)-2,2)),0,MID($F2300,SEARCH("suíte",$F2300)-2,2)))</f>
        <v>3</v>
      </c>
      <c r="I2300" s="2">
        <f>VALUE(IF(ISERR(MID($F2300,SEARCH("vaga",$F2300)-2,2)),0,MID($F2300,SEARCH("vaga",$F2300)-2,2)))</f>
        <v>3</v>
      </c>
      <c r="J2300" s="3">
        <f>VALUE(IF(ISERR(MID($F2300,SEARCH("m2",$F2300)-2,2)),0,MID($F2300,SEARCH("m2",$F2300)-3,3)))</f>
        <v>163</v>
      </c>
      <c r="K2300" s="5">
        <f>B2300/J2300</f>
        <v>7975.4601226993864</v>
      </c>
    </row>
    <row r="2301" spans="1:11" x14ac:dyDescent="0.25">
      <c r="A2301">
        <v>2129</v>
      </c>
      <c r="B2301" s="1">
        <v>880000</v>
      </c>
      <c r="C2301" t="s">
        <v>152</v>
      </c>
      <c r="E2301" t="s">
        <v>8</v>
      </c>
      <c r="F2301" t="s">
        <v>789</v>
      </c>
      <c r="G2301" s="2">
        <f>VALUE(MID($F2301,SEARCH("quarto",$F2301)-2,2))</f>
        <v>3</v>
      </c>
      <c r="H2301" s="2">
        <f>VALUE(IF(ISERR(MID($F2301,SEARCH("suíte",$F2301)-2,2)),0,MID($F2301,SEARCH("suíte",$F2301)-2,2)))</f>
        <v>1</v>
      </c>
      <c r="I2301" s="2">
        <f>VALUE(IF(ISERR(MID($F2301,SEARCH("vaga",$F2301)-2,2)),0,MID($F2301,SEARCH("vaga",$F2301)-2,2)))</f>
        <v>3</v>
      </c>
      <c r="J2301" s="3">
        <f>VALUE(IF(ISERR(MID($F2301,SEARCH("m2",$F2301)-2,2)),0,MID($F2301,SEARCH("m2",$F2301)-3,3)))</f>
        <v>110</v>
      </c>
      <c r="K2301" s="5">
        <f>B2301/J2301</f>
        <v>8000</v>
      </c>
    </row>
    <row r="2302" spans="1:11" x14ac:dyDescent="0.25">
      <c r="A2302">
        <v>2062</v>
      </c>
      <c r="B2302" s="1">
        <v>800000</v>
      </c>
      <c r="C2302" t="s">
        <v>287</v>
      </c>
      <c r="D2302" t="s">
        <v>89</v>
      </c>
      <c r="E2302" t="s">
        <v>8</v>
      </c>
      <c r="F2302" t="s">
        <v>856</v>
      </c>
      <c r="G2302" s="2">
        <f>VALUE(MID($F2302,SEARCH("quarto",$F2302)-2,2))</f>
        <v>2</v>
      </c>
      <c r="H2302" s="2">
        <f>VALUE(IF(ISERR(MID($F2302,SEARCH("suíte",$F2302)-2,2)),0,MID($F2302,SEARCH("suíte",$F2302)-2,2)))</f>
        <v>2</v>
      </c>
      <c r="I2302" s="2">
        <f>VALUE(IF(ISERR(MID($F2302,SEARCH("vaga",$F2302)-2,2)),0,MID($F2302,SEARCH("vaga",$F2302)-2,2)))</f>
        <v>1</v>
      </c>
      <c r="J2302" s="3">
        <f>VALUE(IF(ISERR(MID($F2302,SEARCH("m2",$F2302)-2,2)),0,MID($F2302,SEARCH("m2",$F2302)-3,3)))</f>
        <v>100</v>
      </c>
      <c r="K2302" s="5">
        <f>B2302/J2302</f>
        <v>8000</v>
      </c>
    </row>
    <row r="2303" spans="1:11" x14ac:dyDescent="0.25">
      <c r="A2303">
        <v>2269</v>
      </c>
      <c r="B2303" s="1">
        <v>1250000</v>
      </c>
      <c r="C2303" t="s">
        <v>51</v>
      </c>
      <c r="D2303" t="s">
        <v>254</v>
      </c>
      <c r="E2303" t="s">
        <v>8</v>
      </c>
      <c r="F2303" t="s">
        <v>1032</v>
      </c>
      <c r="G2303" s="2">
        <f>VALUE(MID($F2303,SEARCH("quarto",$F2303)-2,2))</f>
        <v>3</v>
      </c>
      <c r="H2303" s="2">
        <f>VALUE(IF(ISERR(MID($F2303,SEARCH("suíte",$F2303)-2,2)),0,MID($F2303,SEARCH("suíte",$F2303)-2,2)))</f>
        <v>3</v>
      </c>
      <c r="I2303" s="2">
        <f>VALUE(IF(ISERR(MID($F2303,SEARCH("vaga",$F2303)-2,2)),0,MID($F2303,SEARCH("vaga",$F2303)-2,2)))</f>
        <v>3</v>
      </c>
      <c r="J2303" s="3">
        <f>VALUE(IF(ISERR(MID($F2303,SEARCH("m2",$F2303)-2,2)),0,MID($F2303,SEARCH("m2",$F2303)-3,3)))</f>
        <v>156</v>
      </c>
      <c r="K2303" s="5">
        <f>B2303/J2303</f>
        <v>8012.8205128205127</v>
      </c>
    </row>
    <row r="2304" spans="1:11" x14ac:dyDescent="0.25">
      <c r="A2304">
        <v>2313</v>
      </c>
      <c r="B2304" s="1">
        <v>1600000</v>
      </c>
      <c r="C2304" t="s">
        <v>51</v>
      </c>
      <c r="D2304" t="s">
        <v>131</v>
      </c>
      <c r="E2304" t="s">
        <v>8</v>
      </c>
      <c r="F2304" t="s">
        <v>1070</v>
      </c>
      <c r="G2304" s="2">
        <f>VALUE(MID($F2304,SEARCH("quarto",$F2304)-2,2))</f>
        <v>3</v>
      </c>
      <c r="H2304" s="2">
        <f>VALUE(IF(ISERR(MID($F2304,SEARCH("suíte",$F2304)-2,2)),0,MID($F2304,SEARCH("suíte",$F2304)-2,2)))</f>
        <v>3</v>
      </c>
      <c r="I2304" s="2">
        <f>VALUE(IF(ISERR(MID($F2304,SEARCH("vaga",$F2304)-2,2)),0,MID($F2304,SEARCH("vaga",$F2304)-2,2)))</f>
        <v>4</v>
      </c>
      <c r="J2304" s="3">
        <f>VALUE(IF(ISERR(MID($F2304,SEARCH("m2",$F2304)-2,2)),0,MID($F2304,SEARCH("m2",$F2304)-3,3)))</f>
        <v>198</v>
      </c>
      <c r="K2304" s="5">
        <f>B2304/J2304</f>
        <v>8080.8080808080804</v>
      </c>
    </row>
    <row r="2305" spans="1:11" x14ac:dyDescent="0.25">
      <c r="A2305">
        <v>2088</v>
      </c>
      <c r="B2305" s="1">
        <v>850000</v>
      </c>
      <c r="C2305" t="s">
        <v>130</v>
      </c>
      <c r="D2305" t="s">
        <v>153</v>
      </c>
      <c r="E2305" t="s">
        <v>8</v>
      </c>
      <c r="F2305" t="s">
        <v>864</v>
      </c>
      <c r="G2305" s="2">
        <f>VALUE(MID($F2305,SEARCH("quarto",$F2305)-2,2))</f>
        <v>3</v>
      </c>
      <c r="H2305" s="2">
        <f>VALUE(IF(ISERR(MID($F2305,SEARCH("suíte",$F2305)-2,2)),0,MID($F2305,SEARCH("suíte",$F2305)-2,2)))</f>
        <v>2</v>
      </c>
      <c r="I2305" s="2">
        <f>VALUE(IF(ISERR(MID($F2305,SEARCH("vaga",$F2305)-2,2)),0,MID($F2305,SEARCH("vaga",$F2305)-2,2)))</f>
        <v>2</v>
      </c>
      <c r="J2305" s="3">
        <f>VALUE(IF(ISERR(MID($F2305,SEARCH("m2",$F2305)-2,2)),0,MID($F2305,SEARCH("m2",$F2305)-3,3)))</f>
        <v>105</v>
      </c>
      <c r="K2305" s="5">
        <f>B2305/J2305</f>
        <v>8095.2380952380954</v>
      </c>
    </row>
    <row r="2306" spans="1:11" x14ac:dyDescent="0.25">
      <c r="A2306">
        <v>1877</v>
      </c>
      <c r="B2306" s="1">
        <v>640000</v>
      </c>
      <c r="C2306" t="s">
        <v>78</v>
      </c>
      <c r="D2306" t="s">
        <v>89</v>
      </c>
      <c r="E2306" t="s">
        <v>8</v>
      </c>
      <c r="F2306" t="s">
        <v>508</v>
      </c>
      <c r="G2306" s="2">
        <f>VALUE(MID($F2306,SEARCH("quarto",$F2306)-2,2))</f>
        <v>2</v>
      </c>
      <c r="H2306" s="2">
        <f>VALUE(IF(ISERR(MID($F2306,SEARCH("suíte",$F2306)-2,2)),0,MID($F2306,SEARCH("suíte",$F2306)-2,2)))</f>
        <v>0</v>
      </c>
      <c r="I2306" s="2">
        <f>VALUE(IF(ISERR(MID($F2306,SEARCH("vaga",$F2306)-2,2)),0,MID($F2306,SEARCH("vaga",$F2306)-2,2)))</f>
        <v>1</v>
      </c>
      <c r="J2306" s="3">
        <f>VALUE(IF(ISERR(MID($F2306,SEARCH("m2",$F2306)-2,2)),0,MID($F2306,SEARCH("m2",$F2306)-3,3)))</f>
        <v>79</v>
      </c>
      <c r="K2306" s="5">
        <f>B2306/J2306</f>
        <v>8101.2658227848106</v>
      </c>
    </row>
    <row r="2307" spans="1:11" x14ac:dyDescent="0.25">
      <c r="A2307">
        <v>2166</v>
      </c>
      <c r="B2307" s="1">
        <v>950000</v>
      </c>
      <c r="C2307" t="s">
        <v>51</v>
      </c>
      <c r="D2307" t="s">
        <v>24</v>
      </c>
      <c r="E2307" t="s">
        <v>8</v>
      </c>
      <c r="F2307" t="s">
        <v>900</v>
      </c>
      <c r="G2307" s="2">
        <f>VALUE(MID($F2307,SEARCH("quarto",$F2307)-2,2))</f>
        <v>3</v>
      </c>
      <c r="H2307" s="2">
        <f>VALUE(IF(ISERR(MID($F2307,SEARCH("suíte",$F2307)-2,2)),0,MID($F2307,SEARCH("suíte",$F2307)-2,2)))</f>
        <v>3</v>
      </c>
      <c r="I2307" s="2">
        <f>VALUE(IF(ISERR(MID($F2307,SEARCH("vaga",$F2307)-2,2)),0,MID($F2307,SEARCH("vaga",$F2307)-2,2)))</f>
        <v>2</v>
      </c>
      <c r="J2307" s="3">
        <f>VALUE(IF(ISERR(MID($F2307,SEARCH("m2",$F2307)-2,2)),0,MID($F2307,SEARCH("m2",$F2307)-3,3)))</f>
        <v>117</v>
      </c>
      <c r="K2307" s="5">
        <f>B2307/J2307</f>
        <v>8119.6581196581201</v>
      </c>
    </row>
    <row r="2308" spans="1:11" x14ac:dyDescent="0.25">
      <c r="A2308">
        <v>2271</v>
      </c>
      <c r="B2308" s="1">
        <v>1260000</v>
      </c>
      <c r="C2308" t="s">
        <v>27</v>
      </c>
      <c r="D2308" t="s">
        <v>22</v>
      </c>
      <c r="E2308" t="s">
        <v>8</v>
      </c>
      <c r="F2308" t="s">
        <v>1005</v>
      </c>
      <c r="G2308" s="2">
        <f>VALUE(MID($F2308,SEARCH("quarto",$F2308)-2,2))</f>
        <v>3</v>
      </c>
      <c r="H2308" s="2">
        <f>VALUE(IF(ISERR(MID($F2308,SEARCH("suíte",$F2308)-2,2)),0,MID($F2308,SEARCH("suíte",$F2308)-2,2)))</f>
        <v>3</v>
      </c>
      <c r="I2308" s="2">
        <f>VALUE(IF(ISERR(MID($F2308,SEARCH("vaga",$F2308)-2,2)),0,MID($F2308,SEARCH("vaga",$F2308)-2,2)))</f>
        <v>3</v>
      </c>
      <c r="J2308" s="3">
        <f>VALUE(IF(ISERR(MID($F2308,SEARCH("m2",$F2308)-2,2)),0,MID($F2308,SEARCH("m2",$F2308)-3,3)))</f>
        <v>155</v>
      </c>
      <c r="K2308" s="5">
        <f>B2308/J2308</f>
        <v>8129.0322580645161</v>
      </c>
    </row>
    <row r="2309" spans="1:11" x14ac:dyDescent="0.25">
      <c r="A2309">
        <v>2275</v>
      </c>
      <c r="B2309" s="1">
        <v>1280000</v>
      </c>
      <c r="C2309" t="s">
        <v>173</v>
      </c>
      <c r="D2309" t="s">
        <v>21</v>
      </c>
      <c r="E2309" t="s">
        <v>8</v>
      </c>
      <c r="F2309" t="s">
        <v>1018</v>
      </c>
      <c r="G2309" s="2">
        <f>VALUE(MID($F2309,SEARCH("quarto",$F2309)-2,2))</f>
        <v>3</v>
      </c>
      <c r="H2309" s="2">
        <f>VALUE(IF(ISERR(MID($F2309,SEARCH("suíte",$F2309)-2,2)),0,MID($F2309,SEARCH("suíte",$F2309)-2,2)))</f>
        <v>1</v>
      </c>
      <c r="I2309" s="2">
        <f>VALUE(IF(ISERR(MID($F2309,SEARCH("vaga",$F2309)-2,2)),0,MID($F2309,SEARCH("vaga",$F2309)-2,2)))</f>
        <v>3</v>
      </c>
      <c r="J2309" s="3">
        <f>VALUE(IF(ISERR(MID($F2309,SEARCH("m2",$F2309)-2,2)),0,MID($F2309,SEARCH("m2",$F2309)-3,3)))</f>
        <v>157</v>
      </c>
      <c r="K2309" s="5">
        <f>B2309/J2309</f>
        <v>8152.8662420382161</v>
      </c>
    </row>
    <row r="2310" spans="1:11" x14ac:dyDescent="0.25">
      <c r="A2310">
        <v>2177</v>
      </c>
      <c r="B2310" s="1">
        <v>960000</v>
      </c>
      <c r="C2310" t="s">
        <v>23</v>
      </c>
      <c r="D2310" t="s">
        <v>24</v>
      </c>
      <c r="E2310" t="s">
        <v>8</v>
      </c>
      <c r="F2310" t="s">
        <v>900</v>
      </c>
      <c r="G2310" s="2">
        <f>VALUE(MID($F2310,SEARCH("quarto",$F2310)-2,2))</f>
        <v>3</v>
      </c>
      <c r="H2310" s="2">
        <f>VALUE(IF(ISERR(MID($F2310,SEARCH("suíte",$F2310)-2,2)),0,MID($F2310,SEARCH("suíte",$F2310)-2,2)))</f>
        <v>3</v>
      </c>
      <c r="I2310" s="2">
        <f>VALUE(IF(ISERR(MID($F2310,SEARCH("vaga",$F2310)-2,2)),0,MID($F2310,SEARCH("vaga",$F2310)-2,2)))</f>
        <v>2</v>
      </c>
      <c r="J2310" s="3">
        <f>VALUE(IF(ISERR(MID($F2310,SEARCH("m2",$F2310)-2,2)),0,MID($F2310,SEARCH("m2",$F2310)-3,3)))</f>
        <v>117</v>
      </c>
      <c r="K2310" s="5">
        <f>B2310/J2310</f>
        <v>8205.1282051282051</v>
      </c>
    </row>
    <row r="2311" spans="1:11" x14ac:dyDescent="0.25">
      <c r="A2311">
        <v>2180</v>
      </c>
      <c r="B2311" s="1">
        <v>960000</v>
      </c>
      <c r="C2311" t="s">
        <v>122</v>
      </c>
      <c r="D2311" t="s">
        <v>21</v>
      </c>
      <c r="E2311" t="s">
        <v>8</v>
      </c>
      <c r="F2311" t="s">
        <v>792</v>
      </c>
      <c r="G2311" s="2">
        <f>VALUE(MID($F2311,SEARCH("quarto",$F2311)-2,2))</f>
        <v>3</v>
      </c>
      <c r="H2311" s="2">
        <f>VALUE(IF(ISERR(MID($F2311,SEARCH("suíte",$F2311)-2,2)),0,MID($F2311,SEARCH("suíte",$F2311)-2,2)))</f>
        <v>1</v>
      </c>
      <c r="I2311" s="2">
        <f>VALUE(IF(ISERR(MID($F2311,SEARCH("vaga",$F2311)-2,2)),0,MID($F2311,SEARCH("vaga",$F2311)-2,2)))</f>
        <v>2</v>
      </c>
      <c r="J2311" s="3">
        <f>VALUE(IF(ISERR(MID($F2311,SEARCH("m2",$F2311)-2,2)),0,MID($F2311,SEARCH("m2",$F2311)-3,3)))</f>
        <v>117</v>
      </c>
      <c r="K2311" s="5">
        <f>B2311/J2311</f>
        <v>8205.1282051282051</v>
      </c>
    </row>
    <row r="2312" spans="1:11" x14ac:dyDescent="0.25">
      <c r="A2312">
        <v>1898</v>
      </c>
      <c r="B2312" s="1">
        <v>650000</v>
      </c>
      <c r="C2312" t="s">
        <v>287</v>
      </c>
      <c r="D2312" t="s">
        <v>89</v>
      </c>
      <c r="E2312" t="s">
        <v>8</v>
      </c>
      <c r="F2312" t="s">
        <v>828</v>
      </c>
      <c r="G2312" s="2">
        <f>VALUE(MID($F2312,SEARCH("quarto",$F2312)-2,2))</f>
        <v>2</v>
      </c>
      <c r="H2312" s="2">
        <f>VALUE(IF(ISERR(MID($F2312,SEARCH("suíte",$F2312)-2,2)),0,MID($F2312,SEARCH("suíte",$F2312)-2,2)))</f>
        <v>1</v>
      </c>
      <c r="I2312" s="2">
        <f>VALUE(IF(ISERR(MID($F2312,SEARCH("vaga",$F2312)-2,2)),0,MID($F2312,SEARCH("vaga",$F2312)-2,2)))</f>
        <v>1</v>
      </c>
      <c r="J2312" s="3">
        <f>VALUE(IF(ISERR(MID($F2312,SEARCH("m2",$F2312)-2,2)),0,MID($F2312,SEARCH("m2",$F2312)-3,3)))</f>
        <v>79</v>
      </c>
      <c r="K2312" s="5">
        <f>B2312/J2312</f>
        <v>8227.8481012658231</v>
      </c>
    </row>
    <row r="2313" spans="1:11" x14ac:dyDescent="0.25">
      <c r="A2313">
        <v>2153</v>
      </c>
      <c r="B2313" s="1">
        <v>910000</v>
      </c>
      <c r="C2313" t="s">
        <v>152</v>
      </c>
      <c r="D2313" t="s">
        <v>22</v>
      </c>
      <c r="E2313" t="s">
        <v>8</v>
      </c>
      <c r="F2313" t="s">
        <v>951</v>
      </c>
      <c r="G2313" s="2">
        <f>VALUE(MID($F2313,SEARCH("quarto",$F2313)-2,2))</f>
        <v>3</v>
      </c>
      <c r="H2313" s="2">
        <f>VALUE(IF(ISERR(MID($F2313,SEARCH("suíte",$F2313)-2,2)),0,MID($F2313,SEARCH("suíte",$F2313)-2,2)))</f>
        <v>3</v>
      </c>
      <c r="I2313" s="2">
        <f>VALUE(IF(ISERR(MID($F2313,SEARCH("vaga",$F2313)-2,2)),0,MID($F2313,SEARCH("vaga",$F2313)-2,2)))</f>
        <v>2</v>
      </c>
      <c r="J2313" s="3">
        <f>VALUE(IF(ISERR(MID($F2313,SEARCH("m2",$F2313)-2,2)),0,MID($F2313,SEARCH("m2",$F2313)-3,3)))</f>
        <v>110</v>
      </c>
      <c r="K2313" s="5">
        <f>B2313/J2313</f>
        <v>8272.7272727272721</v>
      </c>
    </row>
    <row r="2314" spans="1:11" x14ac:dyDescent="0.25">
      <c r="A2314">
        <v>2281</v>
      </c>
      <c r="B2314" s="1">
        <v>1300000</v>
      </c>
      <c r="C2314" t="s">
        <v>152</v>
      </c>
      <c r="D2314" t="s">
        <v>22</v>
      </c>
      <c r="E2314" t="s">
        <v>8</v>
      </c>
      <c r="F2314" t="s">
        <v>1052</v>
      </c>
      <c r="G2314" s="2">
        <f>VALUE(MID($F2314,SEARCH("quarto",$F2314)-2,2))</f>
        <v>4</v>
      </c>
      <c r="H2314" s="2">
        <f>VALUE(IF(ISERR(MID($F2314,SEARCH("suíte",$F2314)-2,2)),0,MID($F2314,SEARCH("suíte",$F2314)-2,2)))</f>
        <v>4</v>
      </c>
      <c r="I2314" s="2">
        <f>VALUE(IF(ISERR(MID($F2314,SEARCH("vaga",$F2314)-2,2)),0,MID($F2314,SEARCH("vaga",$F2314)-2,2)))</f>
        <v>5</v>
      </c>
      <c r="J2314" s="3">
        <f>VALUE(IF(ISERR(MID($F2314,SEARCH("m2",$F2314)-2,2)),0,MID($F2314,SEARCH("m2",$F2314)-3,3)))</f>
        <v>157</v>
      </c>
      <c r="K2314" s="5">
        <f>B2314/J2314</f>
        <v>8280.2547770700639</v>
      </c>
    </row>
    <row r="2315" spans="1:11" x14ac:dyDescent="0.25">
      <c r="A2315">
        <v>2291</v>
      </c>
      <c r="B2315" s="1">
        <v>1350000</v>
      </c>
      <c r="C2315" t="s">
        <v>88</v>
      </c>
      <c r="E2315" t="s">
        <v>8</v>
      </c>
      <c r="F2315" t="s">
        <v>1049</v>
      </c>
      <c r="G2315" s="2">
        <f>VALUE(MID($F2315,SEARCH("quarto",$F2315)-2,2))</f>
        <v>3</v>
      </c>
      <c r="H2315" s="2">
        <f>VALUE(IF(ISERR(MID($F2315,SEARCH("suíte",$F2315)-2,2)),0,MID($F2315,SEARCH("suíte",$F2315)-2,2)))</f>
        <v>0</v>
      </c>
      <c r="I2315" s="2">
        <f>VALUE(IF(ISERR(MID($F2315,SEARCH("vaga",$F2315)-2,2)),0,MID($F2315,SEARCH("vaga",$F2315)-2,2)))</f>
        <v>2</v>
      </c>
      <c r="J2315" s="3">
        <f>VALUE(IF(ISERR(MID($F2315,SEARCH("m2",$F2315)-2,2)),0,MID($F2315,SEARCH("m2",$F2315)-3,3)))</f>
        <v>163</v>
      </c>
      <c r="K2315" s="5">
        <f>B2315/J2315</f>
        <v>8282.2085889570553</v>
      </c>
    </row>
    <row r="2316" spans="1:11" x14ac:dyDescent="0.25">
      <c r="A2316">
        <v>2292</v>
      </c>
      <c r="B2316" s="1">
        <v>1350000</v>
      </c>
      <c r="C2316" t="s">
        <v>147</v>
      </c>
      <c r="D2316" t="s">
        <v>22</v>
      </c>
      <c r="E2316" t="s">
        <v>8</v>
      </c>
      <c r="F2316" t="s">
        <v>919</v>
      </c>
      <c r="G2316" s="2">
        <f>VALUE(MID($F2316,SEARCH("quarto",$F2316)-2,2))</f>
        <v>3</v>
      </c>
      <c r="H2316" s="2">
        <f>VALUE(IF(ISERR(MID($F2316,SEARCH("suíte",$F2316)-2,2)),0,MID($F2316,SEARCH("suíte",$F2316)-2,2)))</f>
        <v>3</v>
      </c>
      <c r="I2316" s="2">
        <f>VALUE(IF(ISERR(MID($F2316,SEARCH("vaga",$F2316)-2,2)),0,MID($F2316,SEARCH("vaga",$F2316)-2,2)))</f>
        <v>3</v>
      </c>
      <c r="J2316" s="3">
        <f>VALUE(IF(ISERR(MID($F2316,SEARCH("m2",$F2316)-2,2)),0,MID($F2316,SEARCH("m2",$F2316)-3,3)))</f>
        <v>163</v>
      </c>
      <c r="K2316" s="5">
        <f>B2316/J2316</f>
        <v>8282.2085889570553</v>
      </c>
    </row>
    <row r="2317" spans="1:11" x14ac:dyDescent="0.25">
      <c r="A2317">
        <v>2123</v>
      </c>
      <c r="B2317" s="1">
        <v>875000</v>
      </c>
      <c r="C2317" t="s">
        <v>130</v>
      </c>
      <c r="D2317" t="s">
        <v>153</v>
      </c>
      <c r="E2317" t="s">
        <v>8</v>
      </c>
      <c r="F2317" t="s">
        <v>980</v>
      </c>
      <c r="G2317" s="2">
        <f>VALUE(MID($F2317,SEARCH("quarto",$F2317)-2,2))</f>
        <v>3</v>
      </c>
      <c r="H2317" s="2">
        <f>VALUE(IF(ISERR(MID($F2317,SEARCH("suíte",$F2317)-2,2)),0,MID($F2317,SEARCH("suíte",$F2317)-2,2)))</f>
        <v>3</v>
      </c>
      <c r="I2317" s="2">
        <f>VALUE(IF(ISERR(MID($F2317,SEARCH("vaga",$F2317)-2,2)),0,MID($F2317,SEARCH("vaga",$F2317)-2,2)))</f>
        <v>3</v>
      </c>
      <c r="J2317" s="3">
        <f>VALUE(IF(ISERR(MID($F2317,SEARCH("m2",$F2317)-2,2)),0,MID($F2317,SEARCH("m2",$F2317)-3,3)))</f>
        <v>105</v>
      </c>
      <c r="K2317" s="5">
        <f>B2317/J2317</f>
        <v>8333.3333333333339</v>
      </c>
    </row>
    <row r="2318" spans="1:11" x14ac:dyDescent="0.25">
      <c r="A2318">
        <v>1917</v>
      </c>
      <c r="B2318" s="1">
        <v>670000</v>
      </c>
      <c r="C2318" t="s">
        <v>78</v>
      </c>
      <c r="D2318" t="s">
        <v>21</v>
      </c>
      <c r="E2318" t="s">
        <v>8</v>
      </c>
      <c r="F2318" t="s">
        <v>832</v>
      </c>
      <c r="G2318" s="2">
        <f>VALUE(MID($F2318,SEARCH("quarto",$F2318)-2,2))</f>
        <v>2</v>
      </c>
      <c r="H2318" s="2">
        <f>VALUE(IF(ISERR(MID($F2318,SEARCH("suíte",$F2318)-2,2)),0,MID($F2318,SEARCH("suíte",$F2318)-2,2)))</f>
        <v>1</v>
      </c>
      <c r="I2318" s="2">
        <f>VALUE(IF(ISERR(MID($F2318,SEARCH("vaga",$F2318)-2,2)),0,MID($F2318,SEARCH("vaga",$F2318)-2,2)))</f>
        <v>1</v>
      </c>
      <c r="J2318" s="3">
        <f>VALUE(IF(ISERR(MID($F2318,SEARCH("m2",$F2318)-2,2)),0,MID($F2318,SEARCH("m2",$F2318)-3,3)))</f>
        <v>80</v>
      </c>
      <c r="K2318" s="5">
        <f>B2318/J2318</f>
        <v>8375</v>
      </c>
    </row>
    <row r="2319" spans="1:11" x14ac:dyDescent="0.25">
      <c r="A2319">
        <v>2280</v>
      </c>
      <c r="B2319" s="1">
        <v>1300000</v>
      </c>
      <c r="C2319" t="s">
        <v>27</v>
      </c>
      <c r="D2319" t="s">
        <v>55</v>
      </c>
      <c r="E2319" t="s">
        <v>8</v>
      </c>
      <c r="F2319" t="s">
        <v>1005</v>
      </c>
      <c r="G2319" s="2">
        <f>VALUE(MID($F2319,SEARCH("quarto",$F2319)-2,2))</f>
        <v>3</v>
      </c>
      <c r="H2319" s="2">
        <f>VALUE(IF(ISERR(MID($F2319,SEARCH("suíte",$F2319)-2,2)),0,MID($F2319,SEARCH("suíte",$F2319)-2,2)))</f>
        <v>3</v>
      </c>
      <c r="I2319" s="2">
        <f>VALUE(IF(ISERR(MID($F2319,SEARCH("vaga",$F2319)-2,2)),0,MID($F2319,SEARCH("vaga",$F2319)-2,2)))</f>
        <v>3</v>
      </c>
      <c r="J2319" s="3">
        <f>VALUE(IF(ISERR(MID($F2319,SEARCH("m2",$F2319)-2,2)),0,MID($F2319,SEARCH("m2",$F2319)-3,3)))</f>
        <v>155</v>
      </c>
      <c r="K2319" s="5">
        <f>B2319/J2319</f>
        <v>8387.0967741935492</v>
      </c>
    </row>
    <row r="2320" spans="1:11" x14ac:dyDescent="0.25">
      <c r="A2320">
        <v>2284</v>
      </c>
      <c r="B2320" s="1">
        <v>1300000</v>
      </c>
      <c r="C2320" t="s">
        <v>27</v>
      </c>
      <c r="D2320" t="s">
        <v>22</v>
      </c>
      <c r="E2320" t="s">
        <v>8</v>
      </c>
      <c r="F2320" t="s">
        <v>1005</v>
      </c>
      <c r="G2320" s="2">
        <f>VALUE(MID($F2320,SEARCH("quarto",$F2320)-2,2))</f>
        <v>3</v>
      </c>
      <c r="H2320" s="2">
        <f>VALUE(IF(ISERR(MID($F2320,SEARCH("suíte",$F2320)-2,2)),0,MID($F2320,SEARCH("suíte",$F2320)-2,2)))</f>
        <v>3</v>
      </c>
      <c r="I2320" s="2">
        <f>VALUE(IF(ISERR(MID($F2320,SEARCH("vaga",$F2320)-2,2)),0,MID($F2320,SEARCH("vaga",$F2320)-2,2)))</f>
        <v>3</v>
      </c>
      <c r="J2320" s="3">
        <f>VALUE(IF(ISERR(MID($F2320,SEARCH("m2",$F2320)-2,2)),0,MID($F2320,SEARCH("m2",$F2320)-3,3)))</f>
        <v>155</v>
      </c>
      <c r="K2320" s="5">
        <f>B2320/J2320</f>
        <v>8387.0967741935492</v>
      </c>
    </row>
    <row r="2321" spans="1:11" x14ac:dyDescent="0.25">
      <c r="A2321">
        <v>1852</v>
      </c>
      <c r="B2321" s="1">
        <v>620000</v>
      </c>
      <c r="C2321" t="s">
        <v>152</v>
      </c>
      <c r="D2321" t="s">
        <v>21</v>
      </c>
      <c r="E2321" t="s">
        <v>8</v>
      </c>
      <c r="F2321" t="s">
        <v>654</v>
      </c>
      <c r="G2321" s="2">
        <f>VALUE(MID($F2321,SEARCH("quarto",$F2321)-2,2))</f>
        <v>2</v>
      </c>
      <c r="H2321" s="2">
        <f>VALUE(IF(ISERR(MID($F2321,SEARCH("suíte",$F2321)-2,2)),0,MID($F2321,SEARCH("suíte",$F2321)-2,2)))</f>
        <v>1</v>
      </c>
      <c r="I2321" s="2">
        <f>VALUE(IF(ISERR(MID($F2321,SEARCH("vaga",$F2321)-2,2)),0,MID($F2321,SEARCH("vaga",$F2321)-2,2)))</f>
        <v>2</v>
      </c>
      <c r="J2321" s="3">
        <f>VALUE(IF(ISERR(MID($F2321,SEARCH("m2",$F2321)-2,2)),0,MID($F2321,SEARCH("m2",$F2321)-3,3)))</f>
        <v>73</v>
      </c>
      <c r="K2321" s="5">
        <f>B2321/J2321</f>
        <v>8493.1506849315065</v>
      </c>
    </row>
    <row r="2322" spans="1:11" x14ac:dyDescent="0.25">
      <c r="A2322">
        <v>2093</v>
      </c>
      <c r="B2322" s="1">
        <v>850000</v>
      </c>
      <c r="C2322" t="s">
        <v>287</v>
      </c>
      <c r="D2322" t="s">
        <v>89</v>
      </c>
      <c r="E2322" t="s">
        <v>8</v>
      </c>
      <c r="F2322" t="s">
        <v>871</v>
      </c>
      <c r="G2322" s="2">
        <f>VALUE(MID($F2322,SEARCH("quarto",$F2322)-2,2))</f>
        <v>2</v>
      </c>
      <c r="H2322" s="2">
        <f>VALUE(IF(ISERR(MID($F2322,SEARCH("suíte",$F2322)-2,2)),0,MID($F2322,SEARCH("suíte",$F2322)-2,2)))</f>
        <v>2</v>
      </c>
      <c r="I2322" s="2">
        <f>VALUE(IF(ISERR(MID($F2322,SEARCH("vaga",$F2322)-2,2)),0,MID($F2322,SEARCH("vaga",$F2322)-2,2)))</f>
        <v>2</v>
      </c>
      <c r="J2322" s="3">
        <f>VALUE(IF(ISERR(MID($F2322,SEARCH("m2",$F2322)-2,2)),0,MID($F2322,SEARCH("m2",$F2322)-3,3)))</f>
        <v>100</v>
      </c>
      <c r="K2322" s="5">
        <f>B2322/J2322</f>
        <v>8500</v>
      </c>
    </row>
    <row r="2323" spans="1:11" x14ac:dyDescent="0.25">
      <c r="A2323">
        <v>1356</v>
      </c>
      <c r="B2323" s="1">
        <v>410000</v>
      </c>
      <c r="C2323" t="s">
        <v>147</v>
      </c>
      <c r="D2323" t="s">
        <v>61</v>
      </c>
      <c r="E2323" t="s">
        <v>8</v>
      </c>
      <c r="F2323" t="s">
        <v>650</v>
      </c>
      <c r="G2323" s="2">
        <f>VALUE(MID($F2323,SEARCH("quarto",$F2323)-2,2))</f>
        <v>1</v>
      </c>
      <c r="H2323" s="2">
        <f>VALUE(IF(ISERR(MID($F2323,SEARCH("suíte",$F2323)-2,2)),0,MID($F2323,SEARCH("suíte",$F2323)-2,2)))</f>
        <v>1</v>
      </c>
      <c r="I2323" s="2">
        <f>VALUE(IF(ISERR(MID($F2323,SEARCH("vaga",$F2323)-2,2)),0,MID($F2323,SEARCH("vaga",$F2323)-2,2)))</f>
        <v>1</v>
      </c>
      <c r="J2323" s="3">
        <f>VALUE(IF(ISERR(MID($F2323,SEARCH("m2",$F2323)-2,2)),0,MID($F2323,SEARCH("m2",$F2323)-3,3)))</f>
        <v>48</v>
      </c>
      <c r="K2323" s="5">
        <f>B2323/J2323</f>
        <v>8541.6666666666661</v>
      </c>
    </row>
    <row r="2324" spans="1:11" x14ac:dyDescent="0.25">
      <c r="A2324">
        <v>1362</v>
      </c>
      <c r="B2324" s="1">
        <v>410000</v>
      </c>
      <c r="C2324" t="s">
        <v>51</v>
      </c>
      <c r="D2324" t="s">
        <v>61</v>
      </c>
      <c r="E2324" t="s">
        <v>8</v>
      </c>
      <c r="F2324" t="s">
        <v>650</v>
      </c>
      <c r="G2324" s="2">
        <f>VALUE(MID($F2324,SEARCH("quarto",$F2324)-2,2))</f>
        <v>1</v>
      </c>
      <c r="H2324" s="2">
        <f>VALUE(IF(ISERR(MID($F2324,SEARCH("suíte",$F2324)-2,2)),0,MID($F2324,SEARCH("suíte",$F2324)-2,2)))</f>
        <v>1</v>
      </c>
      <c r="I2324" s="2">
        <f>VALUE(IF(ISERR(MID($F2324,SEARCH("vaga",$F2324)-2,2)),0,MID($F2324,SEARCH("vaga",$F2324)-2,2)))</f>
        <v>1</v>
      </c>
      <c r="J2324" s="3">
        <f>VALUE(IF(ISERR(MID($F2324,SEARCH("m2",$F2324)-2,2)),0,MID($F2324,SEARCH("m2",$F2324)-3,3)))</f>
        <v>48</v>
      </c>
      <c r="K2324" s="5">
        <f>B2324/J2324</f>
        <v>8541.6666666666661</v>
      </c>
    </row>
    <row r="2325" spans="1:11" x14ac:dyDescent="0.25">
      <c r="A2325">
        <v>2164</v>
      </c>
      <c r="B2325" s="1">
        <v>950000</v>
      </c>
      <c r="C2325" t="s">
        <v>152</v>
      </c>
      <c r="D2325" t="s">
        <v>153</v>
      </c>
      <c r="E2325" t="s">
        <v>8</v>
      </c>
      <c r="F2325" t="s">
        <v>951</v>
      </c>
      <c r="G2325" s="2">
        <f>VALUE(MID($F2325,SEARCH("quarto",$F2325)-2,2))</f>
        <v>3</v>
      </c>
      <c r="H2325" s="2">
        <f>VALUE(IF(ISERR(MID($F2325,SEARCH("suíte",$F2325)-2,2)),0,MID($F2325,SEARCH("suíte",$F2325)-2,2)))</f>
        <v>3</v>
      </c>
      <c r="I2325" s="2">
        <f>VALUE(IF(ISERR(MID($F2325,SEARCH("vaga",$F2325)-2,2)),0,MID($F2325,SEARCH("vaga",$F2325)-2,2)))</f>
        <v>2</v>
      </c>
      <c r="J2325" s="3">
        <f>VALUE(IF(ISERR(MID($F2325,SEARCH("m2",$F2325)-2,2)),0,MID($F2325,SEARCH("m2",$F2325)-3,3)))</f>
        <v>110</v>
      </c>
      <c r="K2325" s="5">
        <f>B2325/J2325</f>
        <v>8636.363636363636</v>
      </c>
    </row>
    <row r="2326" spans="1:11" x14ac:dyDescent="0.25">
      <c r="A2326">
        <v>2172</v>
      </c>
      <c r="B2326" s="1">
        <v>950000</v>
      </c>
      <c r="C2326" t="s">
        <v>152</v>
      </c>
      <c r="D2326" t="s">
        <v>169</v>
      </c>
      <c r="E2326" t="s">
        <v>8</v>
      </c>
      <c r="F2326" t="s">
        <v>981</v>
      </c>
      <c r="G2326" s="2">
        <f>VALUE(MID($F2326,SEARCH("quarto",$F2326)-2,2))</f>
        <v>3</v>
      </c>
      <c r="H2326" s="2">
        <f>VALUE(IF(ISERR(MID($F2326,SEARCH("suíte",$F2326)-2,2)),0,MID($F2326,SEARCH("suíte",$F2326)-2,2)))</f>
        <v>3</v>
      </c>
      <c r="I2326" s="2">
        <f>VALUE(IF(ISERR(MID($F2326,SEARCH("vaga",$F2326)-2,2)),0,MID($F2326,SEARCH("vaga",$F2326)-2,2)))</f>
        <v>3</v>
      </c>
      <c r="J2326" s="3">
        <f>VALUE(IF(ISERR(MID($F2326,SEARCH("m2",$F2326)-2,2)),0,MID($F2326,SEARCH("m2",$F2326)-3,3)))</f>
        <v>110</v>
      </c>
      <c r="K2326" s="5">
        <f>B2326/J2326</f>
        <v>8636.363636363636</v>
      </c>
    </row>
    <row r="2327" spans="1:11" x14ac:dyDescent="0.25">
      <c r="A2327">
        <v>2233</v>
      </c>
      <c r="B2327" s="1">
        <v>1100000</v>
      </c>
      <c r="C2327" t="s">
        <v>88</v>
      </c>
      <c r="D2327" t="s">
        <v>340</v>
      </c>
      <c r="E2327" t="s">
        <v>8</v>
      </c>
      <c r="F2327" t="s">
        <v>927</v>
      </c>
      <c r="G2327" s="2">
        <f>VALUE(MID($F2327,SEARCH("quarto",$F2327)-2,2))</f>
        <v>3</v>
      </c>
      <c r="H2327" s="2">
        <f>VALUE(IF(ISERR(MID($F2327,SEARCH("suíte",$F2327)-2,2)),0,MID($F2327,SEARCH("suíte",$F2327)-2,2)))</f>
        <v>2</v>
      </c>
      <c r="I2327" s="2">
        <f>VALUE(IF(ISERR(MID($F2327,SEARCH("vaga",$F2327)-2,2)),0,MID($F2327,SEARCH("vaga",$F2327)-2,2)))</f>
        <v>2</v>
      </c>
      <c r="J2327" s="3">
        <f>VALUE(IF(ISERR(MID($F2327,SEARCH("m2",$F2327)-2,2)),0,MID($F2327,SEARCH("m2",$F2327)-3,3)))</f>
        <v>127</v>
      </c>
      <c r="K2327" s="5">
        <f>B2327/J2327</f>
        <v>8661.4173228346463</v>
      </c>
    </row>
    <row r="2328" spans="1:11" x14ac:dyDescent="0.25">
      <c r="A2328">
        <v>1949</v>
      </c>
      <c r="B2328" s="1">
        <v>689000</v>
      </c>
      <c r="C2328" t="s">
        <v>88</v>
      </c>
      <c r="E2328" t="s">
        <v>8</v>
      </c>
      <c r="F2328" t="s">
        <v>828</v>
      </c>
      <c r="G2328" s="2">
        <f>VALUE(MID($F2328,SEARCH("quarto",$F2328)-2,2))</f>
        <v>2</v>
      </c>
      <c r="H2328" s="2">
        <f>VALUE(IF(ISERR(MID($F2328,SEARCH("suíte",$F2328)-2,2)),0,MID($F2328,SEARCH("suíte",$F2328)-2,2)))</f>
        <v>1</v>
      </c>
      <c r="I2328" s="2">
        <f>VALUE(IF(ISERR(MID($F2328,SEARCH("vaga",$F2328)-2,2)),0,MID($F2328,SEARCH("vaga",$F2328)-2,2)))</f>
        <v>1</v>
      </c>
      <c r="J2328" s="3">
        <f>VALUE(IF(ISERR(MID($F2328,SEARCH("m2",$F2328)-2,2)),0,MID($F2328,SEARCH("m2",$F2328)-3,3)))</f>
        <v>79</v>
      </c>
      <c r="K2328" s="5">
        <f>B2328/J2328</f>
        <v>8721.518987341773</v>
      </c>
    </row>
    <row r="2329" spans="1:11" x14ac:dyDescent="0.25">
      <c r="A2329">
        <v>1429</v>
      </c>
      <c r="B2329" s="1">
        <v>430000</v>
      </c>
      <c r="C2329" t="s">
        <v>88</v>
      </c>
      <c r="D2329" t="s">
        <v>61</v>
      </c>
      <c r="E2329" t="s">
        <v>8</v>
      </c>
      <c r="F2329" t="s">
        <v>650</v>
      </c>
      <c r="G2329" s="2">
        <f>VALUE(MID($F2329,SEARCH("quarto",$F2329)-2,2))</f>
        <v>1</v>
      </c>
      <c r="H2329" s="2">
        <f>VALUE(IF(ISERR(MID($F2329,SEARCH("suíte",$F2329)-2,2)),0,MID($F2329,SEARCH("suíte",$F2329)-2,2)))</f>
        <v>1</v>
      </c>
      <c r="I2329" s="2">
        <f>VALUE(IF(ISERR(MID($F2329,SEARCH("vaga",$F2329)-2,2)),0,MID($F2329,SEARCH("vaga",$F2329)-2,2)))</f>
        <v>1</v>
      </c>
      <c r="J2329" s="3">
        <f>VALUE(IF(ISERR(MID($F2329,SEARCH("m2",$F2329)-2,2)),0,MID($F2329,SEARCH("m2",$F2329)-3,3)))</f>
        <v>48</v>
      </c>
      <c r="K2329" s="5">
        <f>B2329/J2329</f>
        <v>8958.3333333333339</v>
      </c>
    </row>
    <row r="2330" spans="1:11" x14ac:dyDescent="0.25">
      <c r="A2330">
        <v>2285</v>
      </c>
      <c r="B2330" s="1">
        <v>1300000</v>
      </c>
      <c r="C2330" t="s">
        <v>27</v>
      </c>
      <c r="D2330" t="s">
        <v>7</v>
      </c>
      <c r="E2330" t="s">
        <v>8</v>
      </c>
      <c r="F2330" t="s">
        <v>1054</v>
      </c>
      <c r="G2330" s="2">
        <f>VALUE(MID($F2330,SEARCH("quarto",$F2330)-2,2))</f>
        <v>4</v>
      </c>
      <c r="H2330" s="2">
        <f>VALUE(IF(ISERR(MID($F2330,SEARCH("suíte",$F2330)-2,2)),0,MID($F2330,SEARCH("suíte",$F2330)-2,2)))</f>
        <v>2</v>
      </c>
      <c r="I2330" s="2">
        <f>VALUE(IF(ISERR(MID($F2330,SEARCH("vaga",$F2330)-2,2)),0,MID($F2330,SEARCH("vaga",$F2330)-2,2)))</f>
        <v>3</v>
      </c>
      <c r="J2330" s="3">
        <f>VALUE(IF(ISERR(MID($F2330,SEARCH("m2",$F2330)-2,2)),0,MID($F2330,SEARCH("m2",$F2330)-3,3)))</f>
        <v>145</v>
      </c>
      <c r="K2330" s="5">
        <f>B2330/J2330</f>
        <v>8965.5172413793098</v>
      </c>
    </row>
    <row r="2331" spans="1:11" x14ac:dyDescent="0.25">
      <c r="A2331">
        <v>2295</v>
      </c>
      <c r="B2331" s="1">
        <v>1400000</v>
      </c>
      <c r="C2331" t="s">
        <v>27</v>
      </c>
      <c r="D2331" t="s">
        <v>7</v>
      </c>
      <c r="E2331" t="s">
        <v>8</v>
      </c>
      <c r="F2331" t="s">
        <v>1005</v>
      </c>
      <c r="G2331" s="2">
        <f>VALUE(MID($F2331,SEARCH("quarto",$F2331)-2,2))</f>
        <v>3</v>
      </c>
      <c r="H2331" s="2">
        <f>VALUE(IF(ISERR(MID($F2331,SEARCH("suíte",$F2331)-2,2)),0,MID($F2331,SEARCH("suíte",$F2331)-2,2)))</f>
        <v>3</v>
      </c>
      <c r="I2331" s="2">
        <f>VALUE(IF(ISERR(MID($F2331,SEARCH("vaga",$F2331)-2,2)),0,MID($F2331,SEARCH("vaga",$F2331)-2,2)))</f>
        <v>3</v>
      </c>
      <c r="J2331" s="3">
        <f>VALUE(IF(ISERR(MID($F2331,SEARCH("m2",$F2331)-2,2)),0,MID($F2331,SEARCH("m2",$F2331)-3,3)))</f>
        <v>155</v>
      </c>
      <c r="K2331" s="5">
        <f>B2331/J2331</f>
        <v>9032.2580645161288</v>
      </c>
    </row>
    <row r="2332" spans="1:11" x14ac:dyDescent="0.25">
      <c r="A2332">
        <v>2289</v>
      </c>
      <c r="B2332" s="1">
        <v>1330000</v>
      </c>
      <c r="C2332" t="s">
        <v>27</v>
      </c>
      <c r="D2332" t="s">
        <v>21</v>
      </c>
      <c r="E2332" t="s">
        <v>8</v>
      </c>
      <c r="F2332" t="s">
        <v>1022</v>
      </c>
      <c r="G2332" s="2">
        <f>VALUE(MID($F2332,SEARCH("quarto",$F2332)-2,2))</f>
        <v>3</v>
      </c>
      <c r="H2332" s="2">
        <f>VALUE(IF(ISERR(MID($F2332,SEARCH("suíte",$F2332)-2,2)),0,MID($F2332,SEARCH("suíte",$F2332)-2,2)))</f>
        <v>3</v>
      </c>
      <c r="I2332" s="2">
        <f>VALUE(IF(ISERR(MID($F2332,SEARCH("vaga",$F2332)-2,2)),0,MID($F2332,SEARCH("vaga",$F2332)-2,2)))</f>
        <v>2</v>
      </c>
      <c r="J2332" s="3">
        <f>VALUE(IF(ISERR(MID($F2332,SEARCH("m2",$F2332)-2,2)),0,MID($F2332,SEARCH("m2",$F2332)-3,3)))</f>
        <v>145</v>
      </c>
      <c r="K2332" s="5">
        <f>B2332/J2332</f>
        <v>9172.4137931034475</v>
      </c>
    </row>
    <row r="2333" spans="1:11" x14ac:dyDescent="0.25">
      <c r="A2333">
        <v>1950</v>
      </c>
      <c r="B2333" s="1">
        <v>689000</v>
      </c>
      <c r="C2333" t="s">
        <v>16</v>
      </c>
      <c r="D2333" t="s">
        <v>22</v>
      </c>
      <c r="E2333" t="s">
        <v>8</v>
      </c>
      <c r="F2333" t="s">
        <v>887</v>
      </c>
      <c r="G2333" s="2">
        <f>VALUE(MID($F2333,SEARCH("quarto",$F2333)-2,2))</f>
        <v>3</v>
      </c>
      <c r="H2333" s="2">
        <f>VALUE(IF(ISERR(MID($F2333,SEARCH("suíte",$F2333)-2,2)),0,MID($F2333,SEARCH("suíte",$F2333)-2,2)))</f>
        <v>3</v>
      </c>
      <c r="I2333" s="2">
        <f>VALUE(IF(ISERR(MID($F2333,SEARCH("vaga",$F2333)-2,2)),0,MID($F2333,SEARCH("vaga",$F2333)-2,2)))</f>
        <v>3</v>
      </c>
      <c r="J2333" s="3">
        <f>VALUE(IF(ISERR(MID($F2333,SEARCH("m2",$F2333)-2,2)),0,MID($F2333,SEARCH("m2",$F2333)-3,3)))</f>
        <v>75</v>
      </c>
      <c r="K2333" s="5">
        <f>B2333/J2333</f>
        <v>9186.6666666666661</v>
      </c>
    </row>
    <row r="2334" spans="1:11" x14ac:dyDescent="0.25">
      <c r="A2334">
        <v>2304</v>
      </c>
      <c r="B2334" s="1">
        <v>1500000</v>
      </c>
      <c r="C2334" t="s">
        <v>78</v>
      </c>
      <c r="D2334" t="s">
        <v>89</v>
      </c>
      <c r="E2334" t="s">
        <v>8</v>
      </c>
      <c r="F2334" t="s">
        <v>1065</v>
      </c>
      <c r="G2334" s="2">
        <f>VALUE(MID($F2334,SEARCH("quarto",$F2334)-2,2))</f>
        <v>3</v>
      </c>
      <c r="H2334" s="2">
        <f>VALUE(IF(ISERR(MID($F2334,SEARCH("suíte",$F2334)-2,2)),0,MID($F2334,SEARCH("suíte",$F2334)-2,2)))</f>
        <v>3</v>
      </c>
      <c r="I2334" s="2">
        <f>VALUE(IF(ISERR(MID($F2334,SEARCH("vaga",$F2334)-2,2)),0,MID($F2334,SEARCH("vaga",$F2334)-2,2)))</f>
        <v>0</v>
      </c>
      <c r="J2334" s="3">
        <f>VALUE(IF(ISERR(MID($F2334,SEARCH("m2",$F2334)-2,2)),0,MID($F2334,SEARCH("m2",$F2334)-3,3)))</f>
        <v>163</v>
      </c>
      <c r="K2334" s="5">
        <f>B2334/J2334</f>
        <v>9202.4539877300613</v>
      </c>
    </row>
    <row r="2335" spans="1:11" x14ac:dyDescent="0.25">
      <c r="A2335">
        <v>2308</v>
      </c>
      <c r="B2335" s="1">
        <v>1500000</v>
      </c>
      <c r="C2335" t="s">
        <v>122</v>
      </c>
      <c r="D2335" t="s">
        <v>123</v>
      </c>
      <c r="E2335" t="s">
        <v>8</v>
      </c>
      <c r="F2335" t="s">
        <v>1032</v>
      </c>
      <c r="G2335" s="2">
        <f>VALUE(MID($F2335,SEARCH("quarto",$F2335)-2,2))</f>
        <v>3</v>
      </c>
      <c r="H2335" s="2">
        <f>VALUE(IF(ISERR(MID($F2335,SEARCH("suíte",$F2335)-2,2)),0,MID($F2335,SEARCH("suíte",$F2335)-2,2)))</f>
        <v>3</v>
      </c>
      <c r="I2335" s="2">
        <f>VALUE(IF(ISERR(MID($F2335,SEARCH("vaga",$F2335)-2,2)),0,MID($F2335,SEARCH("vaga",$F2335)-2,2)))</f>
        <v>3</v>
      </c>
      <c r="J2335" s="3">
        <f>VALUE(IF(ISERR(MID($F2335,SEARCH("m2",$F2335)-2,2)),0,MID($F2335,SEARCH("m2",$F2335)-3,3)))</f>
        <v>156</v>
      </c>
      <c r="K2335" s="5">
        <f>B2335/J2335</f>
        <v>9615.3846153846152</v>
      </c>
    </row>
    <row r="2336" spans="1:11" x14ac:dyDescent="0.25">
      <c r="A2336">
        <v>1580</v>
      </c>
      <c r="B2336" s="1">
        <v>478000</v>
      </c>
      <c r="C2336" t="s">
        <v>51</v>
      </c>
      <c r="D2336" t="s">
        <v>61</v>
      </c>
      <c r="E2336" t="s">
        <v>8</v>
      </c>
      <c r="F2336" t="s">
        <v>545</v>
      </c>
      <c r="G2336" s="2">
        <f>VALUE(MID($F2336,SEARCH("quarto",$F2336)-2,2))</f>
        <v>1</v>
      </c>
      <c r="H2336" s="2">
        <f>VALUE(IF(ISERR(MID($F2336,SEARCH("suíte",$F2336)-2,2)),0,MID($F2336,SEARCH("suíte",$F2336)-2,2)))</f>
        <v>0</v>
      </c>
      <c r="I2336" s="2">
        <f>VALUE(IF(ISERR(MID($F2336,SEARCH("vaga",$F2336)-2,2)),0,MID($F2336,SEARCH("vaga",$F2336)-2,2)))</f>
        <v>1</v>
      </c>
      <c r="J2336" s="3">
        <f>VALUE(IF(ISERR(MID($F2336,SEARCH("m2",$F2336)-2,2)),0,MID($F2336,SEARCH("m2",$F2336)-3,3)))</f>
        <v>48</v>
      </c>
      <c r="K2336" s="5">
        <f>B2336/J2336</f>
        <v>9958.3333333333339</v>
      </c>
    </row>
    <row r="2337" spans="1:11" x14ac:dyDescent="0.25">
      <c r="A2337">
        <v>2338</v>
      </c>
      <c r="B2337" s="1">
        <v>2200000</v>
      </c>
      <c r="C2337" t="s">
        <v>122</v>
      </c>
      <c r="D2337" t="s">
        <v>123</v>
      </c>
      <c r="E2337" t="s">
        <v>8</v>
      </c>
      <c r="F2337" t="s">
        <v>1090</v>
      </c>
      <c r="G2337" s="2">
        <f>VALUE(MID($F2337,SEARCH("quarto",$F2337)-2,2))</f>
        <v>4</v>
      </c>
      <c r="H2337" s="2">
        <f>VALUE(IF(ISERR(MID($F2337,SEARCH("suíte",$F2337)-2,2)),0,MID($F2337,SEARCH("suíte",$F2337)-2,2)))</f>
        <v>4</v>
      </c>
      <c r="I2337" s="2">
        <f>VALUE(IF(ISERR(MID($F2337,SEARCH("vaga",$F2337)-2,2)),0,MID($F2337,SEARCH("vaga",$F2337)-2,2)))</f>
        <v>4</v>
      </c>
      <c r="J2337" s="3">
        <f>VALUE(IF(ISERR(MID($F2337,SEARCH("m2",$F2337)-2,2)),0,MID($F2337,SEARCH("m2",$F2337)-3,3)))</f>
        <v>220</v>
      </c>
      <c r="K2337" s="5">
        <f>B2337/J2337</f>
        <v>10000</v>
      </c>
    </row>
    <row r="2338" spans="1:11" x14ac:dyDescent="0.25">
      <c r="A2338">
        <v>2286</v>
      </c>
      <c r="B2338" s="1">
        <v>1300000</v>
      </c>
      <c r="C2338" t="s">
        <v>70</v>
      </c>
      <c r="D2338" t="s">
        <v>340</v>
      </c>
      <c r="E2338" t="s">
        <v>8</v>
      </c>
      <c r="F2338" t="s">
        <v>819</v>
      </c>
      <c r="G2338" s="2">
        <f>VALUE(MID($F2338,SEARCH("quarto",$F2338)-2,2))</f>
        <v>3</v>
      </c>
      <c r="H2338" s="2">
        <f>VALUE(IF(ISERR(MID($F2338,SEARCH("suíte",$F2338)-2,2)),0,MID($F2338,SEARCH("suíte",$F2338)-2,2)))</f>
        <v>3</v>
      </c>
      <c r="I2338" s="2">
        <f>VALUE(IF(ISERR(MID($F2338,SEARCH("vaga",$F2338)-2,2)),0,MID($F2338,SEARCH("vaga",$F2338)-2,2)))</f>
        <v>2</v>
      </c>
      <c r="J2338" s="3">
        <f>VALUE(IF(ISERR(MID($F2338,SEARCH("m2",$F2338)-2,2)),0,MID($F2338,SEARCH("m2",$F2338)-3,3)))</f>
        <v>127</v>
      </c>
      <c r="K2338" s="5">
        <f>B2338/J2338</f>
        <v>10236.220472440946</v>
      </c>
    </row>
    <row r="2339" spans="1:11" x14ac:dyDescent="0.25">
      <c r="A2339">
        <v>2326</v>
      </c>
      <c r="B2339" s="1">
        <v>1800000</v>
      </c>
      <c r="C2339" t="s">
        <v>40</v>
      </c>
      <c r="D2339" t="s">
        <v>254</v>
      </c>
      <c r="E2339" t="s">
        <v>8</v>
      </c>
      <c r="F2339" t="s">
        <v>1078</v>
      </c>
      <c r="G2339" s="2">
        <f>VALUE(MID($F2339,SEARCH("quarto",$F2339)-2,2))</f>
        <v>3</v>
      </c>
      <c r="H2339" s="2">
        <f>VALUE(IF(ISERR(MID($F2339,SEARCH("suíte",$F2339)-2,2)),0,MID($F2339,SEARCH("suíte",$F2339)-2,2)))</f>
        <v>3</v>
      </c>
      <c r="I2339" s="2">
        <f>VALUE(IF(ISERR(MID($F2339,SEARCH("vaga",$F2339)-2,2)),0,MID($F2339,SEARCH("vaga",$F2339)-2,2)))</f>
        <v>3</v>
      </c>
      <c r="J2339" s="3">
        <f>VALUE(IF(ISERR(MID($F2339,SEARCH("m2",$F2339)-2,2)),0,MID($F2339,SEARCH("m2",$F2339)-3,3)))</f>
        <v>168</v>
      </c>
      <c r="K2339" s="5">
        <f>B2339/J2339</f>
        <v>10714.285714285714</v>
      </c>
    </row>
    <row r="2340" spans="1:11" x14ac:dyDescent="0.25">
      <c r="A2340">
        <v>1523</v>
      </c>
      <c r="B2340" s="1">
        <v>450000</v>
      </c>
      <c r="C2340" t="s">
        <v>16</v>
      </c>
      <c r="D2340" t="s">
        <v>7</v>
      </c>
      <c r="E2340" t="s">
        <v>8</v>
      </c>
      <c r="F2340" t="s">
        <v>777</v>
      </c>
      <c r="G2340" s="2">
        <f>VALUE(MID($F2340,SEARCH("quarto",$F2340)-2,2))</f>
        <v>1</v>
      </c>
      <c r="H2340" s="2">
        <f>VALUE(IF(ISERR(MID($F2340,SEARCH("suíte",$F2340)-2,2)),0,MID($F2340,SEARCH("suíte",$F2340)-2,2)))</f>
        <v>1</v>
      </c>
      <c r="I2340" s="2">
        <f>VALUE(IF(ISERR(MID($F2340,SEARCH("vaga",$F2340)-2,2)),0,MID($F2340,SEARCH("vaga",$F2340)-2,2)))</f>
        <v>1</v>
      </c>
      <c r="J2340" s="3">
        <f>VALUE(IF(ISERR(MID($F2340,SEARCH("m2",$F2340)-2,2)),0,MID($F2340,SEARCH("m2",$F2340)-3,3)))</f>
        <v>21</v>
      </c>
      <c r="K2340" s="5">
        <f>B2340/J2340</f>
        <v>21428.571428571428</v>
      </c>
    </row>
    <row r="2341" spans="1:11" x14ac:dyDescent="0.25">
      <c r="A2341">
        <v>1338</v>
      </c>
      <c r="B2341" s="1">
        <v>400000</v>
      </c>
      <c r="C2341" t="s">
        <v>6</v>
      </c>
      <c r="D2341" t="s">
        <v>22</v>
      </c>
      <c r="E2341" t="s">
        <v>8</v>
      </c>
      <c r="F2341" t="s">
        <v>725</v>
      </c>
      <c r="G2341" s="2">
        <f>VALUE(MID($F2341,SEARCH("quarto",$F2341)-2,2))</f>
        <v>1</v>
      </c>
      <c r="H2341" s="2">
        <f>VALUE(IF(ISERR(MID($F2341,SEARCH("suíte",$F2341)-2,2)),0,MID($F2341,SEARCH("suíte",$F2341)-2,2)))</f>
        <v>1</v>
      </c>
      <c r="I2341" s="2">
        <f>VALUE(IF(ISERR(MID($F2341,SEARCH("vaga",$F2341)-2,2)),0,MID($F2341,SEARCH("vaga",$F2341)-2,2)))</f>
        <v>1</v>
      </c>
      <c r="J2341" s="3">
        <f>VALUE(IF(ISERR(MID($F2341,SEARCH("m2",$F2341)-2,2)),0,MID($F2341,SEARCH("m2",$F2341)-3,3)))</f>
        <v>18</v>
      </c>
      <c r="K2341" s="5">
        <f>B2341/J2341</f>
        <v>22222.222222222223</v>
      </c>
    </row>
    <row r="2342" spans="1:11" x14ac:dyDescent="0.25">
      <c r="A2342">
        <v>1901</v>
      </c>
      <c r="B2342" s="1">
        <v>650000</v>
      </c>
      <c r="C2342" t="s">
        <v>51</v>
      </c>
      <c r="D2342" t="s">
        <v>22</v>
      </c>
      <c r="E2342" t="s">
        <v>8</v>
      </c>
      <c r="F2342" t="s">
        <v>867</v>
      </c>
      <c r="G2342" s="2">
        <f>VALUE(MID($F2342,SEARCH("quarto",$F2342)-2,2))</f>
        <v>3</v>
      </c>
      <c r="H2342" s="2">
        <f>VALUE(IF(ISERR(MID($F2342,SEARCH("suíte",$F2342)-2,2)),0,MID($F2342,SEARCH("suíte",$F2342)-2,2)))</f>
        <v>1</v>
      </c>
      <c r="I2342" s="2">
        <f>VALUE(IF(ISERR(MID($F2342,SEARCH("vaga",$F2342)-2,2)),0,MID($F2342,SEARCH("vaga",$F2342)-2,2)))</f>
        <v>0</v>
      </c>
      <c r="J2342" s="3">
        <f>VALUE(IF(ISERR(MID($F2342,SEARCH("m2",$F2342)-2,2)),0,MID($F2342,SEARCH("m2",$F2342)-3,3)))</f>
        <v>10</v>
      </c>
      <c r="K2342" s="5">
        <f>B2342/J2342</f>
        <v>65000</v>
      </c>
    </row>
    <row r="2343" spans="1:11" x14ac:dyDescent="0.25">
      <c r="A2343">
        <v>2342</v>
      </c>
      <c r="B2343" t="s">
        <v>73</v>
      </c>
      <c r="C2343" t="s">
        <v>51</v>
      </c>
      <c r="D2343" t="s">
        <v>58</v>
      </c>
      <c r="E2343" t="s">
        <v>74</v>
      </c>
      <c r="F2343" t="s">
        <v>566</v>
      </c>
      <c r="G2343" s="2">
        <f>VALUE(MID($F2343,SEARCH("quarto",$F2343)-2,2))</f>
        <v>3</v>
      </c>
      <c r="H2343" s="2">
        <f>VALUE(IF(ISERR(MID($F2343,SEARCH("suíte",$F2343)-2,2)),0,MID($F2343,SEARCH("suíte",$F2343)-2,2)))</f>
        <v>1</v>
      </c>
      <c r="I2343" s="2">
        <f>VALUE(IF(ISERR(MID($F2343,SEARCH("vaga",$F2343)-2,2)),0,MID($F2343,SEARCH("vaga",$F2343)-2,2)))</f>
        <v>1</v>
      </c>
      <c r="J2343" s="3">
        <f>VALUE(IF(ISERR(MID($F2343,SEARCH("m2",$F2343)-2,2)),0,MID($F2343,SEARCH("m2",$F2343)-3,3)))</f>
        <v>66</v>
      </c>
      <c r="K2343" s="5" t="e">
        <f>B2343/J2343</f>
        <v>#VALUE!</v>
      </c>
    </row>
  </sheetData>
  <autoFilter ref="A1:K1">
    <sortState ref="A2:K2343">
      <sortCondition ref="K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jundiai_zap_20160118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Maion</dc:creator>
  <cp:lastModifiedBy>Felipe Maion</cp:lastModifiedBy>
  <dcterms:created xsi:type="dcterms:W3CDTF">2016-01-18T05:34:48Z</dcterms:created>
  <dcterms:modified xsi:type="dcterms:W3CDTF">2016-01-18T05:53:44Z</dcterms:modified>
</cp:coreProperties>
</file>