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postali\Dropbox\Diversos\Fipe\2019\Sefaz\Exercicios\"/>
    </mc:Choice>
  </mc:AlternateContent>
  <bookViews>
    <workbookView xWindow="0" yWindow="0" windowWidth="28800" windowHeight="10500" activeTab="1"/>
  </bookViews>
  <sheets>
    <sheet name="basedados" sheetId="4" r:id="rId1"/>
    <sheet name="Planilha1" sheetId="12" r:id="rId2"/>
    <sheet name="series_completas" sheetId="3" r:id="rId3"/>
    <sheet name="originais" sheetId="1" r:id="rId4"/>
    <sheet name="IPVA" sheetId="5" r:id="rId5"/>
    <sheet name="Comentários" sheetId="2" r:id="rId6"/>
    <sheet name="regressao_ICMS" sheetId="11" r:id="rId7"/>
    <sheet name="regressao_IPVA" sheetId="7" r:id="rId8"/>
  </sheets>
  <calcPr calcId="162913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2" i="4"/>
  <c r="C1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2" i="3"/>
  <c r="D3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B54" i="4"/>
  <c r="D54" i="4"/>
  <c r="B55" i="4"/>
  <c r="D55" i="4"/>
  <c r="B56" i="4"/>
  <c r="D56" i="4"/>
  <c r="B57" i="4"/>
  <c r="D57" i="4"/>
  <c r="B58" i="4"/>
  <c r="D58" i="4"/>
  <c r="B59" i="4"/>
  <c r="D59" i="4"/>
  <c r="B60" i="4"/>
  <c r="D60" i="4"/>
  <c r="B61" i="4"/>
  <c r="D61" i="4"/>
  <c r="B62" i="4"/>
  <c r="D62" i="4"/>
  <c r="B63" i="4"/>
  <c r="D63" i="4"/>
  <c r="B64" i="4"/>
  <c r="D64" i="4"/>
  <c r="B65" i="4"/>
  <c r="D65" i="4"/>
  <c r="B66" i="4"/>
  <c r="D66" i="4"/>
  <c r="B67" i="4"/>
  <c r="D67" i="4"/>
  <c r="B68" i="4"/>
  <c r="D68" i="4"/>
  <c r="B69" i="4"/>
  <c r="D69" i="4"/>
  <c r="B70" i="4"/>
  <c r="D70" i="4"/>
  <c r="B71" i="4"/>
  <c r="D71" i="4"/>
  <c r="B72" i="4"/>
  <c r="D72" i="4"/>
  <c r="B73" i="4"/>
  <c r="D73" i="4"/>
  <c r="B74" i="4"/>
  <c r="D74" i="4"/>
  <c r="B75" i="4"/>
  <c r="D75" i="4"/>
  <c r="B76" i="4"/>
  <c r="D76" i="4"/>
  <c r="B77" i="4"/>
  <c r="D77" i="4"/>
  <c r="B78" i="4"/>
  <c r="D78" i="4"/>
  <c r="B79" i="4"/>
  <c r="D79" i="4"/>
  <c r="B80" i="4"/>
  <c r="D80" i="4"/>
  <c r="B81" i="4"/>
  <c r="D81" i="4"/>
  <c r="B82" i="4"/>
  <c r="D82" i="4"/>
  <c r="B83" i="4"/>
  <c r="D83" i="4"/>
  <c r="B84" i="4"/>
  <c r="D84" i="4"/>
  <c r="B85" i="4"/>
  <c r="D85" i="4"/>
  <c r="B86" i="4"/>
  <c r="D86" i="4"/>
  <c r="B87" i="4"/>
  <c r="D87" i="4"/>
  <c r="B88" i="4"/>
  <c r="D88" i="4"/>
  <c r="B89" i="4"/>
  <c r="D89" i="4"/>
  <c r="B90" i="4"/>
  <c r="D90" i="4"/>
  <c r="B91" i="4"/>
  <c r="D91" i="4"/>
  <c r="B92" i="4"/>
  <c r="D92" i="4"/>
  <c r="B93" i="4"/>
  <c r="D93" i="4"/>
  <c r="B94" i="4"/>
  <c r="D94" i="4"/>
  <c r="B95" i="4"/>
  <c r="D95" i="4"/>
  <c r="B96" i="4"/>
  <c r="D96" i="4"/>
  <c r="B97" i="4"/>
  <c r="D97" i="4"/>
  <c r="B98" i="4"/>
  <c r="D98" i="4"/>
  <c r="B99" i="4"/>
  <c r="D99" i="4"/>
  <c r="B100" i="4"/>
  <c r="D100" i="4"/>
  <c r="B101" i="4"/>
  <c r="D101" i="4"/>
  <c r="B102" i="4"/>
  <c r="D102" i="4"/>
  <c r="B103" i="4"/>
  <c r="D103" i="4"/>
  <c r="B104" i="4"/>
  <c r="D104" i="4"/>
  <c r="B105" i="4"/>
  <c r="D105" i="4"/>
  <c r="B106" i="4"/>
  <c r="D106" i="4"/>
  <c r="B107" i="4"/>
  <c r="D107" i="4"/>
  <c r="B108" i="4"/>
  <c r="D108" i="4"/>
  <c r="B109" i="4"/>
  <c r="D109" i="4"/>
  <c r="B110" i="4"/>
  <c r="D110" i="4"/>
  <c r="B111" i="4"/>
  <c r="D111" i="4"/>
  <c r="B112" i="4"/>
  <c r="D112" i="4"/>
  <c r="B113" i="4"/>
  <c r="D113" i="4"/>
  <c r="B114" i="4"/>
  <c r="D114" i="4"/>
  <c r="B115" i="4"/>
  <c r="D115" i="4"/>
  <c r="B116" i="4"/>
  <c r="D116" i="4"/>
  <c r="B117" i="4"/>
  <c r="D117" i="4"/>
  <c r="B118" i="4"/>
  <c r="D118" i="4"/>
  <c r="B119" i="4"/>
  <c r="D119" i="4"/>
  <c r="B120" i="4"/>
  <c r="D120" i="4"/>
  <c r="B121" i="4"/>
  <c r="D121" i="4"/>
  <c r="B122" i="4"/>
  <c r="D122" i="4"/>
  <c r="B123" i="4"/>
  <c r="D123" i="4"/>
  <c r="B124" i="4"/>
  <c r="D124" i="4"/>
  <c r="B125" i="4"/>
  <c r="D125" i="4"/>
  <c r="B126" i="4"/>
  <c r="D126" i="4"/>
  <c r="B127" i="4"/>
  <c r="D127" i="4"/>
  <c r="B128" i="4"/>
  <c r="D128" i="4"/>
  <c r="B129" i="4"/>
  <c r="D129" i="4"/>
  <c r="B130" i="4"/>
  <c r="D130" i="4"/>
  <c r="B131" i="4"/>
  <c r="D131" i="4"/>
  <c r="B132" i="4"/>
  <c r="D132" i="4"/>
  <c r="B133" i="4"/>
  <c r="D133" i="4"/>
  <c r="B134" i="4"/>
  <c r="D134" i="4"/>
  <c r="B135" i="4"/>
  <c r="D135" i="4"/>
  <c r="B136" i="4"/>
  <c r="D136" i="4"/>
  <c r="B137" i="4"/>
  <c r="D137" i="4"/>
  <c r="B138" i="4"/>
  <c r="D138" i="4"/>
  <c r="B139" i="4"/>
  <c r="D139" i="4"/>
  <c r="B140" i="4"/>
  <c r="D140" i="4"/>
  <c r="B141" i="4"/>
  <c r="D141" i="4"/>
  <c r="B142" i="4"/>
  <c r="D142" i="4"/>
  <c r="B143" i="4"/>
  <c r="D143" i="4"/>
  <c r="B144" i="4"/>
  <c r="D144" i="4"/>
  <c r="B145" i="4"/>
  <c r="D145" i="4"/>
  <c r="B146" i="4"/>
  <c r="D146" i="4"/>
  <c r="B147" i="4"/>
  <c r="D147" i="4"/>
  <c r="B148" i="4"/>
  <c r="D148" i="4"/>
  <c r="B149" i="4"/>
  <c r="D149" i="4"/>
  <c r="B150" i="4"/>
  <c r="D150" i="4"/>
  <c r="B151" i="4"/>
  <c r="D151" i="4"/>
  <c r="B152" i="4"/>
  <c r="D152" i="4"/>
  <c r="B153" i="4"/>
  <c r="D153" i="4"/>
  <c r="B154" i="4"/>
  <c r="D154" i="4"/>
  <c r="B155" i="4"/>
  <c r="D155" i="4"/>
  <c r="B156" i="4"/>
  <c r="D156" i="4"/>
  <c r="B157" i="4"/>
  <c r="D157" i="4"/>
  <c r="B158" i="4"/>
  <c r="D158" i="4"/>
  <c r="B159" i="4"/>
  <c r="D159" i="4"/>
  <c r="B160" i="4"/>
  <c r="D160" i="4"/>
  <c r="B161" i="4"/>
  <c r="D161" i="4"/>
  <c r="B162" i="4"/>
  <c r="D162" i="4"/>
  <c r="B163" i="4"/>
  <c r="D163" i="4"/>
  <c r="B164" i="4"/>
  <c r="D164" i="4"/>
  <c r="B165" i="4"/>
  <c r="D165" i="4"/>
  <c r="B166" i="4"/>
  <c r="D166" i="4"/>
  <c r="B167" i="4"/>
  <c r="D167" i="4"/>
  <c r="B168" i="4"/>
  <c r="D168" i="4"/>
  <c r="B169" i="4"/>
  <c r="D169" i="4"/>
  <c r="B170" i="4"/>
  <c r="D170" i="4"/>
  <c r="B171" i="4"/>
  <c r="D171" i="4"/>
  <c r="B172" i="4"/>
  <c r="D172" i="4"/>
  <c r="B173" i="4"/>
  <c r="D173" i="4"/>
  <c r="B174" i="4"/>
  <c r="D174" i="4"/>
  <c r="B175" i="4"/>
  <c r="D175" i="4"/>
  <c r="B176" i="4"/>
  <c r="D176" i="4"/>
  <c r="B177" i="4"/>
  <c r="D177" i="4"/>
  <c r="B178" i="4"/>
  <c r="D178" i="4"/>
  <c r="B179" i="4"/>
  <c r="D179" i="4"/>
  <c r="B180" i="4"/>
  <c r="D180" i="4"/>
  <c r="B181" i="4"/>
  <c r="D181" i="4"/>
  <c r="B182" i="4"/>
  <c r="D182" i="4"/>
  <c r="B183" i="4"/>
  <c r="D183" i="4"/>
  <c r="B184" i="4"/>
  <c r="D184" i="4"/>
  <c r="B185" i="4"/>
  <c r="D185" i="4"/>
  <c r="B186" i="4"/>
  <c r="D186" i="4"/>
  <c r="B187" i="4"/>
  <c r="D187" i="4"/>
  <c r="B188" i="4"/>
  <c r="D188" i="4"/>
  <c r="B189" i="4"/>
  <c r="D189" i="4"/>
  <c r="B190" i="4"/>
  <c r="D190" i="4"/>
  <c r="B191" i="4"/>
  <c r="D191" i="4"/>
  <c r="B192" i="4"/>
  <c r="D192" i="4"/>
  <c r="B193" i="4"/>
  <c r="D193" i="4"/>
  <c r="B194" i="4"/>
  <c r="D194" i="4"/>
  <c r="B195" i="4"/>
  <c r="D195" i="4"/>
  <c r="B196" i="4"/>
  <c r="D196" i="4"/>
  <c r="B197" i="4"/>
  <c r="D197" i="4"/>
  <c r="D2" i="4"/>
  <c r="D1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" i="4"/>
  <c r="I2" i="3"/>
  <c r="E2" i="4"/>
  <c r="J2" i="3"/>
  <c r="I3" i="3"/>
  <c r="J3" i="3"/>
  <c r="I4" i="3"/>
  <c r="E4" i="4"/>
  <c r="J4" i="3"/>
  <c r="I5" i="3"/>
  <c r="E5" i="4"/>
  <c r="J5" i="3"/>
  <c r="I6" i="3"/>
  <c r="E6" i="4"/>
  <c r="J6" i="3"/>
  <c r="I7" i="3"/>
  <c r="E7" i="4"/>
  <c r="J7" i="3"/>
  <c r="I8" i="3"/>
  <c r="E8" i="4"/>
  <c r="J8" i="3"/>
  <c r="I9" i="3"/>
  <c r="E9" i="4"/>
  <c r="J9" i="3"/>
  <c r="I10" i="3"/>
  <c r="E10" i="4"/>
  <c r="J10" i="3"/>
  <c r="I11" i="3"/>
  <c r="E11" i="4"/>
  <c r="J11" i="3"/>
  <c r="I12" i="3"/>
  <c r="E12" i="4"/>
  <c r="J12" i="3"/>
  <c r="I13" i="3"/>
  <c r="E13" i="4"/>
  <c r="J13" i="3"/>
  <c r="I14" i="3"/>
  <c r="E14" i="4"/>
  <c r="J14" i="3"/>
  <c r="I15" i="3"/>
  <c r="E15" i="4"/>
  <c r="J15" i="3"/>
  <c r="I16" i="3"/>
  <c r="E16" i="4"/>
  <c r="J16" i="3"/>
  <c r="I17" i="3"/>
  <c r="E17" i="4"/>
  <c r="J17" i="3"/>
  <c r="I18" i="3"/>
  <c r="E18" i="4"/>
  <c r="J18" i="3"/>
  <c r="I19" i="3"/>
  <c r="E19" i="4"/>
  <c r="J19" i="3"/>
  <c r="I20" i="3"/>
  <c r="E20" i="4"/>
  <c r="J20" i="3"/>
  <c r="I21" i="3"/>
  <c r="E21" i="4"/>
  <c r="J21" i="3"/>
  <c r="I22" i="3"/>
  <c r="E22" i="4"/>
  <c r="J22" i="3"/>
  <c r="I23" i="3"/>
  <c r="E23" i="4"/>
  <c r="J23" i="3"/>
  <c r="I24" i="3"/>
  <c r="E24" i="4"/>
  <c r="J24" i="3"/>
  <c r="I25" i="3"/>
  <c r="E25" i="4"/>
  <c r="J25" i="3"/>
  <c r="I26" i="3"/>
  <c r="E26" i="4"/>
  <c r="J26" i="3"/>
  <c r="I27" i="3"/>
  <c r="E27" i="4"/>
  <c r="J27" i="3"/>
  <c r="I28" i="3"/>
  <c r="E28" i="4"/>
  <c r="J28" i="3"/>
  <c r="I29" i="3"/>
  <c r="E29" i="4"/>
  <c r="J29" i="3"/>
  <c r="I30" i="3"/>
  <c r="E30" i="4"/>
  <c r="J30" i="3"/>
  <c r="I31" i="3"/>
  <c r="E31" i="4"/>
  <c r="J31" i="3"/>
  <c r="I32" i="3"/>
  <c r="E32" i="4"/>
  <c r="J32" i="3"/>
  <c r="I33" i="3"/>
  <c r="E33" i="4"/>
  <c r="J33" i="3"/>
  <c r="I34" i="3"/>
  <c r="E34" i="4"/>
  <c r="J34" i="3"/>
  <c r="I35" i="3"/>
  <c r="E35" i="4"/>
  <c r="J35" i="3"/>
  <c r="I36" i="3"/>
  <c r="E36" i="4"/>
  <c r="J36" i="3"/>
  <c r="I37" i="3"/>
  <c r="E37" i="4"/>
  <c r="J37" i="3"/>
  <c r="I38" i="3"/>
  <c r="E38" i="4"/>
  <c r="J38" i="3"/>
  <c r="I39" i="3"/>
  <c r="E39" i="4"/>
  <c r="J39" i="3"/>
  <c r="I40" i="3"/>
  <c r="E40" i="4"/>
  <c r="J40" i="3"/>
  <c r="I41" i="3"/>
  <c r="E41" i="4"/>
  <c r="J41" i="3"/>
  <c r="I42" i="3"/>
  <c r="E42" i="4"/>
  <c r="J42" i="3"/>
  <c r="I43" i="3"/>
  <c r="E43" i="4"/>
  <c r="J43" i="3"/>
  <c r="I44" i="3"/>
  <c r="E44" i="4"/>
  <c r="J44" i="3"/>
  <c r="I45" i="3"/>
  <c r="E45" i="4"/>
  <c r="J45" i="3"/>
  <c r="I46" i="3"/>
  <c r="E46" i="4"/>
  <c r="J46" i="3"/>
  <c r="I47" i="3"/>
  <c r="E47" i="4"/>
  <c r="J47" i="3"/>
  <c r="I48" i="3"/>
  <c r="E48" i="4"/>
  <c r="J48" i="3"/>
  <c r="I49" i="3"/>
  <c r="E49" i="4"/>
  <c r="J49" i="3"/>
  <c r="I50" i="3"/>
  <c r="E50" i="4"/>
  <c r="J50" i="3"/>
  <c r="I51" i="3"/>
  <c r="E51" i="4"/>
  <c r="J51" i="3"/>
  <c r="I52" i="3"/>
  <c r="E52" i="4"/>
  <c r="J52" i="3"/>
  <c r="I53" i="3"/>
  <c r="E53" i="4"/>
  <c r="J53" i="3"/>
  <c r="I54" i="3"/>
  <c r="E54" i="4"/>
  <c r="J54" i="3"/>
  <c r="I55" i="3"/>
  <c r="E55" i="4"/>
  <c r="J55" i="3"/>
  <c r="I56" i="3"/>
  <c r="E56" i="4"/>
  <c r="J56" i="3"/>
  <c r="I57" i="3"/>
  <c r="E57" i="4"/>
  <c r="J57" i="3"/>
  <c r="I58" i="3"/>
  <c r="E58" i="4"/>
  <c r="J58" i="3"/>
  <c r="I59" i="3"/>
  <c r="E59" i="4"/>
  <c r="J59" i="3"/>
  <c r="I60" i="3"/>
  <c r="E60" i="4"/>
  <c r="J60" i="3"/>
  <c r="I61" i="3"/>
  <c r="E61" i="4"/>
  <c r="J61" i="3"/>
  <c r="I62" i="3"/>
  <c r="E62" i="4"/>
  <c r="J62" i="3"/>
  <c r="I63" i="3"/>
  <c r="E63" i="4"/>
  <c r="J63" i="3"/>
  <c r="I64" i="3"/>
  <c r="E64" i="4"/>
  <c r="J64" i="3"/>
  <c r="I65" i="3"/>
  <c r="E65" i="4"/>
  <c r="J65" i="3"/>
  <c r="I66" i="3"/>
  <c r="E66" i="4"/>
  <c r="J66" i="3"/>
  <c r="I67" i="3"/>
  <c r="E67" i="4"/>
  <c r="J67" i="3"/>
  <c r="I68" i="3"/>
  <c r="E68" i="4"/>
  <c r="J68" i="3"/>
  <c r="I69" i="3"/>
  <c r="E69" i="4"/>
  <c r="J69" i="3"/>
  <c r="I70" i="3"/>
  <c r="E70" i="4"/>
  <c r="J70" i="3"/>
  <c r="I71" i="3"/>
  <c r="E71" i="4"/>
  <c r="J71" i="3"/>
  <c r="I72" i="3"/>
  <c r="E72" i="4"/>
  <c r="J72" i="3"/>
  <c r="I73" i="3"/>
  <c r="E73" i="4"/>
  <c r="J73" i="3"/>
  <c r="I74" i="3"/>
  <c r="E74" i="4"/>
  <c r="J74" i="3"/>
  <c r="I75" i="3"/>
  <c r="E75" i="4"/>
  <c r="J75" i="3"/>
  <c r="I76" i="3"/>
  <c r="E76" i="4"/>
  <c r="J76" i="3"/>
  <c r="I77" i="3"/>
  <c r="E77" i="4"/>
  <c r="J77" i="3"/>
  <c r="I78" i="3"/>
  <c r="E78" i="4"/>
  <c r="J78" i="3"/>
  <c r="I79" i="3"/>
  <c r="E79" i="4"/>
  <c r="J79" i="3"/>
  <c r="I80" i="3"/>
  <c r="E80" i="4"/>
  <c r="J80" i="3"/>
  <c r="I81" i="3"/>
  <c r="E81" i="4"/>
  <c r="J81" i="3"/>
  <c r="I82" i="3"/>
  <c r="E82" i="4"/>
  <c r="J82" i="3"/>
  <c r="I83" i="3"/>
  <c r="E83" i="4"/>
  <c r="J83" i="3"/>
  <c r="I84" i="3"/>
  <c r="E84" i="4"/>
  <c r="J84" i="3"/>
  <c r="I85" i="3"/>
  <c r="E85" i="4"/>
  <c r="J85" i="3"/>
  <c r="I86" i="3"/>
  <c r="E86" i="4"/>
  <c r="J86" i="3"/>
  <c r="I87" i="3"/>
  <c r="E87" i="4"/>
  <c r="J87" i="3"/>
  <c r="I88" i="3"/>
  <c r="E88" i="4"/>
  <c r="J88" i="3"/>
  <c r="I89" i="3"/>
  <c r="E89" i="4"/>
  <c r="J89" i="3"/>
  <c r="I90" i="3"/>
  <c r="E90" i="4"/>
  <c r="J90" i="3"/>
  <c r="I91" i="3"/>
  <c r="E91" i="4"/>
  <c r="J91" i="3"/>
  <c r="I92" i="3"/>
  <c r="E92" i="4"/>
  <c r="J92" i="3"/>
  <c r="I93" i="3"/>
  <c r="E93" i="4"/>
  <c r="J93" i="3"/>
  <c r="I94" i="3"/>
  <c r="E94" i="4"/>
  <c r="J94" i="3"/>
  <c r="I95" i="3"/>
  <c r="E95" i="4"/>
  <c r="J95" i="3"/>
  <c r="I96" i="3"/>
  <c r="E96" i="4"/>
  <c r="J96" i="3"/>
  <c r="I97" i="3"/>
  <c r="E97" i="4"/>
  <c r="J97" i="3"/>
  <c r="I98" i="3"/>
  <c r="E98" i="4"/>
  <c r="J98" i="3"/>
  <c r="I99" i="3"/>
  <c r="E99" i="4"/>
  <c r="J99" i="3"/>
  <c r="I100" i="3"/>
  <c r="E100" i="4"/>
  <c r="J100" i="3"/>
  <c r="I101" i="3"/>
  <c r="E101" i="4"/>
  <c r="J101" i="3"/>
  <c r="I102" i="3"/>
  <c r="E102" i="4"/>
  <c r="J102" i="3"/>
  <c r="I103" i="3"/>
  <c r="E103" i="4"/>
  <c r="J103" i="3"/>
  <c r="I104" i="3"/>
  <c r="E104" i="4"/>
  <c r="J104" i="3"/>
  <c r="I105" i="3"/>
  <c r="E105" i="4"/>
  <c r="J105" i="3"/>
  <c r="I106" i="3"/>
  <c r="E106" i="4"/>
  <c r="J106" i="3"/>
  <c r="I107" i="3"/>
  <c r="E107" i="4"/>
  <c r="J107" i="3"/>
  <c r="I108" i="3"/>
  <c r="E108" i="4"/>
  <c r="J108" i="3"/>
  <c r="I109" i="3"/>
  <c r="E109" i="4"/>
  <c r="J109" i="3"/>
  <c r="I110" i="3"/>
  <c r="E110" i="4"/>
  <c r="J110" i="3"/>
  <c r="I111" i="3"/>
  <c r="E111" i="4"/>
  <c r="J111" i="3"/>
  <c r="I112" i="3"/>
  <c r="E112" i="4"/>
  <c r="J112" i="3"/>
  <c r="I113" i="3"/>
  <c r="E113" i="4"/>
  <c r="J113" i="3"/>
  <c r="I114" i="3"/>
  <c r="E114" i="4"/>
  <c r="J114" i="3"/>
  <c r="I115" i="3"/>
  <c r="E115" i="4"/>
  <c r="J115" i="3"/>
  <c r="I116" i="3"/>
  <c r="E116" i="4"/>
  <c r="J116" i="3"/>
  <c r="I117" i="3"/>
  <c r="E117" i="4"/>
  <c r="J117" i="3"/>
  <c r="I118" i="3"/>
  <c r="E118" i="4"/>
  <c r="J118" i="3"/>
  <c r="I119" i="3"/>
  <c r="E119" i="4"/>
  <c r="J119" i="3"/>
  <c r="I120" i="3"/>
  <c r="E120" i="4"/>
  <c r="J120" i="3"/>
  <c r="I121" i="3"/>
  <c r="E121" i="4"/>
  <c r="J121" i="3"/>
  <c r="I122" i="3"/>
  <c r="E122" i="4"/>
  <c r="J122" i="3"/>
  <c r="I123" i="3"/>
  <c r="E123" i="4"/>
  <c r="J123" i="3"/>
  <c r="I124" i="3"/>
  <c r="E124" i="4"/>
  <c r="J124" i="3"/>
  <c r="I125" i="3"/>
  <c r="E125" i="4"/>
  <c r="J125" i="3"/>
  <c r="I126" i="3"/>
  <c r="E126" i="4"/>
  <c r="J126" i="3"/>
  <c r="I127" i="3"/>
  <c r="E127" i="4"/>
  <c r="J127" i="3"/>
  <c r="I128" i="3"/>
  <c r="E128" i="4"/>
  <c r="J128" i="3"/>
  <c r="I129" i="3"/>
  <c r="E129" i="4"/>
  <c r="J129" i="3"/>
  <c r="I130" i="3"/>
  <c r="E130" i="4"/>
  <c r="J130" i="3"/>
  <c r="I131" i="3"/>
  <c r="E131" i="4"/>
  <c r="J131" i="3"/>
  <c r="I132" i="3"/>
  <c r="E132" i="4"/>
  <c r="J132" i="3"/>
  <c r="I133" i="3"/>
  <c r="E133" i="4"/>
  <c r="J133" i="3"/>
  <c r="I134" i="3"/>
  <c r="E134" i="4"/>
  <c r="J134" i="3"/>
  <c r="I135" i="3"/>
  <c r="E135" i="4"/>
  <c r="J135" i="3"/>
  <c r="I136" i="3"/>
  <c r="E136" i="4"/>
  <c r="J136" i="3"/>
  <c r="I137" i="3"/>
  <c r="E137" i="4"/>
  <c r="J137" i="3"/>
  <c r="I138" i="3"/>
  <c r="E138" i="4"/>
  <c r="J138" i="3"/>
  <c r="I139" i="3"/>
  <c r="E139" i="4"/>
  <c r="J139" i="3"/>
  <c r="I140" i="3"/>
  <c r="E140" i="4"/>
  <c r="J140" i="3"/>
  <c r="I141" i="3"/>
  <c r="E141" i="4"/>
  <c r="J141" i="3"/>
  <c r="I142" i="3"/>
  <c r="E142" i="4"/>
  <c r="J142" i="3"/>
  <c r="I143" i="3"/>
  <c r="E143" i="4"/>
  <c r="J143" i="3"/>
  <c r="I144" i="3"/>
  <c r="E144" i="4"/>
  <c r="J144" i="3"/>
  <c r="I145" i="3"/>
  <c r="E145" i="4"/>
  <c r="J145" i="3"/>
  <c r="I146" i="3"/>
  <c r="E146" i="4"/>
  <c r="J146" i="3"/>
  <c r="I147" i="3"/>
  <c r="E147" i="4"/>
  <c r="J147" i="3"/>
  <c r="I148" i="3"/>
  <c r="E148" i="4"/>
  <c r="J148" i="3"/>
  <c r="I149" i="3"/>
  <c r="E149" i="4"/>
  <c r="J149" i="3"/>
  <c r="I150" i="3"/>
  <c r="E150" i="4"/>
  <c r="J150" i="3"/>
  <c r="I151" i="3"/>
  <c r="E151" i="4"/>
  <c r="J151" i="3"/>
  <c r="I152" i="3"/>
  <c r="E152" i="4"/>
  <c r="J152" i="3"/>
  <c r="I153" i="3"/>
  <c r="E153" i="4"/>
  <c r="J153" i="3"/>
  <c r="I154" i="3"/>
  <c r="E154" i="4"/>
  <c r="J154" i="3"/>
  <c r="I155" i="3"/>
  <c r="E155" i="4"/>
  <c r="J155" i="3"/>
  <c r="I156" i="3"/>
  <c r="E156" i="4"/>
  <c r="J156" i="3"/>
  <c r="I157" i="3"/>
  <c r="E157" i="4"/>
  <c r="J157" i="3"/>
  <c r="I158" i="3"/>
  <c r="E158" i="4"/>
  <c r="J158" i="3"/>
  <c r="I159" i="3"/>
  <c r="E159" i="4"/>
  <c r="J159" i="3"/>
  <c r="I160" i="3"/>
  <c r="E160" i="4"/>
  <c r="J160" i="3"/>
  <c r="I161" i="3"/>
  <c r="E161" i="4"/>
  <c r="J161" i="3"/>
  <c r="I162" i="3"/>
  <c r="E162" i="4"/>
  <c r="J162" i="3"/>
  <c r="I163" i="3"/>
  <c r="E163" i="4"/>
  <c r="J163" i="3"/>
  <c r="I164" i="3"/>
  <c r="E164" i="4"/>
  <c r="J164" i="3"/>
  <c r="I165" i="3"/>
  <c r="E165" i="4"/>
  <c r="J165" i="3"/>
  <c r="I166" i="3"/>
  <c r="E166" i="4"/>
  <c r="J166" i="3"/>
  <c r="I167" i="3"/>
  <c r="E167" i="4"/>
  <c r="J167" i="3"/>
  <c r="I168" i="3"/>
  <c r="E168" i="4"/>
  <c r="J168" i="3"/>
  <c r="I169" i="3"/>
  <c r="E169" i="4"/>
  <c r="J169" i="3"/>
  <c r="I170" i="3"/>
  <c r="E170" i="4"/>
  <c r="J170" i="3"/>
  <c r="I171" i="3"/>
  <c r="E171" i="4"/>
  <c r="J171" i="3"/>
  <c r="I172" i="3"/>
  <c r="E172" i="4"/>
  <c r="J172" i="3"/>
  <c r="I173" i="3"/>
  <c r="E173" i="4"/>
  <c r="J173" i="3"/>
  <c r="I174" i="3"/>
  <c r="E174" i="4"/>
  <c r="J174" i="3"/>
  <c r="I175" i="3"/>
  <c r="E175" i="4"/>
  <c r="J175" i="3"/>
  <c r="I176" i="3"/>
  <c r="E176" i="4"/>
  <c r="J176" i="3"/>
  <c r="I177" i="3"/>
  <c r="E177" i="4"/>
  <c r="J177" i="3"/>
  <c r="I178" i="3"/>
  <c r="E178" i="4"/>
  <c r="J178" i="3"/>
  <c r="I179" i="3"/>
  <c r="E179" i="4"/>
  <c r="J179" i="3"/>
  <c r="I180" i="3"/>
  <c r="E180" i="4"/>
  <c r="J180" i="3"/>
  <c r="I181" i="3"/>
  <c r="E181" i="4"/>
  <c r="J181" i="3"/>
  <c r="I182" i="3"/>
  <c r="E182" i="4"/>
  <c r="J182" i="3"/>
  <c r="I183" i="3"/>
  <c r="E183" i="4"/>
  <c r="J183" i="3"/>
  <c r="I184" i="3"/>
  <c r="E184" i="4"/>
  <c r="J184" i="3"/>
  <c r="I185" i="3"/>
  <c r="E185" i="4"/>
  <c r="J185" i="3"/>
  <c r="I186" i="3"/>
  <c r="E186" i="4"/>
  <c r="J186" i="3"/>
  <c r="I187" i="3"/>
  <c r="E187" i="4"/>
  <c r="J187" i="3"/>
  <c r="I188" i="3"/>
  <c r="E188" i="4"/>
  <c r="J188" i="3"/>
  <c r="I189" i="3"/>
  <c r="E189" i="4"/>
  <c r="J189" i="3"/>
  <c r="I190" i="3"/>
  <c r="E190" i="4"/>
  <c r="J190" i="3"/>
  <c r="I191" i="3"/>
  <c r="E191" i="4"/>
  <c r="J191" i="3"/>
  <c r="I192" i="3"/>
  <c r="E192" i="4"/>
  <c r="J192" i="3"/>
  <c r="I193" i="3"/>
  <c r="E193" i="4"/>
  <c r="J193" i="3"/>
  <c r="I194" i="3"/>
  <c r="E194" i="4"/>
  <c r="J194" i="3"/>
  <c r="I195" i="3"/>
  <c r="E195" i="4"/>
  <c r="J195" i="3"/>
  <c r="I196" i="3"/>
  <c r="E196" i="4"/>
  <c r="J196" i="3"/>
  <c r="I197" i="3"/>
  <c r="E197" i="4"/>
  <c r="J197" i="3"/>
  <c r="I198" i="3"/>
  <c r="J198" i="3"/>
  <c r="E194" i="3"/>
  <c r="F194" i="3"/>
  <c r="F193" i="3"/>
  <c r="E192" i="3"/>
  <c r="E191" i="3"/>
  <c r="E469" i="1"/>
  <c r="D468" i="1"/>
  <c r="E468" i="1"/>
  <c r="D470" i="1"/>
  <c r="D471" i="1"/>
  <c r="E195" i="3"/>
  <c r="F192" i="3"/>
  <c r="E190" i="3"/>
  <c r="F191" i="3"/>
  <c r="E196" i="3"/>
  <c r="F195" i="3"/>
  <c r="D467" i="1"/>
  <c r="E470" i="1"/>
  <c r="D472" i="1"/>
  <c r="E471" i="1"/>
  <c r="D466" i="1"/>
  <c r="E467" i="1"/>
  <c r="F196" i="3"/>
  <c r="E197" i="3"/>
  <c r="E189" i="3"/>
  <c r="F190" i="3"/>
  <c r="D465" i="1"/>
  <c r="E466" i="1"/>
  <c r="D473" i="1"/>
  <c r="E472" i="1"/>
  <c r="E188" i="3"/>
  <c r="F189" i="3"/>
  <c r="E198" i="3"/>
  <c r="F198" i="3"/>
  <c r="F197" i="3"/>
  <c r="D474" i="1"/>
  <c r="E473" i="1"/>
  <c r="D464" i="1"/>
  <c r="E465" i="1"/>
  <c r="E187" i="3"/>
  <c r="F188" i="3"/>
  <c r="D463" i="1"/>
  <c r="E464" i="1"/>
  <c r="D475" i="1"/>
  <c r="E475" i="1"/>
  <c r="E474" i="1"/>
  <c r="E186" i="3"/>
  <c r="F187" i="3"/>
  <c r="D462" i="1"/>
  <c r="E463" i="1"/>
  <c r="E185" i="3"/>
  <c r="F186" i="3"/>
  <c r="D461" i="1"/>
  <c r="E462" i="1"/>
  <c r="E184" i="3"/>
  <c r="F185" i="3"/>
  <c r="D460" i="1"/>
  <c r="E461" i="1"/>
  <c r="E183" i="3"/>
  <c r="F184" i="3"/>
  <c r="D459" i="1"/>
  <c r="E460" i="1"/>
  <c r="E182" i="3"/>
  <c r="F183" i="3"/>
  <c r="D458" i="1"/>
  <c r="E459" i="1"/>
  <c r="E181" i="3"/>
  <c r="F182" i="3"/>
  <c r="D457" i="1"/>
  <c r="E458" i="1"/>
  <c r="E180" i="3"/>
  <c r="F181" i="3"/>
  <c r="D456" i="1"/>
  <c r="E457" i="1"/>
  <c r="E179" i="3"/>
  <c r="F180" i="3"/>
  <c r="D455" i="1"/>
  <c r="E456" i="1"/>
  <c r="E178" i="3"/>
  <c r="F179" i="3"/>
  <c r="D454" i="1"/>
  <c r="E455" i="1"/>
  <c r="E177" i="3"/>
  <c r="F178" i="3"/>
  <c r="D453" i="1"/>
  <c r="E454" i="1"/>
  <c r="E176" i="3"/>
  <c r="F177" i="3"/>
  <c r="D452" i="1"/>
  <c r="E453" i="1"/>
  <c r="E175" i="3"/>
  <c r="F176" i="3"/>
  <c r="D451" i="1"/>
  <c r="E452" i="1"/>
  <c r="E174" i="3"/>
  <c r="F175" i="3"/>
  <c r="D450" i="1"/>
  <c r="E451" i="1"/>
  <c r="E173" i="3"/>
  <c r="F174" i="3"/>
  <c r="D449" i="1"/>
  <c r="E450" i="1"/>
  <c r="E172" i="3"/>
  <c r="F173" i="3"/>
  <c r="D448" i="1"/>
  <c r="E449" i="1"/>
  <c r="E171" i="3"/>
  <c r="F172" i="3"/>
  <c r="D447" i="1"/>
  <c r="E448" i="1"/>
  <c r="E170" i="3"/>
  <c r="F171" i="3"/>
  <c r="D446" i="1"/>
  <c r="E447" i="1"/>
  <c r="E169" i="3"/>
  <c r="F170" i="3"/>
  <c r="D445" i="1"/>
  <c r="E446" i="1"/>
  <c r="E168" i="3"/>
  <c r="F169" i="3"/>
  <c r="D444" i="1"/>
  <c r="E445" i="1"/>
  <c r="E167" i="3"/>
  <c r="F168" i="3"/>
  <c r="D443" i="1"/>
  <c r="E444" i="1"/>
  <c r="E166" i="3"/>
  <c r="F167" i="3"/>
  <c r="D442" i="1"/>
  <c r="E443" i="1"/>
  <c r="E165" i="3"/>
  <c r="F166" i="3"/>
  <c r="D441" i="1"/>
  <c r="E442" i="1"/>
  <c r="E164" i="3"/>
  <c r="F165" i="3"/>
  <c r="D440" i="1"/>
  <c r="E441" i="1"/>
  <c r="E163" i="3"/>
  <c r="F164" i="3"/>
  <c r="D439" i="1"/>
  <c r="E440" i="1"/>
  <c r="E162" i="3"/>
  <c r="F163" i="3"/>
  <c r="D438" i="1"/>
  <c r="E439" i="1"/>
  <c r="E161" i="3"/>
  <c r="F162" i="3"/>
  <c r="D437" i="1"/>
  <c r="E438" i="1"/>
  <c r="E160" i="3"/>
  <c r="F161" i="3"/>
  <c r="D436" i="1"/>
  <c r="E437" i="1"/>
  <c r="E159" i="3"/>
  <c r="F160" i="3"/>
  <c r="D435" i="1"/>
  <c r="E436" i="1"/>
  <c r="E158" i="3"/>
  <c r="F159" i="3"/>
  <c r="D434" i="1"/>
  <c r="E435" i="1"/>
  <c r="E157" i="3"/>
  <c r="F158" i="3"/>
  <c r="D433" i="1"/>
  <c r="E434" i="1"/>
  <c r="E156" i="3"/>
  <c r="F157" i="3"/>
  <c r="D432" i="1"/>
  <c r="E433" i="1"/>
  <c r="E155" i="3"/>
  <c r="F156" i="3"/>
  <c r="D431" i="1"/>
  <c r="E432" i="1"/>
  <c r="E154" i="3"/>
  <c r="F155" i="3"/>
  <c r="D430" i="1"/>
  <c r="E431" i="1"/>
  <c r="E153" i="3"/>
  <c r="F154" i="3"/>
  <c r="D429" i="1"/>
  <c r="E430" i="1"/>
  <c r="E152" i="3"/>
  <c r="F153" i="3"/>
  <c r="D428" i="1"/>
  <c r="E429" i="1"/>
  <c r="E151" i="3"/>
  <c r="F152" i="3"/>
  <c r="D427" i="1"/>
  <c r="E428" i="1"/>
  <c r="E150" i="3"/>
  <c r="F151" i="3"/>
  <c r="D426" i="1"/>
  <c r="E427" i="1"/>
  <c r="E149" i="3"/>
  <c r="F150" i="3"/>
  <c r="D425" i="1"/>
  <c r="E426" i="1"/>
  <c r="E148" i="3"/>
  <c r="F149" i="3"/>
  <c r="D424" i="1"/>
  <c r="E425" i="1"/>
  <c r="E147" i="3"/>
  <c r="F148" i="3"/>
  <c r="D423" i="1"/>
  <c r="E424" i="1"/>
  <c r="E146" i="3"/>
  <c r="F147" i="3"/>
  <c r="D422" i="1"/>
  <c r="E423" i="1"/>
  <c r="E145" i="3"/>
  <c r="F146" i="3"/>
  <c r="D421" i="1"/>
  <c r="E422" i="1"/>
  <c r="E144" i="3"/>
  <c r="F145" i="3"/>
  <c r="D420" i="1"/>
  <c r="E421" i="1"/>
  <c r="E143" i="3"/>
  <c r="F144" i="3"/>
  <c r="D419" i="1"/>
  <c r="E420" i="1"/>
  <c r="E142" i="3"/>
  <c r="F143" i="3"/>
  <c r="D418" i="1"/>
  <c r="E419" i="1"/>
  <c r="E141" i="3"/>
  <c r="F142" i="3"/>
  <c r="D417" i="1"/>
  <c r="E418" i="1"/>
  <c r="E140" i="3"/>
  <c r="F141" i="3"/>
  <c r="D416" i="1"/>
  <c r="E417" i="1"/>
  <c r="E139" i="3"/>
  <c r="F140" i="3"/>
  <c r="D415" i="1"/>
  <c r="E416" i="1"/>
  <c r="E138" i="3"/>
  <c r="F139" i="3"/>
  <c r="D414" i="1"/>
  <c r="E415" i="1"/>
  <c r="E137" i="3"/>
  <c r="F138" i="3"/>
  <c r="D413" i="1"/>
  <c r="E414" i="1"/>
  <c r="E136" i="3"/>
  <c r="F137" i="3"/>
  <c r="D412" i="1"/>
  <c r="E413" i="1"/>
  <c r="E135" i="3"/>
  <c r="F136" i="3"/>
  <c r="D411" i="1"/>
  <c r="E412" i="1"/>
  <c r="E134" i="3"/>
  <c r="F135" i="3"/>
  <c r="D410" i="1"/>
  <c r="E411" i="1"/>
  <c r="E133" i="3"/>
  <c r="F134" i="3"/>
  <c r="D409" i="1"/>
  <c r="E410" i="1"/>
  <c r="E132" i="3"/>
  <c r="F133" i="3"/>
  <c r="D408" i="1"/>
  <c r="E409" i="1"/>
  <c r="E131" i="3"/>
  <c r="F132" i="3"/>
  <c r="D407" i="1"/>
  <c r="E408" i="1"/>
  <c r="E130" i="3"/>
  <c r="F131" i="3"/>
  <c r="D406" i="1"/>
  <c r="E407" i="1"/>
  <c r="E129" i="3"/>
  <c r="F130" i="3"/>
  <c r="D405" i="1"/>
  <c r="E406" i="1"/>
  <c r="F129" i="3"/>
  <c r="E128" i="3"/>
  <c r="D404" i="1"/>
  <c r="E405" i="1"/>
  <c r="E127" i="3"/>
  <c r="F128" i="3"/>
  <c r="D403" i="1"/>
  <c r="E404" i="1"/>
  <c r="E126" i="3"/>
  <c r="F127" i="3"/>
  <c r="D402" i="1"/>
  <c r="E403" i="1"/>
  <c r="E125" i="3"/>
  <c r="F126" i="3"/>
  <c r="D401" i="1"/>
  <c r="E402" i="1"/>
  <c r="E124" i="3"/>
  <c r="F125" i="3"/>
  <c r="D400" i="1"/>
  <c r="E401" i="1"/>
  <c r="E123" i="3"/>
  <c r="F124" i="3"/>
  <c r="D399" i="1"/>
  <c r="E400" i="1"/>
  <c r="F123" i="3"/>
  <c r="E122" i="3"/>
  <c r="D398" i="1"/>
  <c r="E399" i="1"/>
  <c r="E121" i="3"/>
  <c r="F122" i="3"/>
  <c r="D397" i="1"/>
  <c r="E398" i="1"/>
  <c r="F121" i="3"/>
  <c r="E120" i="3"/>
  <c r="D396" i="1"/>
  <c r="E397" i="1"/>
  <c r="E119" i="3"/>
  <c r="F120" i="3"/>
  <c r="D395" i="1"/>
  <c r="E396" i="1"/>
  <c r="E118" i="3"/>
  <c r="F119" i="3"/>
  <c r="D394" i="1"/>
  <c r="E395" i="1"/>
  <c r="E117" i="3"/>
  <c r="F118" i="3"/>
  <c r="D393" i="1"/>
  <c r="E394" i="1"/>
  <c r="E116" i="3"/>
  <c r="F117" i="3"/>
  <c r="D392" i="1"/>
  <c r="E393" i="1"/>
  <c r="E115" i="3"/>
  <c r="F116" i="3"/>
  <c r="D391" i="1"/>
  <c r="E392" i="1"/>
  <c r="F115" i="3"/>
  <c r="E114" i="3"/>
  <c r="D390" i="1"/>
  <c r="E391" i="1"/>
  <c r="E113" i="3"/>
  <c r="F114" i="3"/>
  <c r="D389" i="1"/>
  <c r="E390" i="1"/>
  <c r="F113" i="3"/>
  <c r="E112" i="3"/>
  <c r="D388" i="1"/>
  <c r="E389" i="1"/>
  <c r="E111" i="3"/>
  <c r="F112" i="3"/>
  <c r="D387" i="1"/>
  <c r="E388" i="1"/>
  <c r="F111" i="3"/>
  <c r="E110" i="3"/>
  <c r="D386" i="1"/>
  <c r="E387" i="1"/>
  <c r="E109" i="3"/>
  <c r="F110" i="3"/>
  <c r="D385" i="1"/>
  <c r="E386" i="1"/>
  <c r="E108" i="3"/>
  <c r="F109" i="3"/>
  <c r="D384" i="1"/>
  <c r="E385" i="1"/>
  <c r="E107" i="3"/>
  <c r="F108" i="3"/>
  <c r="D383" i="1"/>
  <c r="E384" i="1"/>
  <c r="F107" i="3"/>
  <c r="E106" i="3"/>
  <c r="D382" i="1"/>
  <c r="E383" i="1"/>
  <c r="E105" i="3"/>
  <c r="F106" i="3"/>
  <c r="D381" i="1"/>
  <c r="E382" i="1"/>
  <c r="F105" i="3"/>
  <c r="E104" i="3"/>
  <c r="D380" i="1"/>
  <c r="E381" i="1"/>
  <c r="E103" i="3"/>
  <c r="F104" i="3"/>
  <c r="D379" i="1"/>
  <c r="E380" i="1"/>
  <c r="F103" i="3"/>
  <c r="E102" i="3"/>
  <c r="D378" i="1"/>
  <c r="E379" i="1"/>
  <c r="E101" i="3"/>
  <c r="F102" i="3"/>
  <c r="D377" i="1"/>
  <c r="E378" i="1"/>
  <c r="E100" i="3"/>
  <c r="F101" i="3"/>
  <c r="D376" i="1"/>
  <c r="E377" i="1"/>
  <c r="E99" i="3"/>
  <c r="F100" i="3"/>
  <c r="D375" i="1"/>
  <c r="E376" i="1"/>
  <c r="F99" i="3"/>
  <c r="E98" i="3"/>
  <c r="D374" i="1"/>
  <c r="E375" i="1"/>
  <c r="E97" i="3"/>
  <c r="F98" i="3"/>
  <c r="D373" i="1"/>
  <c r="E374" i="1"/>
  <c r="F97" i="3"/>
  <c r="E96" i="3"/>
  <c r="D372" i="1"/>
  <c r="E373" i="1"/>
  <c r="E95" i="3"/>
  <c r="F96" i="3"/>
  <c r="D371" i="1"/>
  <c r="E372" i="1"/>
  <c r="F95" i="3"/>
  <c r="E94" i="3"/>
  <c r="D370" i="1"/>
  <c r="E371" i="1"/>
  <c r="E93" i="3"/>
  <c r="F94" i="3"/>
  <c r="D369" i="1"/>
  <c r="E370" i="1"/>
  <c r="E92" i="3"/>
  <c r="F93" i="3"/>
  <c r="D368" i="1"/>
  <c r="E369" i="1"/>
  <c r="E91" i="3"/>
  <c r="F92" i="3"/>
  <c r="D367" i="1"/>
  <c r="E368" i="1"/>
  <c r="F91" i="3"/>
  <c r="E90" i="3"/>
  <c r="D366" i="1"/>
  <c r="E367" i="1"/>
  <c r="E89" i="3"/>
  <c r="F90" i="3"/>
  <c r="D365" i="1"/>
  <c r="E366" i="1"/>
  <c r="F89" i="3"/>
  <c r="E88" i="3"/>
  <c r="D364" i="1"/>
  <c r="E365" i="1"/>
  <c r="E87" i="3"/>
  <c r="F88" i="3"/>
  <c r="D363" i="1"/>
  <c r="E364" i="1"/>
  <c r="E86" i="3"/>
  <c r="F87" i="3"/>
  <c r="D362" i="1"/>
  <c r="E363" i="1"/>
  <c r="E85" i="3"/>
  <c r="F86" i="3"/>
  <c r="D361" i="1"/>
  <c r="E362" i="1"/>
  <c r="E84" i="3"/>
  <c r="F85" i="3"/>
  <c r="D360" i="1"/>
  <c r="E361" i="1"/>
  <c r="E83" i="3"/>
  <c r="F84" i="3"/>
  <c r="D359" i="1"/>
  <c r="E360" i="1"/>
  <c r="F83" i="3"/>
  <c r="E82" i="3"/>
  <c r="D358" i="1"/>
  <c r="E359" i="1"/>
  <c r="E81" i="3"/>
  <c r="F82" i="3"/>
  <c r="D357" i="1"/>
  <c r="E358" i="1"/>
  <c r="F81" i="3"/>
  <c r="E80" i="3"/>
  <c r="D356" i="1"/>
  <c r="E357" i="1"/>
  <c r="E79" i="3"/>
  <c r="F80" i="3"/>
  <c r="D355" i="1"/>
  <c r="E356" i="1"/>
  <c r="F79" i="3"/>
  <c r="E78" i="3"/>
  <c r="D354" i="1"/>
  <c r="E355" i="1"/>
  <c r="E77" i="3"/>
  <c r="F78" i="3"/>
  <c r="D353" i="1"/>
  <c r="E354" i="1"/>
  <c r="E76" i="3"/>
  <c r="F77" i="3"/>
  <c r="D352" i="1"/>
  <c r="E353" i="1"/>
  <c r="E75" i="3"/>
  <c r="F76" i="3"/>
  <c r="D351" i="1"/>
  <c r="E352" i="1"/>
  <c r="F75" i="3"/>
  <c r="E74" i="3"/>
  <c r="D350" i="1"/>
  <c r="E351" i="1"/>
  <c r="E73" i="3"/>
  <c r="F74" i="3"/>
  <c r="D349" i="1"/>
  <c r="E350" i="1"/>
  <c r="F73" i="3"/>
  <c r="E72" i="3"/>
  <c r="D348" i="1"/>
  <c r="E349" i="1"/>
  <c r="E71" i="3"/>
  <c r="F72" i="3"/>
  <c r="D347" i="1"/>
  <c r="E348" i="1"/>
  <c r="F71" i="3"/>
  <c r="E70" i="3"/>
  <c r="D346" i="1"/>
  <c r="E347" i="1"/>
  <c r="E69" i="3"/>
  <c r="F70" i="3"/>
  <c r="D345" i="1"/>
  <c r="E346" i="1"/>
  <c r="E68" i="3"/>
  <c r="F69" i="3"/>
  <c r="D344" i="1"/>
  <c r="E345" i="1"/>
  <c r="E67" i="3"/>
  <c r="F68" i="3"/>
  <c r="D343" i="1"/>
  <c r="E344" i="1"/>
  <c r="F67" i="3"/>
  <c r="E66" i="3"/>
  <c r="D342" i="1"/>
  <c r="E343" i="1"/>
  <c r="E65" i="3"/>
  <c r="F66" i="3"/>
  <c r="D341" i="1"/>
  <c r="E342" i="1"/>
  <c r="F65" i="3"/>
  <c r="E64" i="3"/>
  <c r="D340" i="1"/>
  <c r="E341" i="1"/>
  <c r="E63" i="3"/>
  <c r="F64" i="3"/>
  <c r="D339" i="1"/>
  <c r="E340" i="1"/>
  <c r="F63" i="3"/>
  <c r="E62" i="3"/>
  <c r="D338" i="1"/>
  <c r="E339" i="1"/>
  <c r="E61" i="3"/>
  <c r="F62" i="3"/>
  <c r="D337" i="1"/>
  <c r="E338" i="1"/>
  <c r="E60" i="3"/>
  <c r="F61" i="3"/>
  <c r="D336" i="1"/>
  <c r="E337" i="1"/>
  <c r="E59" i="3"/>
  <c r="F60" i="3"/>
  <c r="D335" i="1"/>
  <c r="E336" i="1"/>
  <c r="F59" i="3"/>
  <c r="E58" i="3"/>
  <c r="D334" i="1"/>
  <c r="E335" i="1"/>
  <c r="E57" i="3"/>
  <c r="F58" i="3"/>
  <c r="D333" i="1"/>
  <c r="E334" i="1"/>
  <c r="F57" i="3"/>
  <c r="E56" i="3"/>
  <c r="D332" i="1"/>
  <c r="E333" i="1"/>
  <c r="E55" i="3"/>
  <c r="F56" i="3"/>
  <c r="D331" i="1"/>
  <c r="E332" i="1"/>
  <c r="F55" i="3"/>
  <c r="E54" i="3"/>
  <c r="D330" i="1"/>
  <c r="E331" i="1"/>
  <c r="E53" i="3"/>
  <c r="F54" i="3"/>
  <c r="D329" i="1"/>
  <c r="E330" i="1"/>
  <c r="E52" i="3"/>
  <c r="F53" i="3"/>
  <c r="B53" i="4"/>
  <c r="D328" i="1"/>
  <c r="E329" i="1"/>
  <c r="E51" i="3"/>
  <c r="F52" i="3"/>
  <c r="B52" i="4"/>
  <c r="D327" i="1"/>
  <c r="E328" i="1"/>
  <c r="F51" i="3"/>
  <c r="B51" i="4"/>
  <c r="E50" i="3"/>
  <c r="D326" i="1"/>
  <c r="E327" i="1"/>
  <c r="E49" i="3"/>
  <c r="F50" i="3"/>
  <c r="B50" i="4"/>
  <c r="D325" i="1"/>
  <c r="E326" i="1"/>
  <c r="F49" i="3"/>
  <c r="B49" i="4"/>
  <c r="E48" i="3"/>
  <c r="D324" i="1"/>
  <c r="E325" i="1"/>
  <c r="E47" i="3"/>
  <c r="F48" i="3"/>
  <c r="B48" i="4"/>
  <c r="D323" i="1"/>
  <c r="E324" i="1"/>
  <c r="E46" i="3"/>
  <c r="F47" i="3"/>
  <c r="B47" i="4"/>
  <c r="D322" i="1"/>
  <c r="E323" i="1"/>
  <c r="E45" i="3"/>
  <c r="F46" i="3"/>
  <c r="B46" i="4"/>
  <c r="D321" i="1"/>
  <c r="E322" i="1"/>
  <c r="E44" i="3"/>
  <c r="F45" i="3"/>
  <c r="B45" i="4"/>
  <c r="D320" i="1"/>
  <c r="E321" i="1"/>
  <c r="E43" i="3"/>
  <c r="F44" i="3"/>
  <c r="B44" i="4"/>
  <c r="D319" i="1"/>
  <c r="E320" i="1"/>
  <c r="F43" i="3"/>
  <c r="B43" i="4"/>
  <c r="E42" i="3"/>
  <c r="D318" i="1"/>
  <c r="E319" i="1"/>
  <c r="E41" i="3"/>
  <c r="F42" i="3"/>
  <c r="B42" i="4"/>
  <c r="D317" i="1"/>
  <c r="E318" i="1"/>
  <c r="F41" i="3"/>
  <c r="B41" i="4"/>
  <c r="E40" i="3"/>
  <c r="D316" i="1"/>
  <c r="E317" i="1"/>
  <c r="E39" i="3"/>
  <c r="F40" i="3"/>
  <c r="B40" i="4"/>
  <c r="D315" i="1"/>
  <c r="E316" i="1"/>
  <c r="E38" i="3"/>
  <c r="F39" i="3"/>
  <c r="B39" i="4"/>
  <c r="D314" i="1"/>
  <c r="E315" i="1"/>
  <c r="E37" i="3"/>
  <c r="F38" i="3"/>
  <c r="B38" i="4"/>
  <c r="D313" i="1"/>
  <c r="E314" i="1"/>
  <c r="E36" i="3"/>
  <c r="F37" i="3"/>
  <c r="B37" i="4"/>
  <c r="D312" i="1"/>
  <c r="E313" i="1"/>
  <c r="E35" i="3"/>
  <c r="F36" i="3"/>
  <c r="B36" i="4"/>
  <c r="D311" i="1"/>
  <c r="E312" i="1"/>
  <c r="F35" i="3"/>
  <c r="B35" i="4"/>
  <c r="E34" i="3"/>
  <c r="D310" i="1"/>
  <c r="E311" i="1"/>
  <c r="E33" i="3"/>
  <c r="F34" i="3"/>
  <c r="B34" i="4"/>
  <c r="D309" i="1"/>
  <c r="E310" i="1"/>
  <c r="F33" i="3"/>
  <c r="B33" i="4"/>
  <c r="E32" i="3"/>
  <c r="D308" i="1"/>
  <c r="E309" i="1"/>
  <c r="E31" i="3"/>
  <c r="F32" i="3"/>
  <c r="B32" i="4"/>
  <c r="D307" i="1"/>
  <c r="E308" i="1"/>
  <c r="E30" i="3"/>
  <c r="F31" i="3"/>
  <c r="B31" i="4"/>
  <c r="D306" i="1"/>
  <c r="E307" i="1"/>
  <c r="E29" i="3"/>
  <c r="F30" i="3"/>
  <c r="B30" i="4"/>
  <c r="D305" i="1"/>
  <c r="E306" i="1"/>
  <c r="E28" i="3"/>
  <c r="F29" i="3"/>
  <c r="B29" i="4"/>
  <c r="D304" i="1"/>
  <c r="E305" i="1"/>
  <c r="E27" i="3"/>
  <c r="F28" i="3"/>
  <c r="B28" i="4"/>
  <c r="D303" i="1"/>
  <c r="E304" i="1"/>
  <c r="F27" i="3"/>
  <c r="B27" i="4"/>
  <c r="E26" i="3"/>
  <c r="D302" i="1"/>
  <c r="E303" i="1"/>
  <c r="E25" i="3"/>
  <c r="F26" i="3"/>
  <c r="B26" i="4"/>
  <c r="D301" i="1"/>
  <c r="E302" i="1"/>
  <c r="F25" i="3"/>
  <c r="B25" i="4"/>
  <c r="E24" i="3"/>
  <c r="D300" i="1"/>
  <c r="E301" i="1"/>
  <c r="E23" i="3"/>
  <c r="F24" i="3"/>
  <c r="B24" i="4"/>
  <c r="D299" i="1"/>
  <c r="E300" i="1"/>
  <c r="F23" i="3"/>
  <c r="B23" i="4"/>
  <c r="E22" i="3"/>
  <c r="D298" i="1"/>
  <c r="E299" i="1"/>
  <c r="E21" i="3"/>
  <c r="F22" i="3"/>
  <c r="B22" i="4"/>
  <c r="D297" i="1"/>
  <c r="E298" i="1"/>
  <c r="F21" i="3"/>
  <c r="B21" i="4"/>
  <c r="E20" i="3"/>
  <c r="D296" i="1"/>
  <c r="E297" i="1"/>
  <c r="E19" i="3"/>
  <c r="F20" i="3"/>
  <c r="B20" i="4"/>
  <c r="D295" i="1"/>
  <c r="E296" i="1"/>
  <c r="F19" i="3"/>
  <c r="B19" i="4"/>
  <c r="E18" i="3"/>
  <c r="D294" i="1"/>
  <c r="E295" i="1"/>
  <c r="E17" i="3"/>
  <c r="F18" i="3"/>
  <c r="B18" i="4"/>
  <c r="D293" i="1"/>
  <c r="E294" i="1"/>
  <c r="F17" i="3"/>
  <c r="B17" i="4"/>
  <c r="E16" i="3"/>
  <c r="D292" i="1"/>
  <c r="E293" i="1"/>
  <c r="E15" i="3"/>
  <c r="F16" i="3"/>
  <c r="B16" i="4"/>
  <c r="D291" i="1"/>
  <c r="E292" i="1"/>
  <c r="F15" i="3"/>
  <c r="B15" i="4"/>
  <c r="E14" i="3"/>
  <c r="D290" i="1"/>
  <c r="E291" i="1"/>
  <c r="E13" i="3"/>
  <c r="F14" i="3"/>
  <c r="B14" i="4"/>
  <c r="D289" i="1"/>
  <c r="E290" i="1"/>
  <c r="F13" i="3"/>
  <c r="B13" i="4"/>
  <c r="E12" i="3"/>
  <c r="D288" i="1"/>
  <c r="E289" i="1"/>
  <c r="E11" i="3"/>
  <c r="F12" i="3"/>
  <c r="B12" i="4"/>
  <c r="D287" i="1"/>
  <c r="E288" i="1"/>
  <c r="F11" i="3"/>
  <c r="B11" i="4"/>
  <c r="E10" i="3"/>
  <c r="D286" i="1"/>
  <c r="E287" i="1"/>
  <c r="E9" i="3"/>
  <c r="F10" i="3"/>
  <c r="B10" i="4"/>
  <c r="D285" i="1"/>
  <c r="E286" i="1"/>
  <c r="F9" i="3"/>
  <c r="B9" i="4"/>
  <c r="E8" i="3"/>
  <c r="D284" i="1"/>
  <c r="E285" i="1"/>
  <c r="E7" i="3"/>
  <c r="F8" i="3"/>
  <c r="B8" i="4"/>
  <c r="D283" i="1"/>
  <c r="E284" i="1"/>
  <c r="F7" i="3"/>
  <c r="B7" i="4"/>
  <c r="E6" i="3"/>
  <c r="D282" i="1"/>
  <c r="E283" i="1"/>
  <c r="E5" i="3"/>
  <c r="F6" i="3"/>
  <c r="B6" i="4"/>
  <c r="D281" i="1"/>
  <c r="E282" i="1"/>
  <c r="F5" i="3"/>
  <c r="B5" i="4"/>
  <c r="E4" i="3"/>
  <c r="D280" i="1"/>
  <c r="E281" i="1"/>
  <c r="E3" i="3"/>
  <c r="F4" i="3"/>
  <c r="B4" i="4"/>
  <c r="D279" i="1"/>
  <c r="E280" i="1"/>
  <c r="F3" i="3"/>
  <c r="B3" i="4"/>
  <c r="E2" i="3"/>
  <c r="D278" i="1"/>
  <c r="E279" i="1"/>
  <c r="F2" i="3"/>
  <c r="B2" i="4"/>
  <c r="D277" i="1"/>
  <c r="E278" i="1"/>
  <c r="D276" i="1"/>
  <c r="E277" i="1"/>
  <c r="D275" i="1"/>
  <c r="E276" i="1"/>
  <c r="D274" i="1"/>
  <c r="E275" i="1"/>
  <c r="D273" i="1"/>
  <c r="E274" i="1"/>
  <c r="D272" i="1"/>
  <c r="E273" i="1"/>
  <c r="D271" i="1"/>
  <c r="E272" i="1"/>
  <c r="D270" i="1"/>
  <c r="E271" i="1"/>
  <c r="D269" i="1"/>
  <c r="E270" i="1"/>
  <c r="D268" i="1"/>
  <c r="E269" i="1"/>
  <c r="D267" i="1"/>
  <c r="E268" i="1"/>
  <c r="D266" i="1"/>
  <c r="E267" i="1"/>
  <c r="D265" i="1"/>
  <c r="E266" i="1"/>
  <c r="D264" i="1"/>
  <c r="E265" i="1"/>
  <c r="D263" i="1"/>
  <c r="E264" i="1"/>
  <c r="D262" i="1"/>
  <c r="E263" i="1"/>
  <c r="D261" i="1"/>
  <c r="E262" i="1"/>
  <c r="D260" i="1"/>
  <c r="E261" i="1"/>
  <c r="D259" i="1"/>
  <c r="E260" i="1"/>
  <c r="D258" i="1"/>
  <c r="E259" i="1"/>
  <c r="D257" i="1"/>
  <c r="E258" i="1"/>
  <c r="D256" i="1"/>
  <c r="E257" i="1"/>
  <c r="D255" i="1"/>
  <c r="E256" i="1"/>
  <c r="D254" i="1"/>
  <c r="E255" i="1"/>
  <c r="D253" i="1"/>
  <c r="E254" i="1"/>
  <c r="D252" i="1"/>
  <c r="E253" i="1"/>
  <c r="D251" i="1"/>
  <c r="E252" i="1"/>
  <c r="D250" i="1"/>
  <c r="E251" i="1"/>
  <c r="D249" i="1"/>
  <c r="E250" i="1"/>
  <c r="D248" i="1"/>
  <c r="E249" i="1"/>
  <c r="D247" i="1"/>
  <c r="E248" i="1"/>
  <c r="D246" i="1"/>
  <c r="E247" i="1"/>
  <c r="D245" i="1"/>
  <c r="E246" i="1"/>
  <c r="D244" i="1"/>
  <c r="E245" i="1"/>
  <c r="D243" i="1"/>
  <c r="E244" i="1"/>
  <c r="D242" i="1"/>
  <c r="E243" i="1"/>
  <c r="D241" i="1"/>
  <c r="E242" i="1"/>
  <c r="D240" i="1"/>
  <c r="E241" i="1"/>
  <c r="D239" i="1"/>
  <c r="E240" i="1"/>
  <c r="D238" i="1"/>
  <c r="E239" i="1"/>
  <c r="D237" i="1"/>
  <c r="E238" i="1"/>
  <c r="D236" i="1"/>
  <c r="E237" i="1"/>
  <c r="D235" i="1"/>
  <c r="E236" i="1"/>
  <c r="D234" i="1"/>
  <c r="E235" i="1"/>
  <c r="D233" i="1"/>
  <c r="E234" i="1"/>
  <c r="D232" i="1"/>
  <c r="E233" i="1"/>
  <c r="D231" i="1"/>
  <c r="E232" i="1"/>
  <c r="D230" i="1"/>
  <c r="E231" i="1"/>
  <c r="D229" i="1"/>
  <c r="E230" i="1"/>
  <c r="D228" i="1"/>
  <c r="E229" i="1"/>
  <c r="D227" i="1"/>
  <c r="E228" i="1"/>
  <c r="D226" i="1"/>
  <c r="E227" i="1"/>
  <c r="D225" i="1"/>
  <c r="E226" i="1"/>
  <c r="D224" i="1"/>
  <c r="E225" i="1"/>
  <c r="D223" i="1"/>
  <c r="E224" i="1"/>
  <c r="D222" i="1"/>
  <c r="E223" i="1"/>
  <c r="D221" i="1"/>
  <c r="E222" i="1"/>
  <c r="D220" i="1"/>
  <c r="E221" i="1"/>
  <c r="D219" i="1"/>
  <c r="E220" i="1"/>
  <c r="D218" i="1"/>
  <c r="E219" i="1"/>
  <c r="D217" i="1"/>
  <c r="E218" i="1"/>
  <c r="D216" i="1"/>
  <c r="E217" i="1"/>
  <c r="D215" i="1"/>
  <c r="E216" i="1"/>
  <c r="D214" i="1"/>
  <c r="E215" i="1"/>
  <c r="D213" i="1"/>
  <c r="E214" i="1"/>
  <c r="D212" i="1"/>
  <c r="E213" i="1"/>
  <c r="D211" i="1"/>
  <c r="E212" i="1"/>
  <c r="D210" i="1"/>
  <c r="E211" i="1"/>
  <c r="D209" i="1"/>
  <c r="E210" i="1"/>
  <c r="D208" i="1"/>
  <c r="E209" i="1"/>
  <c r="D207" i="1"/>
  <c r="E208" i="1"/>
  <c r="D206" i="1"/>
  <c r="E207" i="1"/>
  <c r="D205" i="1"/>
  <c r="E206" i="1"/>
  <c r="D204" i="1"/>
  <c r="E205" i="1"/>
  <c r="D203" i="1"/>
  <c r="E204" i="1"/>
  <c r="D202" i="1"/>
  <c r="E203" i="1"/>
  <c r="D201" i="1"/>
  <c r="E202" i="1"/>
  <c r="D200" i="1"/>
  <c r="E201" i="1"/>
  <c r="D199" i="1"/>
  <c r="E200" i="1"/>
  <c r="D198" i="1"/>
  <c r="E199" i="1"/>
  <c r="D197" i="1"/>
  <c r="E198" i="1"/>
  <c r="D196" i="1"/>
  <c r="E197" i="1"/>
  <c r="D195" i="1"/>
  <c r="E196" i="1"/>
  <c r="D194" i="1"/>
  <c r="E195" i="1"/>
  <c r="D193" i="1"/>
  <c r="E194" i="1"/>
  <c r="D192" i="1"/>
  <c r="E193" i="1"/>
  <c r="D191" i="1"/>
  <c r="E192" i="1"/>
  <c r="D190" i="1"/>
  <c r="E191" i="1"/>
  <c r="D189" i="1"/>
  <c r="E190" i="1"/>
  <c r="D188" i="1"/>
  <c r="E189" i="1"/>
  <c r="D187" i="1"/>
  <c r="E188" i="1"/>
  <c r="D186" i="1"/>
  <c r="E187" i="1"/>
  <c r="D185" i="1"/>
  <c r="E186" i="1"/>
  <c r="D184" i="1"/>
  <c r="E185" i="1"/>
  <c r="D183" i="1"/>
  <c r="E184" i="1"/>
  <c r="D182" i="1"/>
  <c r="E183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E182" i="1"/>
</calcChain>
</file>

<file path=xl/sharedStrings.xml><?xml version="1.0" encoding="utf-8"?>
<sst xmlns="http://schemas.openxmlformats.org/spreadsheetml/2006/main" count="2082" uniqueCount="722">
  <si>
    <t>Data</t>
  </si>
  <si>
    <t xml:space="preserve">Imposto sobre a circulação de mercadorias (ICMS) - São Paulo (SP) - R$ (mil)  - Ministério da Fazenda, Conselho Nacional de Política Fazendária, Comissão Técnica Permanente do ICMS, Boletim de Arrecadação (Min. Fazenda/Cotepe) - CONFAZ12_ICMSSP12 - </t>
  </si>
  <si>
    <t xml:space="preserve">Inflação - IPCA - (% a.m.) - Instituto Brasileiro de Geografia e Estatística, Sistema Nacional de Índices de Preços ao Consumidor (IBGE/SNIPC) - PRECOS12_IPCAG12 - </t>
  </si>
  <si>
    <t>1980.01</t>
  </si>
  <si>
    <t>1980.02</t>
  </si>
  <si>
    <t>1980.03</t>
  </si>
  <si>
    <t>1980.04</t>
  </si>
  <si>
    <t>1980.05</t>
  </si>
  <si>
    <t>1980.06</t>
  </si>
  <si>
    <t>1980.07</t>
  </si>
  <si>
    <t>1980.08</t>
  </si>
  <si>
    <t>1980.09</t>
  </si>
  <si>
    <t>1980.10</t>
  </si>
  <si>
    <t>1980.11</t>
  </si>
  <si>
    <t>1980.12</t>
  </si>
  <si>
    <t>1981.01</t>
  </si>
  <si>
    <t>1981.02</t>
  </si>
  <si>
    <t>1981.03</t>
  </si>
  <si>
    <t>1981.04</t>
  </si>
  <si>
    <t>1981.05</t>
  </si>
  <si>
    <t>1981.06</t>
  </si>
  <si>
    <t>1981.07</t>
  </si>
  <si>
    <t>1981.08</t>
  </si>
  <si>
    <t>1981.09</t>
  </si>
  <si>
    <t>1981.10</t>
  </si>
  <si>
    <t>1981.11</t>
  </si>
  <si>
    <t>1981.12</t>
  </si>
  <si>
    <t>1982.01</t>
  </si>
  <si>
    <t>1982.02</t>
  </si>
  <si>
    <t>1982.03</t>
  </si>
  <si>
    <t>1982.04</t>
  </si>
  <si>
    <t>1982.05</t>
  </si>
  <si>
    <t>1982.06</t>
  </si>
  <si>
    <t>1982.07</t>
  </si>
  <si>
    <t>1982.08</t>
  </si>
  <si>
    <t>1982.09</t>
  </si>
  <si>
    <t>1982.10</t>
  </si>
  <si>
    <t>1982.11</t>
  </si>
  <si>
    <t>1982.12</t>
  </si>
  <si>
    <t>1983.01</t>
  </si>
  <si>
    <t>1983.02</t>
  </si>
  <si>
    <t>1983.03</t>
  </si>
  <si>
    <t>1983.04</t>
  </si>
  <si>
    <t>1983.05</t>
  </si>
  <si>
    <t>1983.06</t>
  </si>
  <si>
    <t>1983.07</t>
  </si>
  <si>
    <t>1983.08</t>
  </si>
  <si>
    <t>1983.09</t>
  </si>
  <si>
    <t>1983.10</t>
  </si>
  <si>
    <t>1983.11</t>
  </si>
  <si>
    <t>1983.12</t>
  </si>
  <si>
    <t>1984.01</t>
  </si>
  <si>
    <t>1984.02</t>
  </si>
  <si>
    <t>1984.03</t>
  </si>
  <si>
    <t>1984.04</t>
  </si>
  <si>
    <t>1984.05</t>
  </si>
  <si>
    <t>1984.06</t>
  </si>
  <si>
    <t>1984.07</t>
  </si>
  <si>
    <t>1984.08</t>
  </si>
  <si>
    <t>1984.09</t>
  </si>
  <si>
    <t>1984.10</t>
  </si>
  <si>
    <t>1984.11</t>
  </si>
  <si>
    <t>1984.12</t>
  </si>
  <si>
    <t>1985.01</t>
  </si>
  <si>
    <t>1985.02</t>
  </si>
  <si>
    <t>1985.03</t>
  </si>
  <si>
    <t>1985.04</t>
  </si>
  <si>
    <t>1985.05</t>
  </si>
  <si>
    <t>1985.06</t>
  </si>
  <si>
    <t>1985.07</t>
  </si>
  <si>
    <t>1985.08</t>
  </si>
  <si>
    <t>1985.09</t>
  </si>
  <si>
    <t>1985.10</t>
  </si>
  <si>
    <t>1985.11</t>
  </si>
  <si>
    <t>1985.12</t>
  </si>
  <si>
    <t>1986.01</t>
  </si>
  <si>
    <t>1986.02</t>
  </si>
  <si>
    <t>1986.03</t>
  </si>
  <si>
    <t>1986.04</t>
  </si>
  <si>
    <t>1986.05</t>
  </si>
  <si>
    <t>1986.06</t>
  </si>
  <si>
    <t>1986.07</t>
  </si>
  <si>
    <t>1986.08</t>
  </si>
  <si>
    <t>1986.09</t>
  </si>
  <si>
    <t>1986.10</t>
  </si>
  <si>
    <t>1986.11</t>
  </si>
  <si>
    <t>1986.12</t>
  </si>
  <si>
    <t>1987.01</t>
  </si>
  <si>
    <t>1987.02</t>
  </si>
  <si>
    <t>1987.03</t>
  </si>
  <si>
    <t>1987.04</t>
  </si>
  <si>
    <t>1987.05</t>
  </si>
  <si>
    <t>1987.06</t>
  </si>
  <si>
    <t>1987.07</t>
  </si>
  <si>
    <t>1987.08</t>
  </si>
  <si>
    <t>1987.09</t>
  </si>
  <si>
    <t>1987.10</t>
  </si>
  <si>
    <t>1987.11</t>
  </si>
  <si>
    <t>1987.12</t>
  </si>
  <si>
    <t>1988.01</t>
  </si>
  <si>
    <t>1988.02</t>
  </si>
  <si>
    <t>1988.03</t>
  </si>
  <si>
    <t>1988.04</t>
  </si>
  <si>
    <t>1988.05</t>
  </si>
  <si>
    <t>1988.06</t>
  </si>
  <si>
    <t>1988.07</t>
  </si>
  <si>
    <t>1988.08</t>
  </si>
  <si>
    <t>1988.09</t>
  </si>
  <si>
    <t>1988.10</t>
  </si>
  <si>
    <t>1988.11</t>
  </si>
  <si>
    <t>1988.12</t>
  </si>
  <si>
    <t>1989.01</t>
  </si>
  <si>
    <t>1989.02</t>
  </si>
  <si>
    <t>1989.03</t>
  </si>
  <si>
    <t>1989.04</t>
  </si>
  <si>
    <t>1989.05</t>
  </si>
  <si>
    <t>1989.06</t>
  </si>
  <si>
    <t>1989.07</t>
  </si>
  <si>
    <t>1989.08</t>
  </si>
  <si>
    <t>1989.09</t>
  </si>
  <si>
    <t>1989.10</t>
  </si>
  <si>
    <t>1989.11</t>
  </si>
  <si>
    <t>1989.12</t>
  </si>
  <si>
    <t>1990.01</t>
  </si>
  <si>
    <t>1990.02</t>
  </si>
  <si>
    <t>1990.03</t>
  </si>
  <si>
    <t>1990.04</t>
  </si>
  <si>
    <t>1990.05</t>
  </si>
  <si>
    <t>1990.06</t>
  </si>
  <si>
    <t>1990.07</t>
  </si>
  <si>
    <t>1990.08</t>
  </si>
  <si>
    <t>1990.09</t>
  </si>
  <si>
    <t>1990.10</t>
  </si>
  <si>
    <t>1990.11</t>
  </si>
  <si>
    <t>1990.12</t>
  </si>
  <si>
    <t>1991.01</t>
  </si>
  <si>
    <t>1991.02</t>
  </si>
  <si>
    <t>1991.03</t>
  </si>
  <si>
    <t>1991.04</t>
  </si>
  <si>
    <t>1991.05</t>
  </si>
  <si>
    <t>1991.06</t>
  </si>
  <si>
    <t>1991.07</t>
  </si>
  <si>
    <t>1991.08</t>
  </si>
  <si>
    <t>1991.09</t>
  </si>
  <si>
    <t>1991.10</t>
  </si>
  <si>
    <t>1991.11</t>
  </si>
  <si>
    <t>1991.12</t>
  </si>
  <si>
    <t>1992.01</t>
  </si>
  <si>
    <t>1992.02</t>
  </si>
  <si>
    <t>1992.03</t>
  </si>
  <si>
    <t>1992.04</t>
  </si>
  <si>
    <t>1992.05</t>
  </si>
  <si>
    <t>1992.06</t>
  </si>
  <si>
    <t>1992.07</t>
  </si>
  <si>
    <t>1992.08</t>
  </si>
  <si>
    <t>1992.09</t>
  </si>
  <si>
    <t>1992.10</t>
  </si>
  <si>
    <t>1992.11</t>
  </si>
  <si>
    <t>1992.12</t>
  </si>
  <si>
    <t>1993.01</t>
  </si>
  <si>
    <t>1993.02</t>
  </si>
  <si>
    <t>1993.03</t>
  </si>
  <si>
    <t>1993.04</t>
  </si>
  <si>
    <t>1993.05</t>
  </si>
  <si>
    <t>1993.06</t>
  </si>
  <si>
    <t>1993.07</t>
  </si>
  <si>
    <t>1993.08</t>
  </si>
  <si>
    <t>1993.09</t>
  </si>
  <si>
    <t>1993.10</t>
  </si>
  <si>
    <t>1993.11</t>
  </si>
  <si>
    <t>1993.12</t>
  </si>
  <si>
    <t>1994.01</t>
  </si>
  <si>
    <t>1994.02</t>
  </si>
  <si>
    <t>1994.03</t>
  </si>
  <si>
    <t>1994.04</t>
  </si>
  <si>
    <t>1994.05</t>
  </si>
  <si>
    <t>1994.06</t>
  </si>
  <si>
    <t>1994.07</t>
  </si>
  <si>
    <t>1994.08</t>
  </si>
  <si>
    <t>1994.09</t>
  </si>
  <si>
    <t>1994.10</t>
  </si>
  <si>
    <t>1994.11</t>
  </si>
  <si>
    <t>1994.12</t>
  </si>
  <si>
    <t>1995.01</t>
  </si>
  <si>
    <t>1995.02</t>
  </si>
  <si>
    <t>1995.03</t>
  </si>
  <si>
    <t>1995.04</t>
  </si>
  <si>
    <t>1995.05</t>
  </si>
  <si>
    <t>1995.06</t>
  </si>
  <si>
    <t>1995.07</t>
  </si>
  <si>
    <t>1995.08</t>
  </si>
  <si>
    <t>1995.09</t>
  </si>
  <si>
    <t>1995.10</t>
  </si>
  <si>
    <t>1995.11</t>
  </si>
  <si>
    <t>1995.12</t>
  </si>
  <si>
    <t>1996.01</t>
  </si>
  <si>
    <t>1996.02</t>
  </si>
  <si>
    <t>1996.03</t>
  </si>
  <si>
    <t>1996.04</t>
  </si>
  <si>
    <t>1996.05</t>
  </si>
  <si>
    <t>1996.06</t>
  </si>
  <si>
    <t>1996.07</t>
  </si>
  <si>
    <t>1996.08</t>
  </si>
  <si>
    <t>1996.09</t>
  </si>
  <si>
    <t>1996.10</t>
  </si>
  <si>
    <t>1996.11</t>
  </si>
  <si>
    <t>1996.12</t>
  </si>
  <si>
    <t>1997.01</t>
  </si>
  <si>
    <t>1997.02</t>
  </si>
  <si>
    <t>1997.03</t>
  </si>
  <si>
    <t>1997.04</t>
  </si>
  <si>
    <t>1997.05</t>
  </si>
  <si>
    <t>1997.06</t>
  </si>
  <si>
    <t>1997.07</t>
  </si>
  <si>
    <t>1997.08</t>
  </si>
  <si>
    <t>1997.09</t>
  </si>
  <si>
    <t>1997.10</t>
  </si>
  <si>
    <t>1997.11</t>
  </si>
  <si>
    <t>1997.12</t>
  </si>
  <si>
    <t>1998.01</t>
  </si>
  <si>
    <t>1998.02</t>
  </si>
  <si>
    <t>1998.03</t>
  </si>
  <si>
    <t>1998.04</t>
  </si>
  <si>
    <t>1998.05</t>
  </si>
  <si>
    <t>1998.06</t>
  </si>
  <si>
    <t>1998.07</t>
  </si>
  <si>
    <t>1998.08</t>
  </si>
  <si>
    <t>1998.09</t>
  </si>
  <si>
    <t>1998.10</t>
  </si>
  <si>
    <t>1998.11</t>
  </si>
  <si>
    <t>1998.12</t>
  </si>
  <si>
    <t>1999.01</t>
  </si>
  <si>
    <t>1999.02</t>
  </si>
  <si>
    <t>1999.03</t>
  </si>
  <si>
    <t>1999.04</t>
  </si>
  <si>
    <t>1999.05</t>
  </si>
  <si>
    <t>1999.06</t>
  </si>
  <si>
    <t>1999.07</t>
  </si>
  <si>
    <t>1999.08</t>
  </si>
  <si>
    <t>1999.09</t>
  </si>
  <si>
    <t>1999.10</t>
  </si>
  <si>
    <t>1999.11</t>
  </si>
  <si>
    <t>1999.12</t>
  </si>
  <si>
    <t>2000.01</t>
  </si>
  <si>
    <t>2000.02</t>
  </si>
  <si>
    <t>2000.03</t>
  </si>
  <si>
    <t>2000.04</t>
  </si>
  <si>
    <t>2000.05</t>
  </si>
  <si>
    <t>2000.06</t>
  </si>
  <si>
    <t>2000.07</t>
  </si>
  <si>
    <t>2000.08</t>
  </si>
  <si>
    <t>2000.09</t>
  </si>
  <si>
    <t>2000.10</t>
  </si>
  <si>
    <t>2000.11</t>
  </si>
  <si>
    <t>2000.12</t>
  </si>
  <si>
    <t>2001.01</t>
  </si>
  <si>
    <t>2001.02</t>
  </si>
  <si>
    <t>2001.03</t>
  </si>
  <si>
    <t>2001.04</t>
  </si>
  <si>
    <t>2001.05</t>
  </si>
  <si>
    <t>2001.06</t>
  </si>
  <si>
    <t>2001.07</t>
  </si>
  <si>
    <t>2001.08</t>
  </si>
  <si>
    <t>2001.09</t>
  </si>
  <si>
    <t>2001.10</t>
  </si>
  <si>
    <t>2001.11</t>
  </si>
  <si>
    <t>2001.12</t>
  </si>
  <si>
    <t>2002.01</t>
  </si>
  <si>
    <t>2002.02</t>
  </si>
  <si>
    <t>2002.03</t>
  </si>
  <si>
    <t>2002.04</t>
  </si>
  <si>
    <t>2002.05</t>
  </si>
  <si>
    <t>2002.06</t>
  </si>
  <si>
    <t>2002.07</t>
  </si>
  <si>
    <t>2002.08</t>
  </si>
  <si>
    <t>2002.09</t>
  </si>
  <si>
    <t>2002.10</t>
  </si>
  <si>
    <t>2002.11</t>
  </si>
  <si>
    <t>2002.12</t>
  </si>
  <si>
    <t>2003.01</t>
  </si>
  <si>
    <t>2003.02</t>
  </si>
  <si>
    <t>2003.03</t>
  </si>
  <si>
    <t>2003.04</t>
  </si>
  <si>
    <t>2003.05</t>
  </si>
  <si>
    <t>2003.06</t>
  </si>
  <si>
    <t>2003.07</t>
  </si>
  <si>
    <t>2003.08</t>
  </si>
  <si>
    <t>2003.09</t>
  </si>
  <si>
    <t>2003.10</t>
  </si>
  <si>
    <t>2003.11</t>
  </si>
  <si>
    <t>2003.12</t>
  </si>
  <si>
    <t>2004.01</t>
  </si>
  <si>
    <t>2004.02</t>
  </si>
  <si>
    <t>2004.03</t>
  </si>
  <si>
    <t>2004.04</t>
  </si>
  <si>
    <t>2004.05</t>
  </si>
  <si>
    <t>2004.06</t>
  </si>
  <si>
    <t>2004.07</t>
  </si>
  <si>
    <t>2004.08</t>
  </si>
  <si>
    <t>2004.09</t>
  </si>
  <si>
    <t>2004.10</t>
  </si>
  <si>
    <t>2004.11</t>
  </si>
  <si>
    <t>2004.12</t>
  </si>
  <si>
    <t>2005.01</t>
  </si>
  <si>
    <t>2005.02</t>
  </si>
  <si>
    <t>2005.03</t>
  </si>
  <si>
    <t>2005.04</t>
  </si>
  <si>
    <t>2005.05</t>
  </si>
  <si>
    <t>2005.06</t>
  </si>
  <si>
    <t>2005.07</t>
  </si>
  <si>
    <t>2005.08</t>
  </si>
  <si>
    <t>2005.09</t>
  </si>
  <si>
    <t>2005.10</t>
  </si>
  <si>
    <t>2005.11</t>
  </si>
  <si>
    <t>2005.12</t>
  </si>
  <si>
    <t>2006.01</t>
  </si>
  <si>
    <t>2006.02</t>
  </si>
  <si>
    <t>2006.03</t>
  </si>
  <si>
    <t>2006.04</t>
  </si>
  <si>
    <t>2006.05</t>
  </si>
  <si>
    <t>2006.06</t>
  </si>
  <si>
    <t>2006.07</t>
  </si>
  <si>
    <t>2006.08</t>
  </si>
  <si>
    <t>2006.09</t>
  </si>
  <si>
    <t>2006.10</t>
  </si>
  <si>
    <t>2006.11</t>
  </si>
  <si>
    <t>2006.12</t>
  </si>
  <si>
    <t>2007.01</t>
  </si>
  <si>
    <t>2007.02</t>
  </si>
  <si>
    <t>2007.03</t>
  </si>
  <si>
    <t>2007.04</t>
  </si>
  <si>
    <t>2007.05</t>
  </si>
  <si>
    <t>2007.06</t>
  </si>
  <si>
    <t>2007.07</t>
  </si>
  <si>
    <t>2007.08</t>
  </si>
  <si>
    <t>2007.09</t>
  </si>
  <si>
    <t>2007.10</t>
  </si>
  <si>
    <t>2007.11</t>
  </si>
  <si>
    <t>2007.12</t>
  </si>
  <si>
    <t>2008.01</t>
  </si>
  <si>
    <t>2008.02</t>
  </si>
  <si>
    <t>2008.03</t>
  </si>
  <si>
    <t>2008.04</t>
  </si>
  <si>
    <t>2008.05</t>
  </si>
  <si>
    <t>2008.06</t>
  </si>
  <si>
    <t>2008.07</t>
  </si>
  <si>
    <t>2008.08</t>
  </si>
  <si>
    <t>2008.09</t>
  </si>
  <si>
    <t>2008.10</t>
  </si>
  <si>
    <t>2008.11</t>
  </si>
  <si>
    <t>2008.12</t>
  </si>
  <si>
    <t>2009.01</t>
  </si>
  <si>
    <t>2009.02</t>
  </si>
  <si>
    <t>2009.03</t>
  </si>
  <si>
    <t>2009.04</t>
  </si>
  <si>
    <t>2009.05</t>
  </si>
  <si>
    <t>2009.06</t>
  </si>
  <si>
    <t>2009.07</t>
  </si>
  <si>
    <t>2009.08</t>
  </si>
  <si>
    <t>2009.09</t>
  </si>
  <si>
    <t>2009.10</t>
  </si>
  <si>
    <t>2009.11</t>
  </si>
  <si>
    <t>2009.12</t>
  </si>
  <si>
    <t>2010.01</t>
  </si>
  <si>
    <t>2010.02</t>
  </si>
  <si>
    <t>2010.03</t>
  </si>
  <si>
    <t>2010.04</t>
  </si>
  <si>
    <t>2010.05</t>
  </si>
  <si>
    <t>2010.06</t>
  </si>
  <si>
    <t>2010.07</t>
  </si>
  <si>
    <t>2010.08</t>
  </si>
  <si>
    <t>2010.09</t>
  </si>
  <si>
    <t>2010.10</t>
  </si>
  <si>
    <t>2010.11</t>
  </si>
  <si>
    <t>2010.12</t>
  </si>
  <si>
    <t>2011.01</t>
  </si>
  <si>
    <t>2011.02</t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</si>
  <si>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</si>
  <si>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</si>
  <si>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</si>
  <si>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</si>
  <si>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</si>
  <si>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</si>
  <si>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</si>
  <si>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</si>
  <si>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</si>
  <si>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</si>
  <si>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</si>
  <si>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</si>
  <si>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</si>
  <si>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</si>
  <si>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</si>
  <si>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</si>
  <si>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</si>
  <si>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</si>
  <si>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</si>
  <si>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</si>
  <si>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</si>
  <si>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</si>
  <si>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</si>
  <si>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</si>
  <si>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</si>
  <si>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</si>
  <si>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</si>
  <si>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</si>
  <si>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</si>
  <si>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</si>
  <si>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</si>
  <si>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</si>
  <si>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</si>
  <si>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</si>
  <si>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</si>
  <si>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</si>
  <si>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</si>
  <si>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</si>
  <si>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</si>
  <si>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</si>
  <si>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</si>
  <si>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</si>
  <si>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</si>
  <si>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</si>
  <si>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</si>
  <si>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</si>
  <si>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</si>
  <si>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</si>
  <si>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</si>
  <si>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</si>
  <si>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</si>
  <si>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</si>
  <si>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</si>
  <si>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</si>
  <si>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</si>
  <si>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</si>
  <si>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</si>
  <si>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</si>
  <si>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</si>
  <si>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</si>
  <si>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</si>
  <si>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</si>
  <si>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</si>
  <si>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</si>
  <si>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</si>
  <si>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</si>
  <si>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</si>
  <si>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</si>
  <si>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</si>
  <si>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</si>
  <si>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</si>
  <si>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</si>
  <si>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</si>
  <si>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</si>
  <si>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</si>
  <si>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</si>
  <si>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</si>
  <si>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</si>
  <si>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</si>
  <si>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</si>
  <si>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</si>
  <si>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</si>
  <si>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</si>
  <si>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</si>
  <si>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</si>
  <si>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</si>
  <si>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</si>
  <si>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</si>
  <si>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</si>
  <si>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</si>
  <si>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</si>
  <si>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</si>
  <si>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</si>
  <si>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</si>
  <si>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</si>
  <si>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</si>
  <si>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</si>
  <si>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</si>
  <si>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</si>
  <si>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</si>
  <si>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Séries</t>
  </si>
  <si>
    <t>Comentários</t>
  </si>
  <si>
    <t>Imposto sobre Operações Relativas à Circulação de Mercadorias e sobre Prestações de Serviços de Transporte Interestadual e Intermunicipal e de Comunicação (ICMS). É um dos Impostos sobre a Produção e a Circulação. De competência dos Estados, tem como fato gerador as operações citadas, ainda que as operações e as prestações se iniciem no exterior. Incide ainda sobre a entrada de mercadoria importada do exterior.</t>
  </si>
  <si>
    <t>Índice Nacional de Preços ao Consumidor Amplo (IPCA).  Obs.: O índice de agosto de 1991, excepcionalmente, foi calculado pelo IBGE como média geométrica dos valores observados em julho e setembro. Por isso, as taxas de variação apresentadas para agosto e setembro de 1991 são iguais.</t>
  </si>
  <si>
    <t>ICMS SP real</t>
  </si>
  <si>
    <t>PIB</t>
  </si>
  <si>
    <t>IPCA 2019/01 = 100</t>
  </si>
  <si>
    <t>Tabela 1</t>
  </si>
  <si>
    <t>Índices mensais do Valor Adicionado, por setores e subsetores de atividade econômica, dos Impostos Líquidos de Subsídios e do Produto Interno Bruto</t>
  </si>
  <si>
    <t>Estado de São Paulo</t>
  </si>
  <si>
    <t>Janeiro de 2002 -maio de 2019</t>
  </si>
  <si>
    <t>Base: média de 2010=100</t>
  </si>
  <si>
    <t>Fonte Fundação SEADE</t>
  </si>
  <si>
    <t xml:space="preserve">Índice de Atividade Econômica do Banco Central (IBC-Br) (2002=100) - - - Banco Central do Brasil, Sistema Gerenciador de Séries Temporais (Bacen Outras/SGS) - SGS12_IBCBR12 - </t>
  </si>
  <si>
    <t xml:space="preserve">Índice de Atividade Econômica do Banco Central (IBC-Br) - dessazonalizado (2002=100) - - - Banco Central do Brasil, Sistema Gerenciador de Séries Temporais (Bacen Outras/SGS) - SGS12_IBCBRDESSAZ12 - </t>
  </si>
  <si>
    <t>IBC-BR</t>
  </si>
  <si>
    <t xml:space="preserve">Imposto sobre a propriedade de veículos automotores (IPVA) - São Paulo (SP) - R$ (mil)  - Ministério da Fazenda, Conselho Nacional de Política Fazendária, Comissão Técnica Permanente do ICMS, Boletim de Arrecadação (Min. Fazenda/Cotepe) - CONFAZ12_IPVASP12 - </t>
  </si>
  <si>
    <t>De competência dos Estados, incide sobre o valor do veículo automotor sujeito a licenciamento pelos órgãos competentes.</t>
  </si>
  <si>
    <t>Incorpora a trajetória de &lt;a href="../doc/IBCBr.pdf"&gt;diversas variáveis setoriais&lt;/a&gt; e é usado pelo Banco Central como antecedente mensal ao Produto Interno Bruto (PIB) apresentado nas Contas Nacionais Trimestrais do IBGE. Série revisada devido a mudanças metodológicas descritas em &lt;a href="../doc/ri201603b2p.pdf"&gt;revisão metodológica IBC-Br.&lt;/a&gt;</t>
  </si>
  <si>
    <t>IPVA SP real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</si>
  <si>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</si>
  <si>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</si>
  <si>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</si>
  <si>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</si>
  <si>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</si>
  <si>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</si>
  <si>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</si>
  <si>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</si>
  <si>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</si>
  <si>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</si>
  <si>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</si>
  <si>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</si>
  <si>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</si>
  <si>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</si>
  <si>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</si>
  <si>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</si>
  <si>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</si>
  <si>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</si>
  <si>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</si>
  <si>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</si>
  <si>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</si>
  <si>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</si>
  <si>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95.0%</t>
  </si>
  <si>
    <t>Superior 95.0%</t>
  </si>
  <si>
    <t>icms</t>
  </si>
  <si>
    <t>pib</t>
  </si>
  <si>
    <t>ibcbr</t>
  </si>
  <si>
    <t>mês</t>
  </si>
  <si>
    <t>ipva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</si>
  <si>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</si>
  <si>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</si>
  <si>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</si>
  <si>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</si>
  <si>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</si>
  <si>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</si>
  <si>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</si>
  <si>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</si>
  <si>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</si>
  <si>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</si>
  <si>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</si>
  <si>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</si>
  <si>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</si>
  <si>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</si>
  <si>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</si>
  <si>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</si>
  <si>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</si>
  <si>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</si>
  <si>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</si>
  <si>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</si>
  <si>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</si>
  <si>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</si>
  <si>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</si>
  <si>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</si>
  <si>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</si>
  <si>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</si>
  <si>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</si>
  <si>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</si>
  <si>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</si>
  <si>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</si>
  <si>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</si>
  <si>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</si>
  <si>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</si>
  <si>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</si>
  <si>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</si>
  <si>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</si>
  <si>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</si>
  <si>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</si>
  <si>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</si>
  <si>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</si>
  <si>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</si>
  <si>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</si>
  <si>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</si>
  <si>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</si>
  <si>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</si>
  <si>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</si>
  <si>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</si>
  <si>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</si>
  <si>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</si>
  <si>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</si>
  <si>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</si>
  <si>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</si>
  <si>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</si>
  <si>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</si>
  <si>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</si>
  <si>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</si>
  <si>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</si>
  <si>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</si>
  <si>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</si>
  <si>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</si>
  <si>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</si>
  <si>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</si>
  <si>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</si>
  <si>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</si>
  <si>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</si>
  <si>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</si>
  <si>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</si>
  <si>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</si>
  <si>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</si>
  <si>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</si>
  <si>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</si>
  <si>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</si>
  <si>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</si>
  <si>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</si>
  <si>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</si>
  <si>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</si>
  <si>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</si>
  <si>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</si>
  <si>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</si>
  <si>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</si>
  <si>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</si>
  <si>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</si>
  <si>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</si>
  <si>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</si>
  <si>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</si>
  <si>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</si>
  <si>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</si>
  <si>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</si>
  <si>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</si>
  <si>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</si>
  <si>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</si>
  <si>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</si>
  <si>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</si>
  <si>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</si>
  <si>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</si>
  <si>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</si>
  <si>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</si>
  <si>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</si>
  <si>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</si>
  <si>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</si>
  <si>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</si>
  <si>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</si>
  <si>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</si>
  <si>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</si>
  <si>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</si>
  <si>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</si>
  <si>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</si>
  <si>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</si>
  <si>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</si>
  <si>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</si>
  <si>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</si>
  <si>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</si>
  <si>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</si>
  <si>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</si>
  <si>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</si>
  <si>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</si>
  <si>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</si>
  <si>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</si>
  <si>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</si>
  <si>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</si>
  <si>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</si>
  <si>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</si>
  <si>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</si>
  <si>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</si>
  <si>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</si>
  <si>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</si>
  <si>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</si>
  <si>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</si>
  <si>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</si>
  <si>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</si>
  <si>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</si>
  <si>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</si>
  <si>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</si>
  <si>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</si>
  <si>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</si>
  <si>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</si>
  <si>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</si>
  <si>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</si>
  <si>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</si>
  <si>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</si>
  <si>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</si>
  <si>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</si>
  <si>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</si>
  <si>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</si>
  <si>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</si>
  <si>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</si>
  <si>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</si>
  <si>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</si>
  <si>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</si>
  <si>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</si>
  <si>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</si>
  <si>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</si>
  <si>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</si>
  <si>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</si>
  <si>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</si>
  <si>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</si>
  <si>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</si>
  <si>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</si>
  <si>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</si>
  <si>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</si>
  <si>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</si>
  <si>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</si>
  <si>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</si>
  <si>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</si>
  <si>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</si>
  <si>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</si>
  <si>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</si>
  <si>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</si>
  <si>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</si>
  <si>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</si>
  <si>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</si>
  <si>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</si>
  <si>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</si>
  <si>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</si>
  <si>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2018-11</t>
  </si>
  <si>
    <t>2018-12</t>
  </si>
  <si>
    <t>2019-01</t>
  </si>
  <si>
    <t>2019-02</t>
  </si>
  <si>
    <t>2019-03</t>
  </si>
  <si>
    <t>2019-04</t>
  </si>
  <si>
    <t>2003-10</t>
  </si>
  <si>
    <t>2004-10</t>
  </si>
  <si>
    <t>2005-10</t>
  </si>
  <si>
    <t>2006-10</t>
  </si>
  <si>
    <t>2007-10</t>
  </si>
  <si>
    <t>2008-10</t>
  </si>
  <si>
    <t>2009-10</t>
  </si>
  <si>
    <t>2010-10</t>
  </si>
  <si>
    <t>2011-10</t>
  </si>
  <si>
    <t>2012-10</t>
  </si>
  <si>
    <t>2013-10</t>
  </si>
  <si>
    <t>2014-10</t>
  </si>
  <si>
    <t>2015-10</t>
  </si>
  <si>
    <t>2016-10</t>
  </si>
  <si>
    <t>2017-10</t>
  </si>
  <si>
    <t>2018-10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</si>
</sst>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0.0"/>
  </numFmts>
  <fonts count="7" x14ac:knownFonts="1">
    <font>
      <sz val="10"/>
      <color indexed="8"/>
      <name val="Arial"/>
    </font>
    <font>
      <sz val="10"/>
      <color indexed="8"/>
      <name val="Arial"/>
      <family val="2"/>
    </font>
    <font>
      <b/>
      <sz val="11"/>
      <name val="Bookman Old Style"/>
      <family val="1"/>
    </font>
    <font>
      <sz val="11"/>
      <name val="Bookman Old Style"/>
      <family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0">
    <xf numFmtId="0" fontId="0" fillId="0" borderId="0" xfId="0"/>
    <xf numFmtId="164" fontId="1" fillId="0" borderId="0" xfId="0" applyNumberFormat="1" applyFont="1" applyFill="1" applyBorder="1" applyAlignment="1" applyProtection="1"/>
    <xf numFmtId="4" fontId="1" fillId="0" borderId="0" xfId="0" applyNumberFormat="1" applyFont="1" applyFill="1" applyBorder="1" applyAlignment="1" applyProtection="1"/>
    <xf numFmtId="0" fontId="2" fillId="2" borderId="0" xfId="0" applyFont="1" applyFill="1" applyBorder="1" applyAlignment="1"/>
    <xf numFmtId="0" fontId="0" fillId="2" borderId="0" xfId="0" applyFill="1"/>
    <xf numFmtId="165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Border="1" applyAlignment="1">
      <alignment horizontal="center" vertical="center"/>
    </xf>
    <xf numFmtId="0" fontId="0" fillId="2" borderId="1" xfId="0" applyFill="1" applyBorder="1"/>
    <xf numFmtId="2" fontId="2" fillId="2" borderId="2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 applyProtection="1">
      <alignment horizontal="center" vertical="center" wrapText="1"/>
    </xf>
    <xf numFmtId="4" fontId="4" fillId="0" borderId="0" xfId="0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/>
    <xf numFmtId="0" fontId="0" fillId="0" borderId="0" xfId="0" applyAlignment="1">
      <alignment horizontal="center"/>
    </xf>
    <xf numFmtId="4" fontId="5" fillId="0" borderId="0" xfId="0" applyNumberFormat="1" applyFont="1" applyFill="1" applyBorder="1" applyAlignment="1" applyProtection="1"/>
    <xf numFmtId="4" fontId="0" fillId="0" borderId="0" xfId="0" applyNumberFormat="1"/>
    <xf numFmtId="4" fontId="0" fillId="0" borderId="0" xfId="0" applyNumberFormat="1" applyAlignment="1">
      <alignment horizontal="center"/>
    </xf>
    <xf numFmtId="4" fontId="5" fillId="0" borderId="0" xfId="0" applyNumberFormat="1" applyFont="1"/>
    <xf numFmtId="3" fontId="5" fillId="0" borderId="0" xfId="0" applyNumberFormat="1" applyFont="1" applyFill="1" applyBorder="1" applyAlignment="1" applyProtection="1"/>
    <xf numFmtId="0" fontId="5" fillId="0" borderId="0" xfId="1"/>
    <xf numFmtId="3" fontId="5" fillId="0" borderId="0" xfId="1" applyNumberFormat="1" applyFont="1" applyFill="1" applyBorder="1" applyAlignment="1" applyProtection="1"/>
    <xf numFmtId="3" fontId="5" fillId="0" borderId="0" xfId="0" applyNumberFormat="1" applyFont="1" applyFill="1" applyBorder="1" applyAlignment="1" applyProtection="1">
      <alignment horizontal="center"/>
    </xf>
    <xf numFmtId="164" fontId="1" fillId="0" borderId="0" xfId="0" applyNumberFormat="1" applyFont="1" applyFill="1" applyBorder="1" applyAlignment="1" applyProtection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Continuous"/>
    </xf>
    <xf numFmtId="0" fontId="1" fillId="0" borderId="0" xfId="0" applyFont="1"/>
    <xf numFmtId="0" fontId="0" fillId="0" borderId="0" xfId="0" applyNumberFormat="1"/>
    <xf numFmtId="0" fontId="3" fillId="2" borderId="5" xfId="0" applyFont="1" applyFill="1" applyBorder="1" applyAlignment="1">
      <alignment horizontal="right"/>
    </xf>
    <xf numFmtId="0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"/>
  <sheetViews>
    <sheetView topLeftCell="A160" workbookViewId="0">
      <selection sqref="A1:E197"/>
    </sheetView>
  </sheetViews>
  <sheetFormatPr defaultRowHeight="12.75" x14ac:dyDescent="0.2"/>
  <cols>
    <col min="2" max="2" width="12.7109375" bestFit="1" customWidth="1"/>
    <col min="3" max="3" width="12.7109375" customWidth="1"/>
    <col min="5" max="5" width="8" customWidth="1"/>
  </cols>
  <sheetData>
    <row r="1" spans="1:6" x14ac:dyDescent="0.2">
      <c r="A1" t="str">
        <f>+series_completas!A1</f>
        <v>Data</v>
      </c>
      <c r="B1" s="14" t="str">
        <f>+series_completas!F1</f>
        <v>ICMS SP real</v>
      </c>
      <c r="C1" s="14" t="str">
        <f>+series_completas!G1</f>
        <v>IPVA SP real</v>
      </c>
      <c r="D1" s="14" t="str">
        <f>+series_completas!H1</f>
        <v>PIB</v>
      </c>
      <c r="E1" s="16" t="s">
        <v>492</v>
      </c>
      <c r="F1" s="14"/>
    </row>
    <row r="2" spans="1:6" x14ac:dyDescent="0.2">
      <c r="A2" t="str">
        <f>+series_completas!A2</f>
        <v>2003.01</v>
      </c>
      <c r="B2" s="14">
        <f>+series_completas!F2</f>
        <v>8279607.5242988719</v>
      </c>
      <c r="C2" s="14">
        <f>+series_completas!G2</f>
        <v>3070269.2079478833</v>
      </c>
      <c r="D2" s="14">
        <f>+series_completas!H2</f>
        <v>66.025589770315591</v>
      </c>
      <c r="E2" s="14">
        <f>+series_completas!I2</f>
        <v>96.15</v>
      </c>
    </row>
    <row r="3" spans="1:6" x14ac:dyDescent="0.2">
      <c r="A3" t="str">
        <f>+series_completas!A3</f>
        <v>2003.02</v>
      </c>
      <c r="B3" s="14">
        <f>+series_completas!F3</f>
        <v>7758072.6458103117</v>
      </c>
      <c r="C3" s="14">
        <f>+series_completas!G3</f>
        <v>1677267.9907033432</v>
      </c>
      <c r="D3" s="14">
        <f>+series_completas!H3</f>
        <v>65.318295327012919</v>
      </c>
      <c r="E3" s="14">
        <f>+series_completas!I3</f>
        <v>98.67</v>
      </c>
    </row>
    <row r="4" spans="1:6" x14ac:dyDescent="0.2">
      <c r="A4" t="str">
        <f>+series_completas!A4</f>
        <v>2003.03</v>
      </c>
      <c r="B4" s="14">
        <f>+series_completas!F4</f>
        <v>7589124.4755785577</v>
      </c>
      <c r="C4" s="14">
        <f>+series_completas!G4</f>
        <v>1135772.2724838916</v>
      </c>
      <c r="D4" s="14">
        <f>+series_completas!H4</f>
        <v>68.43980747602582</v>
      </c>
      <c r="E4" s="14">
        <f>+series_completas!I4</f>
        <v>103.41</v>
      </c>
    </row>
    <row r="5" spans="1:6" x14ac:dyDescent="0.2">
      <c r="A5" t="str">
        <f>+series_completas!A5</f>
        <v>2003.04</v>
      </c>
      <c r="B5" s="14">
        <f>+series_completas!F5</f>
        <v>7649970.0867959689</v>
      </c>
      <c r="C5" s="14">
        <f>+series_completas!G5</f>
        <v>303184.90158347867</v>
      </c>
      <c r="D5" s="14">
        <f>+series_completas!H5</f>
        <v>67.976855243581184</v>
      </c>
      <c r="E5" s="14">
        <f>+series_completas!I5</f>
        <v>102.19</v>
      </c>
    </row>
    <row r="6" spans="1:6" x14ac:dyDescent="0.2">
      <c r="A6" t="str">
        <f>+series_completas!A6</f>
        <v>2003.05</v>
      </c>
      <c r="B6" s="14">
        <f>+series_completas!F6</f>
        <v>7339219.1368070627</v>
      </c>
      <c r="C6" s="14">
        <f>+series_completas!G6</f>
        <v>263968.68371736316</v>
      </c>
      <c r="D6" s="14">
        <f>+series_completas!H6</f>
        <v>70.499359617145601</v>
      </c>
      <c r="E6" s="14">
        <f>+series_completas!I6</f>
        <v>100.3</v>
      </c>
    </row>
    <row r="7" spans="1:6" x14ac:dyDescent="0.2">
      <c r="A7" t="str">
        <f>+series_completas!A7</f>
        <v>2003.06</v>
      </c>
      <c r="B7" s="14">
        <f>+series_completas!F7</f>
        <v>7380756.4815038638</v>
      </c>
      <c r="C7" s="14">
        <f>+series_completas!G7</f>
        <v>288574.08956252882</v>
      </c>
      <c r="D7" s="14">
        <f>+series_completas!H7</f>
        <v>69.996277790075496</v>
      </c>
      <c r="E7" s="14">
        <f>+series_completas!I7</f>
        <v>98.58</v>
      </c>
    </row>
    <row r="8" spans="1:6" x14ac:dyDescent="0.2">
      <c r="A8" t="str">
        <f>+series_completas!A8</f>
        <v>2003.07</v>
      </c>
      <c r="B8" s="14">
        <f>+series_completas!F8</f>
        <v>7575116.9832532713</v>
      </c>
      <c r="C8" s="14">
        <f>+series_completas!G8</f>
        <v>265431.25324037927</v>
      </c>
      <c r="D8" s="14">
        <f>+series_completas!H8</f>
        <v>72.93366954872964</v>
      </c>
      <c r="E8" s="14">
        <f>+series_completas!I8</f>
        <v>103.05</v>
      </c>
    </row>
    <row r="9" spans="1:6" x14ac:dyDescent="0.2">
      <c r="A9" t="str">
        <f>+series_completas!A9</f>
        <v>2003.08</v>
      </c>
      <c r="B9" s="14">
        <f>+series_completas!F9</f>
        <v>7440852.2853808915</v>
      </c>
      <c r="C9" s="14">
        <f>+series_completas!G9</f>
        <v>242650.20250723121</v>
      </c>
      <c r="D9" s="14">
        <f>+series_completas!H9</f>
        <v>74.380157351874473</v>
      </c>
      <c r="E9" s="14">
        <f>+series_completas!I9</f>
        <v>101.47</v>
      </c>
    </row>
    <row r="10" spans="1:6" x14ac:dyDescent="0.2">
      <c r="A10" t="str">
        <f>+series_completas!A10</f>
        <v>2003.09</v>
      </c>
      <c r="B10" s="14">
        <f>+series_completas!F10</f>
        <v>7821826.9568900932</v>
      </c>
      <c r="C10" s="14">
        <f>+series_completas!G10</f>
        <v>295726.34260528942</v>
      </c>
      <c r="D10" s="14">
        <f>+series_completas!H10</f>
        <v>74.510569742395404</v>
      </c>
      <c r="E10" s="14">
        <f>+series_completas!I10</f>
        <v>102.87</v>
      </c>
    </row>
    <row r="11" spans="1:6" x14ac:dyDescent="0.2">
      <c r="A11" t="str">
        <f>+series_completas!A11</f>
        <v>2003.10</v>
      </c>
      <c r="B11" s="14">
        <f>+series_completas!F11</f>
        <v>7983804.6079036854</v>
      </c>
      <c r="C11" s="14">
        <f>+series_completas!G11</f>
        <v>245411.03182049311</v>
      </c>
      <c r="D11" s="14">
        <f>+series_completas!H11</f>
        <v>76.094467085638769</v>
      </c>
      <c r="E11" s="14">
        <f>+series_completas!I11</f>
        <v>105.06</v>
      </c>
    </row>
    <row r="12" spans="1:6" x14ac:dyDescent="0.2">
      <c r="A12" t="str">
        <f>+series_completas!A12</f>
        <v>2003.11</v>
      </c>
      <c r="B12" s="14">
        <f>+series_completas!F12</f>
        <v>8075167.4740446685</v>
      </c>
      <c r="C12" s="14">
        <f>+series_completas!G12</f>
        <v>204338.64191277607</v>
      </c>
      <c r="D12" s="14">
        <f>+series_completas!H12</f>
        <v>73.337460635938513</v>
      </c>
      <c r="E12" s="14">
        <f>+series_completas!I12</f>
        <v>101.95</v>
      </c>
    </row>
    <row r="13" spans="1:6" x14ac:dyDescent="0.2">
      <c r="A13" t="str">
        <f>+series_completas!A13</f>
        <v>2003.12</v>
      </c>
      <c r="B13" s="14">
        <f>+series_completas!F13</f>
        <v>9570528.1592237279</v>
      </c>
      <c r="C13" s="14">
        <f>+series_completas!G13</f>
        <v>322155.53239976341</v>
      </c>
      <c r="D13" s="14">
        <f>+series_completas!H13</f>
        <v>73.034349660445827</v>
      </c>
      <c r="E13" s="14">
        <f>+series_completas!I13</f>
        <v>99.74</v>
      </c>
    </row>
    <row r="14" spans="1:6" x14ac:dyDescent="0.2">
      <c r="A14" t="str">
        <f>+series_completas!A14</f>
        <v>2004.01</v>
      </c>
      <c r="B14" s="14">
        <f>+series_completas!F14</f>
        <v>8189879.8227774035</v>
      </c>
      <c r="C14" s="14">
        <f>+series_completas!G14</f>
        <v>3282353.162396722</v>
      </c>
      <c r="D14" s="14">
        <f>+series_completas!H14</f>
        <v>68.275891820108228</v>
      </c>
      <c r="E14" s="14">
        <f>+series_completas!I14</f>
        <v>98.59</v>
      </c>
    </row>
    <row r="15" spans="1:6" x14ac:dyDescent="0.2">
      <c r="A15" t="str">
        <f>+series_completas!A15</f>
        <v>2004.02</v>
      </c>
      <c r="B15" s="14">
        <f>+series_completas!F15</f>
        <v>7427796.5263170721</v>
      </c>
      <c r="C15" s="14">
        <f>+series_completas!G15</f>
        <v>1701496.6573274285</v>
      </c>
      <c r="D15" s="14">
        <f>+series_completas!H15</f>
        <v>68.64335067392976</v>
      </c>
      <c r="E15" s="14">
        <f>+series_completas!I15</f>
        <v>99.45</v>
      </c>
    </row>
    <row r="16" spans="1:6" x14ac:dyDescent="0.2">
      <c r="A16" t="str">
        <f>+series_completas!A16</f>
        <v>2004.03</v>
      </c>
      <c r="B16" s="14">
        <f>+series_completas!F16</f>
        <v>7886507.811572833</v>
      </c>
      <c r="C16" s="14">
        <f>+series_completas!G16</f>
        <v>1272567.5055282554</v>
      </c>
      <c r="D16" s="14">
        <f>+series_completas!H16</f>
        <v>74.987859879695208</v>
      </c>
      <c r="E16" s="14">
        <f>+series_completas!I16</f>
        <v>111.98</v>
      </c>
    </row>
    <row r="17" spans="1:5" x14ac:dyDescent="0.2">
      <c r="A17" t="str">
        <f>+series_completas!A17</f>
        <v>2004.04</v>
      </c>
      <c r="B17" s="14">
        <f>+series_completas!F17</f>
        <v>8275393.8200096181</v>
      </c>
      <c r="C17" s="14">
        <f>+series_completas!G17</f>
        <v>327445.63683188095</v>
      </c>
      <c r="D17" s="14">
        <f>+series_completas!H17</f>
        <v>72.743502647271143</v>
      </c>
      <c r="E17" s="14">
        <f>+series_completas!I17</f>
        <v>107.36</v>
      </c>
    </row>
    <row r="18" spans="1:5" x14ac:dyDescent="0.2">
      <c r="A18" t="str">
        <f>+series_completas!A18</f>
        <v>2004.05</v>
      </c>
      <c r="B18" s="14">
        <f>+series_completas!F18</f>
        <v>8257047.9898956502</v>
      </c>
      <c r="C18" s="14">
        <f>+series_completas!G18</f>
        <v>296711.09920018737</v>
      </c>
      <c r="D18" s="14">
        <f>+series_completas!H18</f>
        <v>74.408696164756066</v>
      </c>
      <c r="E18" s="14">
        <f>+series_completas!I18</f>
        <v>106.03</v>
      </c>
    </row>
    <row r="19" spans="1:5" x14ac:dyDescent="0.2">
      <c r="A19" t="str">
        <f>+series_completas!A19</f>
        <v>2004.06</v>
      </c>
      <c r="B19" s="14">
        <f>+series_completas!F19</f>
        <v>8567484.0268770438</v>
      </c>
      <c r="C19" s="14">
        <f>+series_completas!G19</f>
        <v>332278.02351530816</v>
      </c>
      <c r="D19" s="14">
        <f>+series_completas!H19</f>
        <v>75.518981019050088</v>
      </c>
      <c r="E19" s="14">
        <f>+series_completas!I19</f>
        <v>107</v>
      </c>
    </row>
    <row r="20" spans="1:5" x14ac:dyDescent="0.2">
      <c r="A20" t="str">
        <f>+series_completas!A20</f>
        <v>2004.07</v>
      </c>
      <c r="B20" s="14">
        <f>+series_completas!F20</f>
        <v>8291912.1919041565</v>
      </c>
      <c r="C20" s="14">
        <f>+series_completas!G20</f>
        <v>281702.04194570275</v>
      </c>
      <c r="D20" s="14">
        <f>+series_completas!H20</f>
        <v>78.448484292674507</v>
      </c>
      <c r="E20" s="14">
        <f>+series_completas!I20</f>
        <v>111.47</v>
      </c>
    </row>
    <row r="21" spans="1:5" x14ac:dyDescent="0.2">
      <c r="A21" t="str">
        <f>+series_completas!A21</f>
        <v>2004.08</v>
      </c>
      <c r="B21" s="14">
        <f>+series_completas!F21</f>
        <v>8618923.334715208</v>
      </c>
      <c r="C21" s="14">
        <f>+series_completas!G21</f>
        <v>272660.53188693442</v>
      </c>
      <c r="D21" s="14">
        <f>+series_completas!H21</f>
        <v>79.665886275468281</v>
      </c>
      <c r="E21" s="14">
        <f>+series_completas!I21</f>
        <v>110.65</v>
      </c>
    </row>
    <row r="22" spans="1:5" x14ac:dyDescent="0.2">
      <c r="A22" t="str">
        <f>+series_completas!A22</f>
        <v>2004.09</v>
      </c>
      <c r="B22" s="14">
        <f>+series_completas!F22</f>
        <v>8856623.315860495</v>
      </c>
      <c r="C22" s="14">
        <f>+series_completas!G22</f>
        <v>305430.27000223869</v>
      </c>
      <c r="D22" s="14">
        <f>+series_completas!H22</f>
        <v>79.04381234032617</v>
      </c>
      <c r="E22" s="14">
        <f>+series_completas!I22</f>
        <v>109.21</v>
      </c>
    </row>
    <row r="23" spans="1:5" x14ac:dyDescent="0.2">
      <c r="A23" t="str">
        <f>+series_completas!A23</f>
        <v>2004.10</v>
      </c>
      <c r="B23" s="14">
        <f>+series_completas!F23</f>
        <v>8753174.9418510981</v>
      </c>
      <c r="C23" s="14">
        <f>+series_completas!G23</f>
        <v>232925.50147729495</v>
      </c>
      <c r="D23" s="14">
        <f>+series_completas!H23</f>
        <v>77.842491054983824</v>
      </c>
      <c r="E23" s="14">
        <f>+series_completas!I23</f>
        <v>108.89</v>
      </c>
    </row>
    <row r="24" spans="1:5" x14ac:dyDescent="0.2">
      <c r="A24" t="str">
        <f>+series_completas!A24</f>
        <v>2004.11</v>
      </c>
      <c r="B24" s="14">
        <f>+series_completas!F24</f>
        <v>8953525.8742977381</v>
      </c>
      <c r="C24" s="14">
        <f>+series_completas!G24</f>
        <v>215968.1352213248</v>
      </c>
      <c r="D24" s="14">
        <f>+series_completas!H24</f>
        <v>77.606727005906023</v>
      </c>
      <c r="E24" s="14">
        <f>+series_completas!I24</f>
        <v>109.59</v>
      </c>
    </row>
    <row r="25" spans="1:5" x14ac:dyDescent="0.2">
      <c r="A25" t="str">
        <f>+series_completas!A25</f>
        <v>2004.12</v>
      </c>
      <c r="B25" s="14">
        <f>+series_completas!F25</f>
        <v>8875053.7479471434</v>
      </c>
      <c r="C25" s="14">
        <f>+series_completas!G25</f>
        <v>323383.17945468519</v>
      </c>
      <c r="D25" s="14">
        <f>+series_completas!H25</f>
        <v>78.198784828821729</v>
      </c>
      <c r="E25" s="14">
        <f>+series_completas!I25</f>
        <v>107.56</v>
      </c>
    </row>
    <row r="26" spans="1:5" x14ac:dyDescent="0.2">
      <c r="A26" t="str">
        <f>+series_completas!A26</f>
        <v>2005.01</v>
      </c>
      <c r="B26" s="14">
        <f>+series_completas!F26</f>
        <v>8985535.010292979</v>
      </c>
      <c r="C26" s="14">
        <f>+series_completas!G26</f>
        <v>3553326.38503712</v>
      </c>
      <c r="D26" s="14">
        <f>+series_completas!H26</f>
        <v>71.307301741494186</v>
      </c>
      <c r="E26" s="14">
        <f>+series_completas!I26</f>
        <v>103.52</v>
      </c>
    </row>
    <row r="27" spans="1:5" x14ac:dyDescent="0.2">
      <c r="A27" t="str">
        <f>+series_completas!A27</f>
        <v>2005.02</v>
      </c>
      <c r="B27" s="14">
        <f>+series_completas!F27</f>
        <v>8234844.0526171122</v>
      </c>
      <c r="C27" s="14">
        <f>+series_completas!G27</f>
        <v>1905362.3356386602</v>
      </c>
      <c r="D27" s="14">
        <f>+series_completas!H27</f>
        <v>70.938962023524553</v>
      </c>
      <c r="E27" s="14">
        <f>+series_completas!I27</f>
        <v>104</v>
      </c>
    </row>
    <row r="28" spans="1:5" x14ac:dyDescent="0.2">
      <c r="A28" t="str">
        <f>+series_completas!A28</f>
        <v>2005.03</v>
      </c>
      <c r="B28" s="14">
        <f>+series_completas!F28</f>
        <v>8453268.2840191331</v>
      </c>
      <c r="C28" s="14">
        <f>+series_completas!G28</f>
        <v>1412476.4082245107</v>
      </c>
      <c r="D28" s="14">
        <f>+series_completas!H28</f>
        <v>77.110895273707953</v>
      </c>
      <c r="E28" s="14">
        <f>+series_completas!I28</f>
        <v>115.42</v>
      </c>
    </row>
    <row r="29" spans="1:5" x14ac:dyDescent="0.2">
      <c r="A29" t="str">
        <f>+series_completas!A29</f>
        <v>2005.04</v>
      </c>
      <c r="B29" s="14">
        <f>+series_completas!F29</f>
        <v>8745955.4566613417</v>
      </c>
      <c r="C29" s="14">
        <f>+series_completas!G29</f>
        <v>344486.40220152179</v>
      </c>
      <c r="D29" s="14">
        <f>+series_completas!H29</f>
        <v>76.197482630205485</v>
      </c>
      <c r="E29" s="14">
        <f>+series_completas!I29</f>
        <v>112.35</v>
      </c>
    </row>
    <row r="30" spans="1:5" x14ac:dyDescent="0.2">
      <c r="A30" t="str">
        <f>+series_completas!A30</f>
        <v>2005.05</v>
      </c>
      <c r="B30" s="14">
        <f>+series_completas!F30</f>
        <v>8501876.1010471955</v>
      </c>
      <c r="C30" s="14">
        <f>+series_completas!G30</f>
        <v>320134.62831969833</v>
      </c>
      <c r="D30" s="14">
        <f>+series_completas!H30</f>
        <v>77.837486081012216</v>
      </c>
      <c r="E30" s="14">
        <f>+series_completas!I30</f>
        <v>110.86</v>
      </c>
    </row>
    <row r="31" spans="1:5" x14ac:dyDescent="0.2">
      <c r="A31" t="str">
        <f>+series_completas!A31</f>
        <v>2005.06</v>
      </c>
      <c r="B31" s="14">
        <f>+series_completas!F31</f>
        <v>8636332.16404677</v>
      </c>
      <c r="C31" s="14">
        <f>+series_completas!G31</f>
        <v>383982.40926886408</v>
      </c>
      <c r="D31" s="14">
        <f>+series_completas!H31</f>
        <v>79.047743341937561</v>
      </c>
      <c r="E31" s="14">
        <f>+series_completas!I31</f>
        <v>111.5</v>
      </c>
    </row>
    <row r="32" spans="1:5" x14ac:dyDescent="0.2">
      <c r="A32" t="str">
        <f>+series_completas!A32</f>
        <v>2005.07</v>
      </c>
      <c r="B32" s="14">
        <f>+series_completas!F32</f>
        <v>8575131.008936679</v>
      </c>
      <c r="C32" s="14">
        <f>+series_completas!G32</f>
        <v>296190.09179034247</v>
      </c>
      <c r="D32" s="14">
        <f>+series_completas!H32</f>
        <v>80.904267746911657</v>
      </c>
      <c r="E32" s="14">
        <f>+series_completas!I32</f>
        <v>113.15</v>
      </c>
    </row>
    <row r="33" spans="1:5" x14ac:dyDescent="0.2">
      <c r="A33" t="str">
        <f>+series_completas!A33</f>
        <v>2005.08</v>
      </c>
      <c r="B33" s="14">
        <f>+series_completas!F33</f>
        <v>8684895.9694972765</v>
      </c>
      <c r="C33" s="14">
        <f>+series_completas!G33</f>
        <v>308860.37566301198</v>
      </c>
      <c r="D33" s="14">
        <f>+series_completas!H33</f>
        <v>83.338435179191862</v>
      </c>
      <c r="E33" s="14">
        <f>+series_completas!I33</f>
        <v>115.15</v>
      </c>
    </row>
    <row r="34" spans="1:5" x14ac:dyDescent="0.2">
      <c r="A34" t="str">
        <f>+series_completas!A34</f>
        <v>2005.09</v>
      </c>
      <c r="B34" s="14">
        <f>+series_completas!F34</f>
        <v>8948316.0310203414</v>
      </c>
      <c r="C34" s="14">
        <f>+series_completas!G34</f>
        <v>381679.31274364155</v>
      </c>
      <c r="D34" s="14">
        <f>+series_completas!H34</f>
        <v>81.668283115342703</v>
      </c>
      <c r="E34" s="14">
        <f>+series_completas!I34</f>
        <v>110.95</v>
      </c>
    </row>
    <row r="35" spans="1:5" x14ac:dyDescent="0.2">
      <c r="A35" t="str">
        <f>+series_completas!A35</f>
        <v>2005.10</v>
      </c>
      <c r="B35" s="14">
        <f>+series_completas!F35</f>
        <v>8952357.4044256881</v>
      </c>
      <c r="C35" s="14">
        <f>+series_completas!G35</f>
        <v>243948.96054851162</v>
      </c>
      <c r="D35" s="14">
        <f>+series_completas!H35</f>
        <v>80.65704256453337</v>
      </c>
      <c r="E35" s="14">
        <f>+series_completas!I35</f>
        <v>111.33</v>
      </c>
    </row>
    <row r="36" spans="1:5" x14ac:dyDescent="0.2">
      <c r="A36" t="str">
        <f>+series_completas!A36</f>
        <v>2005.11</v>
      </c>
      <c r="B36" s="14">
        <f>+series_completas!F36</f>
        <v>8964675.8763244785</v>
      </c>
      <c r="C36" s="14">
        <f>+series_completas!G36</f>
        <v>240595.56832845131</v>
      </c>
      <c r="D36" s="14">
        <f>+series_completas!H36</f>
        <v>81.387253956577183</v>
      </c>
      <c r="E36" s="14">
        <f>+series_completas!I36</f>
        <v>111.73</v>
      </c>
    </row>
    <row r="37" spans="1:5" x14ac:dyDescent="0.2">
      <c r="A37" t="str">
        <f>+series_completas!A37</f>
        <v>2005.12</v>
      </c>
      <c r="B37" s="14">
        <f>+series_completas!F37</f>
        <v>9292627.5890457127</v>
      </c>
      <c r="C37" s="14">
        <f>+series_completas!G37</f>
        <v>333456.85601189797</v>
      </c>
      <c r="D37" s="14">
        <f>+series_completas!H37</f>
        <v>81.353374793552703</v>
      </c>
      <c r="E37" s="14">
        <f>+series_completas!I37</f>
        <v>111.25</v>
      </c>
    </row>
    <row r="38" spans="1:5" x14ac:dyDescent="0.2">
      <c r="A38" t="str">
        <f>+series_completas!A38</f>
        <v>2006.01</v>
      </c>
      <c r="B38" s="14">
        <f>+series_completas!F38</f>
        <v>9119948.4476918466</v>
      </c>
      <c r="C38" s="14">
        <f>+series_completas!G38</f>
        <v>4075644.5287849638</v>
      </c>
      <c r="D38" s="14">
        <f>+series_completas!H38</f>
        <v>75.16765783022133</v>
      </c>
      <c r="E38" s="14">
        <f>+series_completas!I38</f>
        <v>108.55</v>
      </c>
    </row>
    <row r="39" spans="1:5" x14ac:dyDescent="0.2">
      <c r="A39" t="str">
        <f>+series_completas!A39</f>
        <v>2006.02</v>
      </c>
      <c r="B39" s="14">
        <f>+series_completas!F39</f>
        <v>7454374.1737608891</v>
      </c>
      <c r="C39" s="14">
        <f>+series_completas!G39</f>
        <v>2075763.931652409</v>
      </c>
      <c r="D39" s="14">
        <f>+series_completas!H39</f>
        <v>73.951200900256012</v>
      </c>
      <c r="E39" s="14">
        <f>+series_completas!I39</f>
        <v>107.8</v>
      </c>
    </row>
    <row r="40" spans="1:5" x14ac:dyDescent="0.2">
      <c r="A40" t="str">
        <f>+series_completas!A40</f>
        <v>2006.03</v>
      </c>
      <c r="B40" s="14">
        <f>+series_completas!F40</f>
        <v>9685600.8819650151</v>
      </c>
      <c r="C40" s="14">
        <f>+series_completas!G40</f>
        <v>1610629.8172016973</v>
      </c>
      <c r="D40" s="14">
        <f>+series_completas!H40</f>
        <v>80.402947911686979</v>
      </c>
      <c r="E40" s="14">
        <f>+series_completas!I40</f>
        <v>119.09</v>
      </c>
    </row>
    <row r="41" spans="1:5" x14ac:dyDescent="0.2">
      <c r="A41" t="str">
        <f>+series_completas!A41</f>
        <v>2006.04</v>
      </c>
      <c r="B41" s="14">
        <f>+series_completas!F41</f>
        <v>8984136.4328547977</v>
      </c>
      <c r="C41" s="14">
        <f>+series_completas!G41</f>
        <v>353815.05708103371</v>
      </c>
      <c r="D41" s="14">
        <f>+series_completas!H41</f>
        <v>77.762783078018856</v>
      </c>
      <c r="E41" s="14">
        <f>+series_completas!I41</f>
        <v>112.61</v>
      </c>
    </row>
    <row r="42" spans="1:5" x14ac:dyDescent="0.2">
      <c r="A42" t="str">
        <f>+series_completas!A42</f>
        <v>2006.05</v>
      </c>
      <c r="B42" s="14">
        <f>+series_completas!F42</f>
        <v>9159606.8776626866</v>
      </c>
      <c r="C42" s="14">
        <f>+series_completas!G42</f>
        <v>370927.66848564515</v>
      </c>
      <c r="D42" s="14">
        <f>+series_completas!H42</f>
        <v>81.938961554459596</v>
      </c>
      <c r="E42" s="14">
        <f>+series_completas!I42</f>
        <v>117.19</v>
      </c>
    </row>
    <row r="43" spans="1:5" x14ac:dyDescent="0.2">
      <c r="A43" t="str">
        <f>+series_completas!A43</f>
        <v>2006.06</v>
      </c>
      <c r="B43" s="14">
        <f>+series_completas!F43</f>
        <v>9068369.4233635217</v>
      </c>
      <c r="C43" s="14">
        <f>+series_completas!G43</f>
        <v>399608.961861516</v>
      </c>
      <c r="D43" s="14">
        <f>+series_completas!H43</f>
        <v>80.999166047974001</v>
      </c>
      <c r="E43" s="14">
        <f>+series_completas!I43</f>
        <v>114.4</v>
      </c>
    </row>
    <row r="44" spans="1:5" x14ac:dyDescent="0.2">
      <c r="A44" t="str">
        <f>+series_completas!A44</f>
        <v>2006.07</v>
      </c>
      <c r="B44" s="14">
        <f>+series_completas!F44</f>
        <v>8813366.4214770924</v>
      </c>
      <c r="C44" s="14">
        <f>+series_completas!G44</f>
        <v>345890.49960826273</v>
      </c>
      <c r="D44" s="14">
        <f>+series_completas!H44</f>
        <v>84.06325920854556</v>
      </c>
      <c r="E44" s="14">
        <f>+series_completas!I44</f>
        <v>119.41</v>
      </c>
    </row>
    <row r="45" spans="1:5" x14ac:dyDescent="0.2">
      <c r="A45" t="str">
        <f>+series_completas!A45</f>
        <v>2006.08</v>
      </c>
      <c r="B45" s="14">
        <f>+series_completas!F45</f>
        <v>9059451.0326464474</v>
      </c>
      <c r="C45" s="14">
        <f>+series_completas!G45</f>
        <v>365404.15035711444</v>
      </c>
      <c r="D45" s="14">
        <f>+series_completas!H45</f>
        <v>86.232150038312128</v>
      </c>
      <c r="E45" s="14">
        <f>+series_completas!I45</f>
        <v>121.06</v>
      </c>
    </row>
    <row r="46" spans="1:5" x14ac:dyDescent="0.2">
      <c r="A46" t="str">
        <f>+series_completas!A46</f>
        <v>2006.09</v>
      </c>
      <c r="B46" s="14">
        <f>+series_completas!F46</f>
        <v>9335756.3206393458</v>
      </c>
      <c r="C46" s="14">
        <f>+series_completas!G46</f>
        <v>444276.64233670727</v>
      </c>
      <c r="D46" s="14">
        <f>+series_completas!H46</f>
        <v>83.949908430502219</v>
      </c>
      <c r="E46" s="14">
        <f>+series_completas!I46</f>
        <v>116.21</v>
      </c>
    </row>
    <row r="47" spans="1:5" x14ac:dyDescent="0.2">
      <c r="A47" t="str">
        <f>+series_completas!A47</f>
        <v>2006.10</v>
      </c>
      <c r="B47" s="14">
        <f>+series_completas!F47</f>
        <v>10763127.008717995</v>
      </c>
      <c r="C47" s="14">
        <f>+series_completas!G47</f>
        <v>334703.09775387822</v>
      </c>
      <c r="D47" s="14">
        <f>+series_completas!H47</f>
        <v>85.089299778313759</v>
      </c>
      <c r="E47" s="14">
        <f>+series_completas!I47</f>
        <v>119.33</v>
      </c>
    </row>
    <row r="48" spans="1:5" x14ac:dyDescent="0.2">
      <c r="A48" t="str">
        <f>+series_completas!A48</f>
        <v>2006.11</v>
      </c>
      <c r="B48" s="14">
        <f>+series_completas!F48</f>
        <v>12239585.470100218</v>
      </c>
      <c r="C48" s="14">
        <f>+series_completas!G48</f>
        <v>326372.19566747861</v>
      </c>
      <c r="D48" s="14">
        <f>+series_completas!H48</f>
        <v>84.270699226820113</v>
      </c>
      <c r="E48" s="14">
        <f>+series_completas!I48</f>
        <v>118.67</v>
      </c>
    </row>
    <row r="49" spans="1:5" x14ac:dyDescent="0.2">
      <c r="A49" t="str">
        <f>+series_completas!A49</f>
        <v>2006.12</v>
      </c>
      <c r="B49" s="14">
        <f>+series_completas!F49</f>
        <v>10454090.150893414</v>
      </c>
      <c r="C49" s="14">
        <f>+series_completas!G49</f>
        <v>353575.01336881844</v>
      </c>
      <c r="D49" s="14">
        <f>+series_completas!H49</f>
        <v>84.281573978683682</v>
      </c>
      <c r="E49" s="14">
        <f>+series_completas!I49</f>
        <v>116.3</v>
      </c>
    </row>
    <row r="50" spans="1:5" x14ac:dyDescent="0.2">
      <c r="A50" t="str">
        <f>+series_completas!A50</f>
        <v>2007.01</v>
      </c>
      <c r="B50" s="14">
        <f>+series_completas!F50</f>
        <v>9743746.4509532806</v>
      </c>
      <c r="C50" s="14">
        <f>+series_completas!G50</f>
        <v>4745622.5194718195</v>
      </c>
      <c r="D50" s="14">
        <f>+series_completas!H50</f>
        <v>78.582690417945429</v>
      </c>
      <c r="E50" s="14">
        <f>+series_completas!I50</f>
        <v>114.79</v>
      </c>
    </row>
    <row r="51" spans="1:5" x14ac:dyDescent="0.2">
      <c r="A51" t="str">
        <f>+series_completas!A51</f>
        <v>2007.02</v>
      </c>
      <c r="B51" s="14">
        <f>+series_completas!F51</f>
        <v>9150588.7861462757</v>
      </c>
      <c r="C51" s="14">
        <f>+series_completas!G51</f>
        <v>2221647.8411526093</v>
      </c>
      <c r="D51" s="14">
        <f>+series_completas!H51</f>
        <v>77.795888781512303</v>
      </c>
      <c r="E51" s="14">
        <f>+series_completas!I51</f>
        <v>113.33</v>
      </c>
    </row>
    <row r="52" spans="1:5" x14ac:dyDescent="0.2">
      <c r="A52" t="str">
        <f>+series_completas!A52</f>
        <v>2007.03</v>
      </c>
      <c r="B52" s="14">
        <f>+series_completas!F52</f>
        <v>8970907.5664724354</v>
      </c>
      <c r="C52" s="14">
        <f>+series_completas!G52</f>
        <v>2038104.0637376099</v>
      </c>
      <c r="D52" s="14">
        <f>+series_completas!H52</f>
        <v>83.982937212227881</v>
      </c>
      <c r="E52" s="14">
        <f>+series_completas!I52</f>
        <v>125.11</v>
      </c>
    </row>
    <row r="53" spans="1:5" x14ac:dyDescent="0.2">
      <c r="A53" t="str">
        <f>+series_completas!A53</f>
        <v>2007.04</v>
      </c>
      <c r="B53" s="14">
        <f>+series_completas!F53</f>
        <v>9549537.4553566854</v>
      </c>
      <c r="C53" s="14">
        <f>+series_completas!G53</f>
        <v>473247.92439637077</v>
      </c>
      <c r="D53" s="14">
        <f>+series_completas!H53</f>
        <v>83.484282903841475</v>
      </c>
      <c r="E53" s="14">
        <f>+series_completas!I53</f>
        <v>120.29</v>
      </c>
    </row>
    <row r="54" spans="1:5" x14ac:dyDescent="0.2">
      <c r="A54" t="str">
        <f>+series_completas!A54</f>
        <v>2007.05</v>
      </c>
      <c r="B54" s="14">
        <f>+series_completas!F54</f>
        <v>9865117.3883298468</v>
      </c>
      <c r="C54" s="14">
        <f>+series_completas!G54</f>
        <v>435433.61214549682</v>
      </c>
      <c r="D54" s="14">
        <f>+series_completas!H54</f>
        <v>88.254984281600073</v>
      </c>
      <c r="E54" s="14">
        <f>+series_completas!I54</f>
        <v>123.9</v>
      </c>
    </row>
    <row r="55" spans="1:5" x14ac:dyDescent="0.2">
      <c r="A55" t="str">
        <f>+series_completas!A55</f>
        <v>2007.06</v>
      </c>
      <c r="B55" s="14">
        <f>+series_completas!F55</f>
        <v>9723062.2763922811</v>
      </c>
      <c r="C55" s="14">
        <f>+series_completas!G55</f>
        <v>474738.04571719345</v>
      </c>
      <c r="D55" s="14">
        <f>+series_completas!H55</f>
        <v>87.510182011513379</v>
      </c>
      <c r="E55" s="14">
        <f>+series_completas!I55</f>
        <v>122.38</v>
      </c>
    </row>
    <row r="56" spans="1:5" x14ac:dyDescent="0.2">
      <c r="A56" t="str">
        <f>+series_completas!A56</f>
        <v>2007.07</v>
      </c>
      <c r="B56" s="14">
        <f>+series_completas!F56</f>
        <v>9846077.2912595756</v>
      </c>
      <c r="C56" s="14">
        <f>+series_completas!G56</f>
        <v>396184.23054019263</v>
      </c>
      <c r="D56" s="14">
        <f>+series_completas!H56</f>
        <v>91.156484709552288</v>
      </c>
      <c r="E56" s="14">
        <f>+series_completas!I56</f>
        <v>127.85</v>
      </c>
    </row>
    <row r="57" spans="1:5" x14ac:dyDescent="0.2">
      <c r="A57" t="str">
        <f>+series_completas!A57</f>
        <v>2007.08</v>
      </c>
      <c r="B57" s="14">
        <f>+series_completas!F57</f>
        <v>10061502.988963626</v>
      </c>
      <c r="C57" s="14">
        <f>+series_completas!G57</f>
        <v>420676.77240392083</v>
      </c>
      <c r="D57" s="14">
        <f>+series_completas!H57</f>
        <v>93.878829310084328</v>
      </c>
      <c r="E57" s="14">
        <f>+series_completas!I57</f>
        <v>129.05000000000001</v>
      </c>
    </row>
    <row r="58" spans="1:5" x14ac:dyDescent="0.2">
      <c r="A58" t="str">
        <f>+series_completas!A58</f>
        <v>2007.09</v>
      </c>
      <c r="B58" s="14">
        <f>+series_completas!F58</f>
        <v>11289089.449767137</v>
      </c>
      <c r="C58" s="14">
        <f>+series_completas!G58</f>
        <v>486928.64457023342</v>
      </c>
      <c r="D58" s="14">
        <f>+series_completas!H58</f>
        <v>91.372111771102738</v>
      </c>
      <c r="E58" s="14">
        <f>+series_completas!I58</f>
        <v>123.24</v>
      </c>
    </row>
    <row r="59" spans="1:5" x14ac:dyDescent="0.2">
      <c r="A59" t="str">
        <f>+series_completas!A59</f>
        <v>2007.10</v>
      </c>
      <c r="B59" s="14">
        <f>+series_completas!F59</f>
        <v>10829564.495971797</v>
      </c>
      <c r="C59" s="14">
        <f>+series_completas!G59</f>
        <v>392356.27352552087</v>
      </c>
      <c r="D59" s="14">
        <f>+series_completas!H59</f>
        <v>93.009407226710437</v>
      </c>
      <c r="E59" s="14">
        <f>+series_completas!I59</f>
        <v>129.16999999999999</v>
      </c>
    </row>
    <row r="60" spans="1:5" x14ac:dyDescent="0.2">
      <c r="A60" t="str">
        <f>+series_completas!A60</f>
        <v>2007.11</v>
      </c>
      <c r="B60" s="14">
        <f>+series_completas!F60</f>
        <v>10632081.104962863</v>
      </c>
      <c r="C60" s="14">
        <f>+series_completas!G60</f>
        <v>342333.52248880314</v>
      </c>
      <c r="D60" s="14">
        <f>+series_completas!H60</f>
        <v>90.8387840137691</v>
      </c>
      <c r="E60" s="14">
        <f>+series_completas!I60</f>
        <v>125.88</v>
      </c>
    </row>
    <row r="61" spans="1:5" x14ac:dyDescent="0.2">
      <c r="A61" t="str">
        <f>+series_completas!A61</f>
        <v>2007.12</v>
      </c>
      <c r="B61" s="14">
        <f>+series_completas!F61</f>
        <v>10758648.244800759</v>
      </c>
      <c r="C61" s="14">
        <f>+series_completas!G61</f>
        <v>466971.78116311802</v>
      </c>
      <c r="D61" s="14">
        <f>+series_completas!H61</f>
        <v>91.231992197721027</v>
      </c>
      <c r="E61" s="14">
        <f>+series_completas!I61</f>
        <v>122.43</v>
      </c>
    </row>
    <row r="62" spans="1:5" x14ac:dyDescent="0.2">
      <c r="A62" t="str">
        <f>+series_completas!A62</f>
        <v>2008.01</v>
      </c>
      <c r="B62" s="14">
        <f>+series_completas!F62</f>
        <v>11149626.230600232</v>
      </c>
      <c r="C62" s="14">
        <f>+series_completas!G62</f>
        <v>5277094.3942652168</v>
      </c>
      <c r="D62" s="14">
        <f>+series_completas!H62</f>
        <v>84.612142580647145</v>
      </c>
      <c r="E62" s="14">
        <f>+series_completas!I62</f>
        <v>121.86</v>
      </c>
    </row>
    <row r="63" spans="1:5" x14ac:dyDescent="0.2">
      <c r="A63" t="str">
        <f>+series_completas!A63</f>
        <v>2008.02</v>
      </c>
      <c r="B63" s="14">
        <f>+series_completas!F63</f>
        <v>10328379.728918565</v>
      </c>
      <c r="C63" s="14">
        <f>+series_completas!G63</f>
        <v>2672582.4859107551</v>
      </c>
      <c r="D63" s="14">
        <f>+series_completas!H63</f>
        <v>84.622094985820638</v>
      </c>
      <c r="E63" s="14">
        <f>+series_completas!I63</f>
        <v>121.91</v>
      </c>
    </row>
    <row r="64" spans="1:5" x14ac:dyDescent="0.2">
      <c r="A64" t="str">
        <f>+series_completas!A64</f>
        <v>2008.03</v>
      </c>
      <c r="B64" s="14">
        <f>+series_completas!F64</f>
        <v>6358638.5402904768</v>
      </c>
      <c r="C64" s="14">
        <f>+series_completas!G64</f>
        <v>2021290.1687090178</v>
      </c>
      <c r="D64" s="14">
        <f>+series_completas!H64</f>
        <v>90.489527239808766</v>
      </c>
      <c r="E64" s="14">
        <f>+series_completas!I64</f>
        <v>128.99</v>
      </c>
    </row>
    <row r="65" spans="1:5" x14ac:dyDescent="0.2">
      <c r="A65" t="str">
        <f>+series_completas!A65</f>
        <v>2008.04</v>
      </c>
      <c r="B65" s="14">
        <f>+series_completas!F65</f>
        <v>11008477.997361844</v>
      </c>
      <c r="C65" s="14">
        <f>+series_completas!G65</f>
        <v>572202.08298968419</v>
      </c>
      <c r="D65" s="14">
        <f>+series_completas!H65</f>
        <v>90.685589852588748</v>
      </c>
      <c r="E65" s="14">
        <f>+series_completas!I65</f>
        <v>129.47999999999999</v>
      </c>
    </row>
    <row r="66" spans="1:5" x14ac:dyDescent="0.2">
      <c r="A66" t="str">
        <f>+series_completas!A66</f>
        <v>2008.05</v>
      </c>
      <c r="B66" s="14">
        <f>+series_completas!F66</f>
        <v>11373851.21640872</v>
      </c>
      <c r="C66" s="14">
        <f>+series_completas!G66</f>
        <v>467486.69065633218</v>
      </c>
      <c r="D66" s="14">
        <f>+series_completas!H66</f>
        <v>93.555366237764403</v>
      </c>
      <c r="E66" s="14">
        <f>+series_completas!I66</f>
        <v>128.91999999999999</v>
      </c>
    </row>
    <row r="67" spans="1:5" x14ac:dyDescent="0.2">
      <c r="A67" t="str">
        <f>+series_completas!A67</f>
        <v>2008.06</v>
      </c>
      <c r="B67" s="14">
        <f>+series_completas!F67</f>
        <v>11579042.352983512</v>
      </c>
      <c r="C67" s="14">
        <f>+series_completas!G67</f>
        <v>553036.25092006475</v>
      </c>
      <c r="D67" s="14">
        <f>+series_completas!H67</f>
        <v>94.534558795906278</v>
      </c>
      <c r="E67" s="14">
        <f>+series_completas!I67</f>
        <v>130.59</v>
      </c>
    </row>
    <row r="68" spans="1:5" x14ac:dyDescent="0.2">
      <c r="A68" t="str">
        <f>+series_completas!A68</f>
        <v>2008.07</v>
      </c>
      <c r="B68" s="14">
        <f>+series_completas!F68</f>
        <v>11669031.167480618</v>
      </c>
      <c r="C68" s="14">
        <f>+series_completas!G68</f>
        <v>500068.59122137987</v>
      </c>
      <c r="D68" s="14">
        <f>+series_completas!H68</f>
        <v>99.311791340819241</v>
      </c>
      <c r="E68" s="14">
        <f>+series_completas!I68</f>
        <v>136.53</v>
      </c>
    </row>
    <row r="69" spans="1:5" x14ac:dyDescent="0.2">
      <c r="A69" t="str">
        <f>+series_completas!A69</f>
        <v>2008.08</v>
      </c>
      <c r="B69" s="14">
        <f>+series_completas!F69</f>
        <v>11763376.990967928</v>
      </c>
      <c r="C69" s="14">
        <f>+series_completas!G69</f>
        <v>425740.24602573633</v>
      </c>
      <c r="D69" s="14">
        <f>+series_completas!H69</f>
        <v>98.134458748342723</v>
      </c>
      <c r="E69" s="14">
        <f>+series_completas!I69</f>
        <v>133.87</v>
      </c>
    </row>
    <row r="70" spans="1:5" x14ac:dyDescent="0.2">
      <c r="A70" t="str">
        <f>+series_completas!A70</f>
        <v>2008.09</v>
      </c>
      <c r="B70" s="14">
        <f>+series_completas!F70</f>
        <v>12338946.16235261</v>
      </c>
      <c r="C70" s="14">
        <f>+series_completas!G70</f>
        <v>534237.20511237497</v>
      </c>
      <c r="D70" s="14">
        <f>+series_completas!H70</f>
        <v>99.682206390466348</v>
      </c>
      <c r="E70" s="14">
        <f>+series_completas!I70</f>
        <v>132.6</v>
      </c>
    </row>
    <row r="71" spans="1:5" x14ac:dyDescent="0.2">
      <c r="A71" t="str">
        <f>+series_completas!A71</f>
        <v>2008.10</v>
      </c>
      <c r="B71" s="14">
        <f>+series_completas!F71</f>
        <v>13156555.117244484</v>
      </c>
      <c r="C71" s="14">
        <f>+series_completas!G71</f>
        <v>376778.07286072726</v>
      </c>
      <c r="D71" s="14">
        <f>+series_completas!H71</f>
        <v>97.098987966173141</v>
      </c>
      <c r="E71" s="14">
        <f>+series_completas!I71</f>
        <v>132.80000000000001</v>
      </c>
    </row>
    <row r="72" spans="1:5" x14ac:dyDescent="0.2">
      <c r="A72" t="str">
        <f>+series_completas!A72</f>
        <v>2008.11</v>
      </c>
      <c r="B72" s="14">
        <f>+series_completas!F72</f>
        <v>11420101.129663475</v>
      </c>
      <c r="C72" s="14">
        <f>+series_completas!G72</f>
        <v>287891.84329623077</v>
      </c>
      <c r="D72" s="14">
        <f>+series_completas!H72</f>
        <v>93.608769839359567</v>
      </c>
      <c r="E72" s="14">
        <f>+series_completas!I72</f>
        <v>124.58</v>
      </c>
    </row>
    <row r="73" spans="1:5" x14ac:dyDescent="0.2">
      <c r="A73" t="str">
        <f>+series_completas!A73</f>
        <v>2008.12</v>
      </c>
      <c r="B73" s="14">
        <f>+series_completas!F73</f>
        <v>11854960.6786622</v>
      </c>
      <c r="C73" s="14">
        <f>+series_completas!G73</f>
        <v>452343.04385717947</v>
      </c>
      <c r="D73" s="14">
        <f>+series_completas!H73</f>
        <v>89.942758291202622</v>
      </c>
      <c r="E73" s="14">
        <f>+series_completas!I73</f>
        <v>118.9</v>
      </c>
    </row>
    <row r="74" spans="1:5" x14ac:dyDescent="0.2">
      <c r="A74" t="str">
        <f>+series_completas!A74</f>
        <v>2009.01</v>
      </c>
      <c r="B74" s="14">
        <f>+series_completas!F74</f>
        <v>9263231.4537706338</v>
      </c>
      <c r="C74" s="14">
        <f>+series_completas!G74</f>
        <v>5830426.5862042252</v>
      </c>
      <c r="D74" s="14">
        <f>+series_completas!H74</f>
        <v>82.429473189316994</v>
      </c>
      <c r="E74" s="14">
        <f>+series_completas!I74</f>
        <v>115.2</v>
      </c>
    </row>
    <row r="75" spans="1:5" x14ac:dyDescent="0.2">
      <c r="A75" t="str">
        <f>+series_completas!A75</f>
        <v>2009.02</v>
      </c>
      <c r="B75" s="14">
        <f>+series_completas!F75</f>
        <v>11199025.826334493</v>
      </c>
      <c r="C75" s="14">
        <f>+series_completas!G75</f>
        <v>2622869.1434849929</v>
      </c>
      <c r="D75" s="14">
        <f>+series_completas!H75</f>
        <v>82.929308280876143</v>
      </c>
      <c r="E75" s="14">
        <f>+series_completas!I75</f>
        <v>115.26</v>
      </c>
    </row>
    <row r="76" spans="1:5" x14ac:dyDescent="0.2">
      <c r="A76" t="str">
        <f>+series_completas!A76</f>
        <v>2009.03</v>
      </c>
      <c r="B76" s="14">
        <f>+series_completas!F76</f>
        <v>10510270.32724805</v>
      </c>
      <c r="C76" s="14">
        <f>+series_completas!G76</f>
        <v>2375837.3505875212</v>
      </c>
      <c r="D76" s="14">
        <f>+series_completas!H76</f>
        <v>88.819171807228344</v>
      </c>
      <c r="E76" s="14">
        <f>+series_completas!I76</f>
        <v>127.81</v>
      </c>
    </row>
    <row r="77" spans="1:5" x14ac:dyDescent="0.2">
      <c r="A77" t="str">
        <f>+series_completas!A77</f>
        <v>2009.04</v>
      </c>
      <c r="B77" s="14">
        <f>+series_completas!F77</f>
        <v>10325762.577587461</v>
      </c>
      <c r="C77" s="14">
        <f>+series_completas!G77</f>
        <v>541709.75895740767</v>
      </c>
      <c r="D77" s="14">
        <f>+series_completas!H77</f>
        <v>88.994427647017972</v>
      </c>
      <c r="E77" s="14">
        <f>+series_completas!I77</f>
        <v>123.09</v>
      </c>
    </row>
    <row r="78" spans="1:5" x14ac:dyDescent="0.2">
      <c r="A78" t="str">
        <f>+series_completas!A78</f>
        <v>2009.05</v>
      </c>
      <c r="B78" s="14">
        <f>+series_completas!F78</f>
        <v>10519225.705397544</v>
      </c>
      <c r="C78" s="14">
        <f>+series_completas!G78</f>
        <v>465172.45408138027</v>
      </c>
      <c r="D78" s="14">
        <f>+series_completas!H78</f>
        <v>91.650425694511654</v>
      </c>
      <c r="E78" s="14">
        <f>+series_completas!I78</f>
        <v>124.41</v>
      </c>
    </row>
    <row r="79" spans="1:5" x14ac:dyDescent="0.2">
      <c r="A79" t="str">
        <f>+series_completas!A79</f>
        <v>2009.06</v>
      </c>
      <c r="B79" s="14">
        <f>+series_completas!F79</f>
        <v>10821984.789677158</v>
      </c>
      <c r="C79" s="14">
        <f>+series_completas!G79</f>
        <v>593057.99848825065</v>
      </c>
      <c r="D79" s="14">
        <f>+series_completas!H79</f>
        <v>92.661949146314782</v>
      </c>
      <c r="E79" s="14">
        <f>+series_completas!I79</f>
        <v>125.61</v>
      </c>
    </row>
    <row r="80" spans="1:5" x14ac:dyDescent="0.2">
      <c r="A80" t="str">
        <f>+series_completas!A80</f>
        <v>2009.07</v>
      </c>
      <c r="B80" s="14">
        <f>+series_completas!F80</f>
        <v>11103745.282542717</v>
      </c>
      <c r="C80" s="14">
        <f>+series_completas!G80</f>
        <v>475256.2389202239</v>
      </c>
      <c r="D80" s="14">
        <f>+series_completas!H80</f>
        <v>97.175490900511903</v>
      </c>
      <c r="E80" s="14">
        <f>+series_completas!I80</f>
        <v>131.44</v>
      </c>
    </row>
    <row r="81" spans="1:5" x14ac:dyDescent="0.2">
      <c r="A81" t="str">
        <f>+series_completas!A81</f>
        <v>2009.08</v>
      </c>
      <c r="B81" s="14">
        <f>+series_completas!F81</f>
        <v>11228209.916944016</v>
      </c>
      <c r="C81" s="14">
        <f>+series_completas!G81</f>
        <v>449844.99514357414</v>
      </c>
      <c r="D81" s="14">
        <f>+series_completas!H81</f>
        <v>97.429038111021839</v>
      </c>
      <c r="E81" s="14">
        <f>+series_completas!I81</f>
        <v>130.69999999999999</v>
      </c>
    </row>
    <row r="82" spans="1:5" x14ac:dyDescent="0.2">
      <c r="A82" t="str">
        <f>+series_completas!A82</f>
        <v>2009.09</v>
      </c>
      <c r="B82" s="14">
        <f>+series_completas!F82</f>
        <v>11745326.400838241</v>
      </c>
      <c r="C82" s="14">
        <f>+series_completas!G82</f>
        <v>593396.41226677911</v>
      </c>
      <c r="D82" s="14">
        <f>+series_completas!H82</f>
        <v>97.509937341503161</v>
      </c>
      <c r="E82" s="14">
        <f>+series_completas!I82</f>
        <v>129.81</v>
      </c>
    </row>
    <row r="83" spans="1:5" x14ac:dyDescent="0.2">
      <c r="A83" t="str">
        <f>+series_completas!A83</f>
        <v>2009.10</v>
      </c>
      <c r="B83" s="14">
        <f>+series_completas!F83</f>
        <v>12331864.379354663</v>
      </c>
      <c r="C83" s="14">
        <f>+series_completas!G83</f>
        <v>438692.40974640974</v>
      </c>
      <c r="D83" s="14">
        <f>+series_completas!H83</f>
        <v>98.874899079518684</v>
      </c>
      <c r="E83" s="14">
        <f>+series_completas!I83</f>
        <v>132.47999999999999</v>
      </c>
    </row>
    <row r="84" spans="1:5" x14ac:dyDescent="0.2">
      <c r="A84" t="str">
        <f>+series_completas!A84</f>
        <v>2009.11</v>
      </c>
      <c r="B84" s="14">
        <f>+series_completas!F84</f>
        <v>12242463.895751335</v>
      </c>
      <c r="C84" s="14">
        <f>+series_completas!G84</f>
        <v>405794.71670447692</v>
      </c>
      <c r="D84" s="14">
        <f>+series_completas!H84</f>
        <v>98.476082374063665</v>
      </c>
      <c r="E84" s="14">
        <f>+series_completas!I84</f>
        <v>129.62</v>
      </c>
    </row>
    <row r="85" spans="1:5" x14ac:dyDescent="0.2">
      <c r="A85" t="str">
        <f>+series_completas!A85</f>
        <v>2009.12</v>
      </c>
      <c r="B85" s="14">
        <f>+series_completas!F85</f>
        <v>13741666.748724911</v>
      </c>
      <c r="C85" s="14">
        <f>+series_completas!G85</f>
        <v>611002.74155200529</v>
      </c>
      <c r="D85" s="14">
        <f>+series_completas!H85</f>
        <v>98.106346778971684</v>
      </c>
      <c r="E85" s="14">
        <f>+series_completas!I85</f>
        <v>129.22999999999999</v>
      </c>
    </row>
    <row r="86" spans="1:5" x14ac:dyDescent="0.2">
      <c r="A86" t="str">
        <f>+series_completas!A86</f>
        <v>2010.01</v>
      </c>
      <c r="B86" s="14">
        <f>+series_completas!F86</f>
        <v>11295921.857475773</v>
      </c>
      <c r="C86" s="14">
        <f>+series_completas!G86</f>
        <v>5858401.715114004</v>
      </c>
      <c r="D86" s="14">
        <f>+series_completas!H86</f>
        <v>91.811729009162605</v>
      </c>
      <c r="E86" s="14">
        <f>+series_completas!I86</f>
        <v>125.81</v>
      </c>
    </row>
    <row r="87" spans="1:5" x14ac:dyDescent="0.2">
      <c r="A87" t="str">
        <f>+series_completas!A87</f>
        <v>2010.02</v>
      </c>
      <c r="B87" s="14">
        <f>+series_completas!F87</f>
        <v>11810669.04785021</v>
      </c>
      <c r="C87" s="14">
        <f>+series_completas!G87</f>
        <v>2553467.6276761312</v>
      </c>
      <c r="D87" s="14">
        <f>+series_completas!H87</f>
        <v>90.815400729526445</v>
      </c>
      <c r="E87" s="14">
        <f>+series_completas!I87</f>
        <v>127.61</v>
      </c>
    </row>
    <row r="88" spans="1:5" x14ac:dyDescent="0.2">
      <c r="A88" t="str">
        <f>+series_completas!A88</f>
        <v>2010.03</v>
      </c>
      <c r="B88" s="14">
        <f>+series_completas!F88</f>
        <v>12178389.959375456</v>
      </c>
      <c r="C88" s="14">
        <f>+series_completas!G88</f>
        <v>2352594.5274669663</v>
      </c>
      <c r="D88" s="14">
        <f>+series_completas!H88</f>
        <v>100.09878634631737</v>
      </c>
      <c r="E88" s="14">
        <f>+series_completas!I88</f>
        <v>143.44</v>
      </c>
    </row>
    <row r="89" spans="1:5" x14ac:dyDescent="0.2">
      <c r="A89" t="str">
        <f>+series_completas!A89</f>
        <v>2010.04</v>
      </c>
      <c r="B89" s="14">
        <f>+series_completas!F89</f>
        <v>12753980.581971848</v>
      </c>
      <c r="C89" s="14">
        <f>+series_completas!G89</f>
        <v>595297.49716635165</v>
      </c>
      <c r="D89" s="14">
        <f>+series_completas!H89</f>
        <v>97.368348634806651</v>
      </c>
      <c r="E89" s="14">
        <f>+series_completas!I89</f>
        <v>136.87</v>
      </c>
    </row>
    <row r="90" spans="1:5" x14ac:dyDescent="0.2">
      <c r="A90" t="str">
        <f>+series_completas!A90</f>
        <v>2010.05</v>
      </c>
      <c r="B90" s="14">
        <f>+series_completas!F90</f>
        <v>12073543.9033313</v>
      </c>
      <c r="C90" s="14">
        <f>+series_completas!G90</f>
        <v>512077.69159810682</v>
      </c>
      <c r="D90" s="14">
        <f>+series_completas!H90</f>
        <v>98.983492605047317</v>
      </c>
      <c r="E90" s="14">
        <f>+series_completas!I90</f>
        <v>136.52000000000001</v>
      </c>
    </row>
    <row r="91" spans="1:5" x14ac:dyDescent="0.2">
      <c r="A91" t="str">
        <f>+series_completas!A91</f>
        <v>2010.06</v>
      </c>
      <c r="B91" s="14">
        <f>+series_completas!F91</f>
        <v>12661068.536746955</v>
      </c>
      <c r="C91" s="14">
        <f>+series_completas!G91</f>
        <v>579042.52987921517</v>
      </c>
      <c r="D91" s="14">
        <f>+series_completas!H91</f>
        <v>100.17277909962101</v>
      </c>
      <c r="E91" s="14">
        <f>+series_completas!I91</f>
        <v>136.09</v>
      </c>
    </row>
    <row r="92" spans="1:5" x14ac:dyDescent="0.2">
      <c r="A92" t="str">
        <f>+series_completas!A92</f>
        <v>2010.07</v>
      </c>
      <c r="B92" s="14">
        <f>+series_completas!F92</f>
        <v>12485060.495221458</v>
      </c>
      <c r="C92" s="14">
        <f>+series_completas!G92</f>
        <v>494765.58483826381</v>
      </c>
      <c r="D92" s="14">
        <f>+series_completas!H92</f>
        <v>103.03988252778137</v>
      </c>
      <c r="E92" s="14">
        <f>+series_completas!I92</f>
        <v>141.63999999999999</v>
      </c>
    </row>
    <row r="93" spans="1:5" x14ac:dyDescent="0.2">
      <c r="A93" t="str">
        <f>+series_completas!A93</f>
        <v>2010.08</v>
      </c>
      <c r="B93" s="14">
        <f>+series_completas!F93</f>
        <v>12707725.26329964</v>
      </c>
      <c r="C93" s="14">
        <f>+series_completas!G93</f>
        <v>524985.14817823225</v>
      </c>
      <c r="D93" s="14">
        <f>+series_completas!H93</f>
        <v>106.44803463634513</v>
      </c>
      <c r="E93" s="14">
        <f>+series_completas!I93</f>
        <v>141.55000000000001</v>
      </c>
    </row>
    <row r="94" spans="1:5" x14ac:dyDescent="0.2">
      <c r="A94" t="str">
        <f>+series_completas!A94</f>
        <v>2010.09</v>
      </c>
      <c r="B94" s="14">
        <f>+series_completas!F94</f>
        <v>12919616.716187876</v>
      </c>
      <c r="C94" s="14">
        <f>+series_completas!G94</f>
        <v>598016.33265709761</v>
      </c>
      <c r="D94" s="14">
        <f>+series_completas!H94</f>
        <v>102.78409016863249</v>
      </c>
      <c r="E94" s="14">
        <f>+series_completas!I94</f>
        <v>139.46</v>
      </c>
    </row>
    <row r="95" spans="1:5" x14ac:dyDescent="0.2">
      <c r="A95" t="str">
        <f>+series_completas!A95</f>
        <v>2010.10</v>
      </c>
      <c r="B95" s="14">
        <f>+series_completas!F95</f>
        <v>13004385.661360078</v>
      </c>
      <c r="C95" s="14">
        <f>+series_completas!G95</f>
        <v>431313.97808632697</v>
      </c>
      <c r="D95" s="14">
        <f>+series_completas!H95</f>
        <v>102.70912468108814</v>
      </c>
      <c r="E95" s="14">
        <f>+series_completas!I95</f>
        <v>139.33000000000001</v>
      </c>
    </row>
    <row r="96" spans="1:5" x14ac:dyDescent="0.2">
      <c r="A96" t="str">
        <f>+series_completas!A96</f>
        <v>2010.11</v>
      </c>
      <c r="B96" s="14">
        <f>+series_completas!F96</f>
        <v>13055071.197151514</v>
      </c>
      <c r="C96" s="14">
        <f>+series_completas!G96</f>
        <v>436795.96913866705</v>
      </c>
      <c r="D96" s="14">
        <f>+series_completas!H96</f>
        <v>102.80048096953969</v>
      </c>
      <c r="E96" s="14">
        <f>+series_completas!I96</f>
        <v>139.68</v>
      </c>
    </row>
    <row r="97" spans="1:5" x14ac:dyDescent="0.2">
      <c r="A97" t="str">
        <f>+series_completas!A97</f>
        <v>2010.12</v>
      </c>
      <c r="B97" s="14">
        <f>+series_completas!F97</f>
        <v>14138669.859649988</v>
      </c>
      <c r="C97" s="14">
        <f>+series_completas!G97</f>
        <v>644346.59738447785</v>
      </c>
      <c r="D97" s="14">
        <f>+series_completas!H97</f>
        <v>102.96785059213165</v>
      </c>
      <c r="E97" s="14">
        <f>+series_completas!I97</f>
        <v>136.69</v>
      </c>
    </row>
    <row r="98" spans="1:5" x14ac:dyDescent="0.2">
      <c r="A98" t="str">
        <f>+series_completas!A98</f>
        <v>2011.01</v>
      </c>
      <c r="B98" s="14">
        <f>+series_completas!F98</f>
        <v>12380835.739810858</v>
      </c>
      <c r="C98" s="14">
        <f>+series_completas!G98</f>
        <v>6158873.8826481337</v>
      </c>
      <c r="D98" s="14">
        <f>+series_completas!H98</f>
        <v>95.302998478951125</v>
      </c>
      <c r="E98" s="14">
        <f>+series_completas!I98</f>
        <v>132.66</v>
      </c>
    </row>
    <row r="99" spans="1:5" x14ac:dyDescent="0.2">
      <c r="A99" t="str">
        <f>+series_completas!A99</f>
        <v>2011.02</v>
      </c>
      <c r="B99" s="14">
        <f>+series_completas!F99</f>
        <v>21165378.399517328</v>
      </c>
      <c r="C99" s="14">
        <f>+series_completas!G99</f>
        <v>2976021.298067769</v>
      </c>
      <c r="D99" s="14">
        <f>+series_completas!H99</f>
        <v>97.11714777611013</v>
      </c>
      <c r="E99" s="14">
        <f>+series_completas!I99</f>
        <v>136.18</v>
      </c>
    </row>
    <row r="100" spans="1:5" x14ac:dyDescent="0.2">
      <c r="A100" t="str">
        <f>+series_completas!A100</f>
        <v>2011.03</v>
      </c>
      <c r="B100" s="14">
        <f>+series_completas!F100</f>
        <v>12615295.231438737</v>
      </c>
      <c r="C100" s="14">
        <f>+series_completas!G100</f>
        <v>2275696.4182356279</v>
      </c>
      <c r="D100" s="14">
        <f>+series_completas!H100</f>
        <v>102.50410510125626</v>
      </c>
      <c r="E100" s="14">
        <f>+series_completas!I100</f>
        <v>144.93</v>
      </c>
    </row>
    <row r="101" spans="1:5" x14ac:dyDescent="0.2">
      <c r="A101" t="str">
        <f>+series_completas!A101</f>
        <v>2011.04</v>
      </c>
      <c r="B101" s="14">
        <f>+series_completas!F101</f>
        <v>12913390.454245333</v>
      </c>
      <c r="C101" s="14">
        <f>+series_completas!G101</f>
        <v>606920.97776521975</v>
      </c>
      <c r="D101" s="14">
        <f>+series_completas!H101</f>
        <v>99.186082676828647</v>
      </c>
      <c r="E101" s="14">
        <f>+series_completas!I101</f>
        <v>139.88999999999999</v>
      </c>
    </row>
    <row r="102" spans="1:5" x14ac:dyDescent="0.2">
      <c r="A102" t="str">
        <f>+series_completas!A102</f>
        <v>2011.05</v>
      </c>
      <c r="B102" s="14">
        <f>+series_completas!F102</f>
        <v>13063585.399327055</v>
      </c>
      <c r="C102" s="14">
        <f>+series_completas!G102</f>
        <v>593773.03598452674</v>
      </c>
      <c r="D102" s="14">
        <f>+series_completas!H102</f>
        <v>105.63856608934883</v>
      </c>
      <c r="E102" s="14">
        <f>+series_completas!I102</f>
        <v>143.22999999999999</v>
      </c>
    </row>
    <row r="103" spans="1:5" x14ac:dyDescent="0.2">
      <c r="A103" t="str">
        <f>+series_completas!A103</f>
        <v>2011.06</v>
      </c>
      <c r="B103" s="14">
        <f>+series_completas!F103</f>
        <v>12882354.823163785</v>
      </c>
      <c r="C103" s="14">
        <f>+series_completas!G103</f>
        <v>635077.24604265066</v>
      </c>
      <c r="D103" s="14">
        <f>+series_completas!H103</f>
        <v>103.66699616546192</v>
      </c>
      <c r="E103" s="14">
        <f>+series_completas!I103</f>
        <v>141.75</v>
      </c>
    </row>
    <row r="104" spans="1:5" x14ac:dyDescent="0.2">
      <c r="A104" t="str">
        <f>+series_completas!A104</f>
        <v>2011.07</v>
      </c>
      <c r="B104" s="14">
        <f>+series_completas!F104</f>
        <v>12776153.77087516</v>
      </c>
      <c r="C104" s="14">
        <f>+series_completas!G104</f>
        <v>496620.48125504545</v>
      </c>
      <c r="D104" s="14">
        <f>+series_completas!H104</f>
        <v>108.5532378100917</v>
      </c>
      <c r="E104" s="14">
        <f>+series_completas!I104</f>
        <v>145.19</v>
      </c>
    </row>
    <row r="105" spans="1:5" x14ac:dyDescent="0.2">
      <c r="A105" t="str">
        <f>+series_completas!A105</f>
        <v>2011.08</v>
      </c>
      <c r="B105" s="14">
        <f>+series_completas!F105</f>
        <v>13180394.126053365</v>
      </c>
      <c r="C105" s="14">
        <f>+series_completas!G105</f>
        <v>543360.38578116114</v>
      </c>
      <c r="D105" s="14">
        <f>+series_completas!H105</f>
        <v>109.04387403955408</v>
      </c>
      <c r="E105" s="14">
        <f>+series_completas!I105</f>
        <v>147.51</v>
      </c>
    </row>
    <row r="106" spans="1:5" x14ac:dyDescent="0.2">
      <c r="A106" t="str">
        <f>+series_completas!A106</f>
        <v>2011.09</v>
      </c>
      <c r="B106" s="14">
        <f>+series_completas!F106</f>
        <v>13594149.221408146</v>
      </c>
      <c r="C106" s="14">
        <f>+series_completas!G106</f>
        <v>599594.35607058089</v>
      </c>
      <c r="D106" s="14">
        <f>+series_completas!H106</f>
        <v>107.71537599720324</v>
      </c>
      <c r="E106" s="14">
        <f>+series_completas!I106</f>
        <v>142.30000000000001</v>
      </c>
    </row>
    <row r="107" spans="1:5" x14ac:dyDescent="0.2">
      <c r="A107" t="str">
        <f>+series_completas!A107</f>
        <v>2011.10</v>
      </c>
      <c r="B107" s="14">
        <f>+series_completas!F107</f>
        <v>13333693.412345</v>
      </c>
      <c r="C107" s="14">
        <f>+series_completas!G107</f>
        <v>411475.36992908368</v>
      </c>
      <c r="D107" s="14">
        <f>+series_completas!H107</f>
        <v>105.21502582630738</v>
      </c>
      <c r="E107" s="14">
        <f>+series_completas!I107</f>
        <v>142.02000000000001</v>
      </c>
    </row>
    <row r="108" spans="1:5" x14ac:dyDescent="0.2">
      <c r="A108" t="str">
        <f>+series_completas!A108</f>
        <v>2011.11</v>
      </c>
      <c r="B108" s="14">
        <f>+series_completas!F108</f>
        <v>13068837.248768229</v>
      </c>
      <c r="C108" s="14">
        <f>+series_completas!G108</f>
        <v>421176.68408230925</v>
      </c>
      <c r="D108" s="14">
        <f>+series_completas!H108</f>
        <v>105.9938752981446</v>
      </c>
      <c r="E108" s="14">
        <f>+series_completas!I108</f>
        <v>141.87</v>
      </c>
    </row>
    <row r="109" spans="1:5" x14ac:dyDescent="0.2">
      <c r="A109" t="str">
        <f>+series_completas!A109</f>
        <v>2011.12</v>
      </c>
      <c r="B109" s="14">
        <f>+series_completas!F109</f>
        <v>14574185.727956161</v>
      </c>
      <c r="C109" s="14">
        <f>+series_completas!G109</f>
        <v>699662.63609919744</v>
      </c>
      <c r="D109" s="14">
        <f>+series_completas!H109</f>
        <v>105.94815588307958</v>
      </c>
      <c r="E109" s="14">
        <f>+series_completas!I109</f>
        <v>139.22999999999999</v>
      </c>
    </row>
    <row r="110" spans="1:5" x14ac:dyDescent="0.2">
      <c r="A110" t="str">
        <f>+series_completas!A110</f>
        <v>2012.01</v>
      </c>
      <c r="B110" s="14">
        <f>+series_completas!F110</f>
        <v>12842455.322183704</v>
      </c>
      <c r="C110" s="14">
        <f>+series_completas!G110</f>
        <v>6552435.1902800426</v>
      </c>
      <c r="D110" s="14">
        <f>+series_completas!H110</f>
        <v>97.052046587002991</v>
      </c>
      <c r="E110" s="14">
        <f>+series_completas!I110</f>
        <v>133.34</v>
      </c>
    </row>
    <row r="111" spans="1:5" x14ac:dyDescent="0.2">
      <c r="A111" t="str">
        <f>+series_completas!A111</f>
        <v>2012.02</v>
      </c>
      <c r="B111" s="14">
        <f>+series_completas!F111</f>
        <v>11860155.819478439</v>
      </c>
      <c r="C111" s="14">
        <f>+series_completas!G111</f>
        <v>2904320.9589327867</v>
      </c>
      <c r="D111" s="14">
        <f>+series_completas!H111</f>
        <v>97.613946531651564</v>
      </c>
      <c r="E111" s="14">
        <f>+series_completas!I111</f>
        <v>135.35</v>
      </c>
    </row>
    <row r="112" spans="1:5" x14ac:dyDescent="0.2">
      <c r="A112" t="str">
        <f>+series_completas!A112</f>
        <v>2012.03</v>
      </c>
      <c r="B112" s="14">
        <f>+series_completas!F112</f>
        <v>13077197.325539503</v>
      </c>
      <c r="C112" s="14">
        <f>+series_completas!G112</f>
        <v>2520224.2683774875</v>
      </c>
      <c r="D112" s="14">
        <f>+series_completas!H112</f>
        <v>105.69888738485896</v>
      </c>
      <c r="E112" s="14">
        <f>+series_completas!I112</f>
        <v>146.35</v>
      </c>
    </row>
    <row r="113" spans="1:5" x14ac:dyDescent="0.2">
      <c r="A113" t="str">
        <f>+series_completas!A113</f>
        <v>2012.04</v>
      </c>
      <c r="B113" s="14">
        <f>+series_completas!F113</f>
        <v>13515919.688427471</v>
      </c>
      <c r="C113" s="14">
        <f>+series_completas!G113</f>
        <v>649490.46582091821</v>
      </c>
      <c r="D113" s="14">
        <f>+series_completas!H113</f>
        <v>100.73791064376658</v>
      </c>
      <c r="E113" s="14">
        <f>+series_completas!I113</f>
        <v>139.85</v>
      </c>
    </row>
    <row r="114" spans="1:5" x14ac:dyDescent="0.2">
      <c r="A114" t="str">
        <f>+series_completas!A114</f>
        <v>2012.05</v>
      </c>
      <c r="B114" s="14">
        <f>+series_completas!F114</f>
        <v>12927880.818362093</v>
      </c>
      <c r="C114" s="14">
        <f>+series_completas!G114</f>
        <v>590594.03863231256</v>
      </c>
      <c r="D114" s="14">
        <f>+series_completas!H114</f>
        <v>105.53430521314111</v>
      </c>
      <c r="E114" s="14">
        <f>+series_completas!I114</f>
        <v>144.56</v>
      </c>
    </row>
    <row r="115" spans="1:5" x14ac:dyDescent="0.2">
      <c r="A115" t="str">
        <f>+series_completas!A115</f>
        <v>2012.06</v>
      </c>
      <c r="B115" s="14">
        <f>+series_completas!F115</f>
        <v>13017246.116414065</v>
      </c>
      <c r="C115" s="14">
        <f>+series_completas!G115</f>
        <v>653906.08296240377</v>
      </c>
      <c r="D115" s="14">
        <f>+series_completas!H115</f>
        <v>104.34077621337704</v>
      </c>
      <c r="E115" s="14">
        <f>+series_completas!I115</f>
        <v>142.28</v>
      </c>
    </row>
    <row r="116" spans="1:5" x14ac:dyDescent="0.2">
      <c r="A116" t="str">
        <f>+series_completas!A116</f>
        <v>2012.07</v>
      </c>
      <c r="B116" s="14">
        <f>+series_completas!F116</f>
        <v>12922724.264361411</v>
      </c>
      <c r="C116" s="14">
        <f>+series_completas!G116</f>
        <v>559469.42002703063</v>
      </c>
      <c r="D116" s="14">
        <f>+series_completas!H116</f>
        <v>109.6007579891056</v>
      </c>
      <c r="E116" s="14">
        <f>+series_completas!I116</f>
        <v>147.46</v>
      </c>
    </row>
    <row r="117" spans="1:5" x14ac:dyDescent="0.2">
      <c r="A117" t="str">
        <f>+series_completas!A117</f>
        <v>2012.08</v>
      </c>
      <c r="B117" s="14">
        <f>+series_completas!F117</f>
        <v>13320516.965039978</v>
      </c>
      <c r="C117" s="14">
        <f>+series_completas!G117</f>
        <v>615392.74502659438</v>
      </c>
      <c r="D117" s="14">
        <f>+series_completas!H117</f>
        <v>113.00541946351908</v>
      </c>
      <c r="E117" s="14">
        <f>+series_completas!I117</f>
        <v>149.91</v>
      </c>
    </row>
    <row r="118" spans="1:5" x14ac:dyDescent="0.2">
      <c r="A118" t="str">
        <f>+series_completas!A118</f>
        <v>2012.09</v>
      </c>
      <c r="B118" s="14">
        <f>+series_completas!F118</f>
        <v>13342927.094966607</v>
      </c>
      <c r="C118" s="14">
        <f>+series_completas!G118</f>
        <v>607026.73460320604</v>
      </c>
      <c r="D118" s="14">
        <f>+series_completas!H118</f>
        <v>106.79231112532428</v>
      </c>
      <c r="E118" s="14">
        <f>+series_completas!I118</f>
        <v>141.6</v>
      </c>
    </row>
    <row r="119" spans="1:5" x14ac:dyDescent="0.2">
      <c r="A119" t="str">
        <f>+series_completas!A119</f>
        <v>2012.10</v>
      </c>
      <c r="B119" s="14">
        <f>+series_completas!F119</f>
        <v>13931534.781448619</v>
      </c>
      <c r="C119" s="14">
        <f>+series_completas!G119</f>
        <v>54117.309162964011</v>
      </c>
      <c r="D119" s="14">
        <f>+series_completas!H119</f>
        <v>109.25701950416628</v>
      </c>
      <c r="E119" s="14">
        <f>+series_completas!I119</f>
        <v>147.71</v>
      </c>
    </row>
    <row r="120" spans="1:5" x14ac:dyDescent="0.2">
      <c r="A120" t="str">
        <f>+series_completas!A120</f>
        <v>2012.11</v>
      </c>
      <c r="B120" s="14">
        <f>+series_completas!F120</f>
        <v>13266078.528223187</v>
      </c>
      <c r="C120" s="14">
        <f>+series_completas!G120</f>
        <v>427988.8388724153</v>
      </c>
      <c r="D120" s="14">
        <f>+series_completas!H120</f>
        <v>107.38202885938487</v>
      </c>
      <c r="E120" s="14">
        <f>+series_completas!I120</f>
        <v>144.15</v>
      </c>
    </row>
    <row r="121" spans="1:5" x14ac:dyDescent="0.2">
      <c r="A121" t="str">
        <f>+series_completas!A121</f>
        <v>2012.12</v>
      </c>
      <c r="B121" s="14">
        <f>+series_completas!F121</f>
        <v>14721672.212957626</v>
      </c>
      <c r="C121" s="14">
        <f>+series_completas!G121</f>
        <v>547268.99122717872</v>
      </c>
      <c r="D121" s="14">
        <f>+series_completas!H121</f>
        <v>107.23513979722696</v>
      </c>
      <c r="E121" s="14">
        <f>+series_completas!I121</f>
        <v>139.52000000000001</v>
      </c>
    </row>
    <row r="122" spans="1:5" x14ac:dyDescent="0.2">
      <c r="A122" t="str">
        <f>+series_completas!A122</f>
        <v>2013.01</v>
      </c>
      <c r="B122" s="14">
        <f>+series_completas!F122</f>
        <v>12515949.000446383</v>
      </c>
      <c r="C122" s="14">
        <f>+series_completas!G122</f>
        <v>6559536.2078423593</v>
      </c>
      <c r="D122" s="14">
        <f>+series_completas!H122</f>
        <v>99.666982105339756</v>
      </c>
      <c r="E122" s="14">
        <f>+series_completas!I122</f>
        <v>139.32</v>
      </c>
    </row>
    <row r="123" spans="1:5" x14ac:dyDescent="0.2">
      <c r="A123" t="str">
        <f>+series_completas!A123</f>
        <v>2013.02</v>
      </c>
      <c r="B123" s="14">
        <f>+series_completas!F123</f>
        <v>12269928.237854315</v>
      </c>
      <c r="C123" s="14">
        <f>+series_completas!G123</f>
        <v>3164679.8013487966</v>
      </c>
      <c r="D123" s="14">
        <f>+series_completas!H123</f>
        <v>97.857916676350953</v>
      </c>
      <c r="E123" s="14">
        <f>+series_completas!I123</f>
        <v>136.13999999999999</v>
      </c>
    </row>
    <row r="124" spans="1:5" x14ac:dyDescent="0.2">
      <c r="A124" t="str">
        <f>+series_completas!A124</f>
        <v>2013.03</v>
      </c>
      <c r="B124" s="14">
        <f>+series_completas!F124</f>
        <v>12703777.664426206</v>
      </c>
      <c r="C124" s="14">
        <f>+series_completas!G124</f>
        <v>2228948.8615677403</v>
      </c>
      <c r="D124" s="14">
        <f>+series_completas!H124</f>
        <v>106.05993766972453</v>
      </c>
      <c r="E124" s="14">
        <f>+series_completas!I124</f>
        <v>148.01</v>
      </c>
    </row>
    <row r="125" spans="1:5" x14ac:dyDescent="0.2">
      <c r="A125" t="str">
        <f>+series_completas!A125</f>
        <v>2013.04</v>
      </c>
      <c r="B125" s="14">
        <f>+series_completas!F125</f>
        <v>13745358.209577052</v>
      </c>
      <c r="C125" s="14">
        <f>+series_completas!G125</f>
        <v>714037.42463618482</v>
      </c>
      <c r="D125" s="14">
        <f>+series_completas!H125</f>
        <v>107.305494988782</v>
      </c>
      <c r="E125" s="14">
        <f>+series_completas!I125</f>
        <v>149.79</v>
      </c>
    </row>
    <row r="126" spans="1:5" x14ac:dyDescent="0.2">
      <c r="A126" t="str">
        <f>+series_completas!A126</f>
        <v>2013.05</v>
      </c>
      <c r="B126" s="14">
        <f>+series_completas!F126</f>
        <v>14360774.34374588</v>
      </c>
      <c r="C126" s="14">
        <f>+series_completas!G126</f>
        <v>608023.98624511505</v>
      </c>
      <c r="D126" s="14">
        <f>+series_completas!H126</f>
        <v>108.86311795947799</v>
      </c>
      <c r="E126" s="14">
        <f>+series_completas!I126</f>
        <v>147.03</v>
      </c>
    </row>
    <row r="127" spans="1:5" x14ac:dyDescent="0.2">
      <c r="A127" t="str">
        <f>+series_completas!A127</f>
        <v>2013.06</v>
      </c>
      <c r="B127" s="14">
        <f>+series_completas!F127</f>
        <v>17248650.749827478</v>
      </c>
      <c r="C127" s="14">
        <f>+series_completas!G127</f>
        <v>637717.46512449975</v>
      </c>
      <c r="D127" s="14">
        <f>+series_completas!H127</f>
        <v>108.2747967035142</v>
      </c>
      <c r="E127" s="14">
        <f>+series_completas!I127</f>
        <v>144.87</v>
      </c>
    </row>
    <row r="128" spans="1:5" x14ac:dyDescent="0.2">
      <c r="A128" t="str">
        <f>+series_completas!A128</f>
        <v>2013.07</v>
      </c>
      <c r="B128" s="14">
        <f>+series_completas!F128</f>
        <v>13605500.045587838</v>
      </c>
      <c r="C128" s="14">
        <f>+series_completas!G128</f>
        <v>565529.20449335885</v>
      </c>
      <c r="D128" s="14">
        <f>+series_completas!H128</f>
        <v>112.3681164058285</v>
      </c>
      <c r="E128" s="14">
        <f>+series_completas!I128</f>
        <v>152.13</v>
      </c>
    </row>
    <row r="129" spans="1:5" x14ac:dyDescent="0.2">
      <c r="A129" t="str">
        <f>+series_completas!A129</f>
        <v>2013.08</v>
      </c>
      <c r="B129" s="14">
        <f>+series_completas!F129</f>
        <v>13556129.395743404</v>
      </c>
      <c r="C129" s="14">
        <f>+series_completas!G129</f>
        <v>560098.45526409871</v>
      </c>
      <c r="D129" s="14">
        <f>+series_completas!H129</f>
        <v>115.82994666652822</v>
      </c>
      <c r="E129" s="14">
        <f>+series_completas!I129</f>
        <v>151.81</v>
      </c>
    </row>
    <row r="130" spans="1:5" x14ac:dyDescent="0.2">
      <c r="A130" t="str">
        <f>+series_completas!A130</f>
        <v>2013.09</v>
      </c>
      <c r="B130" s="14">
        <f>+series_completas!F130</f>
        <v>14956617.584402025</v>
      </c>
      <c r="C130" s="14">
        <f>+series_completas!G130</f>
        <v>611932.96234845254</v>
      </c>
      <c r="D130" s="14">
        <f>+series_completas!H130</f>
        <v>112.02700849043606</v>
      </c>
      <c r="E130" s="14">
        <f>+series_completas!I130</f>
        <v>147.27000000000001</v>
      </c>
    </row>
    <row r="131" spans="1:5" x14ac:dyDescent="0.2">
      <c r="A131" t="str">
        <f>+series_completas!A131</f>
        <v>2013.10</v>
      </c>
      <c r="B131" s="14">
        <f>+series_completas!F131</f>
        <v>14134678.673200013</v>
      </c>
      <c r="C131" s="14">
        <f>+series_completas!G131</f>
        <v>524369.36501798884</v>
      </c>
      <c r="D131" s="14">
        <f>+series_completas!H131</f>
        <v>112.92142661799733</v>
      </c>
      <c r="E131" s="14">
        <f>+series_completas!I131</f>
        <v>151.9</v>
      </c>
    </row>
    <row r="132" spans="1:5" x14ac:dyDescent="0.2">
      <c r="A132" t="str">
        <f>+series_completas!A132</f>
        <v>2013.11</v>
      </c>
      <c r="B132" s="14">
        <f>+series_completas!F132</f>
        <v>13377885.110099219</v>
      </c>
      <c r="C132" s="14">
        <f>+series_completas!G132</f>
        <v>422136.31443406775</v>
      </c>
      <c r="D132" s="14">
        <f>+series_completas!H132</f>
        <v>110.44244787259819</v>
      </c>
      <c r="E132" s="14">
        <f>+series_completas!I132</f>
        <v>147.79</v>
      </c>
    </row>
    <row r="133" spans="1:5" x14ac:dyDescent="0.2">
      <c r="A133" t="str">
        <f>+series_completas!A133</f>
        <v>2013.12</v>
      </c>
      <c r="B133" s="14">
        <f>+series_completas!F133</f>
        <v>14688761.247394798</v>
      </c>
      <c r="C133" s="14">
        <f>+series_completas!G133</f>
        <v>638727.87537506421</v>
      </c>
      <c r="D133" s="14">
        <f>+series_completas!H133</f>
        <v>107.9554697740725</v>
      </c>
      <c r="E133" s="14">
        <f>+series_completas!I133</f>
        <v>145.77000000000001</v>
      </c>
    </row>
    <row r="134" spans="1:5" x14ac:dyDescent="0.2">
      <c r="A134" t="str">
        <f>+series_completas!A134</f>
        <v>2014.01</v>
      </c>
      <c r="B134" s="14">
        <f>+series_completas!F134</f>
        <v>13293036.082445171</v>
      </c>
      <c r="C134" s="14">
        <f>+series_completas!G134</f>
        <v>6976979.8212162061</v>
      </c>
      <c r="D134" s="14">
        <f>+series_completas!H134</f>
        <v>102.36553176946778</v>
      </c>
      <c r="E134" s="14">
        <f>+series_completas!I134</f>
        <v>142.72</v>
      </c>
    </row>
    <row r="135" spans="1:5" x14ac:dyDescent="0.2">
      <c r="A135" t="str">
        <f>+series_completas!A135</f>
        <v>2014.02</v>
      </c>
      <c r="B135" s="14">
        <f>+series_completas!F135</f>
        <v>13080485.179805037</v>
      </c>
      <c r="C135" s="14">
        <f>+series_completas!G135</f>
        <v>3083629.7720292746</v>
      </c>
      <c r="D135" s="14">
        <f>+series_completas!H135</f>
        <v>101.58384776064766</v>
      </c>
      <c r="E135" s="14">
        <f>+series_completas!I135</f>
        <v>143.53</v>
      </c>
    </row>
    <row r="136" spans="1:5" x14ac:dyDescent="0.2">
      <c r="A136" t="str">
        <f>+series_completas!A136</f>
        <v>2014.03</v>
      </c>
      <c r="B136" s="14">
        <f>+series_completas!F136</f>
        <v>12663598.461224465</v>
      </c>
      <c r="C136" s="14">
        <f>+series_completas!G136</f>
        <v>2308827.33142736</v>
      </c>
      <c r="D136" s="14">
        <f>+series_completas!H136</f>
        <v>109.72003116214623</v>
      </c>
      <c r="E136" s="14">
        <f>+series_completas!I136</f>
        <v>149.03</v>
      </c>
    </row>
    <row r="137" spans="1:5" x14ac:dyDescent="0.2">
      <c r="A137" t="str">
        <f>+series_completas!A137</f>
        <v>2014.04</v>
      </c>
      <c r="B137" s="14">
        <f>+series_completas!F137</f>
        <v>12826516.589447826</v>
      </c>
      <c r="C137" s="14">
        <f>+series_completas!G137</f>
        <v>669467.21606104053</v>
      </c>
      <c r="D137" s="14">
        <f>+series_completas!H137</f>
        <v>104.17522041547338</v>
      </c>
      <c r="E137" s="14">
        <f>+series_completas!I137</f>
        <v>147.69</v>
      </c>
    </row>
    <row r="138" spans="1:5" x14ac:dyDescent="0.2">
      <c r="A138" t="str">
        <f>+series_completas!A138</f>
        <v>2014.05</v>
      </c>
      <c r="B138" s="14">
        <f>+series_completas!F138</f>
        <v>12987673.635726955</v>
      </c>
      <c r="C138" s="14">
        <f>+series_completas!G138</f>
        <v>576282.57827850594</v>
      </c>
      <c r="D138" s="14">
        <f>+series_completas!H138</f>
        <v>108.11282774217953</v>
      </c>
      <c r="E138" s="14">
        <f>+series_completas!I138</f>
        <v>147.13999999999999</v>
      </c>
    </row>
    <row r="139" spans="1:5" x14ac:dyDescent="0.2">
      <c r="A139" t="str">
        <f>+series_completas!A139</f>
        <v>2014.06</v>
      </c>
      <c r="B139" s="14">
        <f>+series_completas!F139</f>
        <v>12871373.171576088</v>
      </c>
      <c r="C139" s="14">
        <f>+series_completas!G139</f>
        <v>622058.5275940859</v>
      </c>
      <c r="D139" s="14">
        <f>+series_completas!H139</f>
        <v>105.35784002689581</v>
      </c>
      <c r="E139" s="14">
        <f>+series_completas!I139</f>
        <v>140.88</v>
      </c>
    </row>
    <row r="140" spans="1:5" x14ac:dyDescent="0.2">
      <c r="A140" t="str">
        <f>+series_completas!A140</f>
        <v>2014.07</v>
      </c>
      <c r="B140" s="14">
        <f>+series_completas!F140</f>
        <v>13208623.756607061</v>
      </c>
      <c r="C140" s="14">
        <f>+series_completas!G140</f>
        <v>567154.54428344604</v>
      </c>
      <c r="D140" s="14">
        <f>+series_completas!H140</f>
        <v>108.89642199707548</v>
      </c>
      <c r="E140" s="14">
        <f>+series_completas!I140</f>
        <v>149.85</v>
      </c>
    </row>
    <row r="141" spans="1:5" x14ac:dyDescent="0.2">
      <c r="A141" t="str">
        <f>+series_completas!A141</f>
        <v>2014.08</v>
      </c>
      <c r="B141" s="14">
        <f>+series_completas!F141</f>
        <v>12565658.783525983</v>
      </c>
      <c r="C141" s="14">
        <f>+series_completas!G141</f>
        <v>566740.11172102543</v>
      </c>
      <c r="D141" s="14">
        <f>+series_completas!H141</f>
        <v>110.2451525473146</v>
      </c>
      <c r="E141" s="14">
        <f>+series_completas!I141</f>
        <v>148.27000000000001</v>
      </c>
    </row>
    <row r="142" spans="1:5" x14ac:dyDescent="0.2">
      <c r="A142" t="str">
        <f>+series_completas!A142</f>
        <v>2014.09</v>
      </c>
      <c r="B142" s="14">
        <f>+series_completas!F142</f>
        <v>13413994.568253411</v>
      </c>
      <c r="C142" s="14">
        <f>+series_completas!G142</f>
        <v>739722.51568568358</v>
      </c>
      <c r="D142" s="14">
        <f>+series_completas!H142</f>
        <v>108.02467986053558</v>
      </c>
      <c r="E142" s="14">
        <f>+series_completas!I142</f>
        <v>148.12</v>
      </c>
    </row>
    <row r="143" spans="1:5" x14ac:dyDescent="0.2">
      <c r="A143" t="str">
        <f>+series_completas!A143</f>
        <v>2014.10</v>
      </c>
      <c r="B143" s="14">
        <f>+series_completas!F143</f>
        <v>13893264.112950427</v>
      </c>
      <c r="C143" s="14">
        <f>+series_completas!G143</f>
        <v>536574.03461255447</v>
      </c>
      <c r="D143" s="14">
        <f>+series_completas!H143</f>
        <v>109.74825130295157</v>
      </c>
      <c r="E143" s="14">
        <f>+series_completas!I143</f>
        <v>149.69999999999999</v>
      </c>
    </row>
    <row r="144" spans="1:5" x14ac:dyDescent="0.2">
      <c r="A144" t="str">
        <f>+series_completas!A144</f>
        <v>2014.11</v>
      </c>
      <c r="B144" s="14">
        <f>+series_completas!F144</f>
        <v>13169224.455442693</v>
      </c>
      <c r="C144" s="14">
        <f>+series_completas!G144</f>
        <v>423763.02866589878</v>
      </c>
      <c r="D144" s="14">
        <f>+series_completas!H144</f>
        <v>106.5469745953998</v>
      </c>
      <c r="E144" s="14">
        <f>+series_completas!I144</f>
        <v>144.91999999999999</v>
      </c>
    </row>
    <row r="145" spans="1:5" x14ac:dyDescent="0.2">
      <c r="A145" t="str">
        <f>+series_completas!A145</f>
        <v>2014.12</v>
      </c>
      <c r="B145" s="14">
        <f>+series_completas!F145</f>
        <v>14465109.071115885</v>
      </c>
      <c r="C145" s="14">
        <f>+series_completas!G145</f>
        <v>649760.5555446099</v>
      </c>
      <c r="D145" s="14">
        <f>+series_completas!H145</f>
        <v>106.89545773088027</v>
      </c>
      <c r="E145" s="14">
        <f>+series_completas!I145</f>
        <v>145.47999999999999</v>
      </c>
    </row>
    <row r="146" spans="1:5" x14ac:dyDescent="0.2">
      <c r="A146" t="str">
        <f>+series_completas!A146</f>
        <v>2015.01</v>
      </c>
      <c r="B146" s="14">
        <f>+series_completas!F146</f>
        <v>12680223.349843645</v>
      </c>
      <c r="C146" s="14">
        <f>+series_completas!G146</f>
        <v>6825610.3333958294</v>
      </c>
      <c r="D146" s="14">
        <f>+series_completas!H146</f>
        <v>99.847912868530543</v>
      </c>
      <c r="E146" s="14">
        <f>+series_completas!I146</f>
        <v>139.1</v>
      </c>
    </row>
    <row r="147" spans="1:5" x14ac:dyDescent="0.2">
      <c r="A147" t="str">
        <f>+series_completas!A147</f>
        <v>2015.02</v>
      </c>
      <c r="B147" s="14">
        <f>+series_completas!F147</f>
        <v>12430621.462887114</v>
      </c>
      <c r="C147" s="14">
        <f>+series_completas!G147</f>
        <v>3091648.886423979</v>
      </c>
      <c r="D147" s="14">
        <f>+series_completas!H147</f>
        <v>97.087083046856847</v>
      </c>
      <c r="E147" s="14">
        <f>+series_completas!I147</f>
        <v>136.81</v>
      </c>
    </row>
    <row r="148" spans="1:5" x14ac:dyDescent="0.2">
      <c r="A148" t="str">
        <f>+series_completas!A148</f>
        <v>2015.03</v>
      </c>
      <c r="B148" s="14">
        <f>+series_completas!F148</f>
        <v>12222253.076864857</v>
      </c>
      <c r="C148" s="14">
        <f>+series_completas!G148</f>
        <v>2460465.945005666</v>
      </c>
      <c r="D148" s="14">
        <f>+series_completas!H148</f>
        <v>105.80041401004938</v>
      </c>
      <c r="E148" s="14">
        <f>+series_completas!I148</f>
        <v>149.99</v>
      </c>
    </row>
    <row r="149" spans="1:5" x14ac:dyDescent="0.2">
      <c r="A149" t="str">
        <f>+series_completas!A149</f>
        <v>2015.04</v>
      </c>
      <c r="B149" s="14">
        <f>+series_completas!F149</f>
        <v>12727694.365570899</v>
      </c>
      <c r="C149" s="14">
        <f>+series_completas!G149</f>
        <v>642462.48009596777</v>
      </c>
      <c r="D149" s="14">
        <f>+series_completas!H149</f>
        <v>100.65995457820244</v>
      </c>
      <c r="E149" s="14">
        <f>+series_completas!I149</f>
        <v>142.66999999999999</v>
      </c>
    </row>
    <row r="150" spans="1:5" x14ac:dyDescent="0.2">
      <c r="A150" t="str">
        <f>+series_completas!A150</f>
        <v>2015.05</v>
      </c>
      <c r="B150" s="14">
        <f>+series_completas!F150</f>
        <v>11879749.497718222</v>
      </c>
      <c r="C150" s="14">
        <f>+series_completas!G150</f>
        <v>558468.0657779969</v>
      </c>
      <c r="D150" s="14">
        <f>+series_completas!H150</f>
        <v>102.92065677836614</v>
      </c>
      <c r="E150" s="14">
        <f>+series_completas!I150</f>
        <v>140.12</v>
      </c>
    </row>
    <row r="151" spans="1:5" x14ac:dyDescent="0.2">
      <c r="A151" t="str">
        <f>+series_completas!A151</f>
        <v>2015.06</v>
      </c>
      <c r="B151" s="14">
        <f>+series_completas!F151</f>
        <v>12462415.018993491</v>
      </c>
      <c r="C151" s="14">
        <f>+series_completas!G151</f>
        <v>654276.41870572593</v>
      </c>
      <c r="D151" s="14">
        <f>+series_completas!H151</f>
        <v>104.02792382988676</v>
      </c>
      <c r="E151" s="14">
        <f>+series_completas!I151</f>
        <v>139.01</v>
      </c>
    </row>
    <row r="152" spans="1:5" x14ac:dyDescent="0.2">
      <c r="A152" t="str">
        <f>+series_completas!A152</f>
        <v>2015.07</v>
      </c>
      <c r="B152" s="14">
        <f>+series_completas!F152</f>
        <v>12360559.184697667</v>
      </c>
      <c r="C152" s="14">
        <f>+series_completas!G152</f>
        <v>561406.75348164025</v>
      </c>
      <c r="D152" s="14">
        <f>+series_completas!H152</f>
        <v>104.66080127732344</v>
      </c>
      <c r="E152" s="14">
        <f>+series_completas!I152</f>
        <v>143.59</v>
      </c>
    </row>
    <row r="153" spans="1:5" x14ac:dyDescent="0.2">
      <c r="A153" t="str">
        <f>+series_completas!A153</f>
        <v>2015.08</v>
      </c>
      <c r="B153" s="14">
        <f>+series_completas!F153</f>
        <v>11838663.432287419</v>
      </c>
      <c r="C153" s="14">
        <f>+series_completas!G153</f>
        <v>517141.26244225103</v>
      </c>
      <c r="D153" s="14">
        <f>+series_completas!H153</f>
        <v>105.08760155236391</v>
      </c>
      <c r="E153" s="14">
        <f>+series_completas!I153</f>
        <v>141.13</v>
      </c>
    </row>
    <row r="154" spans="1:5" x14ac:dyDescent="0.2">
      <c r="A154" t="str">
        <f>+series_completas!A154</f>
        <v>2015.09</v>
      </c>
      <c r="B154" s="14">
        <f>+series_completas!F154</f>
        <v>12497216.641252829</v>
      </c>
      <c r="C154" s="14">
        <f>+series_completas!G154</f>
        <v>605049.45298666798</v>
      </c>
      <c r="D154" s="14">
        <f>+series_completas!H154</f>
        <v>102.71541501154884</v>
      </c>
      <c r="E154" s="14">
        <f>+series_completas!I154</f>
        <v>138.55000000000001</v>
      </c>
    </row>
    <row r="155" spans="1:5" x14ac:dyDescent="0.2">
      <c r="A155" t="str">
        <f>+series_completas!A155</f>
        <v>2015.10</v>
      </c>
      <c r="B155" s="14">
        <f>+series_completas!F155</f>
        <v>12462770.709137009</v>
      </c>
      <c r="C155" s="14">
        <f>+series_completas!G155</f>
        <v>452107.16249145183</v>
      </c>
      <c r="D155" s="14">
        <f>+series_completas!H155</f>
        <v>103.87061520413231</v>
      </c>
      <c r="E155" s="14">
        <f>+series_completas!I155</f>
        <v>140.46</v>
      </c>
    </row>
    <row r="156" spans="1:5" x14ac:dyDescent="0.2">
      <c r="A156" t="str">
        <f>+series_completas!A156</f>
        <v>2015.11</v>
      </c>
      <c r="B156" s="14">
        <f>+series_completas!F156</f>
        <v>12019566.796379834</v>
      </c>
      <c r="C156" s="14">
        <f>+series_completas!G156</f>
        <v>394000.02308716142</v>
      </c>
      <c r="D156" s="14">
        <f>+series_completas!H156</f>
        <v>100.10906114082229</v>
      </c>
      <c r="E156" s="14">
        <f>+series_completas!I156</f>
        <v>136.15</v>
      </c>
    </row>
    <row r="157" spans="1:5" x14ac:dyDescent="0.2">
      <c r="A157" t="str">
        <f>+series_completas!A157</f>
        <v>2015.12</v>
      </c>
      <c r="B157" s="14">
        <f>+series_completas!F157</f>
        <v>13494932.496493457</v>
      </c>
      <c r="C157" s="14">
        <f>+series_completas!G157</f>
        <v>841974.34813244303</v>
      </c>
      <c r="D157" s="14">
        <f>+series_completas!H157</f>
        <v>101.99106255620683</v>
      </c>
      <c r="E157" s="14">
        <f>+series_completas!I157</f>
        <v>136.4</v>
      </c>
    </row>
    <row r="158" spans="1:5" x14ac:dyDescent="0.2">
      <c r="A158" t="str">
        <f>+series_completas!A158</f>
        <v>2016.01</v>
      </c>
      <c r="B158" s="14">
        <f>+series_completas!F158</f>
        <v>11712856.620814396</v>
      </c>
      <c r="C158" s="14">
        <f>+series_completas!G158</f>
        <v>6332545.9204616863</v>
      </c>
      <c r="D158" s="14">
        <f>+series_completas!H158</f>
        <v>93.204419791055301</v>
      </c>
      <c r="E158" s="14">
        <f>+series_completas!I158</f>
        <v>128.43</v>
      </c>
    </row>
    <row r="159" spans="1:5" x14ac:dyDescent="0.2">
      <c r="A159" t="str">
        <f>+series_completas!A159</f>
        <v>2016.02</v>
      </c>
      <c r="B159" s="14">
        <f>+series_completas!F159</f>
        <v>11212695.333852736</v>
      </c>
      <c r="C159" s="14">
        <f>+series_completas!G159</f>
        <v>2963902.777639356</v>
      </c>
      <c r="D159" s="14">
        <f>+series_completas!H159</f>
        <v>93.540982972290109</v>
      </c>
      <c r="E159" s="14">
        <f>+series_completas!I159</f>
        <v>130.9</v>
      </c>
    </row>
    <row r="160" spans="1:5" x14ac:dyDescent="0.2">
      <c r="A160" t="str">
        <f>+series_completas!A160</f>
        <v>2016.03</v>
      </c>
      <c r="B160" s="14">
        <f>+series_completas!F160</f>
        <v>11722803.451155225</v>
      </c>
      <c r="C160" s="14">
        <f>+series_completas!G160</f>
        <v>2264432.0365379229</v>
      </c>
      <c r="D160" s="14">
        <f>+series_completas!H160</f>
        <v>100.1881606876366</v>
      </c>
      <c r="E160" s="14">
        <f>+series_completas!I160</f>
        <v>140.56</v>
      </c>
    </row>
    <row r="161" spans="1:5" x14ac:dyDescent="0.2">
      <c r="A161" t="str">
        <f>+series_completas!A161</f>
        <v>2016.04</v>
      </c>
      <c r="B161" s="14">
        <f>+series_completas!F161</f>
        <v>11088879.053402632</v>
      </c>
      <c r="C161" s="14">
        <f>+series_completas!G161</f>
        <v>578054.8375654791</v>
      </c>
      <c r="D161" s="14">
        <f>+series_completas!H161</f>
        <v>98.278353248938174</v>
      </c>
      <c r="E161" s="14">
        <f>+series_completas!I161</f>
        <v>136.06</v>
      </c>
    </row>
    <row r="162" spans="1:5" x14ac:dyDescent="0.2">
      <c r="A162" t="str">
        <f>+series_completas!A162</f>
        <v>2016.05</v>
      </c>
      <c r="B162" s="14">
        <f>+series_completas!F162</f>
        <v>11203556.031982141</v>
      </c>
      <c r="C162" s="14">
        <f>+series_completas!G162</f>
        <v>527060.3111631379</v>
      </c>
      <c r="D162" s="14">
        <f>+series_completas!H162</f>
        <v>99.147330765897635</v>
      </c>
      <c r="E162" s="14">
        <f>+series_completas!I162</f>
        <v>133.63999999999999</v>
      </c>
    </row>
    <row r="163" spans="1:5" x14ac:dyDescent="0.2">
      <c r="A163" t="str">
        <f>+series_completas!A163</f>
        <v>2016.06</v>
      </c>
      <c r="B163" s="14">
        <f>+series_completas!F163</f>
        <v>11474842.383452719</v>
      </c>
      <c r="C163" s="14">
        <f>+series_completas!G163</f>
        <v>607576.82636878593</v>
      </c>
      <c r="D163" s="14">
        <f>+series_completas!H163</f>
        <v>101.65360139031611</v>
      </c>
      <c r="E163" s="14">
        <f>+series_completas!I163</f>
        <v>135.35</v>
      </c>
    </row>
    <row r="164" spans="1:5" x14ac:dyDescent="0.2">
      <c r="A164" t="str">
        <f>+series_completas!A164</f>
        <v>2016.07</v>
      </c>
      <c r="B164" s="14">
        <f>+series_completas!F164</f>
        <v>10815405.686169816</v>
      </c>
      <c r="C164" s="14">
        <f>+series_completas!G164</f>
        <v>500449.96806665481</v>
      </c>
      <c r="D164" s="14">
        <f>+series_completas!H164</f>
        <v>102.53331867514746</v>
      </c>
      <c r="E164" s="14">
        <f>+series_completas!I164</f>
        <v>136.52000000000001</v>
      </c>
    </row>
    <row r="165" spans="1:5" x14ac:dyDescent="0.2">
      <c r="A165" t="str">
        <f>+series_completas!A165</f>
        <v>2016.08</v>
      </c>
      <c r="B165" s="14">
        <f>+series_completas!F165</f>
        <v>11195078.498974897</v>
      </c>
      <c r="C165" s="14">
        <f>+series_completas!G165</f>
        <v>532108.40838142775</v>
      </c>
      <c r="D165" s="14">
        <f>+series_completas!H165</f>
        <v>103.23328236053962</v>
      </c>
      <c r="E165" s="14">
        <f>+series_completas!I165</f>
        <v>137.97</v>
      </c>
    </row>
    <row r="166" spans="1:5" x14ac:dyDescent="0.2">
      <c r="A166" t="str">
        <f>+series_completas!A166</f>
        <v>2016.09</v>
      </c>
      <c r="B166" s="14">
        <f>+series_completas!F166</f>
        <v>11093112.227319153</v>
      </c>
      <c r="C166" s="14">
        <f>+series_completas!G166</f>
        <v>562218.65901298483</v>
      </c>
      <c r="D166" s="14">
        <f>+series_completas!H166</f>
        <v>101.26850699947991</v>
      </c>
      <c r="E166" s="14">
        <f>+series_completas!I166</f>
        <v>133.83000000000001</v>
      </c>
    </row>
    <row r="167" spans="1:5" x14ac:dyDescent="0.2">
      <c r="A167" t="str">
        <f>+series_completas!A167</f>
        <v>2016.10</v>
      </c>
      <c r="B167" s="14">
        <f>+series_completas!F167</f>
        <v>11494920.018107872</v>
      </c>
      <c r="C167" s="14">
        <f>+series_completas!G167</f>
        <v>429989.13975438627</v>
      </c>
      <c r="D167" s="14">
        <f>+series_completas!H167</f>
        <v>99.536193713636848</v>
      </c>
      <c r="E167" s="14">
        <f>+series_completas!I167</f>
        <v>132.61000000000001</v>
      </c>
    </row>
    <row r="168" spans="1:5" x14ac:dyDescent="0.2">
      <c r="A168" t="str">
        <f>+series_completas!A168</f>
        <v>2016.11</v>
      </c>
      <c r="B168" s="14">
        <f>+series_completas!F168</f>
        <v>11923347.895382693</v>
      </c>
      <c r="C168" s="14">
        <f>+series_completas!G168</f>
        <v>441737.16032595234</v>
      </c>
      <c r="D168" s="14">
        <f>+series_completas!H168</f>
        <v>99.221979103073522</v>
      </c>
      <c r="E168" s="14">
        <f>+series_completas!I168</f>
        <v>132.35</v>
      </c>
    </row>
    <row r="169" spans="1:5" x14ac:dyDescent="0.2">
      <c r="A169" t="str">
        <f>+series_completas!A169</f>
        <v>2016.12</v>
      </c>
      <c r="B169" s="14">
        <f>+series_completas!F169</f>
        <v>12038023.19572244</v>
      </c>
      <c r="C169" s="14">
        <f>+series_completas!G169</f>
        <v>745316.68984158</v>
      </c>
      <c r="D169" s="14">
        <f>+series_completas!H169</f>
        <v>99.378847984362466</v>
      </c>
      <c r="E169" s="14">
        <f>+series_completas!I169</f>
        <v>133.37</v>
      </c>
    </row>
    <row r="170" spans="1:5" x14ac:dyDescent="0.2">
      <c r="A170" t="str">
        <f>+series_completas!A170</f>
        <v>2017.01</v>
      </c>
      <c r="B170" s="14">
        <f>+series_completas!F170</f>
        <v>11735203.789238336</v>
      </c>
      <c r="C170" s="14">
        <f>+series_completas!G170</f>
        <v>6136569.823751484</v>
      </c>
      <c r="D170" s="14">
        <f>+series_completas!H170</f>
        <v>93.044094015635892</v>
      </c>
      <c r="E170" s="14">
        <f>+series_completas!I170</f>
        <v>128.69999999999999</v>
      </c>
    </row>
    <row r="171" spans="1:5" x14ac:dyDescent="0.2">
      <c r="A171" t="str">
        <f>+series_completas!A171</f>
        <v>2017.02</v>
      </c>
      <c r="B171" s="14">
        <f>+series_completas!F171</f>
        <v>9625218.7800766323</v>
      </c>
      <c r="C171" s="14">
        <f>+series_completas!G171</f>
        <v>2855601.2087749406</v>
      </c>
      <c r="D171" s="14">
        <f>+series_completas!H171</f>
        <v>91.753952964473953</v>
      </c>
      <c r="E171" s="14">
        <f>+series_completas!I171</f>
        <v>129.85</v>
      </c>
    </row>
    <row r="172" spans="1:5" x14ac:dyDescent="0.2">
      <c r="A172" t="str">
        <f>+series_completas!A172</f>
        <v>2017.03</v>
      </c>
      <c r="B172" s="14">
        <f>+series_completas!F172</f>
        <v>11928754.759434173</v>
      </c>
      <c r="C172" s="14">
        <f>+series_completas!G172</f>
        <v>2264374.0443330142</v>
      </c>
      <c r="D172" s="14">
        <f>+series_completas!H172</f>
        <v>99.106746286368107</v>
      </c>
      <c r="E172" s="14">
        <f>+series_completas!I172</f>
        <v>142.31</v>
      </c>
    </row>
    <row r="173" spans="1:5" x14ac:dyDescent="0.2">
      <c r="A173" t="str">
        <f>+series_completas!A173</f>
        <v>2017.04</v>
      </c>
      <c r="B173" s="14">
        <f>+series_completas!F173</f>
        <v>11562681.644479809</v>
      </c>
      <c r="C173" s="14">
        <f>+series_completas!G173</f>
        <v>584532.70203624794</v>
      </c>
      <c r="D173" s="14">
        <f>+series_completas!H173</f>
        <v>95.504068658764481</v>
      </c>
      <c r="E173" s="14">
        <f>+series_completas!I173</f>
        <v>133.82</v>
      </c>
    </row>
    <row r="174" spans="1:5" x14ac:dyDescent="0.2">
      <c r="A174" t="str">
        <f>+series_completas!A174</f>
        <v>2017.05</v>
      </c>
      <c r="B174" s="14">
        <f>+series_completas!F174</f>
        <v>10980631.780165717</v>
      </c>
      <c r="C174" s="14">
        <f>+series_completas!G174</f>
        <v>595708.88388692506</v>
      </c>
      <c r="D174" s="14">
        <f>+series_completas!H174</f>
        <v>100.67575648753571</v>
      </c>
      <c r="E174" s="14">
        <f>+series_completas!I174</f>
        <v>136.15</v>
      </c>
    </row>
    <row r="175" spans="1:5" x14ac:dyDescent="0.2">
      <c r="A175" t="str">
        <f>+series_completas!A175</f>
        <v>2017.06</v>
      </c>
      <c r="B175" s="14">
        <f>+series_completas!F175</f>
        <v>11438746.141881661</v>
      </c>
      <c r="C175" s="14">
        <f>+series_completas!G175</f>
        <v>587592.96673074889</v>
      </c>
      <c r="D175" s="14">
        <f>+series_completas!H175</f>
        <v>103.09091857999618</v>
      </c>
      <c r="E175" s="14">
        <f>+series_completas!I175</f>
        <v>135.12</v>
      </c>
    </row>
    <row r="176" spans="1:5" x14ac:dyDescent="0.2">
      <c r="A176" t="str">
        <f>+series_completas!A176</f>
        <v>2017.07</v>
      </c>
      <c r="B176" s="14">
        <f>+series_completas!F176</f>
        <v>11185088.791125899</v>
      </c>
      <c r="C176" s="14">
        <f>+series_completas!G176</f>
        <v>499884.1948351126</v>
      </c>
      <c r="D176" s="14">
        <f>+series_completas!H176</f>
        <v>104.78201320505279</v>
      </c>
      <c r="E176" s="14">
        <f>+series_completas!I176</f>
        <v>138.41</v>
      </c>
    </row>
    <row r="177" spans="1:5" x14ac:dyDescent="0.2">
      <c r="A177" t="str">
        <f>+series_completas!A177</f>
        <v>2017.08</v>
      </c>
      <c r="B177" s="14">
        <f>+series_completas!F177</f>
        <v>12654304.370125527</v>
      </c>
      <c r="C177" s="14">
        <f>+series_completas!G177</f>
        <v>715101.65614632214</v>
      </c>
      <c r="D177" s="14">
        <f>+series_completas!H177</f>
        <v>106.75233688255486</v>
      </c>
      <c r="E177" s="14">
        <f>+series_completas!I177</f>
        <v>140.1</v>
      </c>
    </row>
    <row r="178" spans="1:5" x14ac:dyDescent="0.2">
      <c r="A178" t="str">
        <f>+series_completas!A178</f>
        <v>2017.09</v>
      </c>
      <c r="B178" s="14">
        <f>+series_completas!F178</f>
        <v>11773069.562969347</v>
      </c>
      <c r="C178" s="14">
        <f>+series_completas!G178</f>
        <v>553176.34274648339</v>
      </c>
      <c r="D178" s="14">
        <f>+series_completas!H178</f>
        <v>104.29800085038154</v>
      </c>
      <c r="E178" s="14">
        <f>+series_completas!I178</f>
        <v>134.97999999999999</v>
      </c>
    </row>
    <row r="179" spans="1:5" x14ac:dyDescent="0.2">
      <c r="A179" t="str">
        <f>+series_completas!A179</f>
        <v>2017.10</v>
      </c>
      <c r="B179" s="14">
        <f>+series_completas!F179</f>
        <v>11854354.684348285</v>
      </c>
      <c r="C179" s="14">
        <f>+series_completas!G179</f>
        <v>429771.20787405717</v>
      </c>
      <c r="D179" s="14">
        <f>+series_completas!H179</f>
        <v>103.29415314732911</v>
      </c>
      <c r="E179" s="14">
        <f>+series_completas!I179</f>
        <v>136.02000000000001</v>
      </c>
    </row>
    <row r="180" spans="1:5" x14ac:dyDescent="0.2">
      <c r="A180" t="str">
        <f>+series_completas!A180</f>
        <v>2017.11</v>
      </c>
      <c r="B180" s="14">
        <f>+series_completas!F180</f>
        <v>12059011.745103247</v>
      </c>
      <c r="C180" s="14">
        <f>+series_completas!G180</f>
        <v>375067.66895690974</v>
      </c>
      <c r="D180" s="14">
        <f>+series_completas!H180</f>
        <v>103.54056992318006</v>
      </c>
      <c r="E180" s="14">
        <f>+series_completas!I180</f>
        <v>135.27000000000001</v>
      </c>
    </row>
    <row r="181" spans="1:5" x14ac:dyDescent="0.2">
      <c r="A181" t="str">
        <f>+series_completas!A181</f>
        <v>2017.12</v>
      </c>
      <c r="B181" s="14">
        <f>+series_completas!F181</f>
        <v>12313005.571803732</v>
      </c>
      <c r="C181" s="14">
        <f>+series_completas!G181</f>
        <v>573606.69574194122</v>
      </c>
      <c r="D181" s="14">
        <f>+series_completas!H181</f>
        <v>103.37357568804697</v>
      </c>
      <c r="E181" s="14">
        <f>+series_completas!I181</f>
        <v>136.05000000000001</v>
      </c>
    </row>
    <row r="182" spans="1:5" x14ac:dyDescent="0.2">
      <c r="A182" t="str">
        <f>+series_completas!A182</f>
        <v>2018.01</v>
      </c>
      <c r="B182" s="14">
        <f>+series_completas!F182</f>
        <v>12590599.915903406</v>
      </c>
      <c r="C182" s="14">
        <f>+series_completas!G182</f>
        <v>6291574.368622141</v>
      </c>
      <c r="D182" s="14">
        <f>+series_completas!H182</f>
        <v>95.637963916602487</v>
      </c>
      <c r="E182" s="14">
        <f>+series_completas!I182</f>
        <v>132.16</v>
      </c>
    </row>
    <row r="183" spans="1:5" x14ac:dyDescent="0.2">
      <c r="A183" t="str">
        <f>+series_completas!A183</f>
        <v>2018.02</v>
      </c>
      <c r="B183" s="14">
        <f>+series_completas!F183</f>
        <v>11254931.203099158</v>
      </c>
      <c r="C183" s="14">
        <f>+series_completas!G183</f>
        <v>2850070.7102111601</v>
      </c>
      <c r="D183" s="14">
        <f>+series_completas!H183</f>
        <v>92.537476868549078</v>
      </c>
      <c r="E183" s="14">
        <f>+series_completas!I183</f>
        <v>129.9</v>
      </c>
    </row>
    <row r="184" spans="1:5" x14ac:dyDescent="0.2">
      <c r="A184" t="str">
        <f>+series_completas!A184</f>
        <v>2018.03</v>
      </c>
      <c r="B184" s="14">
        <f>+series_completas!F184</f>
        <v>11170711.724402731</v>
      </c>
      <c r="C184" s="14">
        <f>+series_completas!G184</f>
        <v>2124091.1234034323</v>
      </c>
      <c r="D184" s="14">
        <f>+series_completas!H184</f>
        <v>101.69632963830571</v>
      </c>
      <c r="E184" s="14">
        <f>+series_completas!I184</f>
        <v>141.47</v>
      </c>
    </row>
    <row r="185" spans="1:5" x14ac:dyDescent="0.2">
      <c r="A185" t="str">
        <f>+series_completas!A185</f>
        <v>2018.04</v>
      </c>
      <c r="B185" s="14">
        <f>+series_completas!F185</f>
        <v>12154705.398452619</v>
      </c>
      <c r="C185" s="14">
        <f>+series_completas!G185</f>
        <v>692276.82608441904</v>
      </c>
      <c r="D185" s="14">
        <f>+series_completas!H185</f>
        <v>100.04882965619294</v>
      </c>
      <c r="E185" s="14">
        <f>+series_completas!I185</f>
        <v>138.80000000000001</v>
      </c>
    </row>
    <row r="186" spans="1:5" x14ac:dyDescent="0.2">
      <c r="A186" t="str">
        <f>+series_completas!A186</f>
        <v>2018.05</v>
      </c>
      <c r="B186" s="14">
        <f>+series_completas!F186</f>
        <v>11693909.069046825</v>
      </c>
      <c r="C186" s="14">
        <f>+series_completas!G186</f>
        <v>575066.35634032451</v>
      </c>
      <c r="D186" s="14">
        <f>+series_completas!H186</f>
        <v>99.759736796045118</v>
      </c>
      <c r="E186" s="14">
        <f>+series_completas!I186</f>
        <v>132.44999999999999</v>
      </c>
    </row>
    <row r="187" spans="1:5" x14ac:dyDescent="0.2">
      <c r="A187" t="str">
        <f>+series_completas!A187</f>
        <v>2018.06</v>
      </c>
      <c r="B187" s="14">
        <f>+series_completas!F187</f>
        <v>11159828.77217925</v>
      </c>
      <c r="C187" s="14">
        <f>+series_completas!G187</f>
        <v>566922.80701476429</v>
      </c>
      <c r="D187" s="14">
        <f>+series_completas!H187</f>
        <v>105.18138093741008</v>
      </c>
      <c r="E187" s="14">
        <f>+series_completas!I187</f>
        <v>137.41</v>
      </c>
    </row>
    <row r="188" spans="1:5" x14ac:dyDescent="0.2">
      <c r="A188" t="str">
        <f>+series_completas!A188</f>
        <v>2018.07</v>
      </c>
      <c r="B188" s="14">
        <f>+series_completas!F188</f>
        <v>11856185.705677383</v>
      </c>
      <c r="C188" s="14">
        <f>+series_completas!G188</f>
        <v>546837.00108522293</v>
      </c>
      <c r="D188" s="14">
        <f>+series_completas!H188</f>
        <v>106.37427198033949</v>
      </c>
      <c r="E188" s="14">
        <f>+series_completas!I188</f>
        <v>141.07</v>
      </c>
    </row>
    <row r="189" spans="1:5" x14ac:dyDescent="0.2">
      <c r="A189" t="str">
        <f>+series_completas!A189</f>
        <v>2018.08</v>
      </c>
      <c r="B189" s="14">
        <f>+series_completas!F189</f>
        <v>11964277.282742623</v>
      </c>
      <c r="C189" s="14">
        <f>+series_completas!G189</f>
        <v>575837.83965898014</v>
      </c>
      <c r="D189" s="14">
        <f>+series_completas!H189</f>
        <v>108.19930950547129</v>
      </c>
      <c r="E189" s="14">
        <f>+series_completas!I189</f>
        <v>143.1</v>
      </c>
    </row>
    <row r="190" spans="1:5" x14ac:dyDescent="0.2">
      <c r="A190" t="str">
        <f>+series_completas!A190</f>
        <v>2018.09</v>
      </c>
      <c r="B190" s="14">
        <f>+series_completas!F190</f>
        <v>11891050.746786939</v>
      </c>
      <c r="C190" s="14">
        <f>+series_completas!G190</f>
        <v>549006.61331756855</v>
      </c>
      <c r="D190" s="14">
        <f>+series_completas!H190</f>
        <v>103.68203110651653</v>
      </c>
      <c r="E190" s="14">
        <f>+series_completas!I190</f>
        <v>135.71</v>
      </c>
    </row>
    <row r="191" spans="1:5" x14ac:dyDescent="0.2">
      <c r="A191" t="str">
        <f>+series_completas!A191</f>
        <v>2018.10</v>
      </c>
      <c r="B191" s="14">
        <f>+series_completas!F191</f>
        <v>12078299.576994652</v>
      </c>
      <c r="C191" s="14">
        <f>+series_completas!G191</f>
        <v>474761.47479880007</v>
      </c>
      <c r="D191" s="14">
        <f>+series_completas!H191</f>
        <v>103.71551032436057</v>
      </c>
      <c r="E191" s="14">
        <f>+series_completas!I191</f>
        <v>139.63999999999999</v>
      </c>
    </row>
    <row r="192" spans="1:5" x14ac:dyDescent="0.2">
      <c r="A192" t="str">
        <f>+series_completas!A192</f>
        <v>2018.11</v>
      </c>
      <c r="B192" s="14">
        <f>+series_completas!F192</f>
        <v>11814877.773000002</v>
      </c>
      <c r="C192" s="14">
        <f>+series_completas!G192</f>
        <v>381327.13400000002</v>
      </c>
      <c r="D192" s="14">
        <f>+series_completas!H192</f>
        <v>104.27009467581773</v>
      </c>
      <c r="E192" s="14">
        <f>+series_completas!I192</f>
        <v>137.57</v>
      </c>
    </row>
    <row r="193" spans="1:5" x14ac:dyDescent="0.2">
      <c r="A193" t="str">
        <f>+series_completas!A193</f>
        <v>2018.12</v>
      </c>
      <c r="B193" s="14">
        <f>+series_completas!F193</f>
        <v>12246142</v>
      </c>
      <c r="C193" s="14">
        <f>+series_completas!G193</f>
        <v>659084</v>
      </c>
      <c r="D193" s="14">
        <f>+series_completas!H193</f>
        <v>104.69304115591913</v>
      </c>
      <c r="E193" s="14">
        <f>+series_completas!I193</f>
        <v>136.47</v>
      </c>
    </row>
    <row r="194" spans="1:5" x14ac:dyDescent="0.2">
      <c r="A194" t="str">
        <f>+series_completas!A194</f>
        <v>2019.01</v>
      </c>
      <c r="B194" s="14">
        <f>+series_completas!F194</f>
        <v>12591610.845295055</v>
      </c>
      <c r="C194" s="14">
        <f>+series_completas!G194</f>
        <v>6506397.5279106852</v>
      </c>
      <c r="D194" s="14">
        <f>+series_completas!H194</f>
        <v>96.547585377066795</v>
      </c>
      <c r="E194" s="14">
        <f>+series_completas!I194</f>
        <v>133.57</v>
      </c>
    </row>
    <row r="195" spans="1:5" x14ac:dyDescent="0.2">
      <c r="A195" t="str">
        <f>+series_completas!A195</f>
        <v>2019.02</v>
      </c>
      <c r="B195" s="14">
        <f>+series_completas!F195</f>
        <v>11463374.951821996</v>
      </c>
      <c r="C195" s="14">
        <f>+series_completas!G195</f>
        <v>2967352.0290184421</v>
      </c>
      <c r="D195" s="14">
        <f>+series_completas!H195</f>
        <v>96.441346014686943</v>
      </c>
      <c r="E195" s="14">
        <f>+series_completas!I195</f>
        <v>133.08000000000001</v>
      </c>
    </row>
    <row r="196" spans="1:5" x14ac:dyDescent="0.2">
      <c r="A196" t="str">
        <f>+series_completas!A196</f>
        <v>2019.03</v>
      </c>
      <c r="B196" s="14">
        <f>+series_completas!F196</f>
        <v>11381994.061058125</v>
      </c>
      <c r="C196" s="14">
        <f>+series_completas!G196</f>
        <v>2059035.1078420458</v>
      </c>
      <c r="D196" s="14">
        <f>+series_completas!H196</f>
        <v>100.24235433031902</v>
      </c>
      <c r="E196" s="14">
        <f>+series_completas!I196</f>
        <v>138.05000000000001</v>
      </c>
    </row>
    <row r="197" spans="1:5" x14ac:dyDescent="0.2">
      <c r="A197" t="str">
        <f>+series_completas!A197</f>
        <v>2019.04</v>
      </c>
      <c r="B197" s="14">
        <f>+series_completas!F197</f>
        <v>12028770.801648371</v>
      </c>
      <c r="C197" s="14">
        <f>+series_completas!G197</f>
        <v>695320.38903473422</v>
      </c>
      <c r="D197" s="14">
        <f>+series_completas!H197</f>
        <v>101.04542103520355</v>
      </c>
      <c r="E197" s="14">
        <f>+series_completas!I197</f>
        <v>138.13999999999999</v>
      </c>
    </row>
    <row r="198" spans="1:5" x14ac:dyDescent="0.2">
      <c r="B198" s="14"/>
      <c r="C198" s="14"/>
      <c r="D198" s="14"/>
      <c r="E198" s="1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"/>
  <sheetViews>
    <sheetView tabSelected="1" topLeftCell="A169" workbookViewId="0">
      <selection activeCell="A192" sqref="A192"/>
    </sheetView>
  </sheetViews>
  <sheetFormatPr defaultRowHeight="12.75" x14ac:dyDescent="0.2"/>
  <sheetData>
    <row r="1" spans="1:5" x14ac:dyDescent="0.2">
      <c r="A1" s="26" t="s">
        <v>524</v>
      </c>
      <c r="B1" s="26" t="s">
        <v>521</v>
      </c>
      <c r="C1" s="26" t="s">
        <v>525</v>
      </c>
      <c r="D1" s="26" t="s">
        <v>522</v>
      </c>
      <c r="E1" s="26" t="s">
        <v>523</v>
      </c>
    </row>
    <row r="2" spans="1:5" x14ac:dyDescent="0.2">
      <c r="A2" s="27" t="s">
        <v>526</v>
      </c>
      <c r="B2">
        <v>8279607.5242988719</v>
      </c>
      <c r="C2">
        <v>3070269.2079478833</v>
      </c>
      <c r="D2">
        <v>66.025589770315591</v>
      </c>
      <c r="E2">
        <v>96.15</v>
      </c>
    </row>
    <row r="3" spans="1:5" x14ac:dyDescent="0.2">
      <c r="A3" s="27" t="s">
        <v>527</v>
      </c>
      <c r="B3">
        <v>7758072.6458103117</v>
      </c>
      <c r="C3">
        <v>1677267.9907033432</v>
      </c>
      <c r="D3">
        <v>65.318295327012919</v>
      </c>
      <c r="E3">
        <v>98.67</v>
      </c>
    </row>
    <row r="4" spans="1:5" x14ac:dyDescent="0.2">
      <c r="A4" s="27" t="s">
        <v>528</v>
      </c>
      <c r="B4">
        <v>7589124.4755785577</v>
      </c>
      <c r="C4">
        <v>1135772.2724838916</v>
      </c>
      <c r="D4">
        <v>68.43980747602582</v>
      </c>
      <c r="E4">
        <v>103.41</v>
      </c>
    </row>
    <row r="5" spans="1:5" x14ac:dyDescent="0.2">
      <c r="A5" s="27" t="s">
        <v>529</v>
      </c>
      <c r="B5">
        <v>7649970.0867959689</v>
      </c>
      <c r="C5">
        <v>303184.90158347867</v>
      </c>
      <c r="D5">
        <v>67.976855243581184</v>
      </c>
      <c r="E5">
        <v>102.19</v>
      </c>
    </row>
    <row r="6" spans="1:5" x14ac:dyDescent="0.2">
      <c r="A6" s="27" t="s">
        <v>530</v>
      </c>
      <c r="B6">
        <v>7339219.1368070627</v>
      </c>
      <c r="C6">
        <v>263968.68371736316</v>
      </c>
      <c r="D6">
        <v>70.499359617145601</v>
      </c>
      <c r="E6">
        <v>100.3</v>
      </c>
    </row>
    <row r="7" spans="1:5" x14ac:dyDescent="0.2">
      <c r="A7" s="27" t="s">
        <v>531</v>
      </c>
      <c r="B7">
        <v>7380756.4815038638</v>
      </c>
      <c r="C7">
        <v>288574.08956252882</v>
      </c>
      <c r="D7">
        <v>69.996277790075496</v>
      </c>
      <c r="E7">
        <v>98.58</v>
      </c>
    </row>
    <row r="8" spans="1:5" x14ac:dyDescent="0.2">
      <c r="A8" s="27" t="s">
        <v>532</v>
      </c>
      <c r="B8">
        <v>7575116.9832532713</v>
      </c>
      <c r="C8">
        <v>265431.25324037927</v>
      </c>
      <c r="D8">
        <v>72.93366954872964</v>
      </c>
      <c r="E8">
        <v>103.05</v>
      </c>
    </row>
    <row r="9" spans="1:5" x14ac:dyDescent="0.2">
      <c r="A9" s="27" t="s">
        <v>533</v>
      </c>
      <c r="B9">
        <v>7440852.2853808915</v>
      </c>
      <c r="C9">
        <v>242650.20250723121</v>
      </c>
      <c r="D9">
        <v>74.380157351874473</v>
      </c>
      <c r="E9">
        <v>101.47</v>
      </c>
    </row>
    <row r="10" spans="1:5" x14ac:dyDescent="0.2">
      <c r="A10" s="27" t="s">
        <v>534</v>
      </c>
      <c r="B10">
        <v>7821826.9568900932</v>
      </c>
      <c r="C10">
        <v>295726.34260528942</v>
      </c>
      <c r="D10">
        <v>74.510569742395404</v>
      </c>
      <c r="E10">
        <v>102.87</v>
      </c>
    </row>
    <row r="11" spans="1:5" x14ac:dyDescent="0.2">
      <c r="A11" s="29" t="s">
        <v>706</v>
      </c>
      <c r="B11">
        <v>7983804.6079036854</v>
      </c>
      <c r="C11">
        <v>245411.03182049311</v>
      </c>
      <c r="D11">
        <v>76.094467085638769</v>
      </c>
      <c r="E11">
        <v>105.06</v>
      </c>
    </row>
    <row r="12" spans="1:5" x14ac:dyDescent="0.2">
      <c r="A12" s="27" t="s">
        <v>535</v>
      </c>
      <c r="B12">
        <v>8075167.4740446685</v>
      </c>
      <c r="C12">
        <v>204338.64191277607</v>
      </c>
      <c r="D12">
        <v>73.337460635938513</v>
      </c>
      <c r="E12">
        <v>101.95</v>
      </c>
    </row>
    <row r="13" spans="1:5" x14ac:dyDescent="0.2">
      <c r="A13" s="27" t="s">
        <v>536</v>
      </c>
      <c r="B13">
        <v>9570528.1592237279</v>
      </c>
      <c r="C13">
        <v>322155.53239976341</v>
      </c>
      <c r="D13">
        <v>73.034349660445827</v>
      </c>
      <c r="E13">
        <v>99.74</v>
      </c>
    </row>
    <row r="14" spans="1:5" x14ac:dyDescent="0.2">
      <c r="A14" s="27" t="s">
        <v>537</v>
      </c>
      <c r="B14">
        <v>8189879.8227774035</v>
      </c>
      <c r="C14">
        <v>3282353.162396722</v>
      </c>
      <c r="D14">
        <v>68.275891820108228</v>
      </c>
      <c r="E14">
        <v>98.59</v>
      </c>
    </row>
    <row r="15" spans="1:5" x14ac:dyDescent="0.2">
      <c r="A15" s="27" t="s">
        <v>538</v>
      </c>
      <c r="B15">
        <v>7427796.5263170721</v>
      </c>
      <c r="C15">
        <v>1701496.6573274285</v>
      </c>
      <c r="D15">
        <v>68.64335067392976</v>
      </c>
      <c r="E15">
        <v>99.45</v>
      </c>
    </row>
    <row r="16" spans="1:5" x14ac:dyDescent="0.2">
      <c r="A16" s="27" t="s">
        <v>539</v>
      </c>
      <c r="B16">
        <v>7886507.811572833</v>
      </c>
      <c r="C16">
        <v>1272567.5055282554</v>
      </c>
      <c r="D16">
        <v>74.987859879695208</v>
      </c>
      <c r="E16">
        <v>111.98</v>
      </c>
    </row>
    <row r="17" spans="1:5" x14ac:dyDescent="0.2">
      <c r="A17" s="27" t="s">
        <v>540</v>
      </c>
      <c r="B17">
        <v>8275393.8200096181</v>
      </c>
      <c r="C17">
        <v>327445.63683188095</v>
      </c>
      <c r="D17">
        <v>72.743502647271143</v>
      </c>
      <c r="E17">
        <v>107.36</v>
      </c>
    </row>
    <row r="18" spans="1:5" x14ac:dyDescent="0.2">
      <c r="A18" s="27" t="s">
        <v>541</v>
      </c>
      <c r="B18">
        <v>8257047.9898956502</v>
      </c>
      <c r="C18">
        <v>296711.09920018737</v>
      </c>
      <c r="D18">
        <v>74.408696164756066</v>
      </c>
      <c r="E18">
        <v>106.03</v>
      </c>
    </row>
    <row r="19" spans="1:5" x14ac:dyDescent="0.2">
      <c r="A19" s="27" t="s">
        <v>542</v>
      </c>
      <c r="B19">
        <v>8567484.0268770438</v>
      </c>
      <c r="C19">
        <v>332278.02351530816</v>
      </c>
      <c r="D19">
        <v>75.518981019050088</v>
      </c>
      <c r="E19">
        <v>107</v>
      </c>
    </row>
    <row r="20" spans="1:5" x14ac:dyDescent="0.2">
      <c r="A20" s="27" t="s">
        <v>543</v>
      </c>
      <c r="B20">
        <v>8291912.1919041565</v>
      </c>
      <c r="C20">
        <v>281702.04194570275</v>
      </c>
      <c r="D20">
        <v>78.448484292674507</v>
      </c>
      <c r="E20">
        <v>111.47</v>
      </c>
    </row>
    <row r="21" spans="1:5" x14ac:dyDescent="0.2">
      <c r="A21" s="27" t="s">
        <v>544</v>
      </c>
      <c r="B21">
        <v>8618923.334715208</v>
      </c>
      <c r="C21">
        <v>272660.53188693442</v>
      </c>
      <c r="D21">
        <v>79.665886275468281</v>
      </c>
      <c r="E21">
        <v>110.65</v>
      </c>
    </row>
    <row r="22" spans="1:5" x14ac:dyDescent="0.2">
      <c r="A22" s="27" t="s">
        <v>545</v>
      </c>
      <c r="B22">
        <v>8856623.315860495</v>
      </c>
      <c r="C22">
        <v>305430.27000223869</v>
      </c>
      <c r="D22">
        <v>79.04381234032617</v>
      </c>
      <c r="E22">
        <v>109.21</v>
      </c>
    </row>
    <row r="23" spans="1:5" x14ac:dyDescent="0.2">
      <c r="A23" s="29" t="s">
        <v>707</v>
      </c>
      <c r="B23">
        <v>8753174.9418510981</v>
      </c>
      <c r="C23">
        <v>232925.50147729495</v>
      </c>
      <c r="D23">
        <v>77.842491054983824</v>
      </c>
      <c r="E23">
        <v>108.89</v>
      </c>
    </row>
    <row r="24" spans="1:5" x14ac:dyDescent="0.2">
      <c r="A24" s="27" t="s">
        <v>546</v>
      </c>
      <c r="B24">
        <v>8953525.8742977381</v>
      </c>
      <c r="C24">
        <v>215968.1352213248</v>
      </c>
      <c r="D24">
        <v>77.606727005906023</v>
      </c>
      <c r="E24">
        <v>109.59</v>
      </c>
    </row>
    <row r="25" spans="1:5" x14ac:dyDescent="0.2">
      <c r="A25" s="27" t="s">
        <v>547</v>
      </c>
      <c r="B25">
        <v>8875053.7479471434</v>
      </c>
      <c r="C25">
        <v>323383.17945468519</v>
      </c>
      <c r="D25">
        <v>78.198784828821729</v>
      </c>
      <c r="E25">
        <v>107.56</v>
      </c>
    </row>
    <row r="26" spans="1:5" x14ac:dyDescent="0.2">
      <c r="A26" s="27" t="s">
        <v>548</v>
      </c>
      <c r="B26">
        <v>8985535.010292979</v>
      </c>
      <c r="C26">
        <v>3553326.38503712</v>
      </c>
      <c r="D26">
        <v>71.307301741494186</v>
      </c>
      <c r="E26">
        <v>103.52</v>
      </c>
    </row>
    <row r="27" spans="1:5" x14ac:dyDescent="0.2">
      <c r="A27" s="27" t="s">
        <v>549</v>
      </c>
      <c r="B27">
        <v>8234844.0526171122</v>
      </c>
      <c r="C27">
        <v>1905362.3356386602</v>
      </c>
      <c r="D27">
        <v>70.938962023524553</v>
      </c>
      <c r="E27">
        <v>104</v>
      </c>
    </row>
    <row r="28" spans="1:5" x14ac:dyDescent="0.2">
      <c r="A28" s="27" t="s">
        <v>550</v>
      </c>
      <c r="B28">
        <v>8453268.2840191331</v>
      </c>
      <c r="C28">
        <v>1412476.4082245107</v>
      </c>
      <c r="D28">
        <v>77.110895273707953</v>
      </c>
      <c r="E28">
        <v>115.42</v>
      </c>
    </row>
    <row r="29" spans="1:5" x14ac:dyDescent="0.2">
      <c r="A29" s="27" t="s">
        <v>551</v>
      </c>
      <c r="B29">
        <v>8745955.4566613417</v>
      </c>
      <c r="C29">
        <v>344486.40220152179</v>
      </c>
      <c r="D29">
        <v>76.197482630205485</v>
      </c>
      <c r="E29">
        <v>112.35</v>
      </c>
    </row>
    <row r="30" spans="1:5" x14ac:dyDescent="0.2">
      <c r="A30" s="27" t="s">
        <v>552</v>
      </c>
      <c r="B30">
        <v>8501876.1010471955</v>
      </c>
      <c r="C30">
        <v>320134.62831969833</v>
      </c>
      <c r="D30">
        <v>77.837486081012216</v>
      </c>
      <c r="E30">
        <v>110.86</v>
      </c>
    </row>
    <row r="31" spans="1:5" x14ac:dyDescent="0.2">
      <c r="A31" s="27" t="s">
        <v>553</v>
      </c>
      <c r="B31">
        <v>8636332.16404677</v>
      </c>
      <c r="C31">
        <v>383982.40926886408</v>
      </c>
      <c r="D31">
        <v>79.047743341937561</v>
      </c>
      <c r="E31">
        <v>111.5</v>
      </c>
    </row>
    <row r="32" spans="1:5" x14ac:dyDescent="0.2">
      <c r="A32" s="27" t="s">
        <v>554</v>
      </c>
      <c r="B32">
        <v>8575131.008936679</v>
      </c>
      <c r="C32">
        <v>296190.09179034247</v>
      </c>
      <c r="D32">
        <v>80.904267746911657</v>
      </c>
      <c r="E32">
        <v>113.15</v>
      </c>
    </row>
    <row r="33" spans="1:5" x14ac:dyDescent="0.2">
      <c r="A33" s="27" t="s">
        <v>555</v>
      </c>
      <c r="B33">
        <v>8684895.9694972765</v>
      </c>
      <c r="C33">
        <v>308860.37566301198</v>
      </c>
      <c r="D33">
        <v>83.338435179191862</v>
      </c>
      <c r="E33">
        <v>115.15</v>
      </c>
    </row>
    <row r="34" spans="1:5" x14ac:dyDescent="0.2">
      <c r="A34" s="27" t="s">
        <v>556</v>
      </c>
      <c r="B34">
        <v>8948316.0310203414</v>
      </c>
      <c r="C34">
        <v>381679.31274364155</v>
      </c>
      <c r="D34">
        <v>81.668283115342703</v>
      </c>
      <c r="E34">
        <v>110.95</v>
      </c>
    </row>
    <row r="35" spans="1:5" x14ac:dyDescent="0.2">
      <c r="A35" s="29" t="s">
        <v>708</v>
      </c>
      <c r="B35">
        <v>8952357.4044256881</v>
      </c>
      <c r="C35">
        <v>243948.96054851162</v>
      </c>
      <c r="D35">
        <v>80.65704256453337</v>
      </c>
      <c r="E35">
        <v>111.33</v>
      </c>
    </row>
    <row r="36" spans="1:5" x14ac:dyDescent="0.2">
      <c r="A36" s="27" t="s">
        <v>557</v>
      </c>
      <c r="B36">
        <v>8964675.8763244785</v>
      </c>
      <c r="C36">
        <v>240595.56832845131</v>
      </c>
      <c r="D36">
        <v>81.387253956577183</v>
      </c>
      <c r="E36">
        <v>111.73</v>
      </c>
    </row>
    <row r="37" spans="1:5" x14ac:dyDescent="0.2">
      <c r="A37" s="27" t="s">
        <v>558</v>
      </c>
      <c r="B37">
        <v>9292627.5890457127</v>
      </c>
      <c r="C37">
        <v>333456.85601189797</v>
      </c>
      <c r="D37">
        <v>81.353374793552703</v>
      </c>
      <c r="E37">
        <v>111.25</v>
      </c>
    </row>
    <row r="38" spans="1:5" x14ac:dyDescent="0.2">
      <c r="A38" s="27" t="s">
        <v>559</v>
      </c>
      <c r="B38">
        <v>9119948.4476918466</v>
      </c>
      <c r="C38">
        <v>4075644.5287849638</v>
      </c>
      <c r="D38">
        <v>75.16765783022133</v>
      </c>
      <c r="E38">
        <v>108.55</v>
      </c>
    </row>
    <row r="39" spans="1:5" x14ac:dyDescent="0.2">
      <c r="A39" s="27" t="s">
        <v>560</v>
      </c>
      <c r="B39">
        <v>7454374.1737608891</v>
      </c>
      <c r="C39">
        <v>2075763.931652409</v>
      </c>
      <c r="D39">
        <v>73.951200900256012</v>
      </c>
      <c r="E39">
        <v>107.8</v>
      </c>
    </row>
    <row r="40" spans="1:5" x14ac:dyDescent="0.2">
      <c r="A40" s="27" t="s">
        <v>561</v>
      </c>
      <c r="B40">
        <v>9685600.8819650151</v>
      </c>
      <c r="C40">
        <v>1610629.8172016973</v>
      </c>
      <c r="D40">
        <v>80.402947911686979</v>
      </c>
      <c r="E40">
        <v>119.09</v>
      </c>
    </row>
    <row r="41" spans="1:5" x14ac:dyDescent="0.2">
      <c r="A41" s="27" t="s">
        <v>562</v>
      </c>
      <c r="B41">
        <v>8984136.4328547977</v>
      </c>
      <c r="C41">
        <v>353815.05708103371</v>
      </c>
      <c r="D41">
        <v>77.762783078018856</v>
      </c>
      <c r="E41">
        <v>112.61</v>
      </c>
    </row>
    <row r="42" spans="1:5" x14ac:dyDescent="0.2">
      <c r="A42" s="27" t="s">
        <v>563</v>
      </c>
      <c r="B42">
        <v>9159606.8776626866</v>
      </c>
      <c r="C42">
        <v>370927.66848564515</v>
      </c>
      <c r="D42">
        <v>81.938961554459596</v>
      </c>
      <c r="E42">
        <v>117.19</v>
      </c>
    </row>
    <row r="43" spans="1:5" x14ac:dyDescent="0.2">
      <c r="A43" s="27" t="s">
        <v>564</v>
      </c>
      <c r="B43">
        <v>9068369.4233635217</v>
      </c>
      <c r="C43">
        <v>399608.961861516</v>
      </c>
      <c r="D43">
        <v>80.999166047974001</v>
      </c>
      <c r="E43">
        <v>114.4</v>
      </c>
    </row>
    <row r="44" spans="1:5" x14ac:dyDescent="0.2">
      <c r="A44" s="27" t="s">
        <v>565</v>
      </c>
      <c r="B44">
        <v>8813366.4214770924</v>
      </c>
      <c r="C44">
        <v>345890.49960826273</v>
      </c>
      <c r="D44">
        <v>84.06325920854556</v>
      </c>
      <c r="E44">
        <v>119.41</v>
      </c>
    </row>
    <row r="45" spans="1:5" x14ac:dyDescent="0.2">
      <c r="A45" s="27" t="s">
        <v>566</v>
      </c>
      <c r="B45">
        <v>9059451.0326464474</v>
      </c>
      <c r="C45">
        <v>365404.15035711444</v>
      </c>
      <c r="D45">
        <v>86.232150038312128</v>
      </c>
      <c r="E45">
        <v>121.06</v>
      </c>
    </row>
    <row r="46" spans="1:5" x14ac:dyDescent="0.2">
      <c r="A46" s="27" t="s">
        <v>567</v>
      </c>
      <c r="B46">
        <v>9335756.3206393458</v>
      </c>
      <c r="C46">
        <v>444276.64233670727</v>
      </c>
      <c r="D46">
        <v>83.949908430502219</v>
      </c>
      <c r="E46">
        <v>116.21</v>
      </c>
    </row>
    <row r="47" spans="1:5" x14ac:dyDescent="0.2">
      <c r="A47" s="29" t="s">
        <v>709</v>
      </c>
      <c r="B47">
        <v>10763127.008717995</v>
      </c>
      <c r="C47">
        <v>334703.09775387822</v>
      </c>
      <c r="D47">
        <v>85.089299778313759</v>
      </c>
      <c r="E47">
        <v>119.33</v>
      </c>
    </row>
    <row r="48" spans="1:5" x14ac:dyDescent="0.2">
      <c r="A48" s="27" t="s">
        <v>568</v>
      </c>
      <c r="B48">
        <v>12239585.470100218</v>
      </c>
      <c r="C48">
        <v>326372.19566747861</v>
      </c>
      <c r="D48">
        <v>84.270699226820113</v>
      </c>
      <c r="E48">
        <v>118.67</v>
      </c>
    </row>
    <row r="49" spans="1:5" x14ac:dyDescent="0.2">
      <c r="A49" s="27" t="s">
        <v>569</v>
      </c>
      <c r="B49">
        <v>10454090.150893414</v>
      </c>
      <c r="C49">
        <v>353575.01336881844</v>
      </c>
      <c r="D49">
        <v>84.281573978683682</v>
      </c>
      <c r="E49">
        <v>116.3</v>
      </c>
    </row>
    <row r="50" spans="1:5" x14ac:dyDescent="0.2">
      <c r="A50" s="27" t="s">
        <v>570</v>
      </c>
      <c r="B50">
        <v>9743746.4509532806</v>
      </c>
      <c r="C50">
        <v>4745622.5194718195</v>
      </c>
      <c r="D50">
        <v>78.582690417945429</v>
      </c>
      <c r="E50">
        <v>114.79</v>
      </c>
    </row>
    <row r="51" spans="1:5" x14ac:dyDescent="0.2">
      <c r="A51" s="27" t="s">
        <v>571</v>
      </c>
      <c r="B51">
        <v>9150588.7861462757</v>
      </c>
      <c r="C51">
        <v>2221647.8411526093</v>
      </c>
      <c r="D51">
        <v>77.795888781512303</v>
      </c>
      <c r="E51">
        <v>113.33</v>
      </c>
    </row>
    <row r="52" spans="1:5" x14ac:dyDescent="0.2">
      <c r="A52" s="27" t="s">
        <v>572</v>
      </c>
      <c r="B52">
        <v>8970907.5664724354</v>
      </c>
      <c r="C52">
        <v>2038104.0637376099</v>
      </c>
      <c r="D52">
        <v>83.982937212227881</v>
      </c>
      <c r="E52">
        <v>125.11</v>
      </c>
    </row>
    <row r="53" spans="1:5" x14ac:dyDescent="0.2">
      <c r="A53" s="27" t="s">
        <v>573</v>
      </c>
      <c r="B53">
        <v>9549537.4553566854</v>
      </c>
      <c r="C53">
        <v>473247.92439637077</v>
      </c>
      <c r="D53">
        <v>83.484282903841475</v>
      </c>
      <c r="E53">
        <v>120.29</v>
      </c>
    </row>
    <row r="54" spans="1:5" x14ac:dyDescent="0.2">
      <c r="A54" s="27" t="s">
        <v>574</v>
      </c>
      <c r="B54">
        <v>9865117.3883298468</v>
      </c>
      <c r="C54">
        <v>435433.61214549682</v>
      </c>
      <c r="D54">
        <v>88.254984281600073</v>
      </c>
      <c r="E54">
        <v>123.9</v>
      </c>
    </row>
    <row r="55" spans="1:5" x14ac:dyDescent="0.2">
      <c r="A55" s="27" t="s">
        <v>575</v>
      </c>
      <c r="B55">
        <v>9723062.2763922811</v>
      </c>
      <c r="C55">
        <v>474738.04571719345</v>
      </c>
      <c r="D55">
        <v>87.510182011513379</v>
      </c>
      <c r="E55">
        <v>122.38</v>
      </c>
    </row>
    <row r="56" spans="1:5" x14ac:dyDescent="0.2">
      <c r="A56" s="27" t="s">
        <v>576</v>
      </c>
      <c r="B56">
        <v>9846077.2912595756</v>
      </c>
      <c r="C56">
        <v>396184.23054019263</v>
      </c>
      <c r="D56">
        <v>91.156484709552288</v>
      </c>
      <c r="E56">
        <v>127.85</v>
      </c>
    </row>
    <row r="57" spans="1:5" x14ac:dyDescent="0.2">
      <c r="A57" s="27" t="s">
        <v>577</v>
      </c>
      <c r="B57">
        <v>10061502.988963626</v>
      </c>
      <c r="C57">
        <v>420676.77240392083</v>
      </c>
      <c r="D57">
        <v>93.878829310084328</v>
      </c>
      <c r="E57">
        <v>129.05000000000001</v>
      </c>
    </row>
    <row r="58" spans="1:5" x14ac:dyDescent="0.2">
      <c r="A58" s="27" t="s">
        <v>578</v>
      </c>
      <c r="B58">
        <v>11289089.449767137</v>
      </c>
      <c r="C58">
        <v>486928.64457023342</v>
      </c>
      <c r="D58">
        <v>91.372111771102738</v>
      </c>
      <c r="E58">
        <v>123.24</v>
      </c>
    </row>
    <row r="59" spans="1:5" x14ac:dyDescent="0.2">
      <c r="A59" s="29" t="s">
        <v>710</v>
      </c>
      <c r="B59">
        <v>10829564.495971797</v>
      </c>
      <c r="C59">
        <v>392356.27352552087</v>
      </c>
      <c r="D59">
        <v>93.009407226710437</v>
      </c>
      <c r="E59">
        <v>129.16999999999999</v>
      </c>
    </row>
    <row r="60" spans="1:5" x14ac:dyDescent="0.2">
      <c r="A60" s="27" t="s">
        <v>579</v>
      </c>
      <c r="B60">
        <v>10632081.104962863</v>
      </c>
      <c r="C60">
        <v>342333.52248880314</v>
      </c>
      <c r="D60">
        <v>90.8387840137691</v>
      </c>
      <c r="E60">
        <v>125.88</v>
      </c>
    </row>
    <row r="61" spans="1:5" x14ac:dyDescent="0.2">
      <c r="A61" s="27" t="s">
        <v>580</v>
      </c>
      <c r="B61">
        <v>10758648.244800759</v>
      </c>
      <c r="C61">
        <v>466971.78116311802</v>
      </c>
      <c r="D61">
        <v>91.231992197721027</v>
      </c>
      <c r="E61">
        <v>122.43</v>
      </c>
    </row>
    <row r="62" spans="1:5" x14ac:dyDescent="0.2">
      <c r="A62" s="27" t="s">
        <v>581</v>
      </c>
      <c r="B62">
        <v>11149626.230600232</v>
      </c>
      <c r="C62">
        <v>5277094.3942652168</v>
      </c>
      <c r="D62">
        <v>84.612142580647145</v>
      </c>
      <c r="E62">
        <v>121.86</v>
      </c>
    </row>
    <row r="63" spans="1:5" x14ac:dyDescent="0.2">
      <c r="A63" s="27" t="s">
        <v>582</v>
      </c>
      <c r="B63">
        <v>10328379.728918565</v>
      </c>
      <c r="C63">
        <v>2672582.4859107551</v>
      </c>
      <c r="D63">
        <v>84.622094985820638</v>
      </c>
      <c r="E63">
        <v>121.91</v>
      </c>
    </row>
    <row r="64" spans="1:5" x14ac:dyDescent="0.2">
      <c r="A64" s="27" t="s">
        <v>583</v>
      </c>
      <c r="B64">
        <v>6358638.5402904768</v>
      </c>
      <c r="C64">
        <v>2021290.1687090178</v>
      </c>
      <c r="D64">
        <v>90.489527239808766</v>
      </c>
      <c r="E64">
        <v>128.99</v>
      </c>
    </row>
    <row r="65" spans="1:5" x14ac:dyDescent="0.2">
      <c r="A65" s="27" t="s">
        <v>584</v>
      </c>
      <c r="B65">
        <v>11008477.997361844</v>
      </c>
      <c r="C65">
        <v>572202.08298968419</v>
      </c>
      <c r="D65">
        <v>90.685589852588748</v>
      </c>
      <c r="E65">
        <v>129.47999999999999</v>
      </c>
    </row>
    <row r="66" spans="1:5" x14ac:dyDescent="0.2">
      <c r="A66" s="27" t="s">
        <v>585</v>
      </c>
      <c r="B66">
        <v>11373851.21640872</v>
      </c>
      <c r="C66">
        <v>467486.69065633218</v>
      </c>
      <c r="D66">
        <v>93.555366237764403</v>
      </c>
      <c r="E66">
        <v>128.91999999999999</v>
      </c>
    </row>
    <row r="67" spans="1:5" x14ac:dyDescent="0.2">
      <c r="A67" s="27" t="s">
        <v>586</v>
      </c>
      <c r="B67">
        <v>11579042.352983512</v>
      </c>
      <c r="C67">
        <v>553036.25092006475</v>
      </c>
      <c r="D67">
        <v>94.534558795906278</v>
      </c>
      <c r="E67">
        <v>130.59</v>
      </c>
    </row>
    <row r="68" spans="1:5" x14ac:dyDescent="0.2">
      <c r="A68" s="27" t="s">
        <v>587</v>
      </c>
      <c r="B68">
        <v>11669031.167480618</v>
      </c>
      <c r="C68">
        <v>500068.59122137987</v>
      </c>
      <c r="D68">
        <v>99.311791340819241</v>
      </c>
      <c r="E68">
        <v>136.53</v>
      </c>
    </row>
    <row r="69" spans="1:5" x14ac:dyDescent="0.2">
      <c r="A69" s="27" t="s">
        <v>588</v>
      </c>
      <c r="B69">
        <v>11763376.990967928</v>
      </c>
      <c r="C69">
        <v>425740.24602573633</v>
      </c>
      <c r="D69">
        <v>98.134458748342723</v>
      </c>
      <c r="E69">
        <v>133.87</v>
      </c>
    </row>
    <row r="70" spans="1:5" x14ac:dyDescent="0.2">
      <c r="A70" s="27" t="s">
        <v>589</v>
      </c>
      <c r="B70">
        <v>12338946.16235261</v>
      </c>
      <c r="C70">
        <v>534237.20511237497</v>
      </c>
      <c r="D70">
        <v>99.682206390466348</v>
      </c>
      <c r="E70">
        <v>132.6</v>
      </c>
    </row>
    <row r="71" spans="1:5" x14ac:dyDescent="0.2">
      <c r="A71" s="29" t="s">
        <v>711</v>
      </c>
      <c r="B71">
        <v>13156555.117244484</v>
      </c>
      <c r="C71">
        <v>376778.07286072726</v>
      </c>
      <c r="D71">
        <v>97.098987966173141</v>
      </c>
      <c r="E71">
        <v>132.80000000000001</v>
      </c>
    </row>
    <row r="72" spans="1:5" x14ac:dyDescent="0.2">
      <c r="A72" s="27" t="s">
        <v>590</v>
      </c>
      <c r="B72">
        <v>11420101.129663475</v>
      </c>
      <c r="C72">
        <v>287891.84329623077</v>
      </c>
      <c r="D72">
        <v>93.608769839359567</v>
      </c>
      <c r="E72">
        <v>124.58</v>
      </c>
    </row>
    <row r="73" spans="1:5" x14ac:dyDescent="0.2">
      <c r="A73" s="27" t="s">
        <v>591</v>
      </c>
      <c r="B73">
        <v>11854960.6786622</v>
      </c>
      <c r="C73">
        <v>452343.04385717947</v>
      </c>
      <c r="D73">
        <v>89.942758291202622</v>
      </c>
      <c r="E73">
        <v>118.9</v>
      </c>
    </row>
    <row r="74" spans="1:5" x14ac:dyDescent="0.2">
      <c r="A74" s="27" t="s">
        <v>592</v>
      </c>
      <c r="B74">
        <v>9263231.4537706338</v>
      </c>
      <c r="C74">
        <v>5830426.5862042252</v>
      </c>
      <c r="D74">
        <v>82.429473189316994</v>
      </c>
      <c r="E74">
        <v>115.2</v>
      </c>
    </row>
    <row r="75" spans="1:5" x14ac:dyDescent="0.2">
      <c r="A75" s="27" t="s">
        <v>593</v>
      </c>
      <c r="B75">
        <v>11199025.826334493</v>
      </c>
      <c r="C75">
        <v>2622869.1434849929</v>
      </c>
      <c r="D75">
        <v>82.929308280876143</v>
      </c>
      <c r="E75">
        <v>115.26</v>
      </c>
    </row>
    <row r="76" spans="1:5" x14ac:dyDescent="0.2">
      <c r="A76" s="27" t="s">
        <v>594</v>
      </c>
      <c r="B76">
        <v>10510270.32724805</v>
      </c>
      <c r="C76">
        <v>2375837.3505875212</v>
      </c>
      <c r="D76">
        <v>88.819171807228344</v>
      </c>
      <c r="E76">
        <v>127.81</v>
      </c>
    </row>
    <row r="77" spans="1:5" x14ac:dyDescent="0.2">
      <c r="A77" s="27" t="s">
        <v>595</v>
      </c>
      <c r="B77">
        <v>10325762.577587461</v>
      </c>
      <c r="C77">
        <v>541709.75895740767</v>
      </c>
      <c r="D77">
        <v>88.994427647017972</v>
      </c>
      <c r="E77">
        <v>123.09</v>
      </c>
    </row>
    <row r="78" spans="1:5" x14ac:dyDescent="0.2">
      <c r="A78" s="27" t="s">
        <v>596</v>
      </c>
      <c r="B78">
        <v>10519225.705397544</v>
      </c>
      <c r="C78">
        <v>465172.45408138027</v>
      </c>
      <c r="D78">
        <v>91.650425694511654</v>
      </c>
      <c r="E78">
        <v>124.41</v>
      </c>
    </row>
    <row r="79" spans="1:5" x14ac:dyDescent="0.2">
      <c r="A79" s="27" t="s">
        <v>597</v>
      </c>
      <c r="B79">
        <v>10821984.789677158</v>
      </c>
      <c r="C79">
        <v>593057.99848825065</v>
      </c>
      <c r="D79">
        <v>92.661949146314782</v>
      </c>
      <c r="E79">
        <v>125.61</v>
      </c>
    </row>
    <row r="80" spans="1:5" x14ac:dyDescent="0.2">
      <c r="A80" s="27" t="s">
        <v>598</v>
      </c>
      <c r="B80">
        <v>11103745.282542717</v>
      </c>
      <c r="C80">
        <v>475256.2389202239</v>
      </c>
      <c r="D80">
        <v>97.175490900511903</v>
      </c>
      <c r="E80">
        <v>131.44</v>
      </c>
    </row>
    <row r="81" spans="1:5" x14ac:dyDescent="0.2">
      <c r="A81" s="27" t="s">
        <v>599</v>
      </c>
      <c r="B81">
        <v>11228209.916944016</v>
      </c>
      <c r="C81">
        <v>449844.99514357414</v>
      </c>
      <c r="D81">
        <v>97.429038111021839</v>
      </c>
      <c r="E81">
        <v>130.69999999999999</v>
      </c>
    </row>
    <row r="82" spans="1:5" x14ac:dyDescent="0.2">
      <c r="A82" s="27" t="s">
        <v>600</v>
      </c>
      <c r="B82">
        <v>11745326.400838241</v>
      </c>
      <c r="C82">
        <v>593396.41226677911</v>
      </c>
      <c r="D82">
        <v>97.509937341503161</v>
      </c>
      <c r="E82">
        <v>129.81</v>
      </c>
    </row>
    <row r="83" spans="1:5" x14ac:dyDescent="0.2">
      <c r="A83" s="29" t="s">
        <v>712</v>
      </c>
      <c r="B83">
        <v>12331864.379354663</v>
      </c>
      <c r="C83">
        <v>438692.40974640974</v>
      </c>
      <c r="D83">
        <v>98.874899079518684</v>
      </c>
      <c r="E83">
        <v>132.47999999999999</v>
      </c>
    </row>
    <row r="84" spans="1:5" x14ac:dyDescent="0.2">
      <c r="A84" s="27" t="s">
        <v>601</v>
      </c>
      <c r="B84">
        <v>12242463.895751335</v>
      </c>
      <c r="C84">
        <v>405794.71670447692</v>
      </c>
      <c r="D84">
        <v>98.476082374063665</v>
      </c>
      <c r="E84">
        <v>129.62</v>
      </c>
    </row>
    <row r="85" spans="1:5" x14ac:dyDescent="0.2">
      <c r="A85" s="27" t="s">
        <v>602</v>
      </c>
      <c r="B85">
        <v>13741666.748724911</v>
      </c>
      <c r="C85">
        <v>611002.74155200529</v>
      </c>
      <c r="D85">
        <v>98.106346778971684</v>
      </c>
      <c r="E85">
        <v>129.22999999999999</v>
      </c>
    </row>
    <row r="86" spans="1:5" x14ac:dyDescent="0.2">
      <c r="A86" s="27" t="s">
        <v>603</v>
      </c>
      <c r="B86">
        <v>11295921.857475773</v>
      </c>
      <c r="C86">
        <v>5858401.715114004</v>
      </c>
      <c r="D86">
        <v>91.811729009162605</v>
      </c>
      <c r="E86">
        <v>125.81</v>
      </c>
    </row>
    <row r="87" spans="1:5" x14ac:dyDescent="0.2">
      <c r="A87" s="27" t="s">
        <v>604</v>
      </c>
      <c r="B87">
        <v>11810669.04785021</v>
      </c>
      <c r="C87">
        <v>2553467.6276761312</v>
      </c>
      <c r="D87">
        <v>90.815400729526445</v>
      </c>
      <c r="E87">
        <v>127.61</v>
      </c>
    </row>
    <row r="88" spans="1:5" x14ac:dyDescent="0.2">
      <c r="A88" s="27" t="s">
        <v>605</v>
      </c>
      <c r="B88">
        <v>12178389.959375456</v>
      </c>
      <c r="C88">
        <v>2352594.5274669663</v>
      </c>
      <c r="D88">
        <v>100.09878634631737</v>
      </c>
      <c r="E88">
        <v>143.44</v>
      </c>
    </row>
    <row r="89" spans="1:5" x14ac:dyDescent="0.2">
      <c r="A89" s="27" t="s">
        <v>606</v>
      </c>
      <c r="B89">
        <v>12753980.581971848</v>
      </c>
      <c r="C89">
        <v>595297.49716635165</v>
      </c>
      <c r="D89">
        <v>97.368348634806651</v>
      </c>
      <c r="E89">
        <v>136.87</v>
      </c>
    </row>
    <row r="90" spans="1:5" x14ac:dyDescent="0.2">
      <c r="A90" s="27" t="s">
        <v>607</v>
      </c>
      <c r="B90">
        <v>12073543.9033313</v>
      </c>
      <c r="C90">
        <v>512077.69159810682</v>
      </c>
      <c r="D90">
        <v>98.983492605047317</v>
      </c>
      <c r="E90">
        <v>136.52000000000001</v>
      </c>
    </row>
    <row r="91" spans="1:5" x14ac:dyDescent="0.2">
      <c r="A91" s="27" t="s">
        <v>608</v>
      </c>
      <c r="B91">
        <v>12661068.536746955</v>
      </c>
      <c r="C91">
        <v>579042.52987921517</v>
      </c>
      <c r="D91">
        <v>100.17277909962101</v>
      </c>
      <c r="E91">
        <v>136.09</v>
      </c>
    </row>
    <row r="92" spans="1:5" x14ac:dyDescent="0.2">
      <c r="A92" s="27" t="s">
        <v>609</v>
      </c>
      <c r="B92">
        <v>12485060.495221458</v>
      </c>
      <c r="C92">
        <v>494765.58483826381</v>
      </c>
      <c r="D92">
        <v>103.03988252778137</v>
      </c>
      <c r="E92">
        <v>141.63999999999999</v>
      </c>
    </row>
    <row r="93" spans="1:5" x14ac:dyDescent="0.2">
      <c r="A93" s="27" t="s">
        <v>610</v>
      </c>
      <c r="B93">
        <v>12707725.26329964</v>
      </c>
      <c r="C93">
        <v>524985.14817823225</v>
      </c>
      <c r="D93">
        <v>106.44803463634513</v>
      </c>
      <c r="E93">
        <v>141.55000000000001</v>
      </c>
    </row>
    <row r="94" spans="1:5" x14ac:dyDescent="0.2">
      <c r="A94" s="27" t="s">
        <v>611</v>
      </c>
      <c r="B94">
        <v>12919616.716187876</v>
      </c>
      <c r="C94">
        <v>598016.33265709761</v>
      </c>
      <c r="D94">
        <v>102.78409016863249</v>
      </c>
      <c r="E94">
        <v>139.46</v>
      </c>
    </row>
    <row r="95" spans="1:5" x14ac:dyDescent="0.2">
      <c r="A95" s="29" t="s">
        <v>713</v>
      </c>
      <c r="B95">
        <v>13004385.661360078</v>
      </c>
      <c r="C95">
        <v>431313.97808632697</v>
      </c>
      <c r="D95">
        <v>102.70912468108814</v>
      </c>
      <c r="E95">
        <v>139.33000000000001</v>
      </c>
    </row>
    <row r="96" spans="1:5" x14ac:dyDescent="0.2">
      <c r="A96" s="27" t="s">
        <v>612</v>
      </c>
      <c r="B96">
        <v>13055071.197151514</v>
      </c>
      <c r="C96">
        <v>436795.96913866705</v>
      </c>
      <c r="D96">
        <v>102.80048096953969</v>
      </c>
      <c r="E96">
        <v>139.68</v>
      </c>
    </row>
    <row r="97" spans="1:5" x14ac:dyDescent="0.2">
      <c r="A97" s="27" t="s">
        <v>613</v>
      </c>
      <c r="B97">
        <v>14138669.859649988</v>
      </c>
      <c r="C97">
        <v>644346.59738447785</v>
      </c>
      <c r="D97">
        <v>102.96785059213165</v>
      </c>
      <c r="E97">
        <v>136.69</v>
      </c>
    </row>
    <row r="98" spans="1:5" x14ac:dyDescent="0.2">
      <c r="A98" s="27" t="s">
        <v>614</v>
      </c>
      <c r="B98">
        <v>12380835.739810858</v>
      </c>
      <c r="C98">
        <v>6158873.8826481337</v>
      </c>
      <c r="D98">
        <v>95.302998478951125</v>
      </c>
      <c r="E98">
        <v>132.66</v>
      </c>
    </row>
    <row r="99" spans="1:5" x14ac:dyDescent="0.2">
      <c r="A99" s="27" t="s">
        <v>615</v>
      </c>
      <c r="B99">
        <v>21165378.399517328</v>
      </c>
      <c r="C99">
        <v>2976021.298067769</v>
      </c>
      <c r="D99">
        <v>97.11714777611013</v>
      </c>
      <c r="E99">
        <v>136.18</v>
      </c>
    </row>
    <row r="100" spans="1:5" x14ac:dyDescent="0.2">
      <c r="A100" s="27" t="s">
        <v>616</v>
      </c>
      <c r="B100">
        <v>12615295.231438737</v>
      </c>
      <c r="C100">
        <v>2275696.4182356279</v>
      </c>
      <c r="D100">
        <v>102.50410510125626</v>
      </c>
      <c r="E100">
        <v>144.93</v>
      </c>
    </row>
    <row r="101" spans="1:5" x14ac:dyDescent="0.2">
      <c r="A101" s="27" t="s">
        <v>617</v>
      </c>
      <c r="B101">
        <v>12913390.454245333</v>
      </c>
      <c r="C101">
        <v>606920.97776521975</v>
      </c>
      <c r="D101">
        <v>99.186082676828647</v>
      </c>
      <c r="E101">
        <v>139.88999999999999</v>
      </c>
    </row>
    <row r="102" spans="1:5" x14ac:dyDescent="0.2">
      <c r="A102" s="27" t="s">
        <v>618</v>
      </c>
      <c r="B102">
        <v>13063585.399327055</v>
      </c>
      <c r="C102">
        <v>593773.03598452674</v>
      </c>
      <c r="D102">
        <v>105.63856608934883</v>
      </c>
      <c r="E102">
        <v>143.22999999999999</v>
      </c>
    </row>
    <row r="103" spans="1:5" x14ac:dyDescent="0.2">
      <c r="A103" s="27" t="s">
        <v>619</v>
      </c>
      <c r="B103">
        <v>12882354.823163785</v>
      </c>
      <c r="C103">
        <v>635077.24604265066</v>
      </c>
      <c r="D103">
        <v>103.66699616546192</v>
      </c>
      <c r="E103">
        <v>141.75</v>
      </c>
    </row>
    <row r="104" spans="1:5" x14ac:dyDescent="0.2">
      <c r="A104" s="27" t="s">
        <v>620</v>
      </c>
      <c r="B104">
        <v>12776153.77087516</v>
      </c>
      <c r="C104">
        <v>496620.48125504545</v>
      </c>
      <c r="D104">
        <v>108.5532378100917</v>
      </c>
      <c r="E104">
        <v>145.19</v>
      </c>
    </row>
    <row r="105" spans="1:5" x14ac:dyDescent="0.2">
      <c r="A105" s="27" t="s">
        <v>621</v>
      </c>
      <c r="B105">
        <v>13180394.126053365</v>
      </c>
      <c r="C105">
        <v>543360.38578116114</v>
      </c>
      <c r="D105">
        <v>109.04387403955408</v>
      </c>
      <c r="E105">
        <v>147.51</v>
      </c>
    </row>
    <row r="106" spans="1:5" x14ac:dyDescent="0.2">
      <c r="A106" s="27" t="s">
        <v>622</v>
      </c>
      <c r="B106">
        <v>13594149.221408146</v>
      </c>
      <c r="C106">
        <v>599594.35607058089</v>
      </c>
      <c r="D106">
        <v>107.71537599720324</v>
      </c>
      <c r="E106">
        <v>142.30000000000001</v>
      </c>
    </row>
    <row r="107" spans="1:5" x14ac:dyDescent="0.2">
      <c r="A107" s="29" t="s">
        <v>714</v>
      </c>
      <c r="B107">
        <v>13333693.412345</v>
      </c>
      <c r="C107">
        <v>411475.36992908368</v>
      </c>
      <c r="D107">
        <v>105.21502582630738</v>
      </c>
      <c r="E107">
        <v>142.02000000000001</v>
      </c>
    </row>
    <row r="108" spans="1:5" x14ac:dyDescent="0.2">
      <c r="A108" s="27" t="s">
        <v>623</v>
      </c>
      <c r="B108">
        <v>13068837.248768229</v>
      </c>
      <c r="C108">
        <v>421176.68408230925</v>
      </c>
      <c r="D108">
        <v>105.9938752981446</v>
      </c>
      <c r="E108">
        <v>141.87</v>
      </c>
    </row>
    <row r="109" spans="1:5" x14ac:dyDescent="0.2">
      <c r="A109" s="27" t="s">
        <v>624</v>
      </c>
      <c r="B109">
        <v>14574185.727956161</v>
      </c>
      <c r="C109">
        <v>699662.63609919744</v>
      </c>
      <c r="D109">
        <v>105.94815588307958</v>
      </c>
      <c r="E109">
        <v>139.22999999999999</v>
      </c>
    </row>
    <row r="110" spans="1:5" x14ac:dyDescent="0.2">
      <c r="A110" s="27" t="s">
        <v>625</v>
      </c>
      <c r="B110">
        <v>12842455.322183704</v>
      </c>
      <c r="C110">
        <v>6552435.1902800426</v>
      </c>
      <c r="D110">
        <v>97.052046587002991</v>
      </c>
      <c r="E110">
        <v>133.34</v>
      </c>
    </row>
    <row r="111" spans="1:5" x14ac:dyDescent="0.2">
      <c r="A111" s="27" t="s">
        <v>626</v>
      </c>
      <c r="B111">
        <v>11860155.819478439</v>
      </c>
      <c r="C111">
        <v>2904320.9589327867</v>
      </c>
      <c r="D111">
        <v>97.613946531651564</v>
      </c>
      <c r="E111">
        <v>135.35</v>
      </c>
    </row>
    <row r="112" spans="1:5" x14ac:dyDescent="0.2">
      <c r="A112" s="27" t="s">
        <v>627</v>
      </c>
      <c r="B112">
        <v>13077197.325539503</v>
      </c>
      <c r="C112">
        <v>2520224.2683774875</v>
      </c>
      <c r="D112">
        <v>105.69888738485896</v>
      </c>
      <c r="E112">
        <v>146.35</v>
      </c>
    </row>
    <row r="113" spans="1:5" x14ac:dyDescent="0.2">
      <c r="A113" s="27" t="s">
        <v>628</v>
      </c>
      <c r="B113">
        <v>13515919.688427471</v>
      </c>
      <c r="C113">
        <v>649490.46582091821</v>
      </c>
      <c r="D113">
        <v>100.73791064376658</v>
      </c>
      <c r="E113">
        <v>139.85</v>
      </c>
    </row>
    <row r="114" spans="1:5" x14ac:dyDescent="0.2">
      <c r="A114" s="27" t="s">
        <v>629</v>
      </c>
      <c r="B114">
        <v>12927880.818362093</v>
      </c>
      <c r="C114">
        <v>590594.03863231256</v>
      </c>
      <c r="D114">
        <v>105.53430521314111</v>
      </c>
      <c r="E114">
        <v>144.56</v>
      </c>
    </row>
    <row r="115" spans="1:5" x14ac:dyDescent="0.2">
      <c r="A115" s="27" t="s">
        <v>630</v>
      </c>
      <c r="B115">
        <v>13017246.116414065</v>
      </c>
      <c r="C115">
        <v>653906.08296240377</v>
      </c>
      <c r="D115">
        <v>104.34077621337704</v>
      </c>
      <c r="E115">
        <v>142.28</v>
      </c>
    </row>
    <row r="116" spans="1:5" x14ac:dyDescent="0.2">
      <c r="A116" s="27" t="s">
        <v>631</v>
      </c>
      <c r="B116">
        <v>12922724.264361411</v>
      </c>
      <c r="C116">
        <v>559469.42002703063</v>
      </c>
      <c r="D116">
        <v>109.6007579891056</v>
      </c>
      <c r="E116">
        <v>147.46</v>
      </c>
    </row>
    <row r="117" spans="1:5" x14ac:dyDescent="0.2">
      <c r="A117" s="27" t="s">
        <v>632</v>
      </c>
      <c r="B117">
        <v>13320516.965039978</v>
      </c>
      <c r="C117">
        <v>615392.74502659438</v>
      </c>
      <c r="D117">
        <v>113.00541946351908</v>
      </c>
      <c r="E117">
        <v>149.91</v>
      </c>
    </row>
    <row r="118" spans="1:5" x14ac:dyDescent="0.2">
      <c r="A118" s="27" t="s">
        <v>633</v>
      </c>
      <c r="B118">
        <v>13342927.094966607</v>
      </c>
      <c r="C118">
        <v>607026.73460320604</v>
      </c>
      <c r="D118">
        <v>106.79231112532428</v>
      </c>
      <c r="E118">
        <v>141.6</v>
      </c>
    </row>
    <row r="119" spans="1:5" x14ac:dyDescent="0.2">
      <c r="A119" s="29" t="s">
        <v>715</v>
      </c>
      <c r="B119">
        <v>13931534.781448619</v>
      </c>
      <c r="C119">
        <v>54117.309162964011</v>
      </c>
      <c r="D119">
        <v>109.25701950416628</v>
      </c>
      <c r="E119">
        <v>147.71</v>
      </c>
    </row>
    <row r="120" spans="1:5" x14ac:dyDescent="0.2">
      <c r="A120" s="27" t="s">
        <v>634</v>
      </c>
      <c r="B120">
        <v>13266078.528223187</v>
      </c>
      <c r="C120">
        <v>427988.8388724153</v>
      </c>
      <c r="D120">
        <v>107.38202885938487</v>
      </c>
      <c r="E120">
        <v>144.15</v>
      </c>
    </row>
    <row r="121" spans="1:5" x14ac:dyDescent="0.2">
      <c r="A121" s="27" t="s">
        <v>635</v>
      </c>
      <c r="B121">
        <v>14721672.212957626</v>
      </c>
      <c r="C121">
        <v>547268.99122717872</v>
      </c>
      <c r="D121">
        <v>107.23513979722696</v>
      </c>
      <c r="E121">
        <v>139.52000000000001</v>
      </c>
    </row>
    <row r="122" spans="1:5" x14ac:dyDescent="0.2">
      <c r="A122" s="27" t="s">
        <v>636</v>
      </c>
      <c r="B122">
        <v>12515949.000446383</v>
      </c>
      <c r="C122">
        <v>6559536.2078423593</v>
      </c>
      <c r="D122">
        <v>99.666982105339756</v>
      </c>
      <c r="E122">
        <v>139.32</v>
      </c>
    </row>
    <row r="123" spans="1:5" x14ac:dyDescent="0.2">
      <c r="A123" s="27" t="s">
        <v>637</v>
      </c>
      <c r="B123">
        <v>12269928.237854315</v>
      </c>
      <c r="C123">
        <v>3164679.8013487966</v>
      </c>
      <c r="D123">
        <v>97.857916676350953</v>
      </c>
      <c r="E123">
        <v>136.13999999999999</v>
      </c>
    </row>
    <row r="124" spans="1:5" x14ac:dyDescent="0.2">
      <c r="A124" s="27" t="s">
        <v>638</v>
      </c>
      <c r="B124">
        <v>12703777.664426206</v>
      </c>
      <c r="C124">
        <v>2228948.8615677403</v>
      </c>
      <c r="D124">
        <v>106.05993766972453</v>
      </c>
      <c r="E124">
        <v>148.01</v>
      </c>
    </row>
    <row r="125" spans="1:5" x14ac:dyDescent="0.2">
      <c r="A125" s="27" t="s">
        <v>639</v>
      </c>
      <c r="B125">
        <v>13745358.209577052</v>
      </c>
      <c r="C125">
        <v>714037.42463618482</v>
      </c>
      <c r="D125">
        <v>107.305494988782</v>
      </c>
      <c r="E125">
        <v>149.79</v>
      </c>
    </row>
    <row r="126" spans="1:5" x14ac:dyDescent="0.2">
      <c r="A126" s="27" t="s">
        <v>640</v>
      </c>
      <c r="B126">
        <v>14360774.34374588</v>
      </c>
      <c r="C126">
        <v>608023.98624511505</v>
      </c>
      <c r="D126">
        <v>108.86311795947799</v>
      </c>
      <c r="E126">
        <v>147.03</v>
      </c>
    </row>
    <row r="127" spans="1:5" x14ac:dyDescent="0.2">
      <c r="A127" s="27" t="s">
        <v>641</v>
      </c>
      <c r="B127">
        <v>17248650.749827478</v>
      </c>
      <c r="C127">
        <v>637717.46512449975</v>
      </c>
      <c r="D127">
        <v>108.2747967035142</v>
      </c>
      <c r="E127">
        <v>144.87</v>
      </c>
    </row>
    <row r="128" spans="1:5" x14ac:dyDescent="0.2">
      <c r="A128" s="27" t="s">
        <v>642</v>
      </c>
      <c r="B128">
        <v>13605500.045587838</v>
      </c>
      <c r="C128">
        <v>565529.20449335885</v>
      </c>
      <c r="D128">
        <v>112.3681164058285</v>
      </c>
      <c r="E128">
        <v>152.13</v>
      </c>
    </row>
    <row r="129" spans="1:5" x14ac:dyDescent="0.2">
      <c r="A129" s="27" t="s">
        <v>643</v>
      </c>
      <c r="B129">
        <v>13556129.395743404</v>
      </c>
      <c r="C129">
        <v>560098.45526409871</v>
      </c>
      <c r="D129">
        <v>115.82994666652822</v>
      </c>
      <c r="E129">
        <v>151.81</v>
      </c>
    </row>
    <row r="130" spans="1:5" x14ac:dyDescent="0.2">
      <c r="A130" s="27" t="s">
        <v>644</v>
      </c>
      <c r="B130">
        <v>14956617.584402025</v>
      </c>
      <c r="C130">
        <v>611932.96234845254</v>
      </c>
      <c r="D130">
        <v>112.02700849043606</v>
      </c>
      <c r="E130">
        <v>147.27000000000001</v>
      </c>
    </row>
    <row r="131" spans="1:5" x14ac:dyDescent="0.2">
      <c r="A131" s="29" t="s">
        <v>716</v>
      </c>
      <c r="B131">
        <v>14134678.673200013</v>
      </c>
      <c r="C131">
        <v>524369.36501798884</v>
      </c>
      <c r="D131">
        <v>112.92142661799733</v>
      </c>
      <c r="E131">
        <v>151.9</v>
      </c>
    </row>
    <row r="132" spans="1:5" x14ac:dyDescent="0.2">
      <c r="A132" s="27" t="s">
        <v>645</v>
      </c>
      <c r="B132">
        <v>13377885.110099219</v>
      </c>
      <c r="C132">
        <v>422136.31443406775</v>
      </c>
      <c r="D132">
        <v>110.44244787259819</v>
      </c>
      <c r="E132">
        <v>147.79</v>
      </c>
    </row>
    <row r="133" spans="1:5" x14ac:dyDescent="0.2">
      <c r="A133" s="27" t="s">
        <v>646</v>
      </c>
      <c r="B133">
        <v>14688761.247394798</v>
      </c>
      <c r="C133">
        <v>638727.87537506421</v>
      </c>
      <c r="D133">
        <v>107.9554697740725</v>
      </c>
      <c r="E133">
        <v>145.77000000000001</v>
      </c>
    </row>
    <row r="134" spans="1:5" x14ac:dyDescent="0.2">
      <c r="A134" s="27" t="s">
        <v>647</v>
      </c>
      <c r="B134">
        <v>13293036.082445171</v>
      </c>
      <c r="C134">
        <v>6976979.8212162061</v>
      </c>
      <c r="D134">
        <v>102.36553176946778</v>
      </c>
      <c r="E134">
        <v>142.72</v>
      </c>
    </row>
    <row r="135" spans="1:5" x14ac:dyDescent="0.2">
      <c r="A135" s="27" t="s">
        <v>648</v>
      </c>
      <c r="B135">
        <v>13080485.179805037</v>
      </c>
      <c r="C135">
        <v>3083629.7720292746</v>
      </c>
      <c r="D135">
        <v>101.58384776064766</v>
      </c>
      <c r="E135">
        <v>143.53</v>
      </c>
    </row>
    <row r="136" spans="1:5" x14ac:dyDescent="0.2">
      <c r="A136" s="27" t="s">
        <v>649</v>
      </c>
      <c r="B136">
        <v>12663598.461224465</v>
      </c>
      <c r="C136">
        <v>2308827.33142736</v>
      </c>
      <c r="D136">
        <v>109.72003116214623</v>
      </c>
      <c r="E136">
        <v>149.03</v>
      </c>
    </row>
    <row r="137" spans="1:5" x14ac:dyDescent="0.2">
      <c r="A137" s="27" t="s">
        <v>650</v>
      </c>
      <c r="B137">
        <v>12826516.589447826</v>
      </c>
      <c r="C137">
        <v>669467.21606104053</v>
      </c>
      <c r="D137">
        <v>104.17522041547338</v>
      </c>
      <c r="E137">
        <v>147.69</v>
      </c>
    </row>
    <row r="138" spans="1:5" x14ac:dyDescent="0.2">
      <c r="A138" s="27" t="s">
        <v>651</v>
      </c>
      <c r="B138">
        <v>12987673.635726955</v>
      </c>
      <c r="C138">
        <v>576282.57827850594</v>
      </c>
      <c r="D138">
        <v>108.11282774217953</v>
      </c>
      <c r="E138">
        <v>147.13999999999999</v>
      </c>
    </row>
    <row r="139" spans="1:5" x14ac:dyDescent="0.2">
      <c r="A139" s="27" t="s">
        <v>652</v>
      </c>
      <c r="B139">
        <v>12871373.171576088</v>
      </c>
      <c r="C139">
        <v>622058.5275940859</v>
      </c>
      <c r="D139">
        <v>105.35784002689581</v>
      </c>
      <c r="E139">
        <v>140.88</v>
      </c>
    </row>
    <row r="140" spans="1:5" x14ac:dyDescent="0.2">
      <c r="A140" s="27" t="s">
        <v>653</v>
      </c>
      <c r="B140">
        <v>13208623.756607061</v>
      </c>
      <c r="C140">
        <v>567154.54428344604</v>
      </c>
      <c r="D140">
        <v>108.89642199707548</v>
      </c>
      <c r="E140">
        <v>149.85</v>
      </c>
    </row>
    <row r="141" spans="1:5" x14ac:dyDescent="0.2">
      <c r="A141" s="27" t="s">
        <v>654</v>
      </c>
      <c r="B141">
        <v>12565658.783525983</v>
      </c>
      <c r="C141">
        <v>566740.11172102543</v>
      </c>
      <c r="D141">
        <v>110.2451525473146</v>
      </c>
      <c r="E141">
        <v>148.27000000000001</v>
      </c>
    </row>
    <row r="142" spans="1:5" x14ac:dyDescent="0.2">
      <c r="A142" s="27" t="s">
        <v>655</v>
      </c>
      <c r="B142">
        <v>13413994.568253411</v>
      </c>
      <c r="C142">
        <v>739722.51568568358</v>
      </c>
      <c r="D142">
        <v>108.02467986053558</v>
      </c>
      <c r="E142">
        <v>148.12</v>
      </c>
    </row>
    <row r="143" spans="1:5" x14ac:dyDescent="0.2">
      <c r="A143" s="29" t="s">
        <v>717</v>
      </c>
      <c r="B143">
        <v>13893264.112950427</v>
      </c>
      <c r="C143">
        <v>536574.03461255447</v>
      </c>
      <c r="D143">
        <v>109.74825130295157</v>
      </c>
      <c r="E143">
        <v>149.69999999999999</v>
      </c>
    </row>
    <row r="144" spans="1:5" x14ac:dyDescent="0.2">
      <c r="A144" s="27" t="s">
        <v>656</v>
      </c>
      <c r="B144">
        <v>13169224.455442693</v>
      </c>
      <c r="C144">
        <v>423763.02866589878</v>
      </c>
      <c r="D144">
        <v>106.5469745953998</v>
      </c>
      <c r="E144">
        <v>144.91999999999999</v>
      </c>
    </row>
    <row r="145" spans="1:5" x14ac:dyDescent="0.2">
      <c r="A145" s="27" t="s">
        <v>657</v>
      </c>
      <c r="B145">
        <v>14465109.071115885</v>
      </c>
      <c r="C145">
        <v>649760.5555446099</v>
      </c>
      <c r="D145">
        <v>106.89545773088027</v>
      </c>
      <c r="E145">
        <v>145.47999999999999</v>
      </c>
    </row>
    <row r="146" spans="1:5" x14ac:dyDescent="0.2">
      <c r="A146" s="27" t="s">
        <v>658</v>
      </c>
      <c r="B146">
        <v>12680223.349843645</v>
      </c>
      <c r="C146">
        <v>6825610.3333958294</v>
      </c>
      <c r="D146">
        <v>99.847912868530543</v>
      </c>
      <c r="E146">
        <v>139.1</v>
      </c>
    </row>
    <row r="147" spans="1:5" x14ac:dyDescent="0.2">
      <c r="A147" s="27" t="s">
        <v>659</v>
      </c>
      <c r="B147">
        <v>12430621.462887114</v>
      </c>
      <c r="C147">
        <v>3091648.886423979</v>
      </c>
      <c r="D147">
        <v>97.087083046856847</v>
      </c>
      <c r="E147">
        <v>136.81</v>
      </c>
    </row>
    <row r="148" spans="1:5" x14ac:dyDescent="0.2">
      <c r="A148" s="27" t="s">
        <v>660</v>
      </c>
      <c r="B148">
        <v>12222253.076864857</v>
      </c>
      <c r="C148">
        <v>2460465.945005666</v>
      </c>
      <c r="D148">
        <v>105.80041401004938</v>
      </c>
      <c r="E148">
        <v>149.99</v>
      </c>
    </row>
    <row r="149" spans="1:5" x14ac:dyDescent="0.2">
      <c r="A149" s="27" t="s">
        <v>661</v>
      </c>
      <c r="B149">
        <v>12727694.365570899</v>
      </c>
      <c r="C149">
        <v>642462.48009596777</v>
      </c>
      <c r="D149">
        <v>100.65995457820244</v>
      </c>
      <c r="E149">
        <v>142.66999999999999</v>
      </c>
    </row>
    <row r="150" spans="1:5" x14ac:dyDescent="0.2">
      <c r="A150" s="27" t="s">
        <v>662</v>
      </c>
      <c r="B150">
        <v>11879749.497718222</v>
      </c>
      <c r="C150">
        <v>558468.0657779969</v>
      </c>
      <c r="D150">
        <v>102.92065677836614</v>
      </c>
      <c r="E150">
        <v>140.12</v>
      </c>
    </row>
    <row r="151" spans="1:5" x14ac:dyDescent="0.2">
      <c r="A151" s="27" t="s">
        <v>663</v>
      </c>
      <c r="B151">
        <v>12462415.018993491</v>
      </c>
      <c r="C151">
        <v>654276.41870572593</v>
      </c>
      <c r="D151">
        <v>104.02792382988676</v>
      </c>
      <c r="E151">
        <v>139.01</v>
      </c>
    </row>
    <row r="152" spans="1:5" x14ac:dyDescent="0.2">
      <c r="A152" s="27" t="s">
        <v>664</v>
      </c>
      <c r="B152">
        <v>12360559.184697667</v>
      </c>
      <c r="C152">
        <v>561406.75348164025</v>
      </c>
      <c r="D152">
        <v>104.66080127732344</v>
      </c>
      <c r="E152">
        <v>143.59</v>
      </c>
    </row>
    <row r="153" spans="1:5" x14ac:dyDescent="0.2">
      <c r="A153" s="27" t="s">
        <v>665</v>
      </c>
      <c r="B153">
        <v>11838663.432287419</v>
      </c>
      <c r="C153">
        <v>517141.26244225103</v>
      </c>
      <c r="D153">
        <v>105.08760155236391</v>
      </c>
      <c r="E153">
        <v>141.13</v>
      </c>
    </row>
    <row r="154" spans="1:5" x14ac:dyDescent="0.2">
      <c r="A154" s="27" t="s">
        <v>666</v>
      </c>
      <c r="B154">
        <v>12497216.641252829</v>
      </c>
      <c r="C154">
        <v>605049.45298666798</v>
      </c>
      <c r="D154">
        <v>102.71541501154884</v>
      </c>
      <c r="E154">
        <v>138.55000000000001</v>
      </c>
    </row>
    <row r="155" spans="1:5" x14ac:dyDescent="0.2">
      <c r="A155" s="29" t="s">
        <v>718</v>
      </c>
      <c r="B155">
        <v>12462770.709137009</v>
      </c>
      <c r="C155">
        <v>452107.16249145183</v>
      </c>
      <c r="D155">
        <v>103.87061520413231</v>
      </c>
      <c r="E155">
        <v>140.46</v>
      </c>
    </row>
    <row r="156" spans="1:5" x14ac:dyDescent="0.2">
      <c r="A156" s="27" t="s">
        <v>667</v>
      </c>
      <c r="B156">
        <v>12019566.796379834</v>
      </c>
      <c r="C156">
        <v>394000.02308716142</v>
      </c>
      <c r="D156">
        <v>100.10906114082229</v>
      </c>
      <c r="E156">
        <v>136.15</v>
      </c>
    </row>
    <row r="157" spans="1:5" x14ac:dyDescent="0.2">
      <c r="A157" s="27" t="s">
        <v>668</v>
      </c>
      <c r="B157">
        <v>13494932.496493457</v>
      </c>
      <c r="C157">
        <v>841974.34813244303</v>
      </c>
      <c r="D157">
        <v>101.99106255620683</v>
      </c>
      <c r="E157">
        <v>136.4</v>
      </c>
    </row>
    <row r="158" spans="1:5" x14ac:dyDescent="0.2">
      <c r="A158" s="27" t="s">
        <v>669</v>
      </c>
      <c r="B158">
        <v>11712856.620814396</v>
      </c>
      <c r="C158">
        <v>6332545.9204616863</v>
      </c>
      <c r="D158">
        <v>93.204419791055301</v>
      </c>
      <c r="E158">
        <v>128.43</v>
      </c>
    </row>
    <row r="159" spans="1:5" x14ac:dyDescent="0.2">
      <c r="A159" s="27" t="s">
        <v>670</v>
      </c>
      <c r="B159">
        <v>11212695.333852736</v>
      </c>
      <c r="C159">
        <v>2963902.777639356</v>
      </c>
      <c r="D159">
        <v>93.540982972290109</v>
      </c>
      <c r="E159">
        <v>130.9</v>
      </c>
    </row>
    <row r="160" spans="1:5" x14ac:dyDescent="0.2">
      <c r="A160" s="27" t="s">
        <v>671</v>
      </c>
      <c r="B160">
        <v>11722803.451155225</v>
      </c>
      <c r="C160">
        <v>2264432.0365379229</v>
      </c>
      <c r="D160">
        <v>100.1881606876366</v>
      </c>
      <c r="E160">
        <v>140.56</v>
      </c>
    </row>
    <row r="161" spans="1:5" x14ac:dyDescent="0.2">
      <c r="A161" s="27" t="s">
        <v>672</v>
      </c>
      <c r="B161">
        <v>11088879.053402632</v>
      </c>
      <c r="C161">
        <v>578054.8375654791</v>
      </c>
      <c r="D161">
        <v>98.278353248938174</v>
      </c>
      <c r="E161">
        <v>136.06</v>
      </c>
    </row>
    <row r="162" spans="1:5" x14ac:dyDescent="0.2">
      <c r="A162" s="27" t="s">
        <v>673</v>
      </c>
      <c r="B162">
        <v>11203556.031982141</v>
      </c>
      <c r="C162">
        <v>527060.3111631379</v>
      </c>
      <c r="D162">
        <v>99.147330765897635</v>
      </c>
      <c r="E162">
        <v>133.63999999999999</v>
      </c>
    </row>
    <row r="163" spans="1:5" x14ac:dyDescent="0.2">
      <c r="A163" s="27" t="s">
        <v>674</v>
      </c>
      <c r="B163">
        <v>11474842.383452719</v>
      </c>
      <c r="C163">
        <v>607576.82636878593</v>
      </c>
      <c r="D163">
        <v>101.65360139031611</v>
      </c>
      <c r="E163">
        <v>135.35</v>
      </c>
    </row>
    <row r="164" spans="1:5" x14ac:dyDescent="0.2">
      <c r="A164" s="27" t="s">
        <v>675</v>
      </c>
      <c r="B164">
        <v>10815405.686169816</v>
      </c>
      <c r="C164">
        <v>500449.96806665481</v>
      </c>
      <c r="D164">
        <v>102.53331867514746</v>
      </c>
      <c r="E164">
        <v>136.52000000000001</v>
      </c>
    </row>
    <row r="165" spans="1:5" x14ac:dyDescent="0.2">
      <c r="A165" s="27" t="s">
        <v>676</v>
      </c>
      <c r="B165">
        <v>11195078.498974897</v>
      </c>
      <c r="C165">
        <v>532108.40838142775</v>
      </c>
      <c r="D165">
        <v>103.23328236053962</v>
      </c>
      <c r="E165">
        <v>137.97</v>
      </c>
    </row>
    <row r="166" spans="1:5" x14ac:dyDescent="0.2">
      <c r="A166" s="27" t="s">
        <v>677</v>
      </c>
      <c r="B166">
        <v>11093112.227319153</v>
      </c>
      <c r="C166">
        <v>562218.65901298483</v>
      </c>
      <c r="D166">
        <v>101.26850699947991</v>
      </c>
      <c r="E166">
        <v>133.83000000000001</v>
      </c>
    </row>
    <row r="167" spans="1:5" x14ac:dyDescent="0.2">
      <c r="A167" s="29" t="s">
        <v>719</v>
      </c>
      <c r="B167">
        <v>11494920.018107872</v>
      </c>
      <c r="C167">
        <v>429989.13975438627</v>
      </c>
      <c r="D167">
        <v>99.536193713636848</v>
      </c>
      <c r="E167">
        <v>132.61000000000001</v>
      </c>
    </row>
    <row r="168" spans="1:5" x14ac:dyDescent="0.2">
      <c r="A168" s="27" t="s">
        <v>678</v>
      </c>
      <c r="B168">
        <v>11923347.895382693</v>
      </c>
      <c r="C168">
        <v>441737.16032595234</v>
      </c>
      <c r="D168">
        <v>99.221979103073522</v>
      </c>
      <c r="E168">
        <v>132.35</v>
      </c>
    </row>
    <row r="169" spans="1:5" x14ac:dyDescent="0.2">
      <c r="A169" s="27" t="s">
        <v>679</v>
      </c>
      <c r="B169">
        <v>12038023.19572244</v>
      </c>
      <c r="C169">
        <v>745316.68984158</v>
      </c>
      <c r="D169">
        <v>99.378847984362466</v>
      </c>
      <c r="E169">
        <v>133.37</v>
      </c>
    </row>
    <row r="170" spans="1:5" x14ac:dyDescent="0.2">
      <c r="A170" s="27" t="s">
        <v>680</v>
      </c>
      <c r="B170">
        <v>11735203.789238336</v>
      </c>
      <c r="C170">
        <v>6136569.823751484</v>
      </c>
      <c r="D170">
        <v>93.044094015635892</v>
      </c>
      <c r="E170">
        <v>128.69999999999999</v>
      </c>
    </row>
    <row r="171" spans="1:5" x14ac:dyDescent="0.2">
      <c r="A171" s="27" t="s">
        <v>681</v>
      </c>
      <c r="B171">
        <v>9625218.7800766323</v>
      </c>
      <c r="C171">
        <v>2855601.2087749406</v>
      </c>
      <c r="D171">
        <v>91.753952964473953</v>
      </c>
      <c r="E171">
        <v>129.85</v>
      </c>
    </row>
    <row r="172" spans="1:5" x14ac:dyDescent="0.2">
      <c r="A172" s="27" t="s">
        <v>682</v>
      </c>
      <c r="B172">
        <v>11928754.759434173</v>
      </c>
      <c r="C172">
        <v>2264374.0443330142</v>
      </c>
      <c r="D172">
        <v>99.106746286368107</v>
      </c>
      <c r="E172">
        <v>142.31</v>
      </c>
    </row>
    <row r="173" spans="1:5" x14ac:dyDescent="0.2">
      <c r="A173" s="27" t="s">
        <v>683</v>
      </c>
      <c r="B173">
        <v>11562681.644479809</v>
      </c>
      <c r="C173">
        <v>584532.70203624794</v>
      </c>
      <c r="D173">
        <v>95.504068658764481</v>
      </c>
      <c r="E173">
        <v>133.82</v>
      </c>
    </row>
    <row r="174" spans="1:5" x14ac:dyDescent="0.2">
      <c r="A174" s="27" t="s">
        <v>684</v>
      </c>
      <c r="B174">
        <v>10980631.780165717</v>
      </c>
      <c r="C174">
        <v>595708.88388692506</v>
      </c>
      <c r="D174">
        <v>100.67575648753571</v>
      </c>
      <c r="E174">
        <v>136.15</v>
      </c>
    </row>
    <row r="175" spans="1:5" x14ac:dyDescent="0.2">
      <c r="A175" s="27" t="s">
        <v>685</v>
      </c>
      <c r="B175">
        <v>11438746.141881661</v>
      </c>
      <c r="C175">
        <v>587592.96673074889</v>
      </c>
      <c r="D175">
        <v>103.09091857999618</v>
      </c>
      <c r="E175">
        <v>135.12</v>
      </c>
    </row>
    <row r="176" spans="1:5" x14ac:dyDescent="0.2">
      <c r="A176" s="27" t="s">
        <v>686</v>
      </c>
      <c r="B176">
        <v>11185088.791125899</v>
      </c>
      <c r="C176">
        <v>499884.1948351126</v>
      </c>
      <c r="D176">
        <v>104.78201320505279</v>
      </c>
      <c r="E176">
        <v>138.41</v>
      </c>
    </row>
    <row r="177" spans="1:5" x14ac:dyDescent="0.2">
      <c r="A177" s="27" t="s">
        <v>687</v>
      </c>
      <c r="B177">
        <v>12654304.370125527</v>
      </c>
      <c r="C177">
        <v>715101.65614632214</v>
      </c>
      <c r="D177">
        <v>106.75233688255486</v>
      </c>
      <c r="E177">
        <v>140.1</v>
      </c>
    </row>
    <row r="178" spans="1:5" x14ac:dyDescent="0.2">
      <c r="A178" s="27" t="s">
        <v>688</v>
      </c>
      <c r="B178">
        <v>11773069.562969347</v>
      </c>
      <c r="C178">
        <v>553176.34274648339</v>
      </c>
      <c r="D178">
        <v>104.29800085038154</v>
      </c>
      <c r="E178">
        <v>134.97999999999999</v>
      </c>
    </row>
    <row r="179" spans="1:5" x14ac:dyDescent="0.2">
      <c r="A179" s="29" t="s">
        <v>720</v>
      </c>
      <c r="B179">
        <v>11854354.684348285</v>
      </c>
      <c r="C179">
        <v>429771.20787405717</v>
      </c>
      <c r="D179">
        <v>103.29415314732911</v>
      </c>
      <c r="E179">
        <v>136.02000000000001</v>
      </c>
    </row>
    <row r="180" spans="1:5" x14ac:dyDescent="0.2">
      <c r="A180" s="27" t="s">
        <v>689</v>
      </c>
      <c r="B180">
        <v>12059011.745103247</v>
      </c>
      <c r="C180">
        <v>375067.66895690974</v>
      </c>
      <c r="D180">
        <v>103.54056992318006</v>
      </c>
      <c r="E180">
        <v>135.27000000000001</v>
      </c>
    </row>
    <row r="181" spans="1:5" x14ac:dyDescent="0.2">
      <c r="A181" s="27" t="s">
        <v>690</v>
      </c>
      <c r="B181">
        <v>12313005.571803732</v>
      </c>
      <c r="C181">
        <v>573606.69574194122</v>
      </c>
      <c r="D181">
        <v>103.37357568804697</v>
      </c>
      <c r="E181">
        <v>136.05000000000001</v>
      </c>
    </row>
    <row r="182" spans="1:5" x14ac:dyDescent="0.2">
      <c r="A182" s="27" t="s">
        <v>691</v>
      </c>
      <c r="B182">
        <v>12590599.915903406</v>
      </c>
      <c r="C182">
        <v>6291574.368622141</v>
      </c>
      <c r="D182">
        <v>95.637963916602487</v>
      </c>
      <c r="E182">
        <v>132.16</v>
      </c>
    </row>
    <row r="183" spans="1:5" x14ac:dyDescent="0.2">
      <c r="A183" s="27" t="s">
        <v>692</v>
      </c>
      <c r="B183">
        <v>11254931.203099158</v>
      </c>
      <c r="C183">
        <v>2850070.7102111601</v>
      </c>
      <c r="D183">
        <v>92.537476868549078</v>
      </c>
      <c r="E183">
        <v>129.9</v>
      </c>
    </row>
    <row r="184" spans="1:5" x14ac:dyDescent="0.2">
      <c r="A184" s="27" t="s">
        <v>693</v>
      </c>
      <c r="B184">
        <v>11170711.724402731</v>
      </c>
      <c r="C184">
        <v>2124091.1234034323</v>
      </c>
      <c r="D184">
        <v>101.69632963830571</v>
      </c>
      <c r="E184">
        <v>141.47</v>
      </c>
    </row>
    <row r="185" spans="1:5" x14ac:dyDescent="0.2">
      <c r="A185" s="27" t="s">
        <v>694</v>
      </c>
      <c r="B185">
        <v>12154705.398452619</v>
      </c>
      <c r="C185">
        <v>692276.82608441904</v>
      </c>
      <c r="D185">
        <v>100.04882965619294</v>
      </c>
      <c r="E185">
        <v>138.80000000000001</v>
      </c>
    </row>
    <row r="186" spans="1:5" x14ac:dyDescent="0.2">
      <c r="A186" s="27" t="s">
        <v>695</v>
      </c>
      <c r="B186">
        <v>11693909.069046825</v>
      </c>
      <c r="C186">
        <v>575066.35634032451</v>
      </c>
      <c r="D186">
        <v>99.759736796045118</v>
      </c>
      <c r="E186">
        <v>132.44999999999999</v>
      </c>
    </row>
    <row r="187" spans="1:5" x14ac:dyDescent="0.2">
      <c r="A187" s="27" t="s">
        <v>696</v>
      </c>
      <c r="B187">
        <v>11159828.77217925</v>
      </c>
      <c r="C187">
        <v>566922.80701476429</v>
      </c>
      <c r="D187">
        <v>105.18138093741008</v>
      </c>
      <c r="E187">
        <v>137.41</v>
      </c>
    </row>
    <row r="188" spans="1:5" x14ac:dyDescent="0.2">
      <c r="A188" s="27" t="s">
        <v>697</v>
      </c>
      <c r="B188">
        <v>11856185.705677383</v>
      </c>
      <c r="C188">
        <v>546837.00108522293</v>
      </c>
      <c r="D188">
        <v>106.37427198033949</v>
      </c>
      <c r="E188">
        <v>141.07</v>
      </c>
    </row>
    <row r="189" spans="1:5" x14ac:dyDescent="0.2">
      <c r="A189" s="27" t="s">
        <v>698</v>
      </c>
      <c r="B189">
        <v>11964277.282742623</v>
      </c>
      <c r="C189">
        <v>575837.83965898014</v>
      </c>
      <c r="D189">
        <v>108.19930950547129</v>
      </c>
      <c r="E189">
        <v>143.1</v>
      </c>
    </row>
    <row r="190" spans="1:5" x14ac:dyDescent="0.2">
      <c r="A190" s="27" t="s">
        <v>699</v>
      </c>
      <c r="B190">
        <v>11891050.746786939</v>
      </c>
      <c r="C190">
        <v>549006.61331756855</v>
      </c>
      <c r="D190">
        <v>103.68203110651653</v>
      </c>
      <c r="E190">
        <v>135.71</v>
      </c>
    </row>
    <row r="191" spans="1:5" x14ac:dyDescent="0.2">
      <c r="A191" s="29" t="s">
        <v>721</v>
      </c>
      <c r="B191">
        <v>12078299.576994652</v>
      </c>
      <c r="C191">
        <v>474761.47479880007</v>
      </c>
      <c r="D191">
        <v>103.71551032436057</v>
      </c>
      <c r="E191">
        <v>139.63999999999999</v>
      </c>
    </row>
    <row r="192" spans="1:5" x14ac:dyDescent="0.2">
      <c r="A192" s="27" t="s">
        <v>700</v>
      </c>
      <c r="B192">
        <v>11814877.773000002</v>
      </c>
      <c r="C192">
        <v>381327.13400000002</v>
      </c>
      <c r="D192">
        <v>104.27009467581773</v>
      </c>
      <c r="E192">
        <v>137.57</v>
      </c>
    </row>
    <row r="193" spans="1:5" x14ac:dyDescent="0.2">
      <c r="A193" s="27" t="s">
        <v>701</v>
      </c>
      <c r="B193">
        <v>12246142</v>
      </c>
      <c r="C193">
        <v>659084</v>
      </c>
      <c r="D193">
        <v>104.69304115591913</v>
      </c>
      <c r="E193">
        <v>136.47</v>
      </c>
    </row>
    <row r="194" spans="1:5" x14ac:dyDescent="0.2">
      <c r="A194" s="27" t="s">
        <v>702</v>
      </c>
      <c r="B194">
        <v>12591610.845295055</v>
      </c>
      <c r="C194">
        <v>6506397.5279106852</v>
      </c>
      <c r="D194">
        <v>96.547585377066795</v>
      </c>
      <c r="E194">
        <v>133.57</v>
      </c>
    </row>
    <row r="195" spans="1:5" x14ac:dyDescent="0.2">
      <c r="A195" s="27" t="s">
        <v>703</v>
      </c>
      <c r="B195">
        <v>11463374.951821996</v>
      </c>
      <c r="C195">
        <v>2967352.0290184421</v>
      </c>
      <c r="D195">
        <v>96.441346014686943</v>
      </c>
      <c r="E195">
        <v>133.08000000000001</v>
      </c>
    </row>
    <row r="196" spans="1:5" x14ac:dyDescent="0.2">
      <c r="A196" s="27" t="s">
        <v>704</v>
      </c>
      <c r="B196">
        <v>11381994.061058125</v>
      </c>
      <c r="C196">
        <v>2059035.1078420458</v>
      </c>
      <c r="D196">
        <v>100.24235433031902</v>
      </c>
      <c r="E196">
        <v>138.05000000000001</v>
      </c>
    </row>
    <row r="197" spans="1:5" x14ac:dyDescent="0.2">
      <c r="A197" s="27" t="s">
        <v>705</v>
      </c>
      <c r="B197">
        <v>12028770.801648371</v>
      </c>
      <c r="C197">
        <v>695320.38903473422</v>
      </c>
      <c r="D197">
        <v>101.04542103520355</v>
      </c>
      <c r="E197">
        <v>138.13999999999999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workbookViewId="0">
      <selection activeCell="H12" sqref="H12"/>
    </sheetView>
  </sheetViews>
  <sheetFormatPr defaultRowHeight="12.75" x14ac:dyDescent="0.2"/>
  <cols>
    <col min="1" max="1" width="31.85546875" style="12" customWidth="1"/>
    <col min="2" max="2" width="52.140625" style="12" customWidth="1"/>
    <col min="3" max="3" width="52.140625" customWidth="1"/>
    <col min="4" max="4" width="30.28515625" customWidth="1"/>
    <col min="5" max="5" width="14.28515625" customWidth="1"/>
    <col min="6" max="7" width="15" customWidth="1"/>
    <col min="8" max="8" width="13" customWidth="1"/>
    <col min="9" max="9" width="32.42578125" style="12" customWidth="1"/>
    <col min="10" max="10" width="37.7109375" style="12" customWidth="1"/>
  </cols>
  <sheetData>
    <row r="1" spans="1:10" ht="89.25" x14ac:dyDescent="0.2">
      <c r="A1" s="9" t="s">
        <v>0</v>
      </c>
      <c r="B1" s="9" t="s">
        <v>1</v>
      </c>
      <c r="C1" s="9" t="s">
        <v>493</v>
      </c>
      <c r="D1" s="10" t="s">
        <v>2</v>
      </c>
      <c r="E1" s="10" t="s">
        <v>483</v>
      </c>
      <c r="F1" s="10" t="s">
        <v>481</v>
      </c>
      <c r="G1" s="10" t="s">
        <v>496</v>
      </c>
      <c r="H1" s="10" t="s">
        <v>482</v>
      </c>
      <c r="I1" s="10" t="s">
        <v>490</v>
      </c>
      <c r="J1" s="10" t="s">
        <v>491</v>
      </c>
    </row>
    <row r="2" spans="1:10" ht="15" x14ac:dyDescent="0.2">
      <c r="A2" s="12" t="s">
        <v>279</v>
      </c>
      <c r="B2" s="21">
        <v>3385534</v>
      </c>
      <c r="C2" s="20">
        <v>1255434</v>
      </c>
      <c r="D2" s="2">
        <v>2.25</v>
      </c>
      <c r="E2">
        <f t="shared" ref="E2:E53" si="0">+E3/(1+D3/100)</f>
        <v>0.40890029993138977</v>
      </c>
      <c r="F2">
        <f t="shared" ref="F2:F33" si="1">+B2/E2</f>
        <v>8279607.5242988719</v>
      </c>
      <c r="G2" s="12">
        <f>+C2/E2</f>
        <v>3070269.2079478833</v>
      </c>
      <c r="H2" s="5">
        <v>66.025589770315591</v>
      </c>
      <c r="I2" s="15">
        <f>+originais!H278</f>
        <v>96.15</v>
      </c>
      <c r="J2" s="15">
        <f>+originais!I278</f>
        <v>100.43</v>
      </c>
    </row>
    <row r="3" spans="1:10" ht="15" x14ac:dyDescent="0.2">
      <c r="A3" s="12" t="s">
        <v>280</v>
      </c>
      <c r="B3" s="21">
        <v>3222083</v>
      </c>
      <c r="C3" s="20">
        <v>696603</v>
      </c>
      <c r="D3" s="2">
        <v>1.57</v>
      </c>
      <c r="E3">
        <f t="shared" si="0"/>
        <v>0.41532003464031259</v>
      </c>
      <c r="F3">
        <f t="shared" si="1"/>
        <v>7758072.6458103117</v>
      </c>
      <c r="G3" s="12">
        <f t="shared" ref="G3:G66" si="2">+C3/E3</f>
        <v>1677267.9907033432</v>
      </c>
      <c r="H3" s="5">
        <v>65.318295327012919</v>
      </c>
      <c r="I3" s="15">
        <f>+originais!H279</f>
        <v>98.67</v>
      </c>
      <c r="J3" s="15">
        <f>+originais!I279</f>
        <v>101.99</v>
      </c>
    </row>
    <row r="4" spans="1:10" ht="15" x14ac:dyDescent="0.2">
      <c r="A4" s="12" t="s">
        <v>281</v>
      </c>
      <c r="B4" s="21">
        <v>3190684</v>
      </c>
      <c r="C4" s="20">
        <v>477511</v>
      </c>
      <c r="D4" s="2">
        <v>1.23</v>
      </c>
      <c r="E4">
        <f t="shared" si="0"/>
        <v>0.42042847106638842</v>
      </c>
      <c r="F4">
        <f t="shared" si="1"/>
        <v>7589124.4755785577</v>
      </c>
      <c r="G4" s="12">
        <f t="shared" si="2"/>
        <v>1135772.2724838916</v>
      </c>
      <c r="H4" s="5">
        <v>68.43980747602582</v>
      </c>
      <c r="I4" s="15">
        <f>+originais!H280</f>
        <v>103.41</v>
      </c>
      <c r="J4" s="15">
        <f>+originais!I280</f>
        <v>102.09</v>
      </c>
    </row>
    <row r="5" spans="1:10" ht="15" x14ac:dyDescent="0.2">
      <c r="A5" s="12" t="s">
        <v>282</v>
      </c>
      <c r="B5" s="21">
        <v>3247463</v>
      </c>
      <c r="C5" s="20">
        <v>128704</v>
      </c>
      <c r="D5" s="2">
        <v>0.97</v>
      </c>
      <c r="E5">
        <f t="shared" si="0"/>
        <v>0.4245066272357324</v>
      </c>
      <c r="F5">
        <f t="shared" si="1"/>
        <v>7649970.0867959689</v>
      </c>
      <c r="G5" s="12">
        <f t="shared" si="2"/>
        <v>303184.90158347867</v>
      </c>
      <c r="H5" s="5">
        <v>67.976855243581184</v>
      </c>
      <c r="I5" s="15">
        <f>+originais!H281</f>
        <v>102.19</v>
      </c>
      <c r="J5" s="15">
        <f>+originais!I281</f>
        <v>100.98</v>
      </c>
    </row>
    <row r="6" spans="1:10" ht="15" x14ac:dyDescent="0.2">
      <c r="A6" s="12" t="s">
        <v>283</v>
      </c>
      <c r="B6" s="21">
        <v>3134552</v>
      </c>
      <c r="C6" s="20">
        <v>112740</v>
      </c>
      <c r="D6" s="2">
        <v>0.61</v>
      </c>
      <c r="E6">
        <f t="shared" si="0"/>
        <v>0.42709611766187039</v>
      </c>
      <c r="F6">
        <f t="shared" si="1"/>
        <v>7339219.1368070627</v>
      </c>
      <c r="G6" s="12">
        <f t="shared" si="2"/>
        <v>263968.68371736316</v>
      </c>
      <c r="H6" s="5">
        <v>70.499359617145601</v>
      </c>
      <c r="I6" s="15">
        <f>+originais!H282</f>
        <v>100.3</v>
      </c>
      <c r="J6" s="15">
        <f>+originais!I282</f>
        <v>99.74</v>
      </c>
    </row>
    <row r="7" spans="1:10" ht="15" x14ac:dyDescent="0.2">
      <c r="A7" s="12" t="s">
        <v>284</v>
      </c>
      <c r="B7" s="21">
        <v>3147564</v>
      </c>
      <c r="C7" s="20">
        <v>123064</v>
      </c>
      <c r="D7" s="2">
        <v>-0.15</v>
      </c>
      <c r="E7">
        <f t="shared" si="0"/>
        <v>0.4264554734853776</v>
      </c>
      <c r="F7">
        <f t="shared" si="1"/>
        <v>7380756.4815038638</v>
      </c>
      <c r="G7" s="12">
        <f t="shared" si="2"/>
        <v>288574.08956252882</v>
      </c>
      <c r="H7" s="5">
        <v>69.996277790075496</v>
      </c>
      <c r="I7" s="15">
        <f>+originais!H283</f>
        <v>98.58</v>
      </c>
      <c r="J7" s="15">
        <f>+originais!I283</f>
        <v>100.34</v>
      </c>
    </row>
    <row r="8" spans="1:10" ht="15" x14ac:dyDescent="0.2">
      <c r="A8" s="12" t="s">
        <v>285</v>
      </c>
      <c r="B8" s="21">
        <v>3236911</v>
      </c>
      <c r="C8" s="20">
        <v>113421</v>
      </c>
      <c r="D8" s="2">
        <v>0.2</v>
      </c>
      <c r="E8">
        <f t="shared" si="0"/>
        <v>0.42730838443234836</v>
      </c>
      <c r="F8">
        <f t="shared" si="1"/>
        <v>7575116.9832532713</v>
      </c>
      <c r="G8" s="12">
        <f t="shared" si="2"/>
        <v>265431.25324037927</v>
      </c>
      <c r="H8" s="5">
        <v>72.93366954872964</v>
      </c>
      <c r="I8" s="15">
        <f>+originais!H284</f>
        <v>103.05</v>
      </c>
      <c r="J8" s="15">
        <f>+originais!I284</f>
        <v>99.07</v>
      </c>
    </row>
    <row r="9" spans="1:10" ht="15" x14ac:dyDescent="0.2">
      <c r="A9" s="12" t="s">
        <v>286</v>
      </c>
      <c r="B9" s="21">
        <v>3190349</v>
      </c>
      <c r="C9" s="20">
        <v>104039</v>
      </c>
      <c r="D9" s="2">
        <v>0.34</v>
      </c>
      <c r="E9">
        <f t="shared" si="0"/>
        <v>0.42876123293941837</v>
      </c>
      <c r="F9">
        <f t="shared" si="1"/>
        <v>7440852.2853808915</v>
      </c>
      <c r="G9" s="12">
        <f t="shared" si="2"/>
        <v>242650.20250723121</v>
      </c>
      <c r="H9" s="5">
        <v>74.380157351874473</v>
      </c>
      <c r="I9" s="15">
        <f>+originais!H285</f>
        <v>101.47</v>
      </c>
      <c r="J9" s="15">
        <f>+originais!I285</f>
        <v>99.81</v>
      </c>
    </row>
    <row r="10" spans="1:10" ht="15" x14ac:dyDescent="0.2">
      <c r="A10" s="12" t="s">
        <v>287</v>
      </c>
      <c r="B10" s="21">
        <v>3379855</v>
      </c>
      <c r="C10" s="20">
        <v>127785</v>
      </c>
      <c r="D10" s="2">
        <v>0.78</v>
      </c>
      <c r="E10">
        <f t="shared" si="0"/>
        <v>0.43210557055634585</v>
      </c>
      <c r="F10">
        <f t="shared" si="1"/>
        <v>7821826.9568900932</v>
      </c>
      <c r="G10" s="12">
        <f t="shared" si="2"/>
        <v>295726.34260528942</v>
      </c>
      <c r="H10" s="5">
        <v>74.510569742395404</v>
      </c>
      <c r="I10" s="15">
        <f>+originais!H286</f>
        <v>102.87</v>
      </c>
      <c r="J10" s="15">
        <f>+originais!I286</f>
        <v>101.79</v>
      </c>
    </row>
    <row r="11" spans="1:10" ht="15" x14ac:dyDescent="0.2">
      <c r="A11" s="12" t="s">
        <v>288</v>
      </c>
      <c r="B11" s="21">
        <v>3459851</v>
      </c>
      <c r="C11" s="20">
        <v>106351</v>
      </c>
      <c r="D11" s="2">
        <v>0.28999999999999998</v>
      </c>
      <c r="E11">
        <f t="shared" si="0"/>
        <v>0.43335867671095923</v>
      </c>
      <c r="F11">
        <f t="shared" si="1"/>
        <v>7983804.6079036854</v>
      </c>
      <c r="G11" s="12">
        <f t="shared" si="2"/>
        <v>245411.03182049311</v>
      </c>
      <c r="H11" s="5">
        <v>76.094467085638769</v>
      </c>
      <c r="I11" s="15">
        <f>+originais!H287</f>
        <v>105.06</v>
      </c>
      <c r="J11" s="15">
        <f>+originais!I287</f>
        <v>101.56</v>
      </c>
    </row>
    <row r="12" spans="1:10" ht="15" x14ac:dyDescent="0.2">
      <c r="A12" s="12" t="s">
        <v>289</v>
      </c>
      <c r="B12" s="21">
        <v>3511342</v>
      </c>
      <c r="C12" s="20">
        <v>88853</v>
      </c>
      <c r="D12" s="2">
        <v>0.34</v>
      </c>
      <c r="E12">
        <f t="shared" si="0"/>
        <v>0.43483209621177654</v>
      </c>
      <c r="F12">
        <f t="shared" si="1"/>
        <v>8075167.4740446685</v>
      </c>
      <c r="G12" s="12">
        <f t="shared" si="2"/>
        <v>204338.64191277607</v>
      </c>
      <c r="H12" s="5">
        <v>73.337460635938513</v>
      </c>
      <c r="I12" s="15">
        <f>+originais!H288</f>
        <v>101.95</v>
      </c>
      <c r="J12" s="15">
        <f>+originais!I288</f>
        <v>101.97</v>
      </c>
    </row>
    <row r="13" spans="1:10" ht="15" x14ac:dyDescent="0.2">
      <c r="A13" s="12" t="s">
        <v>290</v>
      </c>
      <c r="B13" s="21">
        <v>4183213</v>
      </c>
      <c r="C13" s="20">
        <v>140812</v>
      </c>
      <c r="D13" s="2">
        <v>0.52</v>
      </c>
      <c r="E13">
        <f t="shared" si="0"/>
        <v>0.43709322311207782</v>
      </c>
      <c r="F13">
        <f t="shared" si="1"/>
        <v>9570528.1592237279</v>
      </c>
      <c r="G13" s="12">
        <f t="shared" si="2"/>
        <v>322155.53239976341</v>
      </c>
      <c r="H13" s="5">
        <v>73.034349660445827</v>
      </c>
      <c r="I13" s="15">
        <f>+originais!H289</f>
        <v>99.74</v>
      </c>
      <c r="J13" s="15">
        <f>+originais!I289</f>
        <v>101.68</v>
      </c>
    </row>
    <row r="14" spans="1:10" ht="15" x14ac:dyDescent="0.2">
      <c r="A14" s="12" t="s">
        <v>291</v>
      </c>
      <c r="B14" s="21">
        <v>3606947</v>
      </c>
      <c r="C14" s="20">
        <v>1445598</v>
      </c>
      <c r="D14" s="2">
        <v>0.76</v>
      </c>
      <c r="E14">
        <f t="shared" si="0"/>
        <v>0.44041513160772966</v>
      </c>
      <c r="F14">
        <f t="shared" si="1"/>
        <v>8189879.8227774035</v>
      </c>
      <c r="G14" s="12">
        <f t="shared" si="2"/>
        <v>3282353.162396722</v>
      </c>
      <c r="H14" s="5">
        <v>68.275891820108228</v>
      </c>
      <c r="I14" s="15">
        <f>+originais!H290</f>
        <v>98.59</v>
      </c>
      <c r="J14" s="15">
        <f>+originais!I290</f>
        <v>103.57</v>
      </c>
    </row>
    <row r="15" spans="1:10" ht="15" x14ac:dyDescent="0.2">
      <c r="A15" s="12" t="s">
        <v>292</v>
      </c>
      <c r="B15" s="21">
        <v>3291269</v>
      </c>
      <c r="C15" s="20">
        <v>753936</v>
      </c>
      <c r="D15" s="2">
        <v>0.61</v>
      </c>
      <c r="E15">
        <f t="shared" si="0"/>
        <v>0.44310166391053679</v>
      </c>
      <c r="F15">
        <f t="shared" si="1"/>
        <v>7427796.5263170721</v>
      </c>
      <c r="G15" s="12">
        <f t="shared" si="2"/>
        <v>1701496.6573274285</v>
      </c>
      <c r="H15" s="5">
        <v>68.64335067392976</v>
      </c>
      <c r="I15" s="15">
        <f>+originais!H291</f>
        <v>99.45</v>
      </c>
      <c r="J15" s="15">
        <f>+originais!I291</f>
        <v>104.58</v>
      </c>
    </row>
    <row r="16" spans="1:10" ht="15" x14ac:dyDescent="0.2">
      <c r="A16" s="12" t="s">
        <v>293</v>
      </c>
      <c r="B16" s="21">
        <v>3510949</v>
      </c>
      <c r="C16" s="20">
        <v>566527</v>
      </c>
      <c r="D16" s="2">
        <v>0.47</v>
      </c>
      <c r="E16">
        <f t="shared" si="0"/>
        <v>0.44518424173091631</v>
      </c>
      <c r="F16">
        <f t="shared" si="1"/>
        <v>7886507.811572833</v>
      </c>
      <c r="G16" s="12">
        <f t="shared" si="2"/>
        <v>1272567.5055282554</v>
      </c>
      <c r="H16" s="5">
        <v>74.987859879695208</v>
      </c>
      <c r="I16" s="15">
        <f>+originais!H292</f>
        <v>111.98</v>
      </c>
      <c r="J16" s="15">
        <f>+originais!I292</f>
        <v>105.99</v>
      </c>
    </row>
    <row r="17" spans="1:10" ht="15" x14ac:dyDescent="0.2">
      <c r="A17" s="12" t="s">
        <v>294</v>
      </c>
      <c r="B17" s="21">
        <v>3697706</v>
      </c>
      <c r="C17" s="20">
        <v>146313</v>
      </c>
      <c r="D17" s="2">
        <v>0.37</v>
      </c>
      <c r="E17">
        <f t="shared" si="0"/>
        <v>0.44683142342532073</v>
      </c>
      <c r="F17">
        <f t="shared" si="1"/>
        <v>8275393.8200096181</v>
      </c>
      <c r="G17" s="12">
        <f t="shared" si="2"/>
        <v>327445.63683188095</v>
      </c>
      <c r="H17" s="5">
        <v>72.743502647271143</v>
      </c>
      <c r="I17" s="15">
        <f>+originais!H293</f>
        <v>107.36</v>
      </c>
      <c r="J17" s="15">
        <f>+originais!I293</f>
        <v>106.43</v>
      </c>
    </row>
    <row r="18" spans="1:10" ht="15" x14ac:dyDescent="0.2">
      <c r="A18" s="12" t="s">
        <v>295</v>
      </c>
      <c r="B18" s="21">
        <v>3708325</v>
      </c>
      <c r="C18" s="20">
        <v>133256</v>
      </c>
      <c r="D18" s="2">
        <v>0.51</v>
      </c>
      <c r="E18">
        <f t="shared" si="0"/>
        <v>0.4491102636847899</v>
      </c>
      <c r="F18">
        <f t="shared" si="1"/>
        <v>8257047.9898956502</v>
      </c>
      <c r="G18" s="12">
        <f t="shared" si="2"/>
        <v>296711.09920018737</v>
      </c>
      <c r="H18" s="5">
        <v>74.408696164756066</v>
      </c>
      <c r="I18" s="15">
        <f>+originais!H294</f>
        <v>106.03</v>
      </c>
      <c r="J18" s="15">
        <f>+originais!I294</f>
        <v>106.3</v>
      </c>
    </row>
    <row r="19" spans="1:10" ht="15" x14ac:dyDescent="0.2">
      <c r="A19" s="12" t="s">
        <v>296</v>
      </c>
      <c r="B19" s="21">
        <v>3875064</v>
      </c>
      <c r="C19" s="20">
        <v>150289</v>
      </c>
      <c r="D19" s="2">
        <v>0.71</v>
      </c>
      <c r="E19">
        <f t="shared" si="0"/>
        <v>0.45229894655695196</v>
      </c>
      <c r="F19">
        <f t="shared" si="1"/>
        <v>8567484.0268770438</v>
      </c>
      <c r="G19" s="12">
        <f t="shared" si="2"/>
        <v>332278.02351530816</v>
      </c>
      <c r="H19" s="5">
        <v>75.518981019050088</v>
      </c>
      <c r="I19" s="15">
        <f>+originais!H295</f>
        <v>107</v>
      </c>
      <c r="J19" s="15">
        <f>+originais!I295</f>
        <v>107.29</v>
      </c>
    </row>
    <row r="20" spans="1:10" ht="15" x14ac:dyDescent="0.2">
      <c r="A20" s="12" t="s">
        <v>297</v>
      </c>
      <c r="B20" s="21">
        <v>3784552</v>
      </c>
      <c r="C20" s="20">
        <v>128573</v>
      </c>
      <c r="D20" s="2">
        <v>0.91</v>
      </c>
      <c r="E20">
        <f t="shared" si="0"/>
        <v>0.45641486697062028</v>
      </c>
      <c r="F20">
        <f t="shared" si="1"/>
        <v>8291912.1919041565</v>
      </c>
      <c r="G20" s="12">
        <f t="shared" si="2"/>
        <v>281702.04194570275</v>
      </c>
      <c r="H20" s="5">
        <v>78.448484292674507</v>
      </c>
      <c r="I20" s="15">
        <f>+originais!H296</f>
        <v>111.47</v>
      </c>
      <c r="J20" s="15">
        <f>+originais!I296</f>
        <v>107.8</v>
      </c>
    </row>
    <row r="21" spans="1:10" ht="15" x14ac:dyDescent="0.2">
      <c r="A21" s="12" t="s">
        <v>298</v>
      </c>
      <c r="B21" s="21">
        <v>3960948</v>
      </c>
      <c r="C21" s="20">
        <v>125305</v>
      </c>
      <c r="D21" s="2">
        <v>0.69</v>
      </c>
      <c r="E21">
        <f t="shared" si="0"/>
        <v>0.45956412955271753</v>
      </c>
      <c r="F21">
        <f t="shared" si="1"/>
        <v>8618923.334715208</v>
      </c>
      <c r="G21" s="12">
        <f t="shared" si="2"/>
        <v>272660.53188693442</v>
      </c>
      <c r="H21" s="5">
        <v>79.665886275468281</v>
      </c>
      <c r="I21" s="15">
        <f>+originais!H297</f>
        <v>110.65</v>
      </c>
      <c r="J21" s="15">
        <f>+originais!I297</f>
        <v>108.27</v>
      </c>
    </row>
    <row r="22" spans="1:10" ht="15" x14ac:dyDescent="0.2">
      <c r="A22" s="12" t="s">
        <v>299</v>
      </c>
      <c r="B22" s="21">
        <v>4083618</v>
      </c>
      <c r="C22" s="20">
        <v>140828</v>
      </c>
      <c r="D22" s="2">
        <v>0.33</v>
      </c>
      <c r="E22">
        <f t="shared" si="0"/>
        <v>0.46108069118024153</v>
      </c>
      <c r="F22">
        <f t="shared" si="1"/>
        <v>8856623.315860495</v>
      </c>
      <c r="G22" s="12">
        <f t="shared" si="2"/>
        <v>305430.27000223869</v>
      </c>
      <c r="H22" s="5">
        <v>79.04381234032617</v>
      </c>
      <c r="I22" s="15">
        <f>+originais!H298</f>
        <v>109.21</v>
      </c>
      <c r="J22" s="15">
        <f>+originais!I298</f>
        <v>109.47</v>
      </c>
    </row>
    <row r="23" spans="1:10" ht="15" x14ac:dyDescent="0.2">
      <c r="A23" s="12" t="s">
        <v>300</v>
      </c>
      <c r="B23" s="21">
        <v>4053678</v>
      </c>
      <c r="C23" s="20">
        <v>107870</v>
      </c>
      <c r="D23" s="2">
        <v>0.44</v>
      </c>
      <c r="E23">
        <f t="shared" si="0"/>
        <v>0.46310944622143457</v>
      </c>
      <c r="F23">
        <f t="shared" si="1"/>
        <v>8753174.9418510981</v>
      </c>
      <c r="G23" s="12">
        <f t="shared" si="2"/>
        <v>232925.50147729495</v>
      </c>
      <c r="H23" s="5">
        <v>77.842491054983824</v>
      </c>
      <c r="I23" s="15">
        <f>+originais!H299</f>
        <v>108.89</v>
      </c>
      <c r="J23" s="15">
        <f>+originais!I299</f>
        <v>108.48</v>
      </c>
    </row>
    <row r="24" spans="1:10" ht="15" x14ac:dyDescent="0.2">
      <c r="A24" s="12" t="s">
        <v>301</v>
      </c>
      <c r="B24" s="21">
        <v>4175073</v>
      </c>
      <c r="C24" s="20">
        <v>100707</v>
      </c>
      <c r="D24" s="2">
        <v>0.69</v>
      </c>
      <c r="E24">
        <f t="shared" si="0"/>
        <v>0.4663049014003624</v>
      </c>
      <c r="F24">
        <f t="shared" si="1"/>
        <v>8953525.8742977381</v>
      </c>
      <c r="G24" s="12">
        <f t="shared" si="2"/>
        <v>215968.1352213248</v>
      </c>
      <c r="H24" s="5">
        <v>77.606727005906023</v>
      </c>
      <c r="I24" s="15">
        <f>+originais!H300</f>
        <v>109.59</v>
      </c>
      <c r="J24" s="15">
        <f>+originais!I300</f>
        <v>109.62</v>
      </c>
    </row>
    <row r="25" spans="1:10" ht="15" x14ac:dyDescent="0.2">
      <c r="A25" s="12" t="s">
        <v>302</v>
      </c>
      <c r="B25" s="21">
        <v>4174072</v>
      </c>
      <c r="C25" s="20">
        <v>152092</v>
      </c>
      <c r="D25" s="2">
        <v>0.86</v>
      </c>
      <c r="E25">
        <f t="shared" si="0"/>
        <v>0.47031512355240551</v>
      </c>
      <c r="F25">
        <f t="shared" si="1"/>
        <v>8875053.7479471434</v>
      </c>
      <c r="G25" s="12">
        <f t="shared" si="2"/>
        <v>323383.17945468519</v>
      </c>
      <c r="H25" s="5">
        <v>78.198784828821729</v>
      </c>
      <c r="I25" s="15">
        <f>+originais!H301</f>
        <v>107.56</v>
      </c>
      <c r="J25" s="15">
        <f>+originais!I301</f>
        <v>108.83</v>
      </c>
    </row>
    <row r="26" spans="1:10" ht="15" x14ac:dyDescent="0.2">
      <c r="A26" s="12" t="s">
        <v>303</v>
      </c>
      <c r="B26" s="21">
        <v>4250544</v>
      </c>
      <c r="C26" s="20">
        <v>1680876</v>
      </c>
      <c r="D26" s="2">
        <v>0.57999999999999996</v>
      </c>
      <c r="E26">
        <f t="shared" si="0"/>
        <v>0.47304295126900947</v>
      </c>
      <c r="F26">
        <f t="shared" si="1"/>
        <v>8985535.010292979</v>
      </c>
      <c r="G26" s="12">
        <f t="shared" si="2"/>
        <v>3553326.38503712</v>
      </c>
      <c r="H26" s="5">
        <v>71.307301741494186</v>
      </c>
      <c r="I26" s="15">
        <f>+originais!H302</f>
        <v>103.52</v>
      </c>
      <c r="J26" s="15">
        <f>+originais!I302</f>
        <v>109.62</v>
      </c>
    </row>
    <row r="27" spans="1:10" ht="15" x14ac:dyDescent="0.2">
      <c r="A27" s="12" t="s">
        <v>304</v>
      </c>
      <c r="B27" s="21">
        <v>3918418</v>
      </c>
      <c r="C27" s="20">
        <v>906636</v>
      </c>
      <c r="D27" s="2">
        <v>0.59</v>
      </c>
      <c r="E27">
        <f t="shared" si="0"/>
        <v>0.47583390468149661</v>
      </c>
      <c r="F27">
        <f t="shared" si="1"/>
        <v>8234844.0526171122</v>
      </c>
      <c r="G27" s="12">
        <f t="shared" si="2"/>
        <v>1905362.3356386602</v>
      </c>
      <c r="H27" s="5">
        <v>70.938962023524553</v>
      </c>
      <c r="I27" s="15">
        <f>+originais!H303</f>
        <v>104</v>
      </c>
      <c r="J27" s="15">
        <f>+originais!I303</f>
        <v>110.2</v>
      </c>
    </row>
    <row r="28" spans="1:10" ht="15" x14ac:dyDescent="0.2">
      <c r="A28" s="12" t="s">
        <v>305</v>
      </c>
      <c r="B28" s="21">
        <v>4046888</v>
      </c>
      <c r="C28" s="20">
        <v>676204</v>
      </c>
      <c r="D28" s="2">
        <v>0.61</v>
      </c>
      <c r="E28">
        <f t="shared" si="0"/>
        <v>0.47873649150005376</v>
      </c>
      <c r="F28">
        <f t="shared" si="1"/>
        <v>8453268.2840191331</v>
      </c>
      <c r="G28" s="12">
        <f t="shared" si="2"/>
        <v>1412476.4082245107</v>
      </c>
      <c r="H28" s="5">
        <v>77.110895273707953</v>
      </c>
      <c r="I28" s="15">
        <f>+originais!H304</f>
        <v>115.42</v>
      </c>
      <c r="J28" s="15">
        <f>+originais!I304</f>
        <v>110.48</v>
      </c>
    </row>
    <row r="29" spans="1:10" ht="15" x14ac:dyDescent="0.2">
      <c r="A29" s="12" t="s">
        <v>306</v>
      </c>
      <c r="B29" s="21">
        <v>4223435</v>
      </c>
      <c r="C29" s="20">
        <v>166353</v>
      </c>
      <c r="D29" s="2">
        <v>0.87</v>
      </c>
      <c r="E29">
        <f t="shared" si="0"/>
        <v>0.48290149897610418</v>
      </c>
      <c r="F29">
        <f t="shared" si="1"/>
        <v>8745955.4566613417</v>
      </c>
      <c r="G29" s="12">
        <f t="shared" si="2"/>
        <v>344486.40220152179</v>
      </c>
      <c r="H29" s="5">
        <v>76.197482630205485</v>
      </c>
      <c r="I29" s="15">
        <f>+originais!H305</f>
        <v>112.35</v>
      </c>
      <c r="J29" s="15">
        <f>+originais!I305</f>
        <v>110.96</v>
      </c>
    </row>
    <row r="30" spans="1:10" ht="15" x14ac:dyDescent="0.2">
      <c r="A30" s="12" t="s">
        <v>307</v>
      </c>
      <c r="B30" s="21">
        <v>4125686</v>
      </c>
      <c r="C30" s="20">
        <v>155351</v>
      </c>
      <c r="D30" s="2">
        <v>0.49</v>
      </c>
      <c r="E30">
        <f t="shared" si="0"/>
        <v>0.48526771632108706</v>
      </c>
      <c r="F30">
        <f t="shared" si="1"/>
        <v>8501876.1010471955</v>
      </c>
      <c r="G30" s="12">
        <f t="shared" si="2"/>
        <v>320134.62831969833</v>
      </c>
      <c r="H30" s="5">
        <v>77.837486081012216</v>
      </c>
      <c r="I30" s="15">
        <f>+originais!H306</f>
        <v>110.86</v>
      </c>
      <c r="J30" s="15">
        <f>+originais!I306</f>
        <v>110.96</v>
      </c>
    </row>
    <row r="31" spans="1:10" ht="15" x14ac:dyDescent="0.2">
      <c r="A31" s="12" t="s">
        <v>308</v>
      </c>
      <c r="B31" s="21">
        <v>4190095</v>
      </c>
      <c r="C31" s="20">
        <v>186297</v>
      </c>
      <c r="D31" s="2">
        <v>-0.02</v>
      </c>
      <c r="E31">
        <f t="shared" si="0"/>
        <v>0.48517066277782284</v>
      </c>
      <c r="F31">
        <f t="shared" si="1"/>
        <v>8636332.16404677</v>
      </c>
      <c r="G31" s="12">
        <f t="shared" si="2"/>
        <v>383982.40926886408</v>
      </c>
      <c r="H31" s="5">
        <v>79.047743341937561</v>
      </c>
      <c r="I31" s="15">
        <f>+originais!H307</f>
        <v>111.5</v>
      </c>
      <c r="J31" s="15">
        <f>+originais!I307</f>
        <v>110.57</v>
      </c>
    </row>
    <row r="32" spans="1:10" ht="15" x14ac:dyDescent="0.2">
      <c r="A32" s="12" t="s">
        <v>309</v>
      </c>
      <c r="B32" s="21">
        <v>4170803</v>
      </c>
      <c r="C32" s="20">
        <v>144062</v>
      </c>
      <c r="D32" s="2">
        <v>0.25</v>
      </c>
      <c r="E32">
        <f t="shared" si="0"/>
        <v>0.48638358943476739</v>
      </c>
      <c r="F32">
        <f t="shared" si="1"/>
        <v>8575131.008936679</v>
      </c>
      <c r="G32" s="12">
        <f t="shared" si="2"/>
        <v>296190.09179034247</v>
      </c>
      <c r="H32" s="5">
        <v>80.904267746911657</v>
      </c>
      <c r="I32" s="15">
        <f>+originais!H308</f>
        <v>113.15</v>
      </c>
      <c r="J32" s="15">
        <f>+originais!I308</f>
        <v>110.66</v>
      </c>
    </row>
    <row r="33" spans="1:10" ht="15" x14ac:dyDescent="0.2">
      <c r="A33" s="12" t="s">
        <v>310</v>
      </c>
      <c r="B33" s="21">
        <v>4231372</v>
      </c>
      <c r="C33" s="20">
        <v>150480</v>
      </c>
      <c r="D33" s="2">
        <v>0.17</v>
      </c>
      <c r="E33">
        <f t="shared" si="0"/>
        <v>0.48721044153680654</v>
      </c>
      <c r="F33">
        <f t="shared" si="1"/>
        <v>8684895.9694972765</v>
      </c>
      <c r="G33" s="12">
        <f t="shared" si="2"/>
        <v>308860.37566301198</v>
      </c>
      <c r="H33" s="5">
        <v>83.338435179191862</v>
      </c>
      <c r="I33" s="15">
        <f>+originais!H309</f>
        <v>115.15</v>
      </c>
      <c r="J33" s="15">
        <f>+originais!I309</f>
        <v>111.3</v>
      </c>
    </row>
    <row r="34" spans="1:10" ht="15" x14ac:dyDescent="0.2">
      <c r="A34" s="12" t="s">
        <v>311</v>
      </c>
      <c r="B34" s="21">
        <v>4374972</v>
      </c>
      <c r="C34" s="20">
        <v>186609</v>
      </c>
      <c r="D34" s="2">
        <v>0.35</v>
      </c>
      <c r="E34">
        <f t="shared" si="0"/>
        <v>0.48891567808218539</v>
      </c>
      <c r="F34">
        <f t="shared" ref="F34:F53" si="3">+B34/E34</f>
        <v>8948316.0310203414</v>
      </c>
      <c r="G34" s="12">
        <f t="shared" si="2"/>
        <v>381679.31274364155</v>
      </c>
      <c r="H34" s="5">
        <v>81.668283115342703</v>
      </c>
      <c r="I34" s="15">
        <f>+originais!H310</f>
        <v>110.95</v>
      </c>
      <c r="J34" s="15">
        <f>+originais!I310</f>
        <v>110.94</v>
      </c>
    </row>
    <row r="35" spans="1:10" ht="15" x14ac:dyDescent="0.2">
      <c r="A35" s="12" t="s">
        <v>312</v>
      </c>
      <c r="B35" s="21">
        <v>4409775</v>
      </c>
      <c r="C35" s="20">
        <v>120165</v>
      </c>
      <c r="D35" s="2">
        <v>0.75</v>
      </c>
      <c r="E35">
        <f t="shared" si="0"/>
        <v>0.4925825456678018</v>
      </c>
      <c r="F35">
        <f t="shared" si="3"/>
        <v>8952357.4044256881</v>
      </c>
      <c r="G35" s="12">
        <f t="shared" si="2"/>
        <v>243948.96054851162</v>
      </c>
      <c r="H35" s="5">
        <v>80.65704256453337</v>
      </c>
      <c r="I35" s="15">
        <f>+originais!H311</f>
        <v>111.33</v>
      </c>
      <c r="J35" s="15">
        <f>+originais!I311</f>
        <v>110.87</v>
      </c>
    </row>
    <row r="36" spans="1:10" ht="15" x14ac:dyDescent="0.2">
      <c r="A36" s="12" t="s">
        <v>313</v>
      </c>
      <c r="B36" s="21">
        <v>4440130</v>
      </c>
      <c r="C36" s="20">
        <v>119165</v>
      </c>
      <c r="D36" s="2">
        <v>0.55000000000000004</v>
      </c>
      <c r="E36">
        <f t="shared" si="0"/>
        <v>0.49529174966897471</v>
      </c>
      <c r="F36">
        <f t="shared" si="3"/>
        <v>8964675.8763244785</v>
      </c>
      <c r="G36" s="12">
        <f t="shared" si="2"/>
        <v>240595.56832845131</v>
      </c>
      <c r="H36" s="5">
        <v>81.387253956577183</v>
      </c>
      <c r="I36" s="15">
        <f>+originais!H312</f>
        <v>111.73</v>
      </c>
      <c r="J36" s="15">
        <f>+originais!I312</f>
        <v>111.82</v>
      </c>
    </row>
    <row r="37" spans="1:10" ht="15" x14ac:dyDescent="0.2">
      <c r="A37" s="12" t="s">
        <v>314</v>
      </c>
      <c r="B37" s="21">
        <v>4619131</v>
      </c>
      <c r="C37" s="20">
        <v>165753</v>
      </c>
      <c r="D37" s="2">
        <v>0.36</v>
      </c>
      <c r="E37">
        <f t="shared" si="0"/>
        <v>0.49707479996778303</v>
      </c>
      <c r="F37">
        <f t="shared" si="3"/>
        <v>9292627.5890457127</v>
      </c>
      <c r="G37" s="12">
        <f t="shared" si="2"/>
        <v>333456.85601189797</v>
      </c>
      <c r="H37" s="5">
        <v>81.353374793552703</v>
      </c>
      <c r="I37" s="15">
        <f>+originais!H313</f>
        <v>111.25</v>
      </c>
      <c r="J37" s="15">
        <f>+originais!I313</f>
        <v>112.34</v>
      </c>
    </row>
    <row r="38" spans="1:10" ht="15" x14ac:dyDescent="0.2">
      <c r="A38" s="12" t="s">
        <v>315</v>
      </c>
      <c r="B38" s="21">
        <v>4560043</v>
      </c>
      <c r="C38" s="20">
        <v>2037853</v>
      </c>
      <c r="D38" s="2">
        <v>0.59</v>
      </c>
      <c r="E38">
        <f t="shared" si="0"/>
        <v>0.50000754128759295</v>
      </c>
      <c r="F38">
        <f t="shared" si="3"/>
        <v>9119948.4476918466</v>
      </c>
      <c r="G38" s="12">
        <f t="shared" si="2"/>
        <v>4075644.5287849638</v>
      </c>
      <c r="H38" s="5">
        <v>75.16765783022133</v>
      </c>
      <c r="I38" s="15">
        <f>+originais!H314</f>
        <v>108.55</v>
      </c>
      <c r="J38" s="15">
        <f>+originais!I314</f>
        <v>113.4</v>
      </c>
    </row>
    <row r="39" spans="1:10" ht="15" x14ac:dyDescent="0.2">
      <c r="A39" s="12" t="s">
        <v>316</v>
      </c>
      <c r="B39" s="21">
        <v>3742525</v>
      </c>
      <c r="C39" s="20">
        <v>1042153</v>
      </c>
      <c r="D39" s="2">
        <v>0.41</v>
      </c>
      <c r="E39">
        <f t="shared" si="0"/>
        <v>0.50205757220687208</v>
      </c>
      <c r="F39">
        <f t="shared" si="3"/>
        <v>7454374.1737608891</v>
      </c>
      <c r="G39" s="12">
        <f t="shared" si="2"/>
        <v>2075763.931652409</v>
      </c>
      <c r="H39" s="5">
        <v>73.951200900256012</v>
      </c>
      <c r="I39" s="15">
        <f>+originais!H315</f>
        <v>107.8</v>
      </c>
      <c r="J39" s="15">
        <f>+originais!I315</f>
        <v>113.63</v>
      </c>
    </row>
    <row r="40" spans="1:10" ht="15" x14ac:dyDescent="0.2">
      <c r="A40" s="12" t="s">
        <v>317</v>
      </c>
      <c r="B40" s="21">
        <v>4883639</v>
      </c>
      <c r="C40" s="20">
        <v>812106</v>
      </c>
      <c r="D40" s="2">
        <v>0.43</v>
      </c>
      <c r="E40">
        <f t="shared" si="0"/>
        <v>0.50421641976736165</v>
      </c>
      <c r="F40">
        <f t="shared" si="3"/>
        <v>9685600.8819650151</v>
      </c>
      <c r="G40" s="12">
        <f t="shared" si="2"/>
        <v>1610629.8172016973</v>
      </c>
      <c r="H40" s="5">
        <v>80.402947911686979</v>
      </c>
      <c r="I40" s="15">
        <f>+originais!H316</f>
        <v>119.09</v>
      </c>
      <c r="J40" s="15">
        <f>+originais!I316</f>
        <v>113.56</v>
      </c>
    </row>
    <row r="41" spans="1:10" ht="15" x14ac:dyDescent="0.2">
      <c r="A41" s="12" t="s">
        <v>318</v>
      </c>
      <c r="B41" s="21">
        <v>4539462</v>
      </c>
      <c r="C41" s="20">
        <v>178774</v>
      </c>
      <c r="D41" s="2">
        <v>0.21</v>
      </c>
      <c r="E41">
        <f t="shared" si="0"/>
        <v>0.50527527424887309</v>
      </c>
      <c r="F41">
        <f t="shared" si="3"/>
        <v>8984136.4328547977</v>
      </c>
      <c r="G41" s="12">
        <f t="shared" si="2"/>
        <v>353815.05708103371</v>
      </c>
      <c r="H41" s="5">
        <v>77.762783078018856</v>
      </c>
      <c r="I41" s="15">
        <f>+originais!H317</f>
        <v>112.61</v>
      </c>
      <c r="J41" s="15">
        <f>+originais!I317</f>
        <v>114.3</v>
      </c>
    </row>
    <row r="42" spans="1:10" ht="15" x14ac:dyDescent="0.2">
      <c r="A42" s="12" t="s">
        <v>319</v>
      </c>
      <c r="B42" s="21">
        <v>4632751</v>
      </c>
      <c r="C42" s="20">
        <v>187608</v>
      </c>
      <c r="D42" s="2">
        <v>0.1</v>
      </c>
      <c r="E42">
        <f t="shared" si="0"/>
        <v>0.5057805495231219</v>
      </c>
      <c r="F42">
        <f t="shared" si="3"/>
        <v>9159606.8776626866</v>
      </c>
      <c r="G42" s="12">
        <f t="shared" si="2"/>
        <v>370927.66848564515</v>
      </c>
      <c r="H42" s="5">
        <v>81.938961554459596</v>
      </c>
      <c r="I42" s="15">
        <f>+originais!H318</f>
        <v>117.19</v>
      </c>
      <c r="J42" s="15">
        <f>+originais!I318</f>
        <v>115.63</v>
      </c>
    </row>
    <row r="43" spans="1:10" ht="15" x14ac:dyDescent="0.2">
      <c r="A43" s="12" t="s">
        <v>320</v>
      </c>
      <c r="B43" s="21">
        <v>4576973</v>
      </c>
      <c r="C43" s="20">
        <v>201690</v>
      </c>
      <c r="D43" s="2">
        <v>-0.21</v>
      </c>
      <c r="E43">
        <f t="shared" si="0"/>
        <v>0.50471841036912335</v>
      </c>
      <c r="F43">
        <f t="shared" si="3"/>
        <v>9068369.4233635217</v>
      </c>
      <c r="G43" s="12">
        <f t="shared" si="2"/>
        <v>399608.961861516</v>
      </c>
      <c r="H43" s="5">
        <v>80.999166047974001</v>
      </c>
      <c r="I43" s="15">
        <f>+originais!H319</f>
        <v>114.4</v>
      </c>
      <c r="J43" s="15">
        <f>+originais!I319</f>
        <v>114.7</v>
      </c>
    </row>
    <row r="44" spans="1:10" ht="15" x14ac:dyDescent="0.2">
      <c r="A44" s="12" t="s">
        <v>321</v>
      </c>
      <c r="B44" s="21">
        <v>4456720</v>
      </c>
      <c r="C44" s="20">
        <v>174909</v>
      </c>
      <c r="D44" s="2">
        <v>0.19</v>
      </c>
      <c r="E44">
        <f t="shared" si="0"/>
        <v>0.50567737534882473</v>
      </c>
      <c r="F44">
        <f t="shared" si="3"/>
        <v>8813366.4214770924</v>
      </c>
      <c r="G44" s="12">
        <f t="shared" si="2"/>
        <v>345890.49960826273</v>
      </c>
      <c r="H44" s="5">
        <v>84.06325920854556</v>
      </c>
      <c r="I44" s="15">
        <f>+originais!H320</f>
        <v>119.41</v>
      </c>
      <c r="J44" s="15">
        <f>+originais!I320</f>
        <v>116.95</v>
      </c>
    </row>
    <row r="45" spans="1:10" ht="15" x14ac:dyDescent="0.2">
      <c r="A45" s="12" t="s">
        <v>322</v>
      </c>
      <c r="B45" s="21">
        <v>4583450</v>
      </c>
      <c r="C45" s="20">
        <v>184869</v>
      </c>
      <c r="D45" s="2">
        <v>0.05</v>
      </c>
      <c r="E45">
        <f t="shared" si="0"/>
        <v>0.50593021403649907</v>
      </c>
      <c r="F45">
        <f t="shared" si="3"/>
        <v>9059451.0326464474</v>
      </c>
      <c r="G45" s="12">
        <f t="shared" si="2"/>
        <v>365404.15035711444</v>
      </c>
      <c r="H45" s="5">
        <v>86.232150038312128</v>
      </c>
      <c r="I45" s="15">
        <f>+originais!H321</f>
        <v>121.06</v>
      </c>
      <c r="J45" s="15">
        <f>+originais!I321</f>
        <v>116.62</v>
      </c>
    </row>
    <row r="46" spans="1:10" ht="15" x14ac:dyDescent="0.2">
      <c r="A46" s="12" t="s">
        <v>323</v>
      </c>
      <c r="B46" s="21">
        <v>4733160</v>
      </c>
      <c r="C46" s="20">
        <v>225245</v>
      </c>
      <c r="D46" s="2">
        <v>0.21</v>
      </c>
      <c r="E46">
        <f t="shared" si="0"/>
        <v>0.50699266748597571</v>
      </c>
      <c r="F46">
        <f t="shared" si="3"/>
        <v>9335756.3206393458</v>
      </c>
      <c r="G46" s="12">
        <f t="shared" si="2"/>
        <v>444276.64233670727</v>
      </c>
      <c r="H46" s="5">
        <v>83.949908430502219</v>
      </c>
      <c r="I46" s="15">
        <f>+originais!H322</f>
        <v>116.21</v>
      </c>
      <c r="J46" s="15">
        <f>+originais!I322</f>
        <v>116.87</v>
      </c>
    </row>
    <row r="47" spans="1:10" ht="15" x14ac:dyDescent="0.2">
      <c r="A47" s="12" t="s">
        <v>324</v>
      </c>
      <c r="B47" s="21">
        <v>5474834</v>
      </c>
      <c r="C47" s="20">
        <v>170252</v>
      </c>
      <c r="D47" s="2">
        <v>0.33</v>
      </c>
      <c r="E47">
        <f t="shared" si="0"/>
        <v>0.50866574328867942</v>
      </c>
      <c r="F47">
        <f t="shared" si="3"/>
        <v>10763127.008717995</v>
      </c>
      <c r="G47" s="12">
        <f t="shared" si="2"/>
        <v>334703.09775387822</v>
      </c>
      <c r="H47" s="5">
        <v>85.089299778313759</v>
      </c>
      <c r="I47" s="15">
        <f>+originais!H323</f>
        <v>119.33</v>
      </c>
      <c r="J47" s="15">
        <f>+originais!I323</f>
        <v>117.99</v>
      </c>
    </row>
    <row r="48" spans="1:10" ht="15" x14ac:dyDescent="0.2">
      <c r="A48" s="12" t="s">
        <v>325</v>
      </c>
      <c r="B48" s="21">
        <v>6245158</v>
      </c>
      <c r="C48" s="20">
        <v>166529</v>
      </c>
      <c r="D48" s="2">
        <v>0.31</v>
      </c>
      <c r="E48">
        <f t="shared" si="0"/>
        <v>0.51024260709287439</v>
      </c>
      <c r="F48">
        <f t="shared" si="3"/>
        <v>12239585.470100218</v>
      </c>
      <c r="G48" s="12">
        <f t="shared" si="2"/>
        <v>326372.19566747861</v>
      </c>
      <c r="H48" s="5">
        <v>84.270699226820113</v>
      </c>
      <c r="I48" s="15">
        <f>+originais!H324</f>
        <v>118.67</v>
      </c>
      <c r="J48" s="15">
        <f>+originais!I324</f>
        <v>118.88</v>
      </c>
    </row>
    <row r="49" spans="1:10" ht="15" x14ac:dyDescent="0.2">
      <c r="A49" s="12" t="s">
        <v>326</v>
      </c>
      <c r="B49" s="21">
        <v>5359726</v>
      </c>
      <c r="C49" s="20">
        <v>181275</v>
      </c>
      <c r="D49" s="2">
        <v>0.48</v>
      </c>
      <c r="E49">
        <f t="shared" si="0"/>
        <v>0.51269177160692014</v>
      </c>
      <c r="F49">
        <f t="shared" si="3"/>
        <v>10454090.150893414</v>
      </c>
      <c r="G49" s="12">
        <f t="shared" si="2"/>
        <v>353575.01336881844</v>
      </c>
      <c r="H49" s="5">
        <v>84.281573978683682</v>
      </c>
      <c r="I49" s="15">
        <f>+originais!H325</f>
        <v>116.3</v>
      </c>
      <c r="J49" s="15">
        <f>+originais!I325</f>
        <v>119.98</v>
      </c>
    </row>
    <row r="50" spans="1:10" ht="15" x14ac:dyDescent="0.2">
      <c r="A50" s="12" t="s">
        <v>327</v>
      </c>
      <c r="B50" s="21">
        <v>5017519</v>
      </c>
      <c r="C50" s="20">
        <v>2443747</v>
      </c>
      <c r="D50" s="2">
        <v>0.44</v>
      </c>
      <c r="E50">
        <f t="shared" si="0"/>
        <v>0.51494761540199052</v>
      </c>
      <c r="F50">
        <f t="shared" si="3"/>
        <v>9743746.4509532806</v>
      </c>
      <c r="G50" s="12">
        <f t="shared" si="2"/>
        <v>4745622.5194718195</v>
      </c>
      <c r="H50" s="5">
        <v>78.582690417945429</v>
      </c>
      <c r="I50" s="15">
        <f>+originais!H326</f>
        <v>114.79</v>
      </c>
      <c r="J50" s="15">
        <f>+originais!I326</f>
        <v>119.69</v>
      </c>
    </row>
    <row r="51" spans="1:10" ht="15" x14ac:dyDescent="0.2">
      <c r="A51" s="12" t="s">
        <v>328</v>
      </c>
      <c r="B51" s="21">
        <v>4732807</v>
      </c>
      <c r="C51" s="20">
        <v>1149066</v>
      </c>
      <c r="D51" s="2">
        <v>0.44</v>
      </c>
      <c r="E51">
        <f t="shared" si="0"/>
        <v>0.51721338490975921</v>
      </c>
      <c r="F51">
        <f t="shared" si="3"/>
        <v>9150588.7861462757</v>
      </c>
      <c r="G51" s="12">
        <f t="shared" si="2"/>
        <v>2221647.8411526093</v>
      </c>
      <c r="H51" s="5">
        <v>77.795888781512303</v>
      </c>
      <c r="I51" s="15">
        <f>+originais!H327</f>
        <v>113.33</v>
      </c>
      <c r="J51" s="15">
        <f>+originais!I327</f>
        <v>120.19</v>
      </c>
    </row>
    <row r="52" spans="1:10" ht="15" x14ac:dyDescent="0.2">
      <c r="A52" s="12" t="s">
        <v>329</v>
      </c>
      <c r="B52" s="21">
        <v>4657041</v>
      </c>
      <c r="C52" s="20">
        <v>1058035</v>
      </c>
      <c r="D52" s="2">
        <v>0.37</v>
      </c>
      <c r="E52">
        <f t="shared" si="0"/>
        <v>0.51912707443392536</v>
      </c>
      <c r="F52">
        <f t="shared" si="3"/>
        <v>8970907.5664724354</v>
      </c>
      <c r="G52" s="12">
        <f t="shared" si="2"/>
        <v>2038104.0637376099</v>
      </c>
      <c r="H52" s="5">
        <v>83.982937212227881</v>
      </c>
      <c r="I52" s="15">
        <f>+originais!H328</f>
        <v>125.11</v>
      </c>
      <c r="J52" s="15">
        <f>+originais!I328</f>
        <v>119.4</v>
      </c>
    </row>
    <row r="53" spans="1:10" ht="15" x14ac:dyDescent="0.2">
      <c r="A53" s="12" t="s">
        <v>330</v>
      </c>
      <c r="B53" s="21">
        <v>4969817</v>
      </c>
      <c r="C53" s="20">
        <v>246290</v>
      </c>
      <c r="D53" s="2">
        <v>0.25</v>
      </c>
      <c r="E53">
        <f t="shared" si="0"/>
        <v>0.5204248921200102</v>
      </c>
      <c r="F53">
        <f t="shared" si="3"/>
        <v>9549537.4553566854</v>
      </c>
      <c r="G53" s="12">
        <f t="shared" si="2"/>
        <v>473247.92439637077</v>
      </c>
      <c r="H53" s="5">
        <v>83.484282903841475</v>
      </c>
      <c r="I53" s="15">
        <f>+originais!H329</f>
        <v>120.29</v>
      </c>
      <c r="J53" s="15">
        <f>+originais!I329</f>
        <v>121.23</v>
      </c>
    </row>
    <row r="54" spans="1:10" ht="15" x14ac:dyDescent="0.2">
      <c r="A54" s="12" t="s">
        <v>331</v>
      </c>
      <c r="B54" s="21">
        <v>5148428</v>
      </c>
      <c r="C54" s="20">
        <v>227245</v>
      </c>
      <c r="D54" s="2">
        <v>0.28000000000000003</v>
      </c>
      <c r="E54">
        <f t="shared" ref="E54:E117" si="4">+E55/(1+D55/100)</f>
        <v>0.52188208181794615</v>
      </c>
      <c r="F54">
        <f t="shared" ref="F54:F117" si="5">+B54/E54</f>
        <v>9865117.3883298468</v>
      </c>
      <c r="G54" s="12">
        <f t="shared" si="2"/>
        <v>435433.61214549682</v>
      </c>
      <c r="H54" s="5">
        <v>88.254984281600073</v>
      </c>
      <c r="I54" s="15">
        <f>+originais!H330</f>
        <v>123.9</v>
      </c>
      <c r="J54" s="15">
        <f>+originais!I330</f>
        <v>122.31</v>
      </c>
    </row>
    <row r="55" spans="1:10" ht="15" x14ac:dyDescent="0.2">
      <c r="A55" s="12" t="s">
        <v>332</v>
      </c>
      <c r="B55" s="21">
        <v>5088500</v>
      </c>
      <c r="C55" s="20">
        <v>248451</v>
      </c>
      <c r="D55" s="2">
        <v>0.28000000000000003</v>
      </c>
      <c r="E55">
        <f t="shared" si="4"/>
        <v>0.52334335164703638</v>
      </c>
      <c r="F55">
        <f t="shared" si="5"/>
        <v>9723062.2763922811</v>
      </c>
      <c r="G55" s="12">
        <f t="shared" si="2"/>
        <v>474738.04571719345</v>
      </c>
      <c r="H55" s="5">
        <v>87.510182011513379</v>
      </c>
      <c r="I55" s="15">
        <f>+originais!H331</f>
        <v>122.38</v>
      </c>
      <c r="J55" s="15">
        <f>+originais!I331</f>
        <v>123.38</v>
      </c>
    </row>
    <row r="56" spans="1:10" ht="15" x14ac:dyDescent="0.2">
      <c r="A56" s="12" t="s">
        <v>333</v>
      </c>
      <c r="B56" s="21">
        <v>5165246</v>
      </c>
      <c r="C56" s="20">
        <v>207838</v>
      </c>
      <c r="D56" s="2">
        <v>0.24</v>
      </c>
      <c r="E56">
        <f t="shared" si="4"/>
        <v>0.52459937569098924</v>
      </c>
      <c r="F56">
        <f t="shared" si="5"/>
        <v>9846077.2912595756</v>
      </c>
      <c r="G56" s="12">
        <f t="shared" si="2"/>
        <v>396184.23054019263</v>
      </c>
      <c r="H56" s="5">
        <v>91.156484709552288</v>
      </c>
      <c r="I56" s="15">
        <f>+originais!H332</f>
        <v>127.85</v>
      </c>
      <c r="J56" s="15">
        <f>+originais!I332</f>
        <v>124.28</v>
      </c>
    </row>
    <row r="57" spans="1:10" ht="15" x14ac:dyDescent="0.2">
      <c r="A57" s="12" t="s">
        <v>334</v>
      </c>
      <c r="B57" s="21">
        <v>5303066</v>
      </c>
      <c r="C57" s="20">
        <v>221724</v>
      </c>
      <c r="D57" s="2">
        <v>0.47</v>
      </c>
      <c r="E57">
        <f t="shared" si="4"/>
        <v>0.52706499275673691</v>
      </c>
      <c r="F57">
        <f t="shared" si="5"/>
        <v>10061502.988963626</v>
      </c>
      <c r="G57" s="12">
        <f t="shared" si="2"/>
        <v>420676.77240392083</v>
      </c>
      <c r="H57" s="5">
        <v>93.878829310084328</v>
      </c>
      <c r="I57" s="15">
        <f>+originais!H333</f>
        <v>129.05000000000001</v>
      </c>
      <c r="J57" s="15">
        <f>+originais!I333</f>
        <v>124.26</v>
      </c>
    </row>
    <row r="58" spans="1:10" ht="15" x14ac:dyDescent="0.2">
      <c r="A58" s="12" t="s">
        <v>335</v>
      </c>
      <c r="B58" s="21">
        <v>5960794</v>
      </c>
      <c r="C58" s="20">
        <v>257105</v>
      </c>
      <c r="D58" s="2">
        <v>0.18</v>
      </c>
      <c r="E58">
        <f t="shared" si="4"/>
        <v>0.52801370974369899</v>
      </c>
      <c r="F58">
        <f t="shared" si="5"/>
        <v>11289089.449767137</v>
      </c>
      <c r="G58" s="12">
        <f t="shared" si="2"/>
        <v>486928.64457023342</v>
      </c>
      <c r="H58" s="5">
        <v>91.372111771102738</v>
      </c>
      <c r="I58" s="15">
        <f>+originais!H334</f>
        <v>123.24</v>
      </c>
      <c r="J58" s="15">
        <f>+originais!I334</f>
        <v>125.39</v>
      </c>
    </row>
    <row r="59" spans="1:10" ht="15" x14ac:dyDescent="0.2">
      <c r="A59" s="12" t="s">
        <v>336</v>
      </c>
      <c r="B59" s="21">
        <v>5735313</v>
      </c>
      <c r="C59" s="20">
        <v>207791</v>
      </c>
      <c r="D59" s="2">
        <v>0.3</v>
      </c>
      <c r="E59">
        <f t="shared" si="4"/>
        <v>0.52959775087293004</v>
      </c>
      <c r="F59">
        <f t="shared" si="5"/>
        <v>10829564.495971797</v>
      </c>
      <c r="G59" s="12">
        <f t="shared" si="2"/>
        <v>392356.27352552087</v>
      </c>
      <c r="H59" s="5">
        <v>93.009407226710437</v>
      </c>
      <c r="I59" s="15">
        <f>+originais!H335</f>
        <v>129.16999999999999</v>
      </c>
      <c r="J59" s="15">
        <f>+originais!I335</f>
        <v>126.22</v>
      </c>
    </row>
    <row r="60" spans="1:10" ht="15" x14ac:dyDescent="0.2">
      <c r="A60" s="12" t="s">
        <v>337</v>
      </c>
      <c r="B60" s="21">
        <v>5652123</v>
      </c>
      <c r="C60" s="20">
        <v>181988</v>
      </c>
      <c r="D60" s="2">
        <v>0.38</v>
      </c>
      <c r="E60">
        <f t="shared" si="4"/>
        <v>0.53161022232624722</v>
      </c>
      <c r="F60">
        <f t="shared" si="5"/>
        <v>10632081.104962863</v>
      </c>
      <c r="G60" s="12">
        <f t="shared" si="2"/>
        <v>342333.52248880314</v>
      </c>
      <c r="H60" s="5">
        <v>90.8387840137691</v>
      </c>
      <c r="I60" s="15">
        <f>+originais!H336</f>
        <v>125.88</v>
      </c>
      <c r="J60" s="15">
        <f>+originais!I336</f>
        <v>126.23</v>
      </c>
    </row>
    <row r="61" spans="1:10" ht="15" x14ac:dyDescent="0.2">
      <c r="A61" s="12" t="s">
        <v>338</v>
      </c>
      <c r="B61" s="21">
        <v>5761731</v>
      </c>
      <c r="C61" s="20">
        <v>250084</v>
      </c>
      <c r="D61" s="2">
        <v>0.74</v>
      </c>
      <c r="E61">
        <f t="shared" si="4"/>
        <v>0.5355441379714615</v>
      </c>
      <c r="F61">
        <f t="shared" si="5"/>
        <v>10758648.244800759</v>
      </c>
      <c r="G61" s="12">
        <f t="shared" si="2"/>
        <v>466971.78116311802</v>
      </c>
      <c r="H61" s="5">
        <v>91.231992197721027</v>
      </c>
      <c r="I61" s="15">
        <f>+originais!H337</f>
        <v>122.43</v>
      </c>
      <c r="J61" s="15">
        <f>+originais!I337</f>
        <v>126.94</v>
      </c>
    </row>
    <row r="62" spans="1:10" ht="15" x14ac:dyDescent="0.2">
      <c r="A62" s="12" t="s">
        <v>339</v>
      </c>
      <c r="B62" s="21">
        <v>6003361</v>
      </c>
      <c r="C62" s="20">
        <v>2841378</v>
      </c>
      <c r="D62" s="2">
        <v>0.54</v>
      </c>
      <c r="E62">
        <f t="shared" si="4"/>
        <v>0.53843607631650747</v>
      </c>
      <c r="F62">
        <f t="shared" si="5"/>
        <v>11149626.230600232</v>
      </c>
      <c r="G62" s="12">
        <f t="shared" si="2"/>
        <v>5277094.3942652168</v>
      </c>
      <c r="H62" s="5">
        <v>84.612142580647145</v>
      </c>
      <c r="I62" s="15">
        <f>+originais!H338</f>
        <v>121.86</v>
      </c>
      <c r="J62" s="15">
        <f>+originais!I338</f>
        <v>127.19</v>
      </c>
    </row>
    <row r="63" spans="1:10" ht="15" x14ac:dyDescent="0.2">
      <c r="A63" s="12" t="s">
        <v>340</v>
      </c>
      <c r="B63" s="21">
        <v>5588422</v>
      </c>
      <c r="C63" s="20">
        <v>1446066</v>
      </c>
      <c r="D63" s="2">
        <v>0.49</v>
      </c>
      <c r="E63">
        <f t="shared" si="4"/>
        <v>0.54107441309045834</v>
      </c>
      <c r="F63">
        <f t="shared" si="5"/>
        <v>10328379.728918565</v>
      </c>
      <c r="G63" s="12">
        <f t="shared" si="2"/>
        <v>2672582.4859107551</v>
      </c>
      <c r="H63" s="5">
        <v>84.622094985820638</v>
      </c>
      <c r="I63" s="15">
        <f>+originais!H339</f>
        <v>121.91</v>
      </c>
      <c r="J63" s="15">
        <f>+originais!I339</f>
        <v>126.82</v>
      </c>
    </row>
    <row r="64" spans="1:10" ht="15" x14ac:dyDescent="0.2">
      <c r="A64" s="12" t="s">
        <v>341</v>
      </c>
      <c r="B64" s="21">
        <v>3457011</v>
      </c>
      <c r="C64" s="20">
        <v>1098918</v>
      </c>
      <c r="D64" s="2">
        <v>0.48</v>
      </c>
      <c r="E64">
        <f t="shared" si="4"/>
        <v>0.54367157027329249</v>
      </c>
      <c r="F64">
        <f t="shared" si="5"/>
        <v>6358638.5402904768</v>
      </c>
      <c r="G64" s="12">
        <f t="shared" si="2"/>
        <v>2021290.1687090178</v>
      </c>
      <c r="H64" s="5">
        <v>90.489527239808766</v>
      </c>
      <c r="I64" s="15">
        <f>+originais!H340</f>
        <v>128.99</v>
      </c>
      <c r="J64" s="15">
        <f>+originais!I340</f>
        <v>126.48</v>
      </c>
    </row>
    <row r="65" spans="1:10" ht="15" x14ac:dyDescent="0.2">
      <c r="A65" s="12" t="s">
        <v>342</v>
      </c>
      <c r="B65" s="21">
        <v>6017914</v>
      </c>
      <c r="C65" s="20">
        <v>312801</v>
      </c>
      <c r="D65" s="2">
        <v>0.55000000000000004</v>
      </c>
      <c r="E65">
        <f t="shared" si="4"/>
        <v>0.54666176390979559</v>
      </c>
      <c r="F65">
        <f t="shared" si="5"/>
        <v>11008477.997361844</v>
      </c>
      <c r="G65" s="12">
        <f t="shared" si="2"/>
        <v>572202.08298968419</v>
      </c>
      <c r="H65" s="5">
        <v>90.685589852588748</v>
      </c>
      <c r="I65" s="15">
        <f>+originais!H341</f>
        <v>129.47999999999999</v>
      </c>
      <c r="J65" s="15">
        <f>+originais!I341</f>
        <v>127.81</v>
      </c>
    </row>
    <row r="66" spans="1:10" ht="15" x14ac:dyDescent="0.2">
      <c r="A66" s="12" t="s">
        <v>343</v>
      </c>
      <c r="B66" s="21">
        <v>6266769</v>
      </c>
      <c r="C66" s="20">
        <v>257576</v>
      </c>
      <c r="D66" s="2">
        <v>0.79</v>
      </c>
      <c r="E66">
        <f t="shared" si="4"/>
        <v>0.55098039184468295</v>
      </c>
      <c r="F66">
        <f t="shared" si="5"/>
        <v>11373851.21640872</v>
      </c>
      <c r="G66" s="12">
        <f t="shared" si="2"/>
        <v>467486.69065633218</v>
      </c>
      <c r="H66" s="5">
        <v>93.555366237764403</v>
      </c>
      <c r="I66" s="15">
        <f>+originais!H342</f>
        <v>128.91999999999999</v>
      </c>
      <c r="J66" s="15">
        <f>+originais!I342</f>
        <v>129.43</v>
      </c>
    </row>
    <row r="67" spans="1:10" ht="15" x14ac:dyDescent="0.2">
      <c r="A67" s="12" t="s">
        <v>344</v>
      </c>
      <c r="B67" s="21">
        <v>6427036</v>
      </c>
      <c r="C67" s="20">
        <v>306967</v>
      </c>
      <c r="D67" s="2">
        <v>0.74</v>
      </c>
      <c r="E67">
        <f t="shared" si="4"/>
        <v>0.55505764674433367</v>
      </c>
      <c r="F67">
        <f t="shared" si="5"/>
        <v>11579042.352983512</v>
      </c>
      <c r="G67" s="12">
        <f t="shared" ref="G67:G130" si="6">+C67/E67</f>
        <v>553036.25092006475</v>
      </c>
      <c r="H67" s="5">
        <v>94.534558795906278</v>
      </c>
      <c r="I67" s="15">
        <f>+originais!H343</f>
        <v>130.59</v>
      </c>
      <c r="J67" s="15">
        <f>+originais!I343</f>
        <v>131.08000000000001</v>
      </c>
    </row>
    <row r="68" spans="1:10" ht="15" x14ac:dyDescent="0.2">
      <c r="A68" s="12" t="s">
        <v>345</v>
      </c>
      <c r="B68" s="21">
        <v>6511313</v>
      </c>
      <c r="C68" s="20">
        <v>279038</v>
      </c>
      <c r="D68" s="2">
        <v>0.53</v>
      </c>
      <c r="E68">
        <f t="shared" si="4"/>
        <v>0.5579994522720787</v>
      </c>
      <c r="F68">
        <f t="shared" si="5"/>
        <v>11669031.167480618</v>
      </c>
      <c r="G68" s="12">
        <f t="shared" si="6"/>
        <v>500068.59122137987</v>
      </c>
      <c r="H68" s="5">
        <v>99.311791340819241</v>
      </c>
      <c r="I68" s="15">
        <f>+originais!H344</f>
        <v>136.53</v>
      </c>
      <c r="J68" s="15">
        <f>+originais!I344</f>
        <v>130.91999999999999</v>
      </c>
    </row>
    <row r="69" spans="1:10" ht="15" x14ac:dyDescent="0.2">
      <c r="A69" s="12" t="s">
        <v>346</v>
      </c>
      <c r="B69" s="21">
        <v>6582337</v>
      </c>
      <c r="C69" s="20">
        <v>238228</v>
      </c>
      <c r="D69" s="2">
        <v>0.28000000000000003</v>
      </c>
      <c r="E69">
        <f t="shared" si="4"/>
        <v>0.55956185073844045</v>
      </c>
      <c r="F69">
        <f t="shared" si="5"/>
        <v>11763376.990967928</v>
      </c>
      <c r="G69" s="12">
        <f t="shared" si="6"/>
        <v>425740.24602573633</v>
      </c>
      <c r="H69" s="5">
        <v>98.134458748342723</v>
      </c>
      <c r="I69" s="15">
        <f>+originais!H345</f>
        <v>133.87</v>
      </c>
      <c r="J69" s="15">
        <f>+originais!I345</f>
        <v>131</v>
      </c>
    </row>
    <row r="70" spans="1:10" ht="15" x14ac:dyDescent="0.2">
      <c r="A70" s="12" t="s">
        <v>347</v>
      </c>
      <c r="B70" s="21">
        <v>6922355</v>
      </c>
      <c r="C70" s="20">
        <v>299716</v>
      </c>
      <c r="D70" s="2">
        <v>0.26</v>
      </c>
      <c r="E70">
        <f t="shared" si="4"/>
        <v>0.56101671155036037</v>
      </c>
      <c r="F70">
        <f t="shared" si="5"/>
        <v>12338946.16235261</v>
      </c>
      <c r="G70" s="12">
        <f t="shared" si="6"/>
        <v>534237.20511237497</v>
      </c>
      <c r="H70" s="5">
        <v>99.682206390466348</v>
      </c>
      <c r="I70" s="15">
        <f>+originais!H346</f>
        <v>132.6</v>
      </c>
      <c r="J70" s="15">
        <f>+originais!I346</f>
        <v>130.87</v>
      </c>
    </row>
    <row r="71" spans="1:10" ht="15" x14ac:dyDescent="0.2">
      <c r="A71" s="12" t="s">
        <v>348</v>
      </c>
      <c r="B71" s="21">
        <v>7414262</v>
      </c>
      <c r="C71" s="20">
        <v>212330</v>
      </c>
      <c r="D71" s="2">
        <v>0.45</v>
      </c>
      <c r="E71">
        <f t="shared" si="4"/>
        <v>0.56354128675233695</v>
      </c>
      <c r="F71">
        <f t="shared" si="5"/>
        <v>13156555.117244484</v>
      </c>
      <c r="G71" s="12">
        <f t="shared" si="6"/>
        <v>376778.07286072726</v>
      </c>
      <c r="H71" s="5">
        <v>97.098987966173141</v>
      </c>
      <c r="I71" s="15">
        <f>+originais!H347</f>
        <v>132.80000000000001</v>
      </c>
      <c r="J71" s="15">
        <f>+originais!I347</f>
        <v>128.08000000000001</v>
      </c>
    </row>
    <row r="72" spans="1:10" ht="15" x14ac:dyDescent="0.2">
      <c r="A72" s="12" t="s">
        <v>349</v>
      </c>
      <c r="B72" s="21">
        <v>6458867</v>
      </c>
      <c r="C72" s="20">
        <v>162823</v>
      </c>
      <c r="D72" s="2">
        <v>0.36</v>
      </c>
      <c r="E72">
        <f t="shared" si="4"/>
        <v>0.56557003538464534</v>
      </c>
      <c r="F72">
        <f t="shared" si="5"/>
        <v>11420101.129663475</v>
      </c>
      <c r="G72" s="12">
        <f t="shared" si="6"/>
        <v>287891.84329623077</v>
      </c>
      <c r="H72" s="5">
        <v>93.608769839359567</v>
      </c>
      <c r="I72" s="15">
        <f>+originais!H348</f>
        <v>124.58</v>
      </c>
      <c r="J72" s="15">
        <f>+originais!I348</f>
        <v>125.03</v>
      </c>
    </row>
    <row r="73" spans="1:10" ht="15" x14ac:dyDescent="0.2">
      <c r="A73" s="12" t="s">
        <v>350</v>
      </c>
      <c r="B73" s="21">
        <v>6723584</v>
      </c>
      <c r="C73" s="20">
        <v>256548</v>
      </c>
      <c r="D73" s="2">
        <v>0.28000000000000003</v>
      </c>
      <c r="E73">
        <f t="shared" si="4"/>
        <v>0.56715363148372233</v>
      </c>
      <c r="F73">
        <f t="shared" si="5"/>
        <v>11854960.6786622</v>
      </c>
      <c r="G73" s="12">
        <f t="shared" si="6"/>
        <v>452343.04385717947</v>
      </c>
      <c r="H73" s="5">
        <v>89.942758291202622</v>
      </c>
      <c r="I73" s="15">
        <f>+originais!H349</f>
        <v>118.9</v>
      </c>
      <c r="J73" s="15">
        <f>+originais!I349</f>
        <v>120.93</v>
      </c>
    </row>
    <row r="74" spans="1:10" ht="15" x14ac:dyDescent="0.2">
      <c r="A74" s="12" t="s">
        <v>351</v>
      </c>
      <c r="B74" s="21">
        <v>5278893</v>
      </c>
      <c r="C74" s="20">
        <v>3322620</v>
      </c>
      <c r="D74" s="2">
        <v>0.48</v>
      </c>
      <c r="E74">
        <f t="shared" si="4"/>
        <v>0.56987596891484416</v>
      </c>
      <c r="F74">
        <f t="shared" si="5"/>
        <v>9263231.4537706338</v>
      </c>
      <c r="G74" s="12">
        <f t="shared" si="6"/>
        <v>5830426.5862042252</v>
      </c>
      <c r="H74" s="5">
        <v>82.429473189316994</v>
      </c>
      <c r="I74" s="15">
        <f>+originais!H350</f>
        <v>115.2</v>
      </c>
      <c r="J74" s="15">
        <f>+originais!I350</f>
        <v>120.82</v>
      </c>
    </row>
    <row r="75" spans="1:10" ht="15" x14ac:dyDescent="0.2">
      <c r="A75" s="12" t="s">
        <v>352</v>
      </c>
      <c r="B75" s="21">
        <v>6417157</v>
      </c>
      <c r="C75" s="20">
        <v>1502931</v>
      </c>
      <c r="D75" s="2">
        <v>0.55000000000000004</v>
      </c>
      <c r="E75">
        <f t="shared" si="4"/>
        <v>0.57301028674387589</v>
      </c>
      <c r="F75">
        <f t="shared" si="5"/>
        <v>11199025.826334493</v>
      </c>
      <c r="G75" s="12">
        <f t="shared" si="6"/>
        <v>2622869.1434849929</v>
      </c>
      <c r="H75" s="5">
        <v>82.929308280876143</v>
      </c>
      <c r="I75" s="15">
        <f>+originais!H351</f>
        <v>115.26</v>
      </c>
      <c r="J75" s="15">
        <f>+originais!I351</f>
        <v>122.19</v>
      </c>
    </row>
    <row r="76" spans="1:10" ht="15" x14ac:dyDescent="0.2">
      <c r="A76" s="12" t="s">
        <v>353</v>
      </c>
      <c r="B76" s="21">
        <v>6034538</v>
      </c>
      <c r="C76" s="20">
        <v>1364102</v>
      </c>
      <c r="D76" s="2">
        <v>0.2</v>
      </c>
      <c r="E76">
        <f t="shared" si="4"/>
        <v>0.57415630731736367</v>
      </c>
      <c r="F76">
        <f t="shared" si="5"/>
        <v>10510270.32724805</v>
      </c>
      <c r="G76" s="12">
        <f t="shared" si="6"/>
        <v>2375837.3505875212</v>
      </c>
      <c r="H76" s="5">
        <v>88.819171807228344</v>
      </c>
      <c r="I76" s="15">
        <f>+originais!H352</f>
        <v>127.81</v>
      </c>
      <c r="J76" s="15">
        <f>+originais!I352</f>
        <v>122.99</v>
      </c>
    </row>
    <row r="77" spans="1:10" ht="15" x14ac:dyDescent="0.2">
      <c r="A77" s="12" t="s">
        <v>354</v>
      </c>
      <c r="B77" s="21">
        <v>5957059</v>
      </c>
      <c r="C77" s="20">
        <v>312519</v>
      </c>
      <c r="D77" s="2">
        <v>0.48</v>
      </c>
      <c r="E77">
        <f t="shared" si="4"/>
        <v>0.57691225759248699</v>
      </c>
      <c r="F77">
        <f t="shared" si="5"/>
        <v>10325762.577587461</v>
      </c>
      <c r="G77" s="12">
        <f t="shared" si="6"/>
        <v>541709.75895740767</v>
      </c>
      <c r="H77" s="5">
        <v>88.994427647017972</v>
      </c>
      <c r="I77" s="15">
        <f>+originais!H353</f>
        <v>123.09</v>
      </c>
      <c r="J77" s="15">
        <f>+originais!I353</f>
        <v>123.66</v>
      </c>
    </row>
    <row r="78" spans="1:10" ht="15" x14ac:dyDescent="0.2">
      <c r="A78" s="12" t="s">
        <v>355</v>
      </c>
      <c r="B78" s="21">
        <v>6097193</v>
      </c>
      <c r="C78" s="20">
        <v>269625</v>
      </c>
      <c r="D78" s="2">
        <v>0.47</v>
      </c>
      <c r="E78">
        <f t="shared" si="4"/>
        <v>0.57962374520317161</v>
      </c>
      <c r="F78">
        <f t="shared" si="5"/>
        <v>10519225.705397544</v>
      </c>
      <c r="G78" s="12">
        <f t="shared" si="6"/>
        <v>465172.45408138027</v>
      </c>
      <c r="H78" s="5">
        <v>91.650425694511654</v>
      </c>
      <c r="I78" s="15">
        <f>+originais!H354</f>
        <v>124.41</v>
      </c>
      <c r="J78" s="15">
        <f>+originais!I354</f>
        <v>124.88</v>
      </c>
    </row>
    <row r="79" spans="1:10" ht="15" x14ac:dyDescent="0.2">
      <c r="A79" s="12" t="s">
        <v>356</v>
      </c>
      <c r="B79" s="21">
        <v>6295261</v>
      </c>
      <c r="C79" s="20">
        <v>344988</v>
      </c>
      <c r="D79" s="2">
        <v>0.36</v>
      </c>
      <c r="E79">
        <f t="shared" si="4"/>
        <v>0.58171039068590302</v>
      </c>
      <c r="F79">
        <f t="shared" si="5"/>
        <v>10821984.789677158</v>
      </c>
      <c r="G79" s="12">
        <f t="shared" si="6"/>
        <v>593057.99848825065</v>
      </c>
      <c r="H79" s="5">
        <v>92.661949146314782</v>
      </c>
      <c r="I79" s="15">
        <f>+originais!H355</f>
        <v>125.61</v>
      </c>
      <c r="J79" s="15">
        <f>+originais!I355</f>
        <v>125.88</v>
      </c>
    </row>
    <row r="80" spans="1:10" ht="15" x14ac:dyDescent="0.2">
      <c r="A80" s="12" t="s">
        <v>357</v>
      </c>
      <c r="B80" s="21">
        <v>6474666</v>
      </c>
      <c r="C80" s="20">
        <v>277125</v>
      </c>
      <c r="D80" s="2">
        <v>0.24</v>
      </c>
      <c r="E80">
        <f t="shared" si="4"/>
        <v>0.58310649562354921</v>
      </c>
      <c r="F80">
        <f t="shared" si="5"/>
        <v>11103745.282542717</v>
      </c>
      <c r="G80" s="12">
        <f t="shared" si="6"/>
        <v>475256.2389202239</v>
      </c>
      <c r="H80" s="5">
        <v>97.175490900511903</v>
      </c>
      <c r="I80" s="15">
        <f>+originais!H356</f>
        <v>131.44</v>
      </c>
      <c r="J80" s="15">
        <f>+originais!I356</f>
        <v>126.21</v>
      </c>
    </row>
    <row r="81" spans="1:10" ht="15" x14ac:dyDescent="0.2">
      <c r="A81" s="12" t="s">
        <v>358</v>
      </c>
      <c r="B81" s="21">
        <v>6557063</v>
      </c>
      <c r="C81" s="20">
        <v>262701</v>
      </c>
      <c r="D81" s="2">
        <v>0.15</v>
      </c>
      <c r="E81">
        <f t="shared" si="4"/>
        <v>0.58398115536698458</v>
      </c>
      <c r="F81">
        <f t="shared" si="5"/>
        <v>11228209.916944016</v>
      </c>
      <c r="G81" s="12">
        <f t="shared" si="6"/>
        <v>449844.99514357414</v>
      </c>
      <c r="H81" s="6">
        <v>97.429038111021839</v>
      </c>
      <c r="I81" s="15">
        <f>+originais!H357</f>
        <v>130.69999999999999</v>
      </c>
      <c r="J81" s="15">
        <f>+originais!I357</f>
        <v>128.06</v>
      </c>
    </row>
    <row r="82" spans="1:10" ht="15" x14ac:dyDescent="0.2">
      <c r="A82" s="12" t="s">
        <v>359</v>
      </c>
      <c r="B82" s="21">
        <v>6875511</v>
      </c>
      <c r="C82" s="20">
        <v>347364</v>
      </c>
      <c r="D82" s="2">
        <v>0.24</v>
      </c>
      <c r="E82">
        <f t="shared" si="4"/>
        <v>0.58538271013986531</v>
      </c>
      <c r="F82">
        <f t="shared" si="5"/>
        <v>11745326.400838241</v>
      </c>
      <c r="G82" s="12">
        <f t="shared" si="6"/>
        <v>593396.41226677911</v>
      </c>
      <c r="H82" s="6">
        <v>97.509937341503161</v>
      </c>
      <c r="I82" s="15">
        <f>+originais!H358</f>
        <v>129.81</v>
      </c>
      <c r="J82" s="15">
        <f>+originais!I358</f>
        <v>129.15</v>
      </c>
    </row>
    <row r="83" spans="1:10" ht="15" x14ac:dyDescent="0.2">
      <c r="A83" s="12" t="s">
        <v>360</v>
      </c>
      <c r="B83" s="21">
        <v>7239073</v>
      </c>
      <c r="C83" s="20">
        <v>257522</v>
      </c>
      <c r="D83" s="2">
        <v>0.28000000000000003</v>
      </c>
      <c r="E83">
        <f t="shared" si="4"/>
        <v>0.58702178172825692</v>
      </c>
      <c r="F83">
        <f t="shared" si="5"/>
        <v>12331864.379354663</v>
      </c>
      <c r="G83" s="12">
        <f t="shared" si="6"/>
        <v>438692.40974640974</v>
      </c>
      <c r="H83" s="6">
        <v>98.874899079518684</v>
      </c>
      <c r="I83" s="15">
        <f>+originais!H359</f>
        <v>132.47999999999999</v>
      </c>
      <c r="J83" s="15">
        <f>+originais!I359</f>
        <v>129.81</v>
      </c>
    </row>
    <row r="84" spans="1:10" ht="15" x14ac:dyDescent="0.2">
      <c r="A84" s="12" t="s">
        <v>361</v>
      </c>
      <c r="B84" s="21">
        <v>7216058</v>
      </c>
      <c r="C84" s="20">
        <v>239187</v>
      </c>
      <c r="D84" s="2">
        <v>0.41</v>
      </c>
      <c r="E84">
        <f t="shared" si="4"/>
        <v>0.58942857103334279</v>
      </c>
      <c r="F84">
        <f t="shared" si="5"/>
        <v>12242463.895751335</v>
      </c>
      <c r="G84" s="12">
        <f t="shared" si="6"/>
        <v>405794.71670447692</v>
      </c>
      <c r="H84" s="6">
        <v>98.476082374063665</v>
      </c>
      <c r="I84" s="15">
        <f>+originais!H360</f>
        <v>129.62</v>
      </c>
      <c r="J84" s="15">
        <f>+originais!I360</f>
        <v>130.13999999999999</v>
      </c>
    </row>
    <row r="85" spans="1:10" ht="15" x14ac:dyDescent="0.2">
      <c r="A85" s="12" t="s">
        <v>362</v>
      </c>
      <c r="B85" s="21">
        <v>8129700</v>
      </c>
      <c r="C85" s="20">
        <v>361475</v>
      </c>
      <c r="D85" s="2">
        <v>0.37</v>
      </c>
      <c r="E85">
        <f t="shared" si="4"/>
        <v>0.59160945674616616</v>
      </c>
      <c r="F85">
        <f t="shared" si="5"/>
        <v>13741666.748724911</v>
      </c>
      <c r="G85" s="12">
        <f t="shared" si="6"/>
        <v>611002.74155200529</v>
      </c>
      <c r="H85" s="6">
        <v>98.106346778971684</v>
      </c>
      <c r="I85" s="15">
        <f>+originais!H361</f>
        <v>129.22999999999999</v>
      </c>
      <c r="J85" s="15">
        <f>+originais!I361</f>
        <v>131.31</v>
      </c>
    </row>
    <row r="86" spans="1:10" ht="15" x14ac:dyDescent="0.2">
      <c r="A86" s="12" t="s">
        <v>363</v>
      </c>
      <c r="B86" s="21">
        <v>6732895</v>
      </c>
      <c r="C86" s="20">
        <v>3491880</v>
      </c>
      <c r="D86" s="2">
        <v>0.75</v>
      </c>
      <c r="E86">
        <f t="shared" si="4"/>
        <v>0.59604652767176247</v>
      </c>
      <c r="F86">
        <f t="shared" si="5"/>
        <v>11295921.857475773</v>
      </c>
      <c r="G86" s="12">
        <f t="shared" si="6"/>
        <v>5858401.715114004</v>
      </c>
      <c r="H86" s="6">
        <v>91.811729009162605</v>
      </c>
      <c r="I86" s="15">
        <f>+originais!H362</f>
        <v>125.81</v>
      </c>
      <c r="J86" s="15">
        <f>+originais!I362</f>
        <v>133.51</v>
      </c>
    </row>
    <row r="87" spans="1:10" ht="15" x14ac:dyDescent="0.2">
      <c r="A87" s="12" t="s">
        <v>364</v>
      </c>
      <c r="B87" s="21">
        <v>7094618</v>
      </c>
      <c r="C87" s="20">
        <v>1533857</v>
      </c>
      <c r="D87" s="2">
        <v>0.78</v>
      </c>
      <c r="E87">
        <f t="shared" si="4"/>
        <v>0.60069569058760219</v>
      </c>
      <c r="F87">
        <f t="shared" si="5"/>
        <v>11810669.04785021</v>
      </c>
      <c r="G87" s="12">
        <f t="shared" si="6"/>
        <v>2553467.6276761312</v>
      </c>
      <c r="H87" s="6">
        <v>90.815400729526445</v>
      </c>
      <c r="I87" s="15">
        <f>+originais!H363</f>
        <v>127.61</v>
      </c>
      <c r="J87" s="15">
        <f>+originais!I363</f>
        <v>135.16999999999999</v>
      </c>
    </row>
    <row r="88" spans="1:10" ht="15" x14ac:dyDescent="0.2">
      <c r="A88" s="12" t="s">
        <v>365</v>
      </c>
      <c r="B88" s="21">
        <v>7353547</v>
      </c>
      <c r="C88" s="20">
        <v>1420542</v>
      </c>
      <c r="D88" s="2">
        <v>0.52</v>
      </c>
      <c r="E88">
        <f t="shared" si="4"/>
        <v>0.60381930817865781</v>
      </c>
      <c r="F88">
        <f t="shared" si="5"/>
        <v>12178389.959375456</v>
      </c>
      <c r="G88" s="12">
        <f t="shared" si="6"/>
        <v>2352594.5274669663</v>
      </c>
      <c r="H88" s="6">
        <v>100.09878634631737</v>
      </c>
      <c r="I88" s="15">
        <f>+originais!H364</f>
        <v>143.44</v>
      </c>
      <c r="J88" s="15">
        <f>+originais!I364</f>
        <v>136.53</v>
      </c>
    </row>
    <row r="89" spans="1:10" ht="15" x14ac:dyDescent="0.2">
      <c r="A89" s="12" t="s">
        <v>366</v>
      </c>
      <c r="B89" s="21">
        <v>7744996</v>
      </c>
      <c r="C89" s="20">
        <v>361501</v>
      </c>
      <c r="D89" s="2">
        <v>0.56999999999999995</v>
      </c>
      <c r="E89">
        <f t="shared" si="4"/>
        <v>0.6072610782352762</v>
      </c>
      <c r="F89">
        <f t="shared" si="5"/>
        <v>12753980.581971848</v>
      </c>
      <c r="G89" s="12">
        <f t="shared" si="6"/>
        <v>595297.49716635165</v>
      </c>
      <c r="H89" s="6">
        <v>97.368348634806651</v>
      </c>
      <c r="I89" s="15">
        <f>+originais!H365</f>
        <v>136.87</v>
      </c>
      <c r="J89" s="15">
        <f>+originais!I365</f>
        <v>137.16999999999999</v>
      </c>
    </row>
    <row r="90" spans="1:10" ht="15" x14ac:dyDescent="0.2">
      <c r="A90" s="12" t="s">
        <v>367</v>
      </c>
      <c r="B90" s="21">
        <v>7363320</v>
      </c>
      <c r="C90" s="20">
        <v>312302</v>
      </c>
      <c r="D90" s="2">
        <v>0.43</v>
      </c>
      <c r="E90">
        <f t="shared" si="4"/>
        <v>0.60987230087168787</v>
      </c>
      <c r="F90">
        <f t="shared" si="5"/>
        <v>12073543.9033313</v>
      </c>
      <c r="G90" s="12">
        <f t="shared" si="6"/>
        <v>512077.69159810682</v>
      </c>
      <c r="H90" s="6">
        <v>98.983492605047317</v>
      </c>
      <c r="I90" s="15">
        <f>+originais!H366</f>
        <v>136.52000000000001</v>
      </c>
      <c r="J90" s="15">
        <f>+originais!I366</f>
        <v>136.44</v>
      </c>
    </row>
    <row r="91" spans="1:10" ht="15" x14ac:dyDescent="0.2">
      <c r="A91" s="12" t="s">
        <v>368</v>
      </c>
      <c r="B91" s="21">
        <v>7721635</v>
      </c>
      <c r="C91" s="20">
        <v>353142</v>
      </c>
      <c r="D91" s="2">
        <v>0</v>
      </c>
      <c r="E91">
        <f t="shared" si="4"/>
        <v>0.60987230087168787</v>
      </c>
      <c r="F91">
        <f t="shared" si="5"/>
        <v>12661068.536746955</v>
      </c>
      <c r="G91" s="12">
        <f t="shared" si="6"/>
        <v>579042.52987921517</v>
      </c>
      <c r="H91" s="6">
        <v>100.17277909962101</v>
      </c>
      <c r="I91" s="15">
        <f>+originais!H367</f>
        <v>136.09</v>
      </c>
      <c r="J91" s="15">
        <f>+originais!I367</f>
        <v>136.19</v>
      </c>
    </row>
    <row r="92" spans="1:10" ht="15" x14ac:dyDescent="0.2">
      <c r="A92" s="12" t="s">
        <v>369</v>
      </c>
      <c r="B92" s="21">
        <v>7615054</v>
      </c>
      <c r="C92" s="20">
        <v>301774</v>
      </c>
      <c r="D92" s="2">
        <v>0.01</v>
      </c>
      <c r="E92">
        <f t="shared" si="4"/>
        <v>0.60993328810177505</v>
      </c>
      <c r="F92">
        <f t="shared" si="5"/>
        <v>12485060.495221458</v>
      </c>
      <c r="G92" s="12">
        <f t="shared" si="6"/>
        <v>494765.58483826381</v>
      </c>
      <c r="H92" s="6">
        <v>103.03988252778137</v>
      </c>
      <c r="I92" s="15">
        <f>+originais!H368</f>
        <v>141.63999999999999</v>
      </c>
      <c r="J92" s="15">
        <f>+originais!I368</f>
        <v>136.88</v>
      </c>
    </row>
    <row r="93" spans="1:10" ht="15" x14ac:dyDescent="0.2">
      <c r="A93" s="12" t="s">
        <v>370</v>
      </c>
      <c r="B93" s="21">
        <v>7753965</v>
      </c>
      <c r="C93" s="20">
        <v>320334</v>
      </c>
      <c r="D93" s="2">
        <v>0.04</v>
      </c>
      <c r="E93">
        <f t="shared" si="4"/>
        <v>0.61017726141701578</v>
      </c>
      <c r="F93">
        <f t="shared" si="5"/>
        <v>12707725.26329964</v>
      </c>
      <c r="G93" s="12">
        <f t="shared" si="6"/>
        <v>524985.14817823225</v>
      </c>
      <c r="H93" s="6">
        <v>106.44803463634513</v>
      </c>
      <c r="I93" s="15">
        <f>+originais!H369</f>
        <v>141.55000000000001</v>
      </c>
      <c r="J93" s="15">
        <f>+originais!I369</f>
        <v>137.69</v>
      </c>
    </row>
    <row r="94" spans="1:10" ht="15" x14ac:dyDescent="0.2">
      <c r="A94" s="12" t="s">
        <v>371</v>
      </c>
      <c r="B94" s="21">
        <v>7918731</v>
      </c>
      <c r="C94" s="20">
        <v>366538</v>
      </c>
      <c r="D94" s="2">
        <v>0.45</v>
      </c>
      <c r="E94">
        <f t="shared" si="4"/>
        <v>0.61292305909339229</v>
      </c>
      <c r="F94">
        <f t="shared" si="5"/>
        <v>12919616.716187876</v>
      </c>
      <c r="G94" s="12">
        <f t="shared" si="6"/>
        <v>598016.33265709761</v>
      </c>
      <c r="H94" s="6">
        <v>102.78409016863249</v>
      </c>
      <c r="I94" s="15">
        <f>+originais!H370</f>
        <v>139.46</v>
      </c>
      <c r="J94" s="15">
        <f>+originais!I370</f>
        <v>139.27000000000001</v>
      </c>
    </row>
    <row r="95" spans="1:10" ht="15" x14ac:dyDescent="0.2">
      <c r="A95" s="12" t="s">
        <v>372</v>
      </c>
      <c r="B95" s="21">
        <v>8030468</v>
      </c>
      <c r="C95" s="20">
        <v>266345</v>
      </c>
      <c r="D95" s="2">
        <v>0.75</v>
      </c>
      <c r="E95">
        <f t="shared" si="4"/>
        <v>0.61751998203659275</v>
      </c>
      <c r="F95">
        <f t="shared" si="5"/>
        <v>13004385.661360078</v>
      </c>
      <c r="G95" s="12">
        <f t="shared" si="6"/>
        <v>431313.97808632697</v>
      </c>
      <c r="H95" s="6">
        <v>102.70912468108814</v>
      </c>
      <c r="I95" s="15">
        <f>+originais!H371</f>
        <v>139.33000000000001</v>
      </c>
      <c r="J95" s="15">
        <f>+originais!I371</f>
        <v>138.76</v>
      </c>
    </row>
    <row r="96" spans="1:10" ht="15" x14ac:dyDescent="0.2">
      <c r="A96" s="12" t="s">
        <v>373</v>
      </c>
      <c r="B96" s="21">
        <v>8128680</v>
      </c>
      <c r="C96" s="20">
        <v>271969</v>
      </c>
      <c r="D96" s="2">
        <v>0.83</v>
      </c>
      <c r="E96">
        <f t="shared" si="4"/>
        <v>0.62264539788749651</v>
      </c>
      <c r="F96">
        <f t="shared" si="5"/>
        <v>13055071.197151514</v>
      </c>
      <c r="G96" s="12">
        <f t="shared" si="6"/>
        <v>436795.96913866705</v>
      </c>
      <c r="H96" s="6">
        <v>102.80048096953969</v>
      </c>
      <c r="I96" s="15">
        <f>+originais!H372</f>
        <v>139.68</v>
      </c>
      <c r="J96" s="15">
        <f>+originais!I372</f>
        <v>140.22999999999999</v>
      </c>
    </row>
    <row r="97" spans="1:10" ht="15" x14ac:dyDescent="0.2">
      <c r="A97" s="12" t="s">
        <v>374</v>
      </c>
      <c r="B97" s="21">
        <v>8858839</v>
      </c>
      <c r="C97" s="20">
        <v>403727</v>
      </c>
      <c r="D97" s="2">
        <v>0.63</v>
      </c>
      <c r="E97">
        <f t="shared" si="4"/>
        <v>0.62656806389418773</v>
      </c>
      <c r="F97">
        <f t="shared" si="5"/>
        <v>14138669.859649988</v>
      </c>
      <c r="G97" s="12">
        <f t="shared" si="6"/>
        <v>644346.59738447785</v>
      </c>
      <c r="H97" s="6">
        <v>102.96785059213165</v>
      </c>
      <c r="I97" s="15">
        <f>+originais!H373</f>
        <v>136.69</v>
      </c>
      <c r="J97" s="15">
        <f>+originais!I373</f>
        <v>138.22999999999999</v>
      </c>
    </row>
    <row r="98" spans="1:10" ht="15" x14ac:dyDescent="0.2">
      <c r="A98" s="12" t="s">
        <v>375</v>
      </c>
      <c r="B98" s="21">
        <v>7821823</v>
      </c>
      <c r="C98" s="20">
        <v>3890983</v>
      </c>
      <c r="D98" s="2">
        <v>0.83</v>
      </c>
      <c r="E98">
        <f t="shared" si="4"/>
        <v>0.63176857882450943</v>
      </c>
      <c r="F98">
        <f t="shared" si="5"/>
        <v>12380835.739810858</v>
      </c>
      <c r="G98" s="12">
        <f t="shared" si="6"/>
        <v>6158873.8826481337</v>
      </c>
      <c r="H98" s="6">
        <v>95.302998478951125</v>
      </c>
      <c r="I98" s="15">
        <f>+originais!H374</f>
        <v>132.66</v>
      </c>
      <c r="J98" s="15">
        <f>+originais!I374</f>
        <v>140.13</v>
      </c>
    </row>
    <row r="99" spans="1:10" ht="15" x14ac:dyDescent="0.2">
      <c r="A99" s="12" t="s">
        <v>376</v>
      </c>
      <c r="B99" s="21">
        <v>13478594</v>
      </c>
      <c r="C99" s="20">
        <v>1895198</v>
      </c>
      <c r="D99" s="2">
        <v>0.8</v>
      </c>
      <c r="E99">
        <f t="shared" si="4"/>
        <v>0.63682272745510549</v>
      </c>
      <c r="F99">
        <f t="shared" si="5"/>
        <v>21165378.399517328</v>
      </c>
      <c r="G99" s="12">
        <f t="shared" si="6"/>
        <v>2976021.298067769</v>
      </c>
      <c r="H99" s="6">
        <v>97.11714777611013</v>
      </c>
      <c r="I99" s="15">
        <f>+originais!H375</f>
        <v>136.18</v>
      </c>
      <c r="J99" s="15">
        <f>+originais!I375</f>
        <v>140.66999999999999</v>
      </c>
    </row>
    <row r="100" spans="1:10" ht="15" x14ac:dyDescent="0.2">
      <c r="A100" s="12" t="s">
        <v>377</v>
      </c>
      <c r="B100" s="21">
        <v>8097173</v>
      </c>
      <c r="C100" s="20">
        <v>1460664</v>
      </c>
      <c r="D100" s="2">
        <v>0.79</v>
      </c>
      <c r="E100">
        <f t="shared" si="4"/>
        <v>0.64185362700200088</v>
      </c>
      <c r="F100">
        <f t="shared" si="5"/>
        <v>12615295.231438737</v>
      </c>
      <c r="G100" s="12">
        <f t="shared" si="6"/>
        <v>2275696.4182356279</v>
      </c>
      <c r="H100" s="6">
        <v>102.50410510125626</v>
      </c>
      <c r="I100" s="15">
        <f>+originais!H376</f>
        <v>144.93</v>
      </c>
      <c r="J100" s="15">
        <f>+originais!I376</f>
        <v>141.1</v>
      </c>
    </row>
    <row r="101" spans="1:10" ht="15" x14ac:dyDescent="0.2">
      <c r="A101" s="12" t="s">
        <v>378</v>
      </c>
      <c r="B101" s="21">
        <v>8352328</v>
      </c>
      <c r="C101" s="20">
        <v>392554</v>
      </c>
      <c r="D101" s="2">
        <v>0.77</v>
      </c>
      <c r="E101">
        <f t="shared" si="4"/>
        <v>0.64679589992991626</v>
      </c>
      <c r="F101">
        <f t="shared" si="5"/>
        <v>12913390.454245333</v>
      </c>
      <c r="G101" s="12">
        <f t="shared" si="6"/>
        <v>606920.97776521975</v>
      </c>
      <c r="H101" s="6">
        <v>99.186082676828647</v>
      </c>
      <c r="I101" s="15">
        <f>+originais!H377</f>
        <v>139.88999999999999</v>
      </c>
      <c r="J101" s="15">
        <f>+originais!I377</f>
        <v>140.96</v>
      </c>
    </row>
    <row r="102" spans="1:10" ht="15" x14ac:dyDescent="0.2">
      <c r="A102" s="12" t="s">
        <v>379</v>
      </c>
      <c r="B102" s="21">
        <v>8489186</v>
      </c>
      <c r="C102" s="20">
        <v>385855</v>
      </c>
      <c r="D102" s="2">
        <v>0.47</v>
      </c>
      <c r="E102">
        <f t="shared" si="4"/>
        <v>0.64983584065958677</v>
      </c>
      <c r="F102">
        <f t="shared" si="5"/>
        <v>13063585.399327055</v>
      </c>
      <c r="G102" s="12">
        <f t="shared" si="6"/>
        <v>593773.03598452674</v>
      </c>
      <c r="H102" s="6">
        <v>105.63856608934883</v>
      </c>
      <c r="I102" s="15">
        <f>+originais!H378</f>
        <v>143.22999999999999</v>
      </c>
      <c r="J102" s="15">
        <f>+originais!I378</f>
        <v>141.22999999999999</v>
      </c>
    </row>
    <row r="103" spans="1:10" ht="15" x14ac:dyDescent="0.2">
      <c r="A103" s="12" t="s">
        <v>380</v>
      </c>
      <c r="B103" s="21">
        <v>8383973</v>
      </c>
      <c r="C103" s="20">
        <v>413315</v>
      </c>
      <c r="D103" s="2">
        <v>0.15</v>
      </c>
      <c r="E103">
        <f t="shared" si="4"/>
        <v>0.65081059442057621</v>
      </c>
      <c r="F103">
        <f t="shared" si="5"/>
        <v>12882354.823163785</v>
      </c>
      <c r="G103" s="12">
        <f t="shared" si="6"/>
        <v>635077.24604265066</v>
      </c>
      <c r="H103" s="6">
        <v>103.66699616546192</v>
      </c>
      <c r="I103" s="15">
        <f>+originais!H379</f>
        <v>141.75</v>
      </c>
      <c r="J103" s="15">
        <f>+originais!I379</f>
        <v>142.11000000000001</v>
      </c>
    </row>
    <row r="104" spans="1:10" ht="15" x14ac:dyDescent="0.2">
      <c r="A104" s="12" t="s">
        <v>381</v>
      </c>
      <c r="B104" s="21">
        <v>8328160</v>
      </c>
      <c r="C104" s="20">
        <v>323723</v>
      </c>
      <c r="D104" s="2">
        <v>0.16</v>
      </c>
      <c r="E104">
        <f t="shared" si="4"/>
        <v>0.65185189137164912</v>
      </c>
      <c r="F104">
        <f t="shared" si="5"/>
        <v>12776153.77087516</v>
      </c>
      <c r="G104" s="12">
        <f t="shared" si="6"/>
        <v>496620.48125504545</v>
      </c>
      <c r="H104" s="6">
        <v>108.5532378100917</v>
      </c>
      <c r="I104" s="15">
        <f>+originais!H380</f>
        <v>145.19</v>
      </c>
      <c r="J104" s="15">
        <f>+originais!I380</f>
        <v>142.19</v>
      </c>
    </row>
    <row r="105" spans="1:10" ht="15" x14ac:dyDescent="0.2">
      <c r="A105" s="12" t="s">
        <v>382</v>
      </c>
      <c r="B105" s="21">
        <v>8623454</v>
      </c>
      <c r="C105" s="20">
        <v>355501</v>
      </c>
      <c r="D105" s="2">
        <v>0.37</v>
      </c>
      <c r="E105">
        <f t="shared" si="4"/>
        <v>0.65426374336972426</v>
      </c>
      <c r="F105">
        <f t="shared" si="5"/>
        <v>13180394.126053365</v>
      </c>
      <c r="G105" s="12">
        <f t="shared" si="6"/>
        <v>543360.38578116114</v>
      </c>
      <c r="H105" s="6">
        <v>109.04387403955408</v>
      </c>
      <c r="I105" s="15">
        <f>+originais!H381</f>
        <v>147.51</v>
      </c>
      <c r="J105" s="15">
        <f>+originais!I381</f>
        <v>141.91</v>
      </c>
    </row>
    <row r="106" spans="1:10" ht="15" x14ac:dyDescent="0.2">
      <c r="A106" s="12" t="s">
        <v>383</v>
      </c>
      <c r="B106" s="21">
        <v>8941298</v>
      </c>
      <c r="C106" s="20">
        <v>394372</v>
      </c>
      <c r="D106" s="2">
        <v>0.53</v>
      </c>
      <c r="E106">
        <f t="shared" si="4"/>
        <v>0.65773134120958388</v>
      </c>
      <c r="F106">
        <f t="shared" si="5"/>
        <v>13594149.221408146</v>
      </c>
      <c r="G106" s="12">
        <f t="shared" si="6"/>
        <v>599594.35607058089</v>
      </c>
      <c r="H106" s="6">
        <v>107.71537599720324</v>
      </c>
      <c r="I106" s="15">
        <f>+originais!H382</f>
        <v>142.30000000000001</v>
      </c>
      <c r="J106" s="15">
        <f>+originais!I382</f>
        <v>141.77000000000001</v>
      </c>
    </row>
    <row r="107" spans="1:10" ht="15" x14ac:dyDescent="0.2">
      <c r="A107" s="12" t="s">
        <v>384</v>
      </c>
      <c r="B107" s="21">
        <v>8807699</v>
      </c>
      <c r="C107" s="20">
        <v>271804</v>
      </c>
      <c r="D107" s="2">
        <v>0.43</v>
      </c>
      <c r="E107">
        <f t="shared" si="4"/>
        <v>0.6605595859767851</v>
      </c>
      <c r="F107">
        <f t="shared" si="5"/>
        <v>13333693.412345</v>
      </c>
      <c r="G107" s="12">
        <f t="shared" si="6"/>
        <v>411475.36992908368</v>
      </c>
      <c r="H107" s="6">
        <v>105.21502582630738</v>
      </c>
      <c r="I107" s="15">
        <f>+originais!H383</f>
        <v>142.02000000000001</v>
      </c>
      <c r="J107" s="15">
        <f>+originais!I383</f>
        <v>141.72</v>
      </c>
    </row>
    <row r="108" spans="1:10" ht="15" x14ac:dyDescent="0.2">
      <c r="A108" s="12" t="s">
        <v>385</v>
      </c>
      <c r="B108" s="21">
        <v>8677636</v>
      </c>
      <c r="C108" s="20">
        <v>279659</v>
      </c>
      <c r="D108" s="2">
        <v>0.52</v>
      </c>
      <c r="E108">
        <f t="shared" si="4"/>
        <v>0.66399449582386449</v>
      </c>
      <c r="F108">
        <f t="shared" si="5"/>
        <v>13068837.248768229</v>
      </c>
      <c r="G108" s="12">
        <f t="shared" si="6"/>
        <v>421176.68408230925</v>
      </c>
      <c r="H108" s="6">
        <v>105.9938752981446</v>
      </c>
      <c r="I108" s="15">
        <f>+originais!H384</f>
        <v>141.87</v>
      </c>
      <c r="J108" s="15">
        <f>+originais!I384</f>
        <v>142.4</v>
      </c>
    </row>
    <row r="109" spans="1:10" ht="15" x14ac:dyDescent="0.2">
      <c r="A109" s="12" t="s">
        <v>386</v>
      </c>
      <c r="B109" s="21">
        <v>9725565</v>
      </c>
      <c r="C109" s="20">
        <v>466895</v>
      </c>
      <c r="D109" s="2">
        <v>0.5</v>
      </c>
      <c r="E109">
        <f t="shared" si="4"/>
        <v>0.6673144683029838</v>
      </c>
      <c r="F109">
        <f t="shared" si="5"/>
        <v>14574185.727956161</v>
      </c>
      <c r="G109" s="12">
        <f t="shared" si="6"/>
        <v>699662.63609919744</v>
      </c>
      <c r="H109" s="6">
        <v>105.94815588307958</v>
      </c>
      <c r="I109" s="15">
        <f>+originais!H385</f>
        <v>139.22999999999999</v>
      </c>
      <c r="J109" s="15">
        <f>+originais!I385</f>
        <v>140.41</v>
      </c>
    </row>
    <row r="110" spans="1:10" ht="15" x14ac:dyDescent="0.2">
      <c r="A110" s="12" t="s">
        <v>387</v>
      </c>
      <c r="B110" s="21">
        <v>8617948</v>
      </c>
      <c r="C110" s="20">
        <v>4397021</v>
      </c>
      <c r="D110" s="2">
        <v>0.56000000000000005</v>
      </c>
      <c r="E110">
        <f t="shared" si="4"/>
        <v>0.67105142932548056</v>
      </c>
      <c r="F110">
        <f t="shared" si="5"/>
        <v>12842455.322183704</v>
      </c>
      <c r="G110" s="12">
        <f t="shared" si="6"/>
        <v>6552435.1902800426</v>
      </c>
      <c r="H110" s="6">
        <v>97.052046587002991</v>
      </c>
      <c r="I110" s="15">
        <f>+originais!H386</f>
        <v>133.34</v>
      </c>
      <c r="J110" s="15">
        <f>+originais!I386</f>
        <v>138.87</v>
      </c>
    </row>
    <row r="111" spans="1:10" ht="15" x14ac:dyDescent="0.2">
      <c r="A111" s="12" t="s">
        <v>388</v>
      </c>
      <c r="B111" s="21">
        <v>7994589</v>
      </c>
      <c r="C111" s="20">
        <v>1957719</v>
      </c>
      <c r="D111" s="2">
        <v>0.45</v>
      </c>
      <c r="E111">
        <f t="shared" si="4"/>
        <v>0.67407116075744522</v>
      </c>
      <c r="F111">
        <f t="shared" si="5"/>
        <v>11860155.819478439</v>
      </c>
      <c r="G111" s="12">
        <f t="shared" si="6"/>
        <v>2904320.9589327867</v>
      </c>
      <c r="H111" s="6">
        <v>97.613946531651564</v>
      </c>
      <c r="I111" s="15">
        <f>+originais!H387</f>
        <v>135.35</v>
      </c>
      <c r="J111" s="15">
        <f>+originais!I387</f>
        <v>140.44999999999999</v>
      </c>
    </row>
    <row r="112" spans="1:10" ht="15" x14ac:dyDescent="0.2">
      <c r="A112" s="12" t="s">
        <v>389</v>
      </c>
      <c r="B112" s="21">
        <v>8833473</v>
      </c>
      <c r="C112" s="20">
        <v>1702378</v>
      </c>
      <c r="D112" s="2">
        <v>0.21</v>
      </c>
      <c r="E112">
        <f t="shared" si="4"/>
        <v>0.67548671019503581</v>
      </c>
      <c r="F112">
        <f t="shared" si="5"/>
        <v>13077197.325539503</v>
      </c>
      <c r="G112" s="12">
        <f t="shared" si="6"/>
        <v>2520224.2683774875</v>
      </c>
      <c r="H112" s="6">
        <v>105.69888738485896</v>
      </c>
      <c r="I112" s="15">
        <f>+originais!H388</f>
        <v>146.35</v>
      </c>
      <c r="J112" s="15">
        <f>+originais!I388</f>
        <v>139.96</v>
      </c>
    </row>
    <row r="113" spans="1:10" ht="15" x14ac:dyDescent="0.2">
      <c r="A113" s="12" t="s">
        <v>390</v>
      </c>
      <c r="B113" s="21">
        <v>9188255</v>
      </c>
      <c r="C113" s="20">
        <v>441530</v>
      </c>
      <c r="D113" s="2">
        <v>0.64</v>
      </c>
      <c r="E113">
        <f t="shared" si="4"/>
        <v>0.67980982514028399</v>
      </c>
      <c r="F113">
        <f t="shared" si="5"/>
        <v>13515919.688427471</v>
      </c>
      <c r="G113" s="12">
        <f t="shared" si="6"/>
        <v>649490.46582091821</v>
      </c>
      <c r="H113" s="6">
        <v>100.73791064376658</v>
      </c>
      <c r="I113" s="15">
        <f>+originais!H389</f>
        <v>139.85</v>
      </c>
      <c r="J113" s="15">
        <f>+originais!I389</f>
        <v>141.1</v>
      </c>
    </row>
    <row r="114" spans="1:10" ht="15" x14ac:dyDescent="0.2">
      <c r="A114" s="12" t="s">
        <v>391</v>
      </c>
      <c r="B114" s="21">
        <v>8820139</v>
      </c>
      <c r="C114" s="20">
        <v>402937</v>
      </c>
      <c r="D114" s="2">
        <v>0.36</v>
      </c>
      <c r="E114">
        <f t="shared" si="4"/>
        <v>0.68225714051078901</v>
      </c>
      <c r="F114">
        <f t="shared" si="5"/>
        <v>12927880.818362093</v>
      </c>
      <c r="G114" s="12">
        <f t="shared" si="6"/>
        <v>590594.03863231256</v>
      </c>
      <c r="H114" s="6">
        <v>105.53430521314111</v>
      </c>
      <c r="I114" s="15">
        <f>+originais!H390</f>
        <v>144.56</v>
      </c>
      <c r="J114" s="15">
        <f>+originais!I390</f>
        <v>142.57</v>
      </c>
    </row>
    <row r="115" spans="1:10" ht="15" x14ac:dyDescent="0.2">
      <c r="A115" s="12" t="s">
        <v>392</v>
      </c>
      <c r="B115" s="21">
        <v>8888214</v>
      </c>
      <c r="C115" s="20">
        <v>446489</v>
      </c>
      <c r="D115" s="2">
        <v>0.08</v>
      </c>
      <c r="E115">
        <f t="shared" si="4"/>
        <v>0.68280294622319759</v>
      </c>
      <c r="F115">
        <f t="shared" si="5"/>
        <v>13017246.116414065</v>
      </c>
      <c r="G115" s="12">
        <f t="shared" si="6"/>
        <v>653906.08296240377</v>
      </c>
      <c r="H115" s="6">
        <v>104.34077621337704</v>
      </c>
      <c r="I115" s="15">
        <f>+originais!H391</f>
        <v>142.28</v>
      </c>
      <c r="J115" s="15">
        <f>+originais!I391</f>
        <v>143.52000000000001</v>
      </c>
    </row>
    <row r="116" spans="1:10" ht="15" x14ac:dyDescent="0.2">
      <c r="A116" s="12" t="s">
        <v>393</v>
      </c>
      <c r="B116" s="21">
        <v>8861616</v>
      </c>
      <c r="C116" s="20">
        <v>383650</v>
      </c>
      <c r="D116" s="2">
        <v>0.43</v>
      </c>
      <c r="E116">
        <f t="shared" si="4"/>
        <v>0.68573899889195733</v>
      </c>
      <c r="F116">
        <f t="shared" si="5"/>
        <v>12922724.264361411</v>
      </c>
      <c r="G116" s="12">
        <f t="shared" si="6"/>
        <v>559469.42002703063</v>
      </c>
      <c r="H116" s="6">
        <v>109.6007579891056</v>
      </c>
      <c r="I116" s="15">
        <f>+originais!H392</f>
        <v>147.46</v>
      </c>
      <c r="J116" s="15">
        <f>+originais!I392</f>
        <v>143.91999999999999</v>
      </c>
    </row>
    <row r="117" spans="1:10" ht="15" x14ac:dyDescent="0.2">
      <c r="A117" s="12" t="s">
        <v>394</v>
      </c>
      <c r="B117" s="21">
        <v>9171849</v>
      </c>
      <c r="C117" s="20">
        <v>423729</v>
      </c>
      <c r="D117" s="2">
        <v>0.41</v>
      </c>
      <c r="E117">
        <f t="shared" si="4"/>
        <v>0.6885505287874143</v>
      </c>
      <c r="F117">
        <f t="shared" si="5"/>
        <v>13320516.965039978</v>
      </c>
      <c r="G117" s="12">
        <f t="shared" si="6"/>
        <v>615392.74502659438</v>
      </c>
      <c r="H117" s="6">
        <v>113.00541946351908</v>
      </c>
      <c r="I117" s="15">
        <f>+originais!H393</f>
        <v>149.91</v>
      </c>
      <c r="J117" s="15">
        <f>+originais!I393</f>
        <v>144.28</v>
      </c>
    </row>
    <row r="118" spans="1:10" ht="15" x14ac:dyDescent="0.2">
      <c r="A118" s="12" t="s">
        <v>395</v>
      </c>
      <c r="B118" s="21">
        <v>9239647</v>
      </c>
      <c r="C118" s="20">
        <v>420351</v>
      </c>
      <c r="D118" s="2">
        <v>0.56999999999999995</v>
      </c>
      <c r="E118">
        <f t="shared" ref="E118:E181" si="7">+E119/(1+D119/100)</f>
        <v>0.69247526680150262</v>
      </c>
      <c r="F118">
        <f t="shared" ref="F118:F181" si="8">+B118/E118</f>
        <v>13342927.094966607</v>
      </c>
      <c r="G118" s="12">
        <f t="shared" si="6"/>
        <v>607026.73460320604</v>
      </c>
      <c r="H118" s="6">
        <v>106.79231112532428</v>
      </c>
      <c r="I118" s="15">
        <f>+originais!H394</f>
        <v>141.6</v>
      </c>
      <c r="J118" s="15">
        <f>+originais!I394</f>
        <v>143.72999999999999</v>
      </c>
    </row>
    <row r="119" spans="1:10" ht="15" x14ac:dyDescent="0.2">
      <c r="A119" s="12" t="s">
        <v>396</v>
      </c>
      <c r="B119" s="21">
        <v>9704162</v>
      </c>
      <c r="C119" s="20">
        <v>37696</v>
      </c>
      <c r="D119" s="2">
        <v>0.59</v>
      </c>
      <c r="E119">
        <f t="shared" si="7"/>
        <v>0.69656087087563145</v>
      </c>
      <c r="F119">
        <f t="shared" si="8"/>
        <v>13931534.781448619</v>
      </c>
      <c r="G119" s="12">
        <f t="shared" si="6"/>
        <v>54117.309162964011</v>
      </c>
      <c r="H119" s="6">
        <v>109.25701950416628</v>
      </c>
      <c r="I119" s="15">
        <f>+originais!H395</f>
        <v>147.71</v>
      </c>
      <c r="J119" s="15">
        <f>+originais!I395</f>
        <v>144.99</v>
      </c>
    </row>
    <row r="120" spans="1:10" ht="15" x14ac:dyDescent="0.2">
      <c r="A120" s="12" t="s">
        <v>397</v>
      </c>
      <c r="B120" s="21">
        <v>9296075</v>
      </c>
      <c r="C120" s="20">
        <v>299909</v>
      </c>
      <c r="D120" s="2">
        <v>0.6</v>
      </c>
      <c r="E120">
        <f t="shared" si="7"/>
        <v>0.70074023610088521</v>
      </c>
      <c r="F120">
        <f t="shared" si="8"/>
        <v>13266078.528223187</v>
      </c>
      <c r="G120" s="12">
        <f t="shared" si="6"/>
        <v>427988.8388724153</v>
      </c>
      <c r="H120" s="6">
        <v>107.38202885938487</v>
      </c>
      <c r="I120" s="15">
        <f>+originais!H396</f>
        <v>144.15</v>
      </c>
      <c r="J120" s="15">
        <f>+originais!I396</f>
        <v>144.71</v>
      </c>
    </row>
    <row r="121" spans="1:10" ht="15" x14ac:dyDescent="0.2">
      <c r="A121" s="12" t="s">
        <v>398</v>
      </c>
      <c r="B121" s="21">
        <v>10397565</v>
      </c>
      <c r="C121" s="20">
        <v>386523</v>
      </c>
      <c r="D121" s="2">
        <v>0.79</v>
      </c>
      <c r="E121">
        <f t="shared" si="7"/>
        <v>0.70627608396608221</v>
      </c>
      <c r="F121">
        <f t="shared" si="8"/>
        <v>14721672.212957626</v>
      </c>
      <c r="G121" s="12">
        <f t="shared" si="6"/>
        <v>547268.99122717872</v>
      </c>
      <c r="H121" s="6">
        <v>107.23513979722696</v>
      </c>
      <c r="I121" s="15">
        <f>+originais!H397</f>
        <v>139.52000000000001</v>
      </c>
      <c r="J121" s="15">
        <f>+originais!I397</f>
        <v>144.13999999999999</v>
      </c>
    </row>
    <row r="122" spans="1:10" ht="15" x14ac:dyDescent="0.2">
      <c r="A122" s="12" t="s">
        <v>399</v>
      </c>
      <c r="B122" s="21">
        <v>8915737</v>
      </c>
      <c r="C122" s="20">
        <v>4672686</v>
      </c>
      <c r="D122" s="2">
        <v>0.86</v>
      </c>
      <c r="E122">
        <f t="shared" si="7"/>
        <v>0.71235005828819042</v>
      </c>
      <c r="F122">
        <f t="shared" si="8"/>
        <v>12515949.000446383</v>
      </c>
      <c r="G122" s="12">
        <f t="shared" si="6"/>
        <v>6559536.2078423593</v>
      </c>
      <c r="H122" s="6">
        <v>99.666982105339756</v>
      </c>
      <c r="I122" s="15">
        <f>+originais!H398</f>
        <v>139.32</v>
      </c>
      <c r="J122" s="15">
        <f>+originais!I398</f>
        <v>144.93</v>
      </c>
    </row>
    <row r="123" spans="1:10" ht="15" x14ac:dyDescent="0.2">
      <c r="A123" s="12" t="s">
        <v>400</v>
      </c>
      <c r="B123" s="21">
        <v>8792927</v>
      </c>
      <c r="C123" s="20">
        <v>2267886</v>
      </c>
      <c r="D123" s="2">
        <v>0.6</v>
      </c>
      <c r="E123">
        <f t="shared" si="7"/>
        <v>0.71662415863791962</v>
      </c>
      <c r="F123">
        <f t="shared" si="8"/>
        <v>12269928.237854315</v>
      </c>
      <c r="G123" s="12">
        <f t="shared" si="6"/>
        <v>3164679.8013487966</v>
      </c>
      <c r="H123" s="6">
        <v>97.857916676350953</v>
      </c>
      <c r="I123" s="15">
        <f>+originais!H399</f>
        <v>136.13999999999999</v>
      </c>
      <c r="J123" s="15">
        <f>+originais!I399</f>
        <v>143.81</v>
      </c>
    </row>
    <row r="124" spans="1:10" ht="15" x14ac:dyDescent="0.2">
      <c r="A124" s="12" t="s">
        <v>401</v>
      </c>
      <c r="B124" s="21">
        <v>9146622</v>
      </c>
      <c r="C124" s="20">
        <v>1604826</v>
      </c>
      <c r="D124" s="2">
        <v>0.47</v>
      </c>
      <c r="E124">
        <f t="shared" si="7"/>
        <v>0.71999229218351779</v>
      </c>
      <c r="F124">
        <f t="shared" si="8"/>
        <v>12703777.664426206</v>
      </c>
      <c r="G124" s="12">
        <f t="shared" si="6"/>
        <v>2228948.8615677403</v>
      </c>
      <c r="H124" s="6">
        <v>106.05993766972453</v>
      </c>
      <c r="I124" s="15">
        <f>+originais!H400</f>
        <v>148.01</v>
      </c>
      <c r="J124" s="15">
        <f>+originais!I400</f>
        <v>144.94999999999999</v>
      </c>
    </row>
    <row r="125" spans="1:10" ht="15" x14ac:dyDescent="0.2">
      <c r="A125" s="12" t="s">
        <v>402</v>
      </c>
      <c r="B125" s="21">
        <v>9950983</v>
      </c>
      <c r="C125" s="20">
        <v>516929</v>
      </c>
      <c r="D125" s="2">
        <v>0.55000000000000004</v>
      </c>
      <c r="E125">
        <f t="shared" si="7"/>
        <v>0.72395224979052719</v>
      </c>
      <c r="F125">
        <f t="shared" si="8"/>
        <v>13745358.209577052</v>
      </c>
      <c r="G125" s="12">
        <f t="shared" si="6"/>
        <v>714037.42463618482</v>
      </c>
      <c r="H125" s="6">
        <v>107.305494988782</v>
      </c>
      <c r="I125" s="15">
        <f>+originais!H401</f>
        <v>149.79</v>
      </c>
      <c r="J125" s="15">
        <f>+originais!I401</f>
        <v>146.21</v>
      </c>
    </row>
    <row r="126" spans="1:10" ht="15" x14ac:dyDescent="0.2">
      <c r="A126" s="12" t="s">
        <v>403</v>
      </c>
      <c r="B126" s="21">
        <v>10434982</v>
      </c>
      <c r="C126" s="20">
        <v>441809</v>
      </c>
      <c r="D126" s="2">
        <v>0.37</v>
      </c>
      <c r="E126">
        <f t="shared" si="7"/>
        <v>0.72663087311475216</v>
      </c>
      <c r="F126">
        <f t="shared" si="8"/>
        <v>14360774.34374588</v>
      </c>
      <c r="G126" s="12">
        <f t="shared" si="6"/>
        <v>608023.98624511505</v>
      </c>
      <c r="H126" s="6">
        <v>108.86311795947799</v>
      </c>
      <c r="I126" s="15">
        <f>+originais!H402</f>
        <v>147.03</v>
      </c>
      <c r="J126" s="15">
        <f>+originais!I402</f>
        <v>146.82</v>
      </c>
    </row>
    <row r="127" spans="1:10" ht="15" x14ac:dyDescent="0.2">
      <c r="A127" s="12" t="s">
        <v>404</v>
      </c>
      <c r="B127" s="21">
        <v>12565989</v>
      </c>
      <c r="C127" s="20">
        <v>464590</v>
      </c>
      <c r="D127" s="2">
        <v>0.26</v>
      </c>
      <c r="E127">
        <f t="shared" si="7"/>
        <v>0.72852011338485045</v>
      </c>
      <c r="F127">
        <f t="shared" si="8"/>
        <v>17248650.749827478</v>
      </c>
      <c r="G127" s="12">
        <f t="shared" si="6"/>
        <v>637717.46512449975</v>
      </c>
      <c r="H127" s="6">
        <v>108.2747967035142</v>
      </c>
      <c r="I127" s="15">
        <f>+originais!H403</f>
        <v>144.87</v>
      </c>
      <c r="J127" s="15">
        <f>+originais!I403</f>
        <v>146.29</v>
      </c>
    </row>
    <row r="128" spans="1:10" ht="15" x14ac:dyDescent="0.2">
      <c r="A128" s="12" t="s">
        <v>405</v>
      </c>
      <c r="B128" s="21">
        <v>9914854</v>
      </c>
      <c r="C128" s="20">
        <v>412123</v>
      </c>
      <c r="D128" s="2">
        <v>0.03</v>
      </c>
      <c r="E128">
        <f t="shared" si="7"/>
        <v>0.72873866941886589</v>
      </c>
      <c r="F128">
        <f t="shared" si="8"/>
        <v>13605500.045587838</v>
      </c>
      <c r="G128" s="12">
        <f t="shared" si="6"/>
        <v>565529.20449335885</v>
      </c>
      <c r="H128" s="6">
        <v>112.3681164058285</v>
      </c>
      <c r="I128" s="15">
        <f>+originais!H404</f>
        <v>152.13</v>
      </c>
      <c r="J128" s="15">
        <f>+originais!I404</f>
        <v>146.97999999999999</v>
      </c>
    </row>
    <row r="129" spans="1:10" ht="15" x14ac:dyDescent="0.2">
      <c r="A129" s="12" t="s">
        <v>406</v>
      </c>
      <c r="B129" s="21">
        <v>9902585</v>
      </c>
      <c r="C129" s="20">
        <v>409145</v>
      </c>
      <c r="D129" s="2">
        <v>0.24</v>
      </c>
      <c r="E129">
        <f t="shared" si="7"/>
        <v>0.73048764222547113</v>
      </c>
      <c r="F129">
        <f t="shared" si="8"/>
        <v>13556129.395743404</v>
      </c>
      <c r="G129" s="12">
        <f t="shared" si="6"/>
        <v>560098.45526409871</v>
      </c>
      <c r="H129" s="6">
        <v>115.82994666652822</v>
      </c>
      <c r="I129" s="15">
        <f>+originais!H405</f>
        <v>151.81</v>
      </c>
      <c r="J129" s="15">
        <f>+originais!I405</f>
        <v>147.11000000000001</v>
      </c>
    </row>
    <row r="130" spans="1:10" ht="15" x14ac:dyDescent="0.2">
      <c r="A130" s="12" t="s">
        <v>407</v>
      </c>
      <c r="B130" s="21">
        <v>10963864</v>
      </c>
      <c r="C130" s="20">
        <v>448574</v>
      </c>
      <c r="D130" s="2">
        <v>0.35</v>
      </c>
      <c r="E130">
        <f t="shared" si="7"/>
        <v>0.73304434897326032</v>
      </c>
      <c r="F130">
        <f t="shared" si="8"/>
        <v>14956617.584402025</v>
      </c>
      <c r="G130" s="12">
        <f t="shared" si="6"/>
        <v>611932.96234845254</v>
      </c>
      <c r="H130" s="6">
        <v>112.02700849043606</v>
      </c>
      <c r="I130" s="15">
        <f>+originais!H406</f>
        <v>147.27000000000001</v>
      </c>
      <c r="J130" s="15">
        <f>+originais!I406</f>
        <v>148.1</v>
      </c>
    </row>
    <row r="131" spans="1:10" ht="15" x14ac:dyDescent="0.2">
      <c r="A131" s="12" t="s">
        <v>408</v>
      </c>
      <c r="B131" s="21">
        <v>10420406</v>
      </c>
      <c r="C131" s="20">
        <v>386577</v>
      </c>
      <c r="D131" s="2">
        <v>0.56999999999999995</v>
      </c>
      <c r="E131">
        <f t="shared" si="7"/>
        <v>0.73722270176240789</v>
      </c>
      <c r="F131">
        <f t="shared" si="8"/>
        <v>14134678.673200013</v>
      </c>
      <c r="G131" s="12">
        <f t="shared" ref="G131:G194" si="9">+C131/E131</f>
        <v>524369.36501798884</v>
      </c>
      <c r="H131" s="6">
        <v>112.92142661799733</v>
      </c>
      <c r="I131" s="15">
        <f>+originais!H407</f>
        <v>151.9</v>
      </c>
      <c r="J131" s="15">
        <f>+originais!I407</f>
        <v>148.19999999999999</v>
      </c>
    </row>
    <row r="132" spans="1:10" ht="15" x14ac:dyDescent="0.2">
      <c r="A132" s="12" t="s">
        <v>409</v>
      </c>
      <c r="B132" s="21">
        <v>9915738</v>
      </c>
      <c r="C132" s="20">
        <v>312889</v>
      </c>
      <c r="D132" s="2">
        <v>0.54</v>
      </c>
      <c r="E132">
        <f t="shared" si="7"/>
        <v>0.74120370435192495</v>
      </c>
      <c r="F132">
        <f t="shared" si="8"/>
        <v>13377885.110099219</v>
      </c>
      <c r="G132" s="12">
        <f t="shared" si="9"/>
        <v>422136.31443406775</v>
      </c>
      <c r="H132" s="6">
        <v>110.44244787259819</v>
      </c>
      <c r="I132" s="15">
        <f>+originais!H408</f>
        <v>147.79</v>
      </c>
      <c r="J132" s="15">
        <f>+originais!I408</f>
        <v>148.43</v>
      </c>
    </row>
    <row r="133" spans="1:10" ht="15" x14ac:dyDescent="0.2">
      <c r="A133" s="12" t="s">
        <v>410</v>
      </c>
      <c r="B133" s="21">
        <v>10987528</v>
      </c>
      <c r="C133" s="20">
        <v>477783</v>
      </c>
      <c r="D133" s="2">
        <v>0.92</v>
      </c>
      <c r="E133">
        <f t="shared" si="7"/>
        <v>0.74802277843196274</v>
      </c>
      <c r="F133">
        <f t="shared" si="8"/>
        <v>14688761.247394798</v>
      </c>
      <c r="G133" s="12">
        <f t="shared" si="9"/>
        <v>638727.87537506421</v>
      </c>
      <c r="H133" s="6">
        <v>107.9554697740725</v>
      </c>
      <c r="I133" s="15">
        <f>+originais!H409</f>
        <v>145.77000000000001</v>
      </c>
      <c r="J133" s="15">
        <f>+originais!I409</f>
        <v>148.66</v>
      </c>
    </row>
    <row r="134" spans="1:10" ht="15" x14ac:dyDescent="0.2">
      <c r="A134" s="12" t="s">
        <v>411</v>
      </c>
      <c r="B134" s="21">
        <v>9998183</v>
      </c>
      <c r="C134" s="20">
        <v>5247644</v>
      </c>
      <c r="D134" s="2">
        <v>0.55000000000000004</v>
      </c>
      <c r="E134">
        <f t="shared" si="7"/>
        <v>0.75213690371333863</v>
      </c>
      <c r="F134">
        <f t="shared" si="8"/>
        <v>13293036.082445171</v>
      </c>
      <c r="G134" s="12">
        <f t="shared" si="9"/>
        <v>6976979.8212162061</v>
      </c>
      <c r="H134" s="6">
        <v>102.36553176946778</v>
      </c>
      <c r="I134" s="15">
        <f>+originais!H410</f>
        <v>142.72</v>
      </c>
      <c r="J134" s="15">
        <f>+originais!I410</f>
        <v>148.25</v>
      </c>
    </row>
    <row r="135" spans="1:10" ht="15" x14ac:dyDescent="0.2">
      <c r="A135" s="12" t="s">
        <v>412</v>
      </c>
      <c r="B135" s="21">
        <v>9906200</v>
      </c>
      <c r="C135" s="20">
        <v>2335315</v>
      </c>
      <c r="D135" s="2">
        <v>0.69</v>
      </c>
      <c r="E135">
        <f t="shared" si="7"/>
        <v>0.75732664834896057</v>
      </c>
      <c r="F135">
        <f t="shared" si="8"/>
        <v>13080485.179805037</v>
      </c>
      <c r="G135" s="12">
        <f t="shared" si="9"/>
        <v>3083629.7720292746</v>
      </c>
      <c r="H135" s="6">
        <v>101.58384776064766</v>
      </c>
      <c r="I135" s="15">
        <f>+originais!H411</f>
        <v>143.53</v>
      </c>
      <c r="J135" s="15">
        <f>+originais!I411</f>
        <v>147.88999999999999</v>
      </c>
    </row>
    <row r="136" spans="1:10" ht="15" x14ac:dyDescent="0.2">
      <c r="A136" s="12" t="s">
        <v>413</v>
      </c>
      <c r="B136" s="21">
        <v>9678713</v>
      </c>
      <c r="C136" s="20">
        <v>1764623</v>
      </c>
      <c r="D136" s="2">
        <v>0.92</v>
      </c>
      <c r="E136">
        <f t="shared" si="7"/>
        <v>0.76429405351377111</v>
      </c>
      <c r="F136">
        <f t="shared" si="8"/>
        <v>12663598.461224465</v>
      </c>
      <c r="G136" s="12">
        <f t="shared" si="9"/>
        <v>2308827.33142736</v>
      </c>
      <c r="H136" s="6">
        <v>109.72003116214623</v>
      </c>
      <c r="I136" s="15">
        <f>+originais!H412</f>
        <v>149.03</v>
      </c>
      <c r="J136" s="15">
        <f>+originais!I412</f>
        <v>147.83000000000001</v>
      </c>
    </row>
    <row r="137" spans="1:10" ht="15" x14ac:dyDescent="0.2">
      <c r="A137" s="12" t="s">
        <v>414</v>
      </c>
      <c r="B137" s="21">
        <v>9868912</v>
      </c>
      <c r="C137" s="20">
        <v>515098</v>
      </c>
      <c r="D137" s="2">
        <v>0.67</v>
      </c>
      <c r="E137">
        <f t="shared" si="7"/>
        <v>0.76941482367231329</v>
      </c>
      <c r="F137">
        <f t="shared" si="8"/>
        <v>12826516.589447826</v>
      </c>
      <c r="G137" s="12">
        <f t="shared" si="9"/>
        <v>669467.21606104053</v>
      </c>
      <c r="H137" s="6">
        <v>104.17522041547338</v>
      </c>
      <c r="I137" s="15">
        <f>+originais!H413</f>
        <v>147.69</v>
      </c>
      <c r="J137" s="15">
        <f>+originais!I413</f>
        <v>146.99</v>
      </c>
    </row>
    <row r="138" spans="1:10" ht="15" x14ac:dyDescent="0.2">
      <c r="A138" s="12" t="s">
        <v>415</v>
      </c>
      <c r="B138" s="21">
        <v>10038876</v>
      </c>
      <c r="C138" s="20">
        <v>445440</v>
      </c>
      <c r="D138" s="2">
        <v>0.46</v>
      </c>
      <c r="E138">
        <f t="shared" si="7"/>
        <v>0.77295413186120587</v>
      </c>
      <c r="F138">
        <f t="shared" si="8"/>
        <v>12987673.635726955</v>
      </c>
      <c r="G138" s="12">
        <f t="shared" si="9"/>
        <v>576282.57827850594</v>
      </c>
      <c r="H138" s="6">
        <v>108.11282774217953</v>
      </c>
      <c r="I138" s="15">
        <f>+originais!H414</f>
        <v>147.13999999999999</v>
      </c>
      <c r="J138" s="15">
        <f>+originais!I414</f>
        <v>146.19999999999999</v>
      </c>
    </row>
    <row r="139" spans="1:10" ht="15" x14ac:dyDescent="0.2">
      <c r="A139" s="12" t="s">
        <v>416</v>
      </c>
      <c r="B139" s="21">
        <v>9988777</v>
      </c>
      <c r="C139" s="20">
        <v>482746</v>
      </c>
      <c r="D139" s="2">
        <v>0.4</v>
      </c>
      <c r="E139">
        <f t="shared" si="7"/>
        <v>0.77604594838865071</v>
      </c>
      <c r="F139">
        <f t="shared" si="8"/>
        <v>12871373.171576088</v>
      </c>
      <c r="G139" s="12">
        <f t="shared" si="9"/>
        <v>622058.5275940859</v>
      </c>
      <c r="H139" s="6">
        <v>105.35784002689581</v>
      </c>
      <c r="I139" s="15">
        <f>+originais!H415</f>
        <v>140.88</v>
      </c>
      <c r="J139" s="15">
        <f>+originais!I415</f>
        <v>143.57</v>
      </c>
    </row>
    <row r="140" spans="1:10" ht="15" x14ac:dyDescent="0.2">
      <c r="A140" s="12" t="s">
        <v>417</v>
      </c>
      <c r="B140" s="21">
        <v>10251524</v>
      </c>
      <c r="C140" s="20">
        <v>440182</v>
      </c>
      <c r="D140" s="2">
        <v>0.01</v>
      </c>
      <c r="E140">
        <f t="shared" si="7"/>
        <v>0.77612355298348956</v>
      </c>
      <c r="F140">
        <f t="shared" si="8"/>
        <v>13208623.756607061</v>
      </c>
      <c r="G140" s="12">
        <f t="shared" si="9"/>
        <v>567154.54428344604</v>
      </c>
      <c r="H140" s="6">
        <v>108.89642199707548</v>
      </c>
      <c r="I140" s="15">
        <f>+originais!H416</f>
        <v>149.85</v>
      </c>
      <c r="J140" s="15">
        <f>+originais!I416</f>
        <v>144.66</v>
      </c>
    </row>
    <row r="141" spans="1:10" ht="15" x14ac:dyDescent="0.2">
      <c r="A141" s="12" t="s">
        <v>418</v>
      </c>
      <c r="B141" s="21">
        <v>9776885</v>
      </c>
      <c r="C141" s="20">
        <v>440960</v>
      </c>
      <c r="D141" s="2">
        <v>0.25</v>
      </c>
      <c r="E141">
        <f t="shared" si="7"/>
        <v>0.77806386186594823</v>
      </c>
      <c r="F141">
        <f t="shared" si="8"/>
        <v>12565658.783525983</v>
      </c>
      <c r="G141" s="12">
        <f t="shared" si="9"/>
        <v>566740.11172102543</v>
      </c>
      <c r="H141" s="6">
        <v>110.2451525473146</v>
      </c>
      <c r="I141" s="15">
        <f>+originais!H417</f>
        <v>148.27000000000001</v>
      </c>
      <c r="J141" s="15">
        <f>+originais!I417</f>
        <v>145.68</v>
      </c>
    </row>
    <row r="142" spans="1:10" ht="15" x14ac:dyDescent="0.2">
      <c r="A142" s="12" t="s">
        <v>419</v>
      </c>
      <c r="B142" s="21">
        <v>10496435</v>
      </c>
      <c r="C142" s="20">
        <v>578832</v>
      </c>
      <c r="D142" s="2">
        <v>0.56999999999999995</v>
      </c>
      <c r="E142">
        <f t="shared" si="7"/>
        <v>0.78249882587858421</v>
      </c>
      <c r="F142">
        <f t="shared" si="8"/>
        <v>13413994.568253411</v>
      </c>
      <c r="G142" s="12">
        <f t="shared" si="9"/>
        <v>739722.51568568358</v>
      </c>
      <c r="H142" s="6">
        <v>108.02467986053558</v>
      </c>
      <c r="I142" s="15">
        <f>+originais!H418</f>
        <v>148.12</v>
      </c>
      <c r="J142" s="15">
        <f>+originais!I418</f>
        <v>146.16999999999999</v>
      </c>
    </row>
    <row r="143" spans="1:10" ht="15" x14ac:dyDescent="0.2">
      <c r="A143" s="12" t="s">
        <v>420</v>
      </c>
      <c r="B143" s="21">
        <v>10917123</v>
      </c>
      <c r="C143" s="20">
        <v>421632</v>
      </c>
      <c r="D143" s="2">
        <v>0.42</v>
      </c>
      <c r="E143">
        <f t="shared" si="7"/>
        <v>0.78578532094727427</v>
      </c>
      <c r="F143">
        <f t="shared" si="8"/>
        <v>13893264.112950427</v>
      </c>
      <c r="G143" s="12">
        <f t="shared" si="9"/>
        <v>536574.03461255447</v>
      </c>
      <c r="H143" s="6">
        <v>109.74825130295157</v>
      </c>
      <c r="I143" s="15">
        <f>+originais!H419</f>
        <v>149.69999999999999</v>
      </c>
      <c r="J143" s="15">
        <f>+originais!I419</f>
        <v>145.55000000000001</v>
      </c>
    </row>
    <row r="144" spans="1:10" ht="15" x14ac:dyDescent="0.2">
      <c r="A144" s="12" t="s">
        <v>421</v>
      </c>
      <c r="B144" s="21">
        <v>10400959</v>
      </c>
      <c r="C144" s="20">
        <v>334685</v>
      </c>
      <c r="D144" s="2">
        <v>0.51</v>
      </c>
      <c r="E144">
        <f t="shared" si="7"/>
        <v>0.7897928260841055</v>
      </c>
      <c r="F144">
        <f t="shared" si="8"/>
        <v>13169224.455442693</v>
      </c>
      <c r="G144" s="12">
        <f t="shared" si="9"/>
        <v>423763.02866589878</v>
      </c>
      <c r="H144" s="6">
        <v>106.5469745953998</v>
      </c>
      <c r="I144" s="15">
        <f>+originais!H420</f>
        <v>144.91999999999999</v>
      </c>
      <c r="J144" s="15">
        <f>+originais!I420</f>
        <v>145.66</v>
      </c>
    </row>
    <row r="145" spans="1:10" ht="15" x14ac:dyDescent="0.2">
      <c r="A145" s="12" t="s">
        <v>422</v>
      </c>
      <c r="B145" s="21">
        <v>11513550</v>
      </c>
      <c r="C145" s="20">
        <v>517179</v>
      </c>
      <c r="D145" s="2">
        <v>0.78</v>
      </c>
      <c r="E145">
        <f t="shared" si="7"/>
        <v>0.79595321012756159</v>
      </c>
      <c r="F145">
        <f t="shared" si="8"/>
        <v>14465109.071115885</v>
      </c>
      <c r="G145" s="12">
        <f t="shared" si="9"/>
        <v>649760.5555446099</v>
      </c>
      <c r="H145" s="6">
        <v>106.89545773088027</v>
      </c>
      <c r="I145" s="15">
        <f>+originais!H421</f>
        <v>145.47999999999999</v>
      </c>
      <c r="J145" s="15">
        <f>+originais!I421</f>
        <v>146.11000000000001</v>
      </c>
    </row>
    <row r="146" spans="1:10" ht="15" x14ac:dyDescent="0.2">
      <c r="A146" s="12" t="s">
        <v>423</v>
      </c>
      <c r="B146" s="21">
        <v>10218016</v>
      </c>
      <c r="C146" s="20">
        <v>5500234</v>
      </c>
      <c r="D146" s="2">
        <v>1.24</v>
      </c>
      <c r="E146">
        <f t="shared" si="7"/>
        <v>0.80582302993314336</v>
      </c>
      <c r="F146">
        <f t="shared" si="8"/>
        <v>12680223.349843645</v>
      </c>
      <c r="G146" s="12">
        <f t="shared" si="9"/>
        <v>6825610.3333958294</v>
      </c>
      <c r="H146" s="6">
        <v>99.847912868530543</v>
      </c>
      <c r="I146" s="15">
        <f>+originais!H422</f>
        <v>139.1</v>
      </c>
      <c r="J146" s="15">
        <f>+originais!I422</f>
        <v>145.25</v>
      </c>
    </row>
    <row r="147" spans="1:10" ht="15" x14ac:dyDescent="0.2">
      <c r="A147" s="12" t="s">
        <v>424</v>
      </c>
      <c r="B147" s="21">
        <v>10139087</v>
      </c>
      <c r="C147" s="20">
        <v>2521716</v>
      </c>
      <c r="D147" s="2">
        <v>1.22</v>
      </c>
      <c r="E147">
        <f t="shared" si="7"/>
        <v>0.81565407089832775</v>
      </c>
      <c r="F147">
        <f t="shared" si="8"/>
        <v>12430621.462887114</v>
      </c>
      <c r="G147" s="12">
        <f t="shared" si="9"/>
        <v>3091648.886423979</v>
      </c>
      <c r="H147" s="6">
        <v>97.087083046856847</v>
      </c>
      <c r="I147" s="15">
        <f>+originais!H423</f>
        <v>136.81</v>
      </c>
      <c r="J147" s="15">
        <f>+originais!I423</f>
        <v>144.31</v>
      </c>
    </row>
    <row r="148" spans="1:10" ht="15" x14ac:dyDescent="0.2">
      <c r="A148" s="12" t="s">
        <v>425</v>
      </c>
      <c r="B148" s="21">
        <v>10100723</v>
      </c>
      <c r="C148" s="20">
        <v>2033380</v>
      </c>
      <c r="D148" s="2">
        <v>1.32</v>
      </c>
      <c r="E148">
        <f t="shared" si="7"/>
        <v>0.82642070463418571</v>
      </c>
      <c r="F148">
        <f t="shared" si="8"/>
        <v>12222253.076864857</v>
      </c>
      <c r="G148" s="12">
        <f t="shared" si="9"/>
        <v>2460465.945005666</v>
      </c>
      <c r="H148" s="6">
        <v>105.80041401004938</v>
      </c>
      <c r="I148" s="15">
        <f>+originais!H424</f>
        <v>149.99</v>
      </c>
      <c r="J148" s="15">
        <f>+originais!I424</f>
        <v>144.05000000000001</v>
      </c>
    </row>
    <row r="149" spans="1:10" ht="15" x14ac:dyDescent="0.2">
      <c r="A149" s="12" t="s">
        <v>426</v>
      </c>
      <c r="B149" s="21">
        <v>10593111</v>
      </c>
      <c r="C149" s="20">
        <v>534714</v>
      </c>
      <c r="D149" s="2">
        <v>0.71</v>
      </c>
      <c r="E149">
        <f t="shared" si="7"/>
        <v>0.83228829163708851</v>
      </c>
      <c r="F149">
        <f t="shared" si="8"/>
        <v>12727694.365570899</v>
      </c>
      <c r="G149" s="12">
        <f t="shared" si="9"/>
        <v>642462.48009596777</v>
      </c>
      <c r="H149" s="6">
        <v>100.65995457820244</v>
      </c>
      <c r="I149" s="15">
        <f>+originais!H425</f>
        <v>142.66999999999999</v>
      </c>
      <c r="J149" s="15">
        <f>+originais!I425</f>
        <v>142.43</v>
      </c>
    </row>
    <row r="150" spans="1:10" ht="15" x14ac:dyDescent="0.2">
      <c r="A150" s="12" t="s">
        <v>427</v>
      </c>
      <c r="B150" s="21">
        <v>9960543</v>
      </c>
      <c r="C150" s="20">
        <v>468246</v>
      </c>
      <c r="D150" s="2">
        <v>0.74</v>
      </c>
      <c r="E150">
        <f t="shared" si="7"/>
        <v>0.83844722499520297</v>
      </c>
      <c r="F150">
        <f t="shared" si="8"/>
        <v>11879749.497718222</v>
      </c>
      <c r="G150" s="12">
        <f t="shared" si="9"/>
        <v>558468.0657779969</v>
      </c>
      <c r="H150" s="6">
        <v>102.92065677836614</v>
      </c>
      <c r="I150" s="15">
        <f>+originais!H426</f>
        <v>140.12</v>
      </c>
      <c r="J150" s="15">
        <f>+originais!I426</f>
        <v>141.15</v>
      </c>
    </row>
    <row r="151" spans="1:10" ht="15" x14ac:dyDescent="0.2">
      <c r="A151" s="12" t="s">
        <v>428</v>
      </c>
      <c r="B151" s="21">
        <v>10531625</v>
      </c>
      <c r="C151" s="20">
        <v>552910</v>
      </c>
      <c r="D151" s="2">
        <v>0.79</v>
      </c>
      <c r="E151">
        <f t="shared" si="7"/>
        <v>0.84507095807266508</v>
      </c>
      <c r="F151">
        <f t="shared" si="8"/>
        <v>12462415.018993491</v>
      </c>
      <c r="G151" s="12">
        <f t="shared" si="9"/>
        <v>654276.41870572593</v>
      </c>
      <c r="H151" s="6">
        <v>104.02792382988676</v>
      </c>
      <c r="I151" s="15">
        <f>+originais!H427</f>
        <v>139.01</v>
      </c>
      <c r="J151" s="15">
        <f>+originais!I427</f>
        <v>139.91</v>
      </c>
    </row>
    <row r="152" spans="1:10" ht="15" x14ac:dyDescent="0.2">
      <c r="A152" s="12" t="s">
        <v>429</v>
      </c>
      <c r="B152" s="21">
        <v>10510312</v>
      </c>
      <c r="C152" s="20">
        <v>477370</v>
      </c>
      <c r="D152" s="2">
        <v>0.62</v>
      </c>
      <c r="E152">
        <f t="shared" si="7"/>
        <v>0.85031039801271557</v>
      </c>
      <c r="F152">
        <f t="shared" si="8"/>
        <v>12360559.184697667</v>
      </c>
      <c r="G152" s="12">
        <f t="shared" si="9"/>
        <v>561406.75348164025</v>
      </c>
      <c r="H152" s="6">
        <v>104.66080127732344</v>
      </c>
      <c r="I152" s="15">
        <f>+originais!H428</f>
        <v>143.59</v>
      </c>
      <c r="J152" s="15">
        <f>+originais!I428</f>
        <v>138.84</v>
      </c>
    </row>
    <row r="153" spans="1:10" ht="15" x14ac:dyDescent="0.2">
      <c r="A153" s="12" t="s">
        <v>430</v>
      </c>
      <c r="B153" s="21">
        <v>10088685</v>
      </c>
      <c r="C153" s="20">
        <v>440698</v>
      </c>
      <c r="D153" s="2">
        <v>0.22</v>
      </c>
      <c r="E153">
        <f t="shared" si="7"/>
        <v>0.85218108088834355</v>
      </c>
      <c r="F153">
        <f t="shared" si="8"/>
        <v>11838663.432287419</v>
      </c>
      <c r="G153" s="12">
        <f t="shared" si="9"/>
        <v>517141.26244225103</v>
      </c>
      <c r="H153" s="6">
        <v>105.08760155236391</v>
      </c>
      <c r="I153" s="15">
        <f>+originais!H429</f>
        <v>141.13</v>
      </c>
      <c r="J153" s="15">
        <f>+originais!I429</f>
        <v>139.13999999999999</v>
      </c>
    </row>
    <row r="154" spans="1:10" ht="15" x14ac:dyDescent="0.2">
      <c r="A154" s="12" t="s">
        <v>431</v>
      </c>
      <c r="B154" s="21">
        <v>10707401</v>
      </c>
      <c r="C154" s="20">
        <v>518396</v>
      </c>
      <c r="D154" s="2">
        <v>0.54</v>
      </c>
      <c r="E154">
        <f t="shared" si="7"/>
        <v>0.85678285872514071</v>
      </c>
      <c r="F154">
        <f t="shared" si="8"/>
        <v>12497216.641252829</v>
      </c>
      <c r="G154" s="12">
        <f t="shared" si="9"/>
        <v>605049.45298666798</v>
      </c>
      <c r="H154" s="6">
        <v>102.71541501154884</v>
      </c>
      <c r="I154" s="15">
        <f>+originais!H430</f>
        <v>138.55000000000001</v>
      </c>
      <c r="J154" s="15">
        <f>+originais!I430</f>
        <v>138</v>
      </c>
    </row>
    <row r="155" spans="1:10" ht="15" x14ac:dyDescent="0.2">
      <c r="A155" s="12" t="s">
        <v>432</v>
      </c>
      <c r="B155" s="21">
        <v>10765447</v>
      </c>
      <c r="C155" s="20">
        <v>390534</v>
      </c>
      <c r="D155" s="2">
        <v>0.82</v>
      </c>
      <c r="E155">
        <f t="shared" si="7"/>
        <v>0.86380847816668682</v>
      </c>
      <c r="F155">
        <f t="shared" si="8"/>
        <v>12462770.709137009</v>
      </c>
      <c r="G155" s="12">
        <f t="shared" si="9"/>
        <v>452107.16249145183</v>
      </c>
      <c r="H155" s="6">
        <v>103.87061520413231</v>
      </c>
      <c r="I155" s="15">
        <f>+originais!H431</f>
        <v>140.46</v>
      </c>
      <c r="J155" s="15">
        <f>+originais!I431</f>
        <v>138.91999999999999</v>
      </c>
    </row>
    <row r="156" spans="1:10" ht="15" x14ac:dyDescent="0.2">
      <c r="A156" s="12" t="s">
        <v>433</v>
      </c>
      <c r="B156" s="21">
        <v>10487468</v>
      </c>
      <c r="C156" s="20">
        <v>343778</v>
      </c>
      <c r="D156" s="2">
        <v>1.01</v>
      </c>
      <c r="E156">
        <f t="shared" si="7"/>
        <v>0.8725329437961703</v>
      </c>
      <c r="F156">
        <f t="shared" si="8"/>
        <v>12019566.796379834</v>
      </c>
      <c r="G156" s="12">
        <f t="shared" si="9"/>
        <v>394000.02308716142</v>
      </c>
      <c r="H156" s="6">
        <v>100.10906114082229</v>
      </c>
      <c r="I156" s="15">
        <f>+originais!H432</f>
        <v>136.15</v>
      </c>
      <c r="J156" s="15">
        <f>+originais!I432</f>
        <v>136.93</v>
      </c>
    </row>
    <row r="157" spans="1:10" ht="15" x14ac:dyDescent="0.2">
      <c r="A157" s="12" t="s">
        <v>434</v>
      </c>
      <c r="B157" s="21">
        <v>11887811</v>
      </c>
      <c r="C157" s="20">
        <v>741703</v>
      </c>
      <c r="D157" s="2">
        <v>0.96</v>
      </c>
      <c r="E157">
        <f t="shared" si="7"/>
        <v>0.88090926005661363</v>
      </c>
      <c r="F157">
        <f t="shared" si="8"/>
        <v>13494932.496493457</v>
      </c>
      <c r="G157" s="12">
        <f t="shared" si="9"/>
        <v>841974.34813244303</v>
      </c>
      <c r="H157" s="6">
        <v>101.99106255620683</v>
      </c>
      <c r="I157" s="15">
        <f>+originais!H433</f>
        <v>136.4</v>
      </c>
      <c r="J157" s="15">
        <f>+originais!I433</f>
        <v>136.19</v>
      </c>
    </row>
    <row r="158" spans="1:10" ht="15" x14ac:dyDescent="0.2">
      <c r="A158" s="12" t="s">
        <v>435</v>
      </c>
      <c r="B158" s="21">
        <v>10449002</v>
      </c>
      <c r="C158" s="20">
        <v>5649244</v>
      </c>
      <c r="D158" s="2">
        <v>1.27</v>
      </c>
      <c r="E158">
        <f t="shared" si="7"/>
        <v>0.89209680765933252</v>
      </c>
      <c r="F158">
        <f t="shared" si="8"/>
        <v>11712856.620814396</v>
      </c>
      <c r="G158" s="12">
        <f t="shared" si="9"/>
        <v>6332545.9204616863</v>
      </c>
      <c r="H158" s="6">
        <v>93.204419791055301</v>
      </c>
      <c r="I158" s="15">
        <f>+originais!H434</f>
        <v>128.43</v>
      </c>
      <c r="J158" s="15">
        <f>+originais!I434</f>
        <v>135.69</v>
      </c>
    </row>
    <row r="159" spans="1:10" ht="15" x14ac:dyDescent="0.2">
      <c r="A159" s="12" t="s">
        <v>436</v>
      </c>
      <c r="B159" s="21">
        <v>10092835</v>
      </c>
      <c r="C159" s="20">
        <v>2667885</v>
      </c>
      <c r="D159" s="2">
        <v>0.9</v>
      </c>
      <c r="E159">
        <f t="shared" si="7"/>
        <v>0.90012567892826645</v>
      </c>
      <c r="F159">
        <f t="shared" si="8"/>
        <v>11212695.333852736</v>
      </c>
      <c r="G159" s="12">
        <f t="shared" si="9"/>
        <v>2963902.777639356</v>
      </c>
      <c r="H159" s="6">
        <v>93.540982972290109</v>
      </c>
      <c r="I159" s="15">
        <f>+originais!H435</f>
        <v>130.9</v>
      </c>
      <c r="J159" s="15">
        <f>+originais!I435</f>
        <v>135.69999999999999</v>
      </c>
    </row>
    <row r="160" spans="1:10" ht="15" x14ac:dyDescent="0.2">
      <c r="A160" s="12" t="s">
        <v>437</v>
      </c>
      <c r="B160" s="21">
        <v>10597370</v>
      </c>
      <c r="C160" s="20">
        <v>2047038</v>
      </c>
      <c r="D160" s="2">
        <v>0.43</v>
      </c>
      <c r="E160">
        <f t="shared" si="7"/>
        <v>0.90399621934765795</v>
      </c>
      <c r="F160">
        <f t="shared" si="8"/>
        <v>11722803.451155225</v>
      </c>
      <c r="G160" s="12">
        <f t="shared" si="9"/>
        <v>2264432.0365379229</v>
      </c>
      <c r="H160" s="6">
        <v>100.1881606876366</v>
      </c>
      <c r="I160" s="15">
        <f>+originais!H436</f>
        <v>140.56</v>
      </c>
      <c r="J160" s="15">
        <f>+originais!I436</f>
        <v>134.72</v>
      </c>
    </row>
    <row r="161" spans="1:10" ht="15" x14ac:dyDescent="0.2">
      <c r="A161" s="12" t="s">
        <v>438</v>
      </c>
      <c r="B161" s="21">
        <v>10085453</v>
      </c>
      <c r="C161" s="20">
        <v>525747</v>
      </c>
      <c r="D161" s="2">
        <v>0.61</v>
      </c>
      <c r="E161">
        <f t="shared" si="7"/>
        <v>0.90951059628567865</v>
      </c>
      <c r="F161">
        <f t="shared" si="8"/>
        <v>11088879.053402632</v>
      </c>
      <c r="G161" s="12">
        <f t="shared" si="9"/>
        <v>578054.8375654791</v>
      </c>
      <c r="H161" s="6">
        <v>98.278353248938174</v>
      </c>
      <c r="I161" s="15">
        <f>+originais!H437</f>
        <v>136.06</v>
      </c>
      <c r="J161" s="15">
        <f>+originais!I437</f>
        <v>134.65</v>
      </c>
    </row>
    <row r="162" spans="1:10" ht="15" x14ac:dyDescent="0.2">
      <c r="A162" s="12" t="s">
        <v>439</v>
      </c>
      <c r="B162" s="21">
        <v>10269233</v>
      </c>
      <c r="C162" s="20">
        <v>483106</v>
      </c>
      <c r="D162" s="2">
        <v>0.78</v>
      </c>
      <c r="E162">
        <f t="shared" si="7"/>
        <v>0.916604778936707</v>
      </c>
      <c r="F162">
        <f t="shared" si="8"/>
        <v>11203556.031982141</v>
      </c>
      <c r="G162" s="12">
        <f t="shared" si="9"/>
        <v>527060.3111631379</v>
      </c>
      <c r="H162" s="6">
        <v>99.147330765897635</v>
      </c>
      <c r="I162" s="15">
        <f>+originais!H438</f>
        <v>133.63999999999999</v>
      </c>
      <c r="J162" s="15">
        <f>+originais!I438</f>
        <v>134.1</v>
      </c>
    </row>
    <row r="163" spans="1:10" ht="15" x14ac:dyDescent="0.2">
      <c r="A163" s="12" t="s">
        <v>440</v>
      </c>
      <c r="B163" s="21">
        <v>10554708</v>
      </c>
      <c r="C163" s="20">
        <v>558857</v>
      </c>
      <c r="D163" s="2">
        <v>0.35</v>
      </c>
      <c r="E163">
        <f t="shared" si="7"/>
        <v>0.91981289566298552</v>
      </c>
      <c r="F163">
        <f t="shared" si="8"/>
        <v>11474842.383452719</v>
      </c>
      <c r="G163" s="12">
        <f t="shared" si="9"/>
        <v>607576.82636878593</v>
      </c>
      <c r="H163" s="6">
        <v>101.65360139031611</v>
      </c>
      <c r="I163" s="15">
        <f>+originais!H439</f>
        <v>135.35</v>
      </c>
      <c r="J163" s="15">
        <f>+originais!I439</f>
        <v>134.66999999999999</v>
      </c>
    </row>
    <row r="164" spans="1:10" ht="15" x14ac:dyDescent="0.2">
      <c r="A164" s="12" t="s">
        <v>441</v>
      </c>
      <c r="B164" s="21">
        <v>9999880</v>
      </c>
      <c r="C164" s="20">
        <v>462714</v>
      </c>
      <c r="D164" s="2">
        <v>0.52</v>
      </c>
      <c r="E164">
        <f t="shared" si="7"/>
        <v>0.92459592272043312</v>
      </c>
      <c r="F164">
        <f t="shared" si="8"/>
        <v>10815405.686169816</v>
      </c>
      <c r="G164" s="12">
        <f t="shared" si="9"/>
        <v>500449.96806665481</v>
      </c>
      <c r="H164" s="6">
        <v>102.53331867514746</v>
      </c>
      <c r="I164" s="15">
        <f>+originais!H440</f>
        <v>136.52000000000001</v>
      </c>
      <c r="J164" s="15">
        <f>+originais!I440</f>
        <v>134.30000000000001</v>
      </c>
    </row>
    <row r="165" spans="1:10" ht="15" x14ac:dyDescent="0.2">
      <c r="A165" s="12" t="s">
        <v>442</v>
      </c>
      <c r="B165" s="21">
        <v>10396468</v>
      </c>
      <c r="C165" s="20">
        <v>494150</v>
      </c>
      <c r="D165" s="2">
        <v>0.44</v>
      </c>
      <c r="E165">
        <f t="shared" si="7"/>
        <v>0.92866414478040293</v>
      </c>
      <c r="F165">
        <f t="shared" si="8"/>
        <v>11195078.498974897</v>
      </c>
      <c r="G165" s="12">
        <f t="shared" si="9"/>
        <v>532108.40838142775</v>
      </c>
      <c r="H165" s="6">
        <v>103.23328236053962</v>
      </c>
      <c r="I165" s="15">
        <f>+originais!H441</f>
        <v>137.97</v>
      </c>
      <c r="J165" s="15">
        <f>+originais!I441</f>
        <v>133.59</v>
      </c>
    </row>
    <row r="166" spans="1:10" ht="15" x14ac:dyDescent="0.2">
      <c r="A166" s="12" t="s">
        <v>443</v>
      </c>
      <c r="B166" s="21">
        <v>10310017</v>
      </c>
      <c r="C166" s="20">
        <v>522530</v>
      </c>
      <c r="D166" s="2">
        <v>0.08</v>
      </c>
      <c r="E166">
        <f t="shared" si="7"/>
        <v>0.92940707609622719</v>
      </c>
      <c r="F166">
        <f t="shared" si="8"/>
        <v>11093112.227319153</v>
      </c>
      <c r="G166" s="12">
        <f t="shared" si="9"/>
        <v>562218.65901298483</v>
      </c>
      <c r="H166" s="6">
        <v>101.26850699947991</v>
      </c>
      <c r="I166" s="15">
        <f>+originais!H442</f>
        <v>133.83000000000001</v>
      </c>
      <c r="J166" s="15">
        <f>+originais!I442</f>
        <v>133.65</v>
      </c>
    </row>
    <row r="167" spans="1:10" ht="15" x14ac:dyDescent="0.2">
      <c r="A167" s="12" t="s">
        <v>444</v>
      </c>
      <c r="B167" s="21">
        <v>10711237</v>
      </c>
      <c r="C167" s="20">
        <v>400674</v>
      </c>
      <c r="D167" s="2">
        <v>0.26</v>
      </c>
      <c r="E167">
        <f t="shared" si="7"/>
        <v>0.93182353449407729</v>
      </c>
      <c r="F167">
        <f t="shared" si="8"/>
        <v>11494920.018107872</v>
      </c>
      <c r="G167" s="12">
        <f t="shared" si="9"/>
        <v>429989.13975438627</v>
      </c>
      <c r="H167" s="6">
        <v>99.536193713636848</v>
      </c>
      <c r="I167" s="15">
        <f>+originais!H443</f>
        <v>132.61000000000001</v>
      </c>
      <c r="J167" s="15">
        <f>+originais!I443</f>
        <v>133.35</v>
      </c>
    </row>
    <row r="168" spans="1:10" ht="15" x14ac:dyDescent="0.2">
      <c r="A168" s="12" t="s">
        <v>445</v>
      </c>
      <c r="B168" s="21">
        <v>11130455</v>
      </c>
      <c r="C168" s="20">
        <v>412362</v>
      </c>
      <c r="D168" s="2">
        <v>0.18</v>
      </c>
      <c r="E168">
        <f t="shared" si="7"/>
        <v>0.9335008168561667</v>
      </c>
      <c r="F168">
        <f t="shared" si="8"/>
        <v>11923347.895382693</v>
      </c>
      <c r="G168" s="12">
        <f t="shared" si="9"/>
        <v>441737.16032595234</v>
      </c>
      <c r="H168" s="6">
        <v>99.221979103073522</v>
      </c>
      <c r="I168" s="15">
        <f>+originais!H444</f>
        <v>132.35</v>
      </c>
      <c r="J168" s="15">
        <f>+originais!I444</f>
        <v>133.15</v>
      </c>
    </row>
    <row r="169" spans="1:10" ht="15" x14ac:dyDescent="0.2">
      <c r="A169" s="12" t="s">
        <v>446</v>
      </c>
      <c r="B169" s="21">
        <v>11271217</v>
      </c>
      <c r="C169" s="20">
        <v>697841</v>
      </c>
      <c r="D169" s="2">
        <v>0.3</v>
      </c>
      <c r="E169">
        <f t="shared" si="7"/>
        <v>0.9363013193067351</v>
      </c>
      <c r="F169">
        <f t="shared" si="8"/>
        <v>12038023.19572244</v>
      </c>
      <c r="G169" s="12">
        <f t="shared" si="9"/>
        <v>745316.68984158</v>
      </c>
      <c r="H169" s="6">
        <v>99.378847984362466</v>
      </c>
      <c r="I169" s="15">
        <f>+originais!H445</f>
        <v>133.37</v>
      </c>
      <c r="J169" s="15">
        <f>+originais!I445</f>
        <v>132.04</v>
      </c>
    </row>
    <row r="170" spans="1:10" ht="15" x14ac:dyDescent="0.2">
      <c r="A170" s="12" t="s">
        <v>447</v>
      </c>
      <c r="B170" s="21">
        <v>11029440</v>
      </c>
      <c r="C170" s="20">
        <v>5767512</v>
      </c>
      <c r="D170" s="2">
        <v>0.38</v>
      </c>
      <c r="E170">
        <f t="shared" si="7"/>
        <v>0.9398592643201007</v>
      </c>
      <c r="F170">
        <f t="shared" si="8"/>
        <v>11735203.789238336</v>
      </c>
      <c r="G170" s="12">
        <f t="shared" si="9"/>
        <v>6136569.823751484</v>
      </c>
      <c r="H170" s="6">
        <v>93.044094015635892</v>
      </c>
      <c r="I170" s="15">
        <f>+originais!H446</f>
        <v>128.69999999999999</v>
      </c>
      <c r="J170" s="15">
        <f>+originais!I446</f>
        <v>133.59</v>
      </c>
    </row>
    <row r="171" spans="1:10" ht="15" x14ac:dyDescent="0.2">
      <c r="A171" s="12" t="s">
        <v>448</v>
      </c>
      <c r="B171" s="21">
        <v>9076204</v>
      </c>
      <c r="C171" s="20">
        <v>2692720</v>
      </c>
      <c r="D171" s="2">
        <v>0.33</v>
      </c>
      <c r="E171">
        <f t="shared" si="7"/>
        <v>0.94296079989235715</v>
      </c>
      <c r="F171">
        <f t="shared" si="8"/>
        <v>9625218.7800766323</v>
      </c>
      <c r="G171" s="12">
        <f t="shared" si="9"/>
        <v>2855601.2087749406</v>
      </c>
      <c r="H171" s="6">
        <v>91.753952964473953</v>
      </c>
      <c r="I171" s="15">
        <f>+originais!H447</f>
        <v>129.85</v>
      </c>
      <c r="J171" s="15">
        <f>+originais!I447</f>
        <v>136.16</v>
      </c>
    </row>
    <row r="172" spans="1:10" ht="15" x14ac:dyDescent="0.2">
      <c r="A172" s="12" t="s">
        <v>449</v>
      </c>
      <c r="B172" s="21">
        <v>11276469</v>
      </c>
      <c r="C172" s="20">
        <v>2140554</v>
      </c>
      <c r="D172" s="2">
        <v>0.25</v>
      </c>
      <c r="E172">
        <f t="shared" si="7"/>
        <v>0.94531820189208804</v>
      </c>
      <c r="F172">
        <f t="shared" si="8"/>
        <v>11928754.759434173</v>
      </c>
      <c r="G172" s="12">
        <f t="shared" si="9"/>
        <v>2264374.0443330142</v>
      </c>
      <c r="H172" s="6">
        <v>99.106746286368107</v>
      </c>
      <c r="I172" s="15">
        <f>+originais!H448</f>
        <v>142.31</v>
      </c>
      <c r="J172" s="15">
        <f>+originais!I448</f>
        <v>135.75</v>
      </c>
    </row>
    <row r="173" spans="1:10" ht="15" x14ac:dyDescent="0.2">
      <c r="A173" s="12" t="s">
        <v>450</v>
      </c>
      <c r="B173" s="21">
        <v>10945716</v>
      </c>
      <c r="C173" s="20">
        <v>553343</v>
      </c>
      <c r="D173" s="2">
        <v>0.14000000000000001</v>
      </c>
      <c r="E173">
        <f t="shared" si="7"/>
        <v>0.94664164737473699</v>
      </c>
      <c r="F173">
        <f t="shared" si="8"/>
        <v>11562681.644479809</v>
      </c>
      <c r="G173" s="12">
        <f t="shared" si="9"/>
        <v>584532.70203624794</v>
      </c>
      <c r="H173" s="6">
        <v>95.504068658764481</v>
      </c>
      <c r="I173" s="15">
        <f>+originais!H449</f>
        <v>133.82</v>
      </c>
      <c r="J173" s="15">
        <f>+originais!I449</f>
        <v>135.74</v>
      </c>
    </row>
    <row r="174" spans="1:10" ht="15" x14ac:dyDescent="0.2">
      <c r="A174" s="12" t="s">
        <v>451</v>
      </c>
      <c r="B174" s="21">
        <v>10426947</v>
      </c>
      <c r="C174" s="20">
        <v>565671</v>
      </c>
      <c r="D174" s="2">
        <v>0.31</v>
      </c>
      <c r="E174">
        <f t="shared" si="7"/>
        <v>0.94957623648159872</v>
      </c>
      <c r="F174">
        <f t="shared" si="8"/>
        <v>10980631.780165717</v>
      </c>
      <c r="G174" s="12">
        <f t="shared" si="9"/>
        <v>595708.88388692506</v>
      </c>
      <c r="H174" s="6">
        <v>100.67575648753571</v>
      </c>
      <c r="I174" s="15">
        <f>+originais!H450</f>
        <v>136.15</v>
      </c>
      <c r="J174" s="15">
        <f>+originais!I450</f>
        <v>134.86000000000001</v>
      </c>
    </row>
    <row r="175" spans="1:10" ht="15" x14ac:dyDescent="0.2">
      <c r="A175" s="12" t="s">
        <v>452</v>
      </c>
      <c r="B175" s="21">
        <v>10836979</v>
      </c>
      <c r="C175" s="20">
        <v>556681</v>
      </c>
      <c r="D175" s="2">
        <v>-0.23</v>
      </c>
      <c r="E175">
        <f t="shared" si="7"/>
        <v>0.94739221113769112</v>
      </c>
      <c r="F175">
        <f t="shared" si="8"/>
        <v>11438746.141881661</v>
      </c>
      <c r="G175" s="12">
        <f t="shared" si="9"/>
        <v>587592.96673074889</v>
      </c>
      <c r="H175" s="6">
        <v>103.09091857999618</v>
      </c>
      <c r="I175" s="15">
        <f>+originais!H451</f>
        <v>135.12</v>
      </c>
      <c r="J175" s="15">
        <f>+originais!I451</f>
        <v>136.02000000000001</v>
      </c>
    </row>
    <row r="176" spans="1:10" ht="15" x14ac:dyDescent="0.2">
      <c r="A176" s="12" t="s">
        <v>453</v>
      </c>
      <c r="B176" s="21">
        <v>10622098</v>
      </c>
      <c r="C176" s="20">
        <v>474723</v>
      </c>
      <c r="D176" s="2">
        <v>0.24</v>
      </c>
      <c r="E176">
        <f t="shared" si="7"/>
        <v>0.94966595244442154</v>
      </c>
      <c r="F176">
        <f t="shared" si="8"/>
        <v>11185088.791125899</v>
      </c>
      <c r="G176" s="12">
        <f t="shared" si="9"/>
        <v>499884.1948351126</v>
      </c>
      <c r="H176" s="6">
        <v>104.78201320505279</v>
      </c>
      <c r="I176" s="15">
        <f>+originais!H452</f>
        <v>138.41</v>
      </c>
      <c r="J176" s="15">
        <f>+originais!I452</f>
        <v>136.36000000000001</v>
      </c>
    </row>
    <row r="177" spans="1:10" ht="15" x14ac:dyDescent="0.2">
      <c r="A177" s="12" t="s">
        <v>454</v>
      </c>
      <c r="B177" s="21">
        <v>12040195</v>
      </c>
      <c r="C177" s="20">
        <v>680398</v>
      </c>
      <c r="D177" s="2">
        <v>0.19</v>
      </c>
      <c r="E177">
        <f t="shared" si="7"/>
        <v>0.95147031775406599</v>
      </c>
      <c r="F177">
        <f t="shared" si="8"/>
        <v>12654304.370125527</v>
      </c>
      <c r="G177" s="12">
        <f t="shared" si="9"/>
        <v>715101.65614632214</v>
      </c>
      <c r="H177" s="6">
        <v>106.75233688255486</v>
      </c>
      <c r="I177" s="15">
        <f>+originais!H453</f>
        <v>140.1</v>
      </c>
      <c r="J177" s="15">
        <f>+originais!I453</f>
        <v>135.4</v>
      </c>
    </row>
    <row r="178" spans="1:10" ht="15" x14ac:dyDescent="0.2">
      <c r="A178" s="12" t="s">
        <v>455</v>
      </c>
      <c r="B178" s="21">
        <v>11219649</v>
      </c>
      <c r="C178" s="20">
        <v>527173</v>
      </c>
      <c r="D178" s="2">
        <v>0.16</v>
      </c>
      <c r="E178">
        <f t="shared" si="7"/>
        <v>0.95299267026247259</v>
      </c>
      <c r="F178">
        <f t="shared" si="8"/>
        <v>11773069.562969347</v>
      </c>
      <c r="G178" s="12">
        <f t="shared" si="9"/>
        <v>553176.34274648339</v>
      </c>
      <c r="H178" s="6">
        <v>104.29800085038154</v>
      </c>
      <c r="I178" s="15">
        <f>+originais!H454</f>
        <v>134.97999999999999</v>
      </c>
      <c r="J178" s="15">
        <f>+originais!I454</f>
        <v>135.71</v>
      </c>
    </row>
    <row r="179" spans="1:10" ht="15" x14ac:dyDescent="0.2">
      <c r="A179" s="12" t="s">
        <v>456</v>
      </c>
      <c r="B179" s="21">
        <v>11344561</v>
      </c>
      <c r="C179" s="20">
        <v>411289</v>
      </c>
      <c r="D179" s="2">
        <v>0.42</v>
      </c>
      <c r="E179">
        <f t="shared" si="7"/>
        <v>0.95699523947757492</v>
      </c>
      <c r="F179">
        <f t="shared" si="8"/>
        <v>11854354.684348285</v>
      </c>
      <c r="G179" s="12">
        <f t="shared" si="9"/>
        <v>429771.20787405717</v>
      </c>
      <c r="H179" s="6">
        <v>103.29415314732911</v>
      </c>
      <c r="I179" s="15">
        <f>+originais!H455</f>
        <v>136.02000000000001</v>
      </c>
      <c r="J179" s="15">
        <f>+originais!I455</f>
        <v>135.94999999999999</v>
      </c>
    </row>
    <row r="180" spans="1:10" ht="15" x14ac:dyDescent="0.2">
      <c r="A180" s="12" t="s">
        <v>457</v>
      </c>
      <c r="B180" s="21">
        <v>11572730</v>
      </c>
      <c r="C180" s="20">
        <v>359943</v>
      </c>
      <c r="D180" s="2">
        <v>0.28000000000000003</v>
      </c>
      <c r="E180">
        <f t="shared" si="7"/>
        <v>0.95967482614811206</v>
      </c>
      <c r="F180">
        <f t="shared" si="8"/>
        <v>12059011.745103247</v>
      </c>
      <c r="G180" s="12">
        <f t="shared" si="9"/>
        <v>375067.66895690974</v>
      </c>
      <c r="H180" s="6">
        <v>103.54056992318006</v>
      </c>
      <c r="I180" s="15">
        <f>+originais!H456</f>
        <v>135.27000000000001</v>
      </c>
      <c r="J180" s="15">
        <f>+originais!I456</f>
        <v>136.06</v>
      </c>
    </row>
    <row r="181" spans="1:10" ht="15" x14ac:dyDescent="0.2">
      <c r="A181" s="12" t="s">
        <v>458</v>
      </c>
      <c r="B181" s="21">
        <v>11868474</v>
      </c>
      <c r="C181" s="20">
        <v>552898</v>
      </c>
      <c r="D181" s="2">
        <v>0.44</v>
      </c>
      <c r="E181">
        <f t="shared" si="7"/>
        <v>0.96389739538316377</v>
      </c>
      <c r="F181">
        <f t="shared" si="8"/>
        <v>12313005.571803732</v>
      </c>
      <c r="G181" s="12">
        <f t="shared" si="9"/>
        <v>573606.69574194122</v>
      </c>
      <c r="H181" s="6">
        <v>103.37357568804697</v>
      </c>
      <c r="I181" s="15">
        <f>+originais!H457</f>
        <v>136.05000000000001</v>
      </c>
      <c r="J181" s="15">
        <f>+originais!I457</f>
        <v>137.51</v>
      </c>
    </row>
    <row r="182" spans="1:10" ht="15" x14ac:dyDescent="0.2">
      <c r="A182" s="12" t="s">
        <v>459</v>
      </c>
      <c r="B182" s="21">
        <v>12171241</v>
      </c>
      <c r="C182" s="20">
        <v>6082019</v>
      </c>
      <c r="D182" s="2">
        <v>0.28999999999999998</v>
      </c>
      <c r="E182">
        <f t="shared" ref="E182:E191" si="10">+E183/(1+D183/100)</f>
        <v>0.96669269782977485</v>
      </c>
      <c r="F182">
        <f t="shared" ref="F182:F198" si="11">+B182/E182</f>
        <v>12590599.915903406</v>
      </c>
      <c r="G182" s="12">
        <f t="shared" si="9"/>
        <v>6291574.368622141</v>
      </c>
      <c r="H182" s="6">
        <v>95.637963916602487</v>
      </c>
      <c r="I182" s="15">
        <f>+originais!H458</f>
        <v>132.16</v>
      </c>
      <c r="J182" s="15">
        <f>+originais!I458</f>
        <v>136.91</v>
      </c>
    </row>
    <row r="183" spans="1:10" ht="15" x14ac:dyDescent="0.2">
      <c r="A183" s="12" t="s">
        <v>460</v>
      </c>
      <c r="B183" s="21">
        <v>10914876</v>
      </c>
      <c r="C183" s="20">
        <v>2763959</v>
      </c>
      <c r="D183" s="2">
        <v>0.32</v>
      </c>
      <c r="E183">
        <f t="shared" si="10"/>
        <v>0.96978611446283025</v>
      </c>
      <c r="F183">
        <f t="shared" si="11"/>
        <v>11254931.203099158</v>
      </c>
      <c r="G183" s="12">
        <f t="shared" si="9"/>
        <v>2850070.7102111601</v>
      </c>
      <c r="H183" s="6">
        <v>92.537476868549078</v>
      </c>
      <c r="I183" s="15">
        <f>+originais!H459</f>
        <v>129.9</v>
      </c>
      <c r="J183" s="15">
        <f>+originais!I459</f>
        <v>137.06</v>
      </c>
    </row>
    <row r="184" spans="1:10" ht="15" x14ac:dyDescent="0.2">
      <c r="A184" s="12" t="s">
        <v>461</v>
      </c>
      <c r="B184" s="21">
        <v>10842951</v>
      </c>
      <c r="C184" s="20">
        <v>2061768</v>
      </c>
      <c r="D184" s="2">
        <v>0.09</v>
      </c>
      <c r="E184">
        <f t="shared" si="10"/>
        <v>0.97065892196584669</v>
      </c>
      <c r="F184">
        <f t="shared" si="11"/>
        <v>11170711.724402731</v>
      </c>
      <c r="G184" s="12">
        <f t="shared" si="9"/>
        <v>2124091.1234034323</v>
      </c>
      <c r="H184" s="6">
        <v>101.69632963830571</v>
      </c>
      <c r="I184" s="15">
        <f>+originais!H460</f>
        <v>141.47</v>
      </c>
      <c r="J184" s="15">
        <f>+originais!I460</f>
        <v>136.65</v>
      </c>
    </row>
    <row r="185" spans="1:10" ht="15" x14ac:dyDescent="0.2">
      <c r="A185" s="12" t="s">
        <v>462</v>
      </c>
      <c r="B185" s="21">
        <v>11824029</v>
      </c>
      <c r="C185" s="20">
        <v>673443</v>
      </c>
      <c r="D185" s="2">
        <v>0.22</v>
      </c>
      <c r="E185">
        <f t="shared" si="10"/>
        <v>0.97279437159417148</v>
      </c>
      <c r="F185">
        <f t="shared" si="11"/>
        <v>12154705.398452619</v>
      </c>
      <c r="G185" s="12">
        <f t="shared" si="9"/>
        <v>692276.82608441904</v>
      </c>
      <c r="H185" s="6">
        <v>100.04882965619294</v>
      </c>
      <c r="I185" s="15">
        <f>+originais!H461</f>
        <v>138.80000000000001</v>
      </c>
      <c r="J185" s="15">
        <f>+originais!I461</f>
        <v>137.83000000000001</v>
      </c>
    </row>
    <row r="186" spans="1:10" ht="15" x14ac:dyDescent="0.2">
      <c r="A186" s="12" t="s">
        <v>463</v>
      </c>
      <c r="B186" s="21">
        <v>11421272</v>
      </c>
      <c r="C186" s="20">
        <v>561659</v>
      </c>
      <c r="D186" s="2">
        <v>0.4</v>
      </c>
      <c r="E186">
        <f t="shared" si="10"/>
        <v>0.97668554908054817</v>
      </c>
      <c r="F186">
        <f t="shared" si="11"/>
        <v>11693909.069046825</v>
      </c>
      <c r="G186" s="12">
        <f t="shared" si="9"/>
        <v>575066.35634032451</v>
      </c>
      <c r="H186" s="6">
        <v>99.759736796045118</v>
      </c>
      <c r="I186" s="15">
        <f>+originais!H462</f>
        <v>132.44999999999999</v>
      </c>
      <c r="J186" s="15">
        <f>+originais!I462</f>
        <v>132.93</v>
      </c>
    </row>
    <row r="187" spans="1:10" ht="15" x14ac:dyDescent="0.2">
      <c r="A187" s="12" t="s">
        <v>464</v>
      </c>
      <c r="B187" s="21">
        <v>11036979</v>
      </c>
      <c r="C187" s="20">
        <v>560682</v>
      </c>
      <c r="D187" s="2">
        <v>1.26</v>
      </c>
      <c r="E187">
        <f t="shared" si="10"/>
        <v>0.98899178699896306</v>
      </c>
      <c r="F187">
        <f t="shared" si="11"/>
        <v>11159828.77217925</v>
      </c>
      <c r="G187" s="12">
        <f t="shared" si="9"/>
        <v>566922.80701476429</v>
      </c>
      <c r="H187" s="6">
        <v>105.18138093741008</v>
      </c>
      <c r="I187" s="15">
        <f>+originais!H463</f>
        <v>137.41</v>
      </c>
      <c r="J187" s="15">
        <f>+originais!I463</f>
        <v>137.51</v>
      </c>
    </row>
    <row r="188" spans="1:10" ht="15" x14ac:dyDescent="0.2">
      <c r="A188" s="12" t="s">
        <v>465</v>
      </c>
      <c r="B188" s="21">
        <v>11764365</v>
      </c>
      <c r="C188" s="20">
        <v>542602</v>
      </c>
      <c r="D188" s="2">
        <v>0.33</v>
      </c>
      <c r="E188">
        <f t="shared" si="10"/>
        <v>0.99225545989605968</v>
      </c>
      <c r="F188">
        <f t="shared" si="11"/>
        <v>11856185.705677383</v>
      </c>
      <c r="G188" s="12">
        <f t="shared" si="9"/>
        <v>546837.00108522293</v>
      </c>
      <c r="H188" s="6">
        <v>106.37427198033949</v>
      </c>
      <c r="I188" s="15">
        <f>+originais!H464</f>
        <v>141.07</v>
      </c>
      <c r="J188" s="15">
        <f>+originais!I464</f>
        <v>137.91</v>
      </c>
    </row>
    <row r="189" spans="1:10" ht="15" x14ac:dyDescent="0.2">
      <c r="A189" s="12" t="s">
        <v>466</v>
      </c>
      <c r="B189" s="21">
        <v>11860935</v>
      </c>
      <c r="C189" s="20">
        <v>570864</v>
      </c>
      <c r="D189" s="2">
        <v>-0.09</v>
      </c>
      <c r="E189">
        <f t="shared" si="10"/>
        <v>0.99136242998215318</v>
      </c>
      <c r="F189">
        <f t="shared" si="11"/>
        <v>11964277.282742623</v>
      </c>
      <c r="G189" s="12">
        <f t="shared" si="9"/>
        <v>575837.83965898014</v>
      </c>
      <c r="H189" s="6">
        <v>108.19930950547129</v>
      </c>
      <c r="I189" s="15">
        <f>+originais!H465</f>
        <v>143.1</v>
      </c>
      <c r="J189" s="15">
        <f>+originais!I465</f>
        <v>138.43</v>
      </c>
    </row>
    <row r="190" spans="1:10" ht="15" x14ac:dyDescent="0.2">
      <c r="A190" s="12" t="s">
        <v>467</v>
      </c>
      <c r="B190" s="21">
        <v>11844925</v>
      </c>
      <c r="C190" s="20">
        <v>546877</v>
      </c>
      <c r="D190" s="2">
        <v>0.48</v>
      </c>
      <c r="E190">
        <f t="shared" si="10"/>
        <v>0.99612096964606744</v>
      </c>
      <c r="F190">
        <f t="shared" si="11"/>
        <v>11891050.746786939</v>
      </c>
      <c r="G190" s="12">
        <f t="shared" si="9"/>
        <v>549006.61331756855</v>
      </c>
      <c r="H190" s="6">
        <v>103.68203110651653</v>
      </c>
      <c r="I190" s="15">
        <f>+originais!H466</f>
        <v>135.71</v>
      </c>
      <c r="J190" s="15">
        <f>+originais!I466</f>
        <v>138.15</v>
      </c>
    </row>
    <row r="191" spans="1:10" ht="15" x14ac:dyDescent="0.2">
      <c r="A191" s="12" t="s">
        <v>468</v>
      </c>
      <c r="B191" s="21">
        <v>12085589</v>
      </c>
      <c r="C191" s="20">
        <v>475048</v>
      </c>
      <c r="D191" s="2">
        <v>0.45</v>
      </c>
      <c r="E191">
        <f t="shared" si="10"/>
        <v>1.0006035140094747</v>
      </c>
      <c r="F191">
        <f t="shared" si="11"/>
        <v>12078299.576994652</v>
      </c>
      <c r="G191" s="12">
        <f t="shared" si="9"/>
        <v>474761.47479880007</v>
      </c>
      <c r="H191" s="6">
        <v>103.71551032436057</v>
      </c>
      <c r="I191" s="15">
        <f>+originais!H467</f>
        <v>139.63999999999999</v>
      </c>
      <c r="J191" s="15">
        <f>+originais!I467</f>
        <v>138.01</v>
      </c>
    </row>
    <row r="192" spans="1:10" ht="15" x14ac:dyDescent="0.2">
      <c r="A192" s="12" t="s">
        <v>469</v>
      </c>
      <c r="B192" s="21">
        <v>11797182</v>
      </c>
      <c r="C192" s="20">
        <v>380756</v>
      </c>
      <c r="D192" s="2">
        <v>-0.21</v>
      </c>
      <c r="E192">
        <f>+E193/(1+D193/100)</f>
        <v>0.99850224663005482</v>
      </c>
      <c r="F192">
        <f t="shared" si="11"/>
        <v>11814877.773000002</v>
      </c>
      <c r="G192" s="12">
        <f t="shared" si="9"/>
        <v>381327.13400000002</v>
      </c>
      <c r="H192" s="6">
        <v>104.27009467581773</v>
      </c>
      <c r="I192" s="15">
        <f>+originais!H468</f>
        <v>137.57</v>
      </c>
      <c r="J192" s="15">
        <f>+originais!I468</f>
        <v>138.34</v>
      </c>
    </row>
    <row r="193" spans="1:10" ht="15" x14ac:dyDescent="0.2">
      <c r="A193" s="12" t="s">
        <v>470</v>
      </c>
      <c r="B193" s="21">
        <v>12246142</v>
      </c>
      <c r="C193" s="20">
        <v>659084</v>
      </c>
      <c r="D193" s="2">
        <v>0.15</v>
      </c>
      <c r="E193">
        <v>1</v>
      </c>
      <c r="F193">
        <f t="shared" si="11"/>
        <v>12246142</v>
      </c>
      <c r="G193" s="12">
        <f t="shared" si="9"/>
        <v>659084</v>
      </c>
      <c r="H193" s="6">
        <v>104.69304115591913</v>
      </c>
      <c r="I193" s="15">
        <f>+originais!H469</f>
        <v>136.47</v>
      </c>
      <c r="J193" s="15">
        <f>+originais!I469</f>
        <v>138.55000000000001</v>
      </c>
    </row>
    <row r="194" spans="1:10" ht="15" x14ac:dyDescent="0.2">
      <c r="A194" s="12" t="s">
        <v>471</v>
      </c>
      <c r="B194" s="21">
        <v>12631904</v>
      </c>
      <c r="C194" s="20">
        <v>6527218</v>
      </c>
      <c r="D194" s="2">
        <v>0.32</v>
      </c>
      <c r="E194">
        <f>+E193*(1+D194/100)</f>
        <v>1.0032000000000001</v>
      </c>
      <c r="F194">
        <f t="shared" si="11"/>
        <v>12591610.845295055</v>
      </c>
      <c r="G194" s="12">
        <f t="shared" si="9"/>
        <v>6506397.5279106852</v>
      </c>
      <c r="H194" s="6">
        <v>96.547585377066795</v>
      </c>
      <c r="I194" s="15">
        <f>+originais!H470</f>
        <v>133.57</v>
      </c>
      <c r="J194" s="15">
        <f>+originais!I470</f>
        <v>138.47</v>
      </c>
    </row>
    <row r="195" spans="1:10" ht="15" x14ac:dyDescent="0.2">
      <c r="A195" s="12" t="s">
        <v>472</v>
      </c>
      <c r="B195" s="21">
        <v>11549508</v>
      </c>
      <c r="C195" s="20">
        <v>2989648</v>
      </c>
      <c r="D195" s="2">
        <v>0.43</v>
      </c>
      <c r="E195">
        <f>+E194*(1+D195/100)</f>
        <v>1.0075137600000001</v>
      </c>
      <c r="F195">
        <f t="shared" si="11"/>
        <v>11463374.951821996</v>
      </c>
      <c r="G195" s="12">
        <f>+C195/E195</f>
        <v>2967352.0290184421</v>
      </c>
      <c r="H195" s="6">
        <v>96.441346014686943</v>
      </c>
      <c r="I195" s="15">
        <f>+originais!H471</f>
        <v>133.08000000000001</v>
      </c>
      <c r="J195" s="15">
        <f>+originais!I471</f>
        <v>137.11000000000001</v>
      </c>
    </row>
    <row r="196" spans="1:10" ht="15" x14ac:dyDescent="0.2">
      <c r="A196" s="12" t="s">
        <v>473</v>
      </c>
      <c r="B196" s="21">
        <v>11553522</v>
      </c>
      <c r="C196" s="20">
        <v>2090065</v>
      </c>
      <c r="D196" s="2">
        <v>0.75</v>
      </c>
      <c r="E196">
        <f>+E195*(1+D196/100)</f>
        <v>1.0150701132000002</v>
      </c>
      <c r="F196">
        <f t="shared" si="11"/>
        <v>11381994.061058125</v>
      </c>
      <c r="G196" s="12">
        <f>+C196/E196</f>
        <v>2059035.1078420458</v>
      </c>
      <c r="H196" s="6">
        <v>100.24235433031902</v>
      </c>
      <c r="I196" s="15">
        <f>+originais!H472</f>
        <v>138.05000000000001</v>
      </c>
      <c r="J196" s="15">
        <f>+originais!I472</f>
        <v>136.72</v>
      </c>
    </row>
    <row r="197" spans="1:10" ht="15" x14ac:dyDescent="0.2">
      <c r="A197" s="12" t="s">
        <v>474</v>
      </c>
      <c r="B197" s="21">
        <v>12279643</v>
      </c>
      <c r="C197" s="20">
        <v>709822</v>
      </c>
      <c r="D197" s="2">
        <v>0.56999999999999995</v>
      </c>
      <c r="E197">
        <f>+E196*(1+D197/100)</f>
        <v>1.0208560128452402</v>
      </c>
      <c r="F197">
        <f t="shared" si="11"/>
        <v>12028770.801648371</v>
      </c>
      <c r="G197" s="12">
        <f>+C197/E197</f>
        <v>695320.38903473422</v>
      </c>
      <c r="H197" s="6">
        <v>101.04542103520355</v>
      </c>
      <c r="I197" s="15">
        <f>+originais!H473</f>
        <v>138.13999999999999</v>
      </c>
      <c r="J197" s="15">
        <f>+originais!I473</f>
        <v>136.28</v>
      </c>
    </row>
    <row r="198" spans="1:10" ht="15" x14ac:dyDescent="0.2">
      <c r="A198" s="12" t="s">
        <v>475</v>
      </c>
      <c r="B198" s="21">
        <v>11978089</v>
      </c>
      <c r="C198" s="1"/>
      <c r="D198" s="2">
        <v>0.13</v>
      </c>
      <c r="E198">
        <f>+E197*(1+D198/100)</f>
        <v>1.0221831256619391</v>
      </c>
      <c r="F198">
        <f t="shared" si="11"/>
        <v>11718143.94044443</v>
      </c>
      <c r="G198" s="12"/>
      <c r="H198" s="6">
        <v>105.32186318019554</v>
      </c>
      <c r="I198" s="15">
        <f>+originais!H474</f>
        <v>138.28</v>
      </c>
      <c r="J198" s="15">
        <f>+originais!I474</f>
        <v>137.01</v>
      </c>
    </row>
    <row r="199" spans="1:10" x14ac:dyDescent="0.2">
      <c r="I199" s="15"/>
      <c r="J199" s="1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6"/>
  <sheetViews>
    <sheetView topLeftCell="A143" zoomScaleNormal="100" workbookViewId="0">
      <selection activeCell="K158" sqref="K158"/>
    </sheetView>
  </sheetViews>
  <sheetFormatPr defaultColWidth="9.7109375" defaultRowHeight="12.75" customHeight="1" x14ac:dyDescent="0.2"/>
  <cols>
    <col min="1" max="1" width="9.7109375" customWidth="1"/>
    <col min="2" max="2" width="54.7109375" style="1" customWidth="1"/>
    <col min="3" max="3" width="41.7109375" style="2" customWidth="1"/>
    <col min="4" max="4" width="15.7109375" customWidth="1"/>
    <col min="5" max="5" width="14.7109375" customWidth="1"/>
    <col min="6" max="6" width="13.28515625" customWidth="1"/>
  </cols>
  <sheetData>
    <row r="1" spans="1:9" ht="63.75" x14ac:dyDescent="0.2">
      <c r="A1" s="9" t="s">
        <v>0</v>
      </c>
      <c r="B1" s="9" t="s">
        <v>1</v>
      </c>
      <c r="C1" s="10" t="s">
        <v>2</v>
      </c>
      <c r="D1" s="10" t="s">
        <v>483</v>
      </c>
      <c r="E1" s="10" t="s">
        <v>481</v>
      </c>
      <c r="F1" s="10" t="s">
        <v>482</v>
      </c>
      <c r="G1" t="s">
        <v>0</v>
      </c>
      <c r="H1" s="13" t="s">
        <v>490</v>
      </c>
      <c r="I1" s="13" t="s">
        <v>491</v>
      </c>
    </row>
    <row r="2" spans="1:9" x14ac:dyDescent="0.2">
      <c r="A2" t="s">
        <v>3</v>
      </c>
      <c r="C2" s="2">
        <v>6.6156491605738701</v>
      </c>
      <c r="G2" t="s">
        <v>3</v>
      </c>
      <c r="H2" s="13"/>
      <c r="I2" s="13"/>
    </row>
    <row r="3" spans="1:9" x14ac:dyDescent="0.2">
      <c r="A3" t="s">
        <v>4</v>
      </c>
      <c r="C3" s="2">
        <v>4.6169188530342398</v>
      </c>
      <c r="G3" t="s">
        <v>4</v>
      </c>
      <c r="H3" s="13"/>
      <c r="I3" s="13"/>
    </row>
    <row r="4" spans="1:9" x14ac:dyDescent="0.2">
      <c r="A4" t="s">
        <v>5</v>
      </c>
      <c r="C4" s="2">
        <v>6.0383886646346401</v>
      </c>
      <c r="G4" t="s">
        <v>5</v>
      </c>
      <c r="H4" s="13"/>
      <c r="I4" s="13"/>
    </row>
    <row r="5" spans="1:9" x14ac:dyDescent="0.2">
      <c r="A5" t="s">
        <v>6</v>
      </c>
      <c r="C5" s="2">
        <v>5.2861138240255698</v>
      </c>
      <c r="G5" t="s">
        <v>6</v>
      </c>
      <c r="H5" s="13"/>
      <c r="I5" s="13"/>
    </row>
    <row r="6" spans="1:9" x14ac:dyDescent="0.2">
      <c r="A6" t="s">
        <v>7</v>
      </c>
      <c r="C6" s="2">
        <v>5.7027206510166897</v>
      </c>
      <c r="G6" t="s">
        <v>7</v>
      </c>
      <c r="H6" s="13"/>
      <c r="I6" s="13"/>
    </row>
    <row r="7" spans="1:9" x14ac:dyDescent="0.2">
      <c r="A7" t="s">
        <v>8</v>
      </c>
      <c r="C7" s="2">
        <v>5.3053043070694397</v>
      </c>
      <c r="G7" t="s">
        <v>8</v>
      </c>
      <c r="H7" s="13"/>
      <c r="I7" s="13"/>
    </row>
    <row r="8" spans="1:9" x14ac:dyDescent="0.2">
      <c r="A8" t="s">
        <v>9</v>
      </c>
      <c r="C8" s="2">
        <v>5.5456120912525897</v>
      </c>
      <c r="G8" t="s">
        <v>9</v>
      </c>
      <c r="H8" s="13"/>
      <c r="I8" s="13"/>
    </row>
    <row r="9" spans="1:9" x14ac:dyDescent="0.2">
      <c r="A9" t="s">
        <v>10</v>
      </c>
      <c r="C9" s="2">
        <v>4.9455824428234401</v>
      </c>
      <c r="G9" t="s">
        <v>10</v>
      </c>
      <c r="H9" s="13"/>
      <c r="I9" s="13"/>
    </row>
    <row r="10" spans="1:9" x14ac:dyDescent="0.2">
      <c r="A10" t="s">
        <v>11</v>
      </c>
      <c r="C10" s="2">
        <v>4.2303253109904597</v>
      </c>
      <c r="G10" t="s">
        <v>11</v>
      </c>
      <c r="H10" s="13"/>
      <c r="I10" s="13"/>
    </row>
    <row r="11" spans="1:9" x14ac:dyDescent="0.2">
      <c r="A11" t="s">
        <v>12</v>
      </c>
      <c r="C11" s="2">
        <v>9.4805311984775997</v>
      </c>
      <c r="G11" t="s">
        <v>12</v>
      </c>
      <c r="H11" s="13"/>
      <c r="I11" s="13"/>
    </row>
    <row r="12" spans="1:9" x14ac:dyDescent="0.2">
      <c r="A12" t="s">
        <v>13</v>
      </c>
      <c r="C12" s="2">
        <v>6.6733597560518803</v>
      </c>
      <c r="G12" t="s">
        <v>13</v>
      </c>
      <c r="H12" s="13"/>
      <c r="I12" s="13"/>
    </row>
    <row r="13" spans="1:9" x14ac:dyDescent="0.2">
      <c r="A13" t="s">
        <v>14</v>
      </c>
      <c r="C13" s="2">
        <v>6.61408363651688</v>
      </c>
      <c r="G13" t="s">
        <v>14</v>
      </c>
      <c r="H13" s="13"/>
      <c r="I13" s="13"/>
    </row>
    <row r="14" spans="1:9" x14ac:dyDescent="0.2">
      <c r="A14" t="s">
        <v>15</v>
      </c>
      <c r="C14" s="2">
        <v>6.83751111696695</v>
      </c>
      <c r="G14" t="s">
        <v>15</v>
      </c>
      <c r="H14" s="13"/>
      <c r="I14" s="13"/>
    </row>
    <row r="15" spans="1:9" x14ac:dyDescent="0.2">
      <c r="A15" t="s">
        <v>16</v>
      </c>
      <c r="C15" s="2">
        <v>6.4011493827617096</v>
      </c>
      <c r="G15" t="s">
        <v>16</v>
      </c>
      <c r="H15" s="13"/>
      <c r="I15" s="13"/>
    </row>
    <row r="16" spans="1:9" x14ac:dyDescent="0.2">
      <c r="A16" t="s">
        <v>17</v>
      </c>
      <c r="C16" s="2">
        <v>4.9717481382747701</v>
      </c>
      <c r="G16" t="s">
        <v>17</v>
      </c>
      <c r="H16" s="13"/>
      <c r="I16" s="13"/>
    </row>
    <row r="17" spans="1:9" x14ac:dyDescent="0.2">
      <c r="A17" t="s">
        <v>18</v>
      </c>
      <c r="C17" s="2">
        <v>6.4620667572073698</v>
      </c>
      <c r="G17" t="s">
        <v>18</v>
      </c>
      <c r="H17" s="13"/>
      <c r="I17" s="13"/>
    </row>
    <row r="18" spans="1:9" x14ac:dyDescent="0.2">
      <c r="A18" t="s">
        <v>19</v>
      </c>
      <c r="C18" s="2">
        <v>5.55956004750076</v>
      </c>
      <c r="G18" t="s">
        <v>19</v>
      </c>
      <c r="H18" s="13"/>
      <c r="I18" s="13"/>
    </row>
    <row r="19" spans="1:9" x14ac:dyDescent="0.2">
      <c r="A19" t="s">
        <v>20</v>
      </c>
      <c r="C19" s="2">
        <v>5.51778345450973</v>
      </c>
      <c r="G19" t="s">
        <v>20</v>
      </c>
      <c r="H19" s="13"/>
      <c r="I19" s="13"/>
    </row>
    <row r="20" spans="1:9" x14ac:dyDescent="0.2">
      <c r="A20" t="s">
        <v>21</v>
      </c>
      <c r="C20" s="2">
        <v>6.2558195835971597</v>
      </c>
      <c r="G20" t="s">
        <v>21</v>
      </c>
      <c r="H20" s="13"/>
      <c r="I20" s="13"/>
    </row>
    <row r="21" spans="1:9" x14ac:dyDescent="0.2">
      <c r="A21" t="s">
        <v>22</v>
      </c>
      <c r="C21" s="2">
        <v>5.4957958892165397</v>
      </c>
      <c r="G21" t="s">
        <v>22</v>
      </c>
      <c r="H21" s="13"/>
      <c r="I21" s="13"/>
    </row>
    <row r="22" spans="1:9" x14ac:dyDescent="0.2">
      <c r="A22" t="s">
        <v>23</v>
      </c>
      <c r="C22" s="2">
        <v>5.25684049640323</v>
      </c>
      <c r="G22" t="s">
        <v>23</v>
      </c>
      <c r="H22" s="13"/>
      <c r="I22" s="13"/>
    </row>
    <row r="23" spans="1:9" x14ac:dyDescent="0.2">
      <c r="A23" t="s">
        <v>24</v>
      </c>
      <c r="C23" s="2">
        <v>5.0775562386309501</v>
      </c>
      <c r="G23" t="s">
        <v>24</v>
      </c>
      <c r="H23" s="13"/>
      <c r="I23" s="13"/>
    </row>
    <row r="24" spans="1:9" x14ac:dyDescent="0.2">
      <c r="A24" t="s">
        <v>25</v>
      </c>
      <c r="C24" s="2">
        <v>5.2715576968572799</v>
      </c>
      <c r="G24" t="s">
        <v>25</v>
      </c>
      <c r="H24" s="13"/>
      <c r="I24" s="13"/>
    </row>
    <row r="25" spans="1:9" x14ac:dyDescent="0.2">
      <c r="A25" t="s">
        <v>26</v>
      </c>
      <c r="C25" s="2">
        <v>5.92541066937771</v>
      </c>
      <c r="G25" t="s">
        <v>26</v>
      </c>
      <c r="H25" s="13"/>
      <c r="I25" s="13"/>
    </row>
    <row r="26" spans="1:9" x14ac:dyDescent="0.2">
      <c r="A26" t="s">
        <v>27</v>
      </c>
      <c r="C26" s="2">
        <v>6.97</v>
      </c>
      <c r="G26" t="s">
        <v>27</v>
      </c>
      <c r="H26" s="13"/>
      <c r="I26" s="13"/>
    </row>
    <row r="27" spans="1:9" x14ac:dyDescent="0.2">
      <c r="A27" t="s">
        <v>28</v>
      </c>
      <c r="C27" s="2">
        <v>6.6366944979661797</v>
      </c>
      <c r="G27" t="s">
        <v>28</v>
      </c>
      <c r="H27" s="13"/>
      <c r="I27" s="13"/>
    </row>
    <row r="28" spans="1:9" x14ac:dyDescent="0.2">
      <c r="A28" t="s">
        <v>29</v>
      </c>
      <c r="C28" s="2">
        <v>5.7125901956847702</v>
      </c>
      <c r="G28" t="s">
        <v>29</v>
      </c>
      <c r="H28" s="13"/>
      <c r="I28" s="13"/>
    </row>
    <row r="29" spans="1:9" x14ac:dyDescent="0.2">
      <c r="A29" t="s">
        <v>30</v>
      </c>
      <c r="C29" s="2">
        <v>5.8873307881147401</v>
      </c>
      <c r="G29" t="s">
        <v>30</v>
      </c>
      <c r="H29" s="13"/>
      <c r="I29" s="13"/>
    </row>
    <row r="30" spans="1:9" x14ac:dyDescent="0.2">
      <c r="A30" t="s">
        <v>31</v>
      </c>
      <c r="C30" s="2">
        <v>6.6585429541300201</v>
      </c>
      <c r="G30" t="s">
        <v>31</v>
      </c>
      <c r="H30" s="13"/>
      <c r="I30" s="13"/>
    </row>
    <row r="31" spans="1:9" x14ac:dyDescent="0.2">
      <c r="A31" t="s">
        <v>32</v>
      </c>
      <c r="C31" s="2">
        <v>7.1049156490645</v>
      </c>
      <c r="G31" t="s">
        <v>32</v>
      </c>
      <c r="H31" s="13"/>
      <c r="I31" s="13"/>
    </row>
    <row r="32" spans="1:9" x14ac:dyDescent="0.2">
      <c r="A32" t="s">
        <v>33</v>
      </c>
      <c r="C32" s="2">
        <v>6.3579250680538397</v>
      </c>
      <c r="G32" t="s">
        <v>33</v>
      </c>
      <c r="H32" s="13"/>
      <c r="I32" s="13"/>
    </row>
    <row r="33" spans="1:9" x14ac:dyDescent="0.2">
      <c r="A33" t="s">
        <v>34</v>
      </c>
      <c r="C33" s="2">
        <v>5.9728644306957603</v>
      </c>
      <c r="G33" t="s">
        <v>34</v>
      </c>
      <c r="H33" s="13"/>
      <c r="I33" s="13"/>
    </row>
    <row r="34" spans="1:9" x14ac:dyDescent="0.2">
      <c r="A34" t="s">
        <v>35</v>
      </c>
      <c r="C34" s="2">
        <v>5.08025991265231</v>
      </c>
      <c r="G34" t="s">
        <v>35</v>
      </c>
      <c r="H34" s="13"/>
      <c r="I34" s="13"/>
    </row>
    <row r="35" spans="1:9" x14ac:dyDescent="0.2">
      <c r="A35" t="s">
        <v>36</v>
      </c>
      <c r="C35" s="2">
        <v>4.4424170117201198</v>
      </c>
      <c r="G35" t="s">
        <v>36</v>
      </c>
      <c r="H35" s="13"/>
      <c r="I35" s="13"/>
    </row>
    <row r="36" spans="1:9" x14ac:dyDescent="0.2">
      <c r="A36" t="s">
        <v>37</v>
      </c>
      <c r="C36" s="2">
        <v>5.2884543594797604</v>
      </c>
      <c r="G36" t="s">
        <v>37</v>
      </c>
      <c r="H36" s="13"/>
      <c r="I36" s="13"/>
    </row>
    <row r="37" spans="1:9" x14ac:dyDescent="0.2">
      <c r="A37" t="s">
        <v>38</v>
      </c>
      <c r="C37" s="2">
        <v>7.8059157751048103</v>
      </c>
      <c r="G37" t="s">
        <v>38</v>
      </c>
      <c r="H37" s="13"/>
      <c r="I37" s="13"/>
    </row>
    <row r="38" spans="1:9" x14ac:dyDescent="0.2">
      <c r="A38" t="s">
        <v>39</v>
      </c>
      <c r="C38" s="2">
        <v>8.6411003145776295</v>
      </c>
      <c r="G38" t="s">
        <v>39</v>
      </c>
      <c r="H38" s="13"/>
      <c r="I38" s="13"/>
    </row>
    <row r="39" spans="1:9" x14ac:dyDescent="0.2">
      <c r="A39" t="s">
        <v>40</v>
      </c>
      <c r="C39" s="2">
        <v>7.8581429317430098</v>
      </c>
      <c r="G39" t="s">
        <v>40</v>
      </c>
      <c r="H39" s="13"/>
      <c r="I39" s="13"/>
    </row>
    <row r="40" spans="1:9" x14ac:dyDescent="0.2">
      <c r="A40" t="s">
        <v>41</v>
      </c>
      <c r="C40" s="2">
        <v>7.3448492171416504</v>
      </c>
      <c r="G40" t="s">
        <v>41</v>
      </c>
      <c r="H40" s="13"/>
      <c r="I40" s="13"/>
    </row>
    <row r="41" spans="1:9" x14ac:dyDescent="0.2">
      <c r="A41" t="s">
        <v>42</v>
      </c>
      <c r="C41" s="2">
        <v>6.5792587188970204</v>
      </c>
      <c r="G41" t="s">
        <v>42</v>
      </c>
      <c r="H41" s="13"/>
      <c r="I41" s="13"/>
    </row>
    <row r="42" spans="1:9" x14ac:dyDescent="0.2">
      <c r="A42" t="s">
        <v>43</v>
      </c>
      <c r="C42" s="2">
        <v>6.4829591104514703</v>
      </c>
      <c r="G42" t="s">
        <v>43</v>
      </c>
      <c r="H42" s="13"/>
      <c r="I42" s="13"/>
    </row>
    <row r="43" spans="1:9" x14ac:dyDescent="0.2">
      <c r="A43" t="s">
        <v>44</v>
      </c>
      <c r="C43" s="2">
        <v>9.8803474726902394</v>
      </c>
      <c r="G43" t="s">
        <v>44</v>
      </c>
      <c r="H43" s="13"/>
      <c r="I43" s="13"/>
    </row>
    <row r="44" spans="1:9" x14ac:dyDescent="0.2">
      <c r="A44" t="s">
        <v>45</v>
      </c>
      <c r="C44" s="2">
        <v>10.078438526085399</v>
      </c>
      <c r="G44" t="s">
        <v>45</v>
      </c>
      <c r="H44" s="13"/>
      <c r="I44" s="13"/>
    </row>
    <row r="45" spans="1:9" x14ac:dyDescent="0.2">
      <c r="A45" t="s">
        <v>46</v>
      </c>
      <c r="C45" s="2">
        <v>9.1112120632036202</v>
      </c>
      <c r="G45" t="s">
        <v>46</v>
      </c>
      <c r="H45" s="13"/>
      <c r="I45" s="13"/>
    </row>
    <row r="46" spans="1:9" x14ac:dyDescent="0.2">
      <c r="A46" t="s">
        <v>47</v>
      </c>
      <c r="C46" s="2">
        <v>10.3006011324368</v>
      </c>
      <c r="G46" t="s">
        <v>47</v>
      </c>
      <c r="H46" s="13"/>
      <c r="I46" s="13"/>
    </row>
    <row r="47" spans="1:9" x14ac:dyDescent="0.2">
      <c r="A47" t="s">
        <v>48</v>
      </c>
      <c r="C47" s="2">
        <v>8.8665502871766897</v>
      </c>
      <c r="G47" t="s">
        <v>48</v>
      </c>
      <c r="H47" s="13"/>
      <c r="I47" s="13"/>
    </row>
    <row r="48" spans="1:9" x14ac:dyDescent="0.2">
      <c r="A48" t="s">
        <v>49</v>
      </c>
      <c r="C48" s="2">
        <v>7.3842412048320503</v>
      </c>
      <c r="G48" t="s">
        <v>49</v>
      </c>
      <c r="H48" s="13"/>
      <c r="I48" s="13"/>
    </row>
    <row r="49" spans="1:9" x14ac:dyDescent="0.2">
      <c r="A49" t="s">
        <v>50</v>
      </c>
      <c r="C49" s="2">
        <v>8.6770991136616793</v>
      </c>
      <c r="G49" t="s">
        <v>50</v>
      </c>
      <c r="H49" s="13"/>
      <c r="I49" s="13"/>
    </row>
    <row r="50" spans="1:9" x14ac:dyDescent="0.2">
      <c r="A50" t="s">
        <v>51</v>
      </c>
      <c r="C50" s="2">
        <v>9.6689384379464904</v>
      </c>
      <c r="G50" t="s">
        <v>51</v>
      </c>
      <c r="H50" s="13"/>
      <c r="I50" s="13"/>
    </row>
    <row r="51" spans="1:9" x14ac:dyDescent="0.2">
      <c r="A51" t="s">
        <v>52</v>
      </c>
      <c r="C51" s="2">
        <v>9.5007374752731604</v>
      </c>
      <c r="G51" t="s">
        <v>52</v>
      </c>
      <c r="H51" s="13"/>
      <c r="I51" s="13"/>
    </row>
    <row r="52" spans="1:9" x14ac:dyDescent="0.2">
      <c r="A52" t="s">
        <v>53</v>
      </c>
      <c r="C52" s="2">
        <v>8.9385483553075193</v>
      </c>
      <c r="G52" t="s">
        <v>53</v>
      </c>
      <c r="H52" s="13"/>
      <c r="I52" s="13"/>
    </row>
    <row r="53" spans="1:9" x14ac:dyDescent="0.2">
      <c r="A53" t="s">
        <v>54</v>
      </c>
      <c r="C53" s="2">
        <v>9.5429967381735601</v>
      </c>
      <c r="G53" t="s">
        <v>54</v>
      </c>
      <c r="H53" s="13"/>
      <c r="I53" s="13"/>
    </row>
    <row r="54" spans="1:9" x14ac:dyDescent="0.2">
      <c r="A54" t="s">
        <v>55</v>
      </c>
      <c r="C54" s="2">
        <v>9.0502235315286903</v>
      </c>
      <c r="G54" t="s">
        <v>55</v>
      </c>
      <c r="H54" s="13"/>
      <c r="I54" s="13"/>
    </row>
    <row r="55" spans="1:9" x14ac:dyDescent="0.2">
      <c r="A55" t="s">
        <v>56</v>
      </c>
      <c r="C55" s="2">
        <v>10.080186654476</v>
      </c>
      <c r="G55" t="s">
        <v>56</v>
      </c>
      <c r="H55" s="13"/>
      <c r="I55" s="13"/>
    </row>
    <row r="56" spans="1:9" x14ac:dyDescent="0.2">
      <c r="A56" t="s">
        <v>57</v>
      </c>
      <c r="C56" s="2">
        <v>9.7246676695867293</v>
      </c>
      <c r="G56" t="s">
        <v>57</v>
      </c>
      <c r="H56" s="13"/>
      <c r="I56" s="13"/>
    </row>
    <row r="57" spans="1:9" x14ac:dyDescent="0.2">
      <c r="A57" t="s">
        <v>58</v>
      </c>
      <c r="C57" s="2">
        <v>9.3492082557340002</v>
      </c>
      <c r="G57" t="s">
        <v>58</v>
      </c>
      <c r="H57" s="13"/>
      <c r="I57" s="13"/>
    </row>
    <row r="58" spans="1:9" x14ac:dyDescent="0.2">
      <c r="A58" t="s">
        <v>59</v>
      </c>
      <c r="C58" s="2">
        <v>11.748073391284001</v>
      </c>
      <c r="G58" t="s">
        <v>59</v>
      </c>
      <c r="H58" s="13"/>
      <c r="I58" s="13"/>
    </row>
    <row r="59" spans="1:9" x14ac:dyDescent="0.2">
      <c r="A59" t="s">
        <v>60</v>
      </c>
      <c r="C59" s="2">
        <v>10.4371986364108</v>
      </c>
      <c r="G59" t="s">
        <v>60</v>
      </c>
      <c r="H59" s="13"/>
      <c r="I59" s="13"/>
    </row>
    <row r="60" spans="1:9" x14ac:dyDescent="0.2">
      <c r="A60" t="s">
        <v>61</v>
      </c>
      <c r="C60" s="2">
        <v>10.5263376674186</v>
      </c>
      <c r="G60" t="s">
        <v>61</v>
      </c>
      <c r="H60" s="13"/>
      <c r="I60" s="13"/>
    </row>
    <row r="61" spans="1:9" x14ac:dyDescent="0.2">
      <c r="A61" t="s">
        <v>62</v>
      </c>
      <c r="C61" s="2">
        <v>11.9772318197023</v>
      </c>
      <c r="G61" t="s">
        <v>62</v>
      </c>
      <c r="H61" s="13"/>
      <c r="I61" s="13"/>
    </row>
    <row r="62" spans="1:9" x14ac:dyDescent="0.2">
      <c r="A62" t="s">
        <v>63</v>
      </c>
      <c r="C62" s="2">
        <v>11.7592623142395</v>
      </c>
      <c r="G62" t="s">
        <v>63</v>
      </c>
      <c r="H62" s="13"/>
      <c r="I62" s="13"/>
    </row>
    <row r="63" spans="1:9" x14ac:dyDescent="0.2">
      <c r="A63" t="s">
        <v>64</v>
      </c>
      <c r="C63" s="2">
        <v>10.8652460303697</v>
      </c>
      <c r="G63" t="s">
        <v>64</v>
      </c>
      <c r="H63" s="13"/>
      <c r="I63" s="13"/>
    </row>
    <row r="64" spans="1:9" x14ac:dyDescent="0.2">
      <c r="A64" t="s">
        <v>65</v>
      </c>
      <c r="C64" s="2">
        <v>10.1622895878452</v>
      </c>
      <c r="G64" t="s">
        <v>65</v>
      </c>
      <c r="H64" s="13"/>
      <c r="I64" s="13"/>
    </row>
    <row r="65" spans="1:9" x14ac:dyDescent="0.2">
      <c r="A65" t="s">
        <v>66</v>
      </c>
      <c r="C65" s="2">
        <v>8.1953357926486401</v>
      </c>
      <c r="G65" t="s">
        <v>66</v>
      </c>
      <c r="H65" s="13"/>
      <c r="I65" s="13"/>
    </row>
    <row r="66" spans="1:9" x14ac:dyDescent="0.2">
      <c r="A66" t="s">
        <v>67</v>
      </c>
      <c r="C66" s="2">
        <v>7.19583929607517</v>
      </c>
      <c r="G66" t="s">
        <v>67</v>
      </c>
      <c r="H66" s="13"/>
      <c r="I66" s="13"/>
    </row>
    <row r="67" spans="1:9" x14ac:dyDescent="0.2">
      <c r="A67" t="s">
        <v>68</v>
      </c>
      <c r="C67" s="2">
        <v>8.49392906572883</v>
      </c>
      <c r="G67" t="s">
        <v>68</v>
      </c>
      <c r="H67" s="13"/>
      <c r="I67" s="13"/>
    </row>
    <row r="68" spans="1:9" x14ac:dyDescent="0.2">
      <c r="A68" t="s">
        <v>69</v>
      </c>
      <c r="C68" s="2">
        <v>10.312998332407201</v>
      </c>
      <c r="G68" t="s">
        <v>69</v>
      </c>
      <c r="H68" s="13"/>
      <c r="I68" s="13"/>
    </row>
    <row r="69" spans="1:9" x14ac:dyDescent="0.2">
      <c r="A69" t="s">
        <v>70</v>
      </c>
      <c r="C69" s="2">
        <v>12.0495633121291</v>
      </c>
      <c r="G69" t="s">
        <v>70</v>
      </c>
      <c r="H69" s="13"/>
      <c r="I69" s="13"/>
    </row>
    <row r="70" spans="1:9" x14ac:dyDescent="0.2">
      <c r="A70" t="s">
        <v>71</v>
      </c>
      <c r="C70" s="2">
        <v>11.1174031746806</v>
      </c>
      <c r="G70" t="s">
        <v>71</v>
      </c>
      <c r="H70" s="13"/>
      <c r="I70" s="13"/>
    </row>
    <row r="71" spans="1:9" x14ac:dyDescent="0.2">
      <c r="A71" t="s">
        <v>72</v>
      </c>
      <c r="C71" s="2">
        <v>10.616449226659</v>
      </c>
      <c r="G71" t="s">
        <v>72</v>
      </c>
      <c r="H71" s="13"/>
      <c r="I71" s="13"/>
    </row>
    <row r="72" spans="1:9" x14ac:dyDescent="0.2">
      <c r="A72" t="s">
        <v>73</v>
      </c>
      <c r="C72" s="2">
        <v>13.972938637931099</v>
      </c>
      <c r="G72" t="s">
        <v>73</v>
      </c>
      <c r="H72" s="13"/>
      <c r="I72" s="13"/>
    </row>
    <row r="73" spans="1:9" x14ac:dyDescent="0.2">
      <c r="A73" t="s">
        <v>74</v>
      </c>
      <c r="C73" s="2">
        <v>15.0730453195001</v>
      </c>
      <c r="G73" t="s">
        <v>74</v>
      </c>
      <c r="H73" s="13"/>
      <c r="I73" s="13"/>
    </row>
    <row r="74" spans="1:9" x14ac:dyDescent="0.2">
      <c r="A74" t="s">
        <v>75</v>
      </c>
      <c r="C74" s="2">
        <v>14.372350612333999</v>
      </c>
      <c r="G74" t="s">
        <v>75</v>
      </c>
      <c r="H74" s="13"/>
      <c r="I74" s="13"/>
    </row>
    <row r="75" spans="1:9" x14ac:dyDescent="0.2">
      <c r="A75" t="s">
        <v>76</v>
      </c>
      <c r="C75" s="2">
        <v>12.716257234022301</v>
      </c>
      <c r="G75" t="s">
        <v>76</v>
      </c>
      <c r="H75" s="13"/>
      <c r="I75" s="13"/>
    </row>
    <row r="76" spans="1:9" x14ac:dyDescent="0.2">
      <c r="A76" t="s">
        <v>77</v>
      </c>
      <c r="C76" s="2">
        <v>4.77018576799688</v>
      </c>
      <c r="G76" t="s">
        <v>77</v>
      </c>
      <c r="H76" s="13"/>
      <c r="I76" s="13"/>
    </row>
    <row r="77" spans="1:9" x14ac:dyDescent="0.2">
      <c r="A77" t="s">
        <v>78</v>
      </c>
      <c r="C77" s="2">
        <v>0.78000320905249299</v>
      </c>
      <c r="G77" t="s">
        <v>78</v>
      </c>
      <c r="H77" s="13"/>
      <c r="I77" s="13"/>
    </row>
    <row r="78" spans="1:9" x14ac:dyDescent="0.2">
      <c r="A78" t="s">
        <v>79</v>
      </c>
      <c r="C78" s="2">
        <v>1.39908695970441</v>
      </c>
      <c r="G78" t="s">
        <v>79</v>
      </c>
      <c r="H78" s="13"/>
      <c r="I78" s="13"/>
    </row>
    <row r="79" spans="1:9" x14ac:dyDescent="0.2">
      <c r="A79" t="s">
        <v>80</v>
      </c>
      <c r="C79" s="2">
        <v>1.2721397496659801</v>
      </c>
      <c r="G79" t="s">
        <v>80</v>
      </c>
      <c r="H79" s="13"/>
      <c r="I79" s="13"/>
    </row>
    <row r="80" spans="1:9" x14ac:dyDescent="0.2">
      <c r="A80" t="s">
        <v>81</v>
      </c>
      <c r="C80" s="2">
        <v>1.7103069998462901</v>
      </c>
      <c r="G80" t="s">
        <v>81</v>
      </c>
      <c r="H80" s="13"/>
      <c r="I80" s="13"/>
    </row>
    <row r="81" spans="1:9" x14ac:dyDescent="0.2">
      <c r="A81" t="s">
        <v>82</v>
      </c>
      <c r="C81" s="2">
        <v>3.5531100874813601</v>
      </c>
      <c r="G81" t="s">
        <v>82</v>
      </c>
      <c r="H81" s="13"/>
      <c r="I81" s="13"/>
    </row>
    <row r="82" spans="1:9" x14ac:dyDescent="0.2">
      <c r="A82" t="s">
        <v>83</v>
      </c>
      <c r="C82" s="2">
        <v>1.71559599894644</v>
      </c>
      <c r="G82" t="s">
        <v>83</v>
      </c>
      <c r="H82" s="13"/>
      <c r="I82" s="13"/>
    </row>
    <row r="83" spans="1:9" x14ac:dyDescent="0.2">
      <c r="A83" t="s">
        <v>84</v>
      </c>
      <c r="C83" s="2">
        <v>1.90312887367812</v>
      </c>
      <c r="G83" t="s">
        <v>84</v>
      </c>
      <c r="H83" s="13"/>
      <c r="I83" s="13"/>
    </row>
    <row r="84" spans="1:9" x14ac:dyDescent="0.2">
      <c r="A84" t="s">
        <v>85</v>
      </c>
      <c r="C84" s="2">
        <v>5.4522925677130498</v>
      </c>
      <c r="G84" t="s">
        <v>85</v>
      </c>
      <c r="H84" s="13"/>
      <c r="I84" s="13"/>
    </row>
    <row r="85" spans="1:9" x14ac:dyDescent="0.2">
      <c r="A85" t="s">
        <v>86</v>
      </c>
      <c r="C85" s="2">
        <v>11.650157892363399</v>
      </c>
      <c r="G85" t="s">
        <v>86</v>
      </c>
      <c r="H85" s="13"/>
      <c r="I85" s="13"/>
    </row>
    <row r="86" spans="1:9" x14ac:dyDescent="0.2">
      <c r="A86" t="s">
        <v>87</v>
      </c>
      <c r="C86" s="2">
        <v>13.2085420443698</v>
      </c>
      <c r="G86" t="s">
        <v>87</v>
      </c>
      <c r="H86" s="13"/>
      <c r="I86" s="13"/>
    </row>
    <row r="87" spans="1:9" x14ac:dyDescent="0.2">
      <c r="A87" t="s">
        <v>88</v>
      </c>
      <c r="C87" s="2">
        <v>12.636962282846101</v>
      </c>
      <c r="G87" t="s">
        <v>88</v>
      </c>
      <c r="H87" s="13"/>
      <c r="I87" s="13"/>
    </row>
    <row r="88" spans="1:9" x14ac:dyDescent="0.2">
      <c r="A88" t="s">
        <v>89</v>
      </c>
      <c r="C88" s="2">
        <v>16.371888612648402</v>
      </c>
      <c r="G88" t="s">
        <v>89</v>
      </c>
      <c r="H88" s="13"/>
      <c r="I88" s="13"/>
    </row>
    <row r="89" spans="1:9" x14ac:dyDescent="0.2">
      <c r="A89" t="s">
        <v>90</v>
      </c>
      <c r="C89" s="2">
        <v>19.099244001746602</v>
      </c>
      <c r="G89" t="s">
        <v>90</v>
      </c>
      <c r="H89" s="13"/>
      <c r="I89" s="13"/>
    </row>
    <row r="90" spans="1:9" x14ac:dyDescent="0.2">
      <c r="A90" t="s">
        <v>91</v>
      </c>
      <c r="C90" s="2">
        <v>21.451360436213701</v>
      </c>
      <c r="G90" t="s">
        <v>91</v>
      </c>
      <c r="H90" s="13"/>
      <c r="I90" s="13"/>
    </row>
    <row r="91" spans="1:9" x14ac:dyDescent="0.2">
      <c r="A91" t="s">
        <v>92</v>
      </c>
      <c r="C91" s="2">
        <v>19.711404100381099</v>
      </c>
      <c r="G91" t="s">
        <v>92</v>
      </c>
      <c r="H91" s="13"/>
      <c r="I91" s="13"/>
    </row>
    <row r="92" spans="1:9" x14ac:dyDescent="0.2">
      <c r="A92" t="s">
        <v>93</v>
      </c>
      <c r="C92" s="2">
        <v>9.2100633544892592</v>
      </c>
      <c r="G92" t="s">
        <v>93</v>
      </c>
      <c r="H92" s="13"/>
      <c r="I92" s="13"/>
    </row>
    <row r="93" spans="1:9" x14ac:dyDescent="0.2">
      <c r="A93" t="s">
        <v>94</v>
      </c>
      <c r="C93" s="2">
        <v>4.87033868986431</v>
      </c>
      <c r="G93" t="s">
        <v>94</v>
      </c>
      <c r="H93" s="13"/>
      <c r="I93" s="13"/>
    </row>
    <row r="94" spans="1:9" x14ac:dyDescent="0.2">
      <c r="A94" t="s">
        <v>95</v>
      </c>
      <c r="C94" s="2">
        <v>7.7811277845208204</v>
      </c>
      <c r="G94" t="s">
        <v>95</v>
      </c>
      <c r="H94" s="13"/>
      <c r="I94" s="13"/>
    </row>
    <row r="95" spans="1:9" x14ac:dyDescent="0.2">
      <c r="A95" t="s">
        <v>96</v>
      </c>
      <c r="C95" s="2">
        <v>11.2201362464978</v>
      </c>
      <c r="G95" t="s">
        <v>96</v>
      </c>
      <c r="H95" s="13"/>
      <c r="I95" s="13"/>
    </row>
    <row r="96" spans="1:9" x14ac:dyDescent="0.2">
      <c r="A96" t="s">
        <v>97</v>
      </c>
      <c r="C96" s="2">
        <v>15.079060579037799</v>
      </c>
      <c r="G96" t="s">
        <v>97</v>
      </c>
      <c r="H96" s="13"/>
      <c r="I96" s="13"/>
    </row>
    <row r="97" spans="1:9" x14ac:dyDescent="0.2">
      <c r="A97" t="s">
        <v>98</v>
      </c>
      <c r="C97" s="2">
        <v>14.149476080044</v>
      </c>
      <c r="G97" t="s">
        <v>98</v>
      </c>
      <c r="H97" s="13"/>
      <c r="I97" s="13"/>
    </row>
    <row r="98" spans="1:9" x14ac:dyDescent="0.2">
      <c r="A98" t="s">
        <v>99</v>
      </c>
      <c r="C98" s="2">
        <v>18.889411948605499</v>
      </c>
      <c r="G98" t="s">
        <v>99</v>
      </c>
      <c r="H98" s="13"/>
      <c r="I98" s="13"/>
    </row>
    <row r="99" spans="1:9" x14ac:dyDescent="0.2">
      <c r="A99" t="s">
        <v>100</v>
      </c>
      <c r="C99" s="2">
        <v>15.699919231127399</v>
      </c>
      <c r="G99" t="s">
        <v>100</v>
      </c>
      <c r="H99" s="13"/>
      <c r="I99" s="13"/>
    </row>
    <row r="100" spans="1:9" x14ac:dyDescent="0.2">
      <c r="A100" t="s">
        <v>101</v>
      </c>
      <c r="C100" s="2">
        <v>17.600509644991199</v>
      </c>
      <c r="G100" t="s">
        <v>101</v>
      </c>
      <c r="H100" s="13"/>
      <c r="I100" s="13"/>
    </row>
    <row r="101" spans="1:9" x14ac:dyDescent="0.2">
      <c r="A101" t="s">
        <v>102</v>
      </c>
      <c r="C101" s="2">
        <v>19.289611020104001</v>
      </c>
      <c r="G101" t="s">
        <v>102</v>
      </c>
      <c r="H101" s="13"/>
      <c r="I101" s="13"/>
    </row>
    <row r="102" spans="1:9" x14ac:dyDescent="0.2">
      <c r="A102" t="s">
        <v>103</v>
      </c>
      <c r="C102" s="2">
        <v>17.4196102684731</v>
      </c>
      <c r="G102" t="s">
        <v>103</v>
      </c>
      <c r="H102" s="13"/>
      <c r="I102" s="13"/>
    </row>
    <row r="103" spans="1:9" x14ac:dyDescent="0.2">
      <c r="A103" t="s">
        <v>104</v>
      </c>
      <c r="C103" s="2">
        <v>21.999956711379799</v>
      </c>
      <c r="G103" t="s">
        <v>104</v>
      </c>
      <c r="H103" s="13"/>
      <c r="I103" s="13"/>
    </row>
    <row r="104" spans="1:9" x14ac:dyDescent="0.2">
      <c r="A104" t="s">
        <v>105</v>
      </c>
      <c r="C104" s="2">
        <v>21.910082734772899</v>
      </c>
      <c r="G104" t="s">
        <v>105</v>
      </c>
      <c r="H104" s="13"/>
      <c r="I104" s="13"/>
    </row>
    <row r="105" spans="1:9" x14ac:dyDescent="0.2">
      <c r="A105" t="s">
        <v>106</v>
      </c>
      <c r="C105" s="2">
        <v>21.5899025433588</v>
      </c>
      <c r="G105" t="s">
        <v>106</v>
      </c>
      <c r="H105" s="13"/>
      <c r="I105" s="13"/>
    </row>
    <row r="106" spans="1:9" x14ac:dyDescent="0.2">
      <c r="A106" t="s">
        <v>107</v>
      </c>
      <c r="C106" s="2">
        <v>27.450056628121899</v>
      </c>
      <c r="G106" t="s">
        <v>107</v>
      </c>
      <c r="H106" s="13"/>
      <c r="I106" s="13"/>
    </row>
    <row r="107" spans="1:9" x14ac:dyDescent="0.2">
      <c r="A107" t="s">
        <v>108</v>
      </c>
      <c r="C107" s="2">
        <v>25.619950276382301</v>
      </c>
      <c r="G107" t="s">
        <v>108</v>
      </c>
      <c r="H107" s="13"/>
      <c r="I107" s="13"/>
    </row>
    <row r="108" spans="1:9" x14ac:dyDescent="0.2">
      <c r="A108" t="s">
        <v>109</v>
      </c>
      <c r="C108" s="2">
        <v>27.940118257517501</v>
      </c>
      <c r="G108" t="s">
        <v>109</v>
      </c>
      <c r="H108" s="13"/>
      <c r="I108" s="13"/>
    </row>
    <row r="109" spans="1:9" x14ac:dyDescent="0.2">
      <c r="A109" t="s">
        <v>110</v>
      </c>
      <c r="C109" s="2">
        <v>28.7000421554845</v>
      </c>
      <c r="G109" t="s">
        <v>110</v>
      </c>
      <c r="H109" s="13"/>
      <c r="I109" s="13"/>
    </row>
    <row r="110" spans="1:9" x14ac:dyDescent="0.2">
      <c r="A110" t="s">
        <v>111</v>
      </c>
      <c r="C110" s="2">
        <v>37.490013138970298</v>
      </c>
      <c r="G110" t="s">
        <v>111</v>
      </c>
      <c r="H110" s="13"/>
      <c r="I110" s="13"/>
    </row>
    <row r="111" spans="1:9" x14ac:dyDescent="0.2">
      <c r="A111" t="s">
        <v>112</v>
      </c>
      <c r="C111" s="2">
        <v>16.779991110957599</v>
      </c>
      <c r="G111" t="s">
        <v>112</v>
      </c>
      <c r="H111" s="13"/>
      <c r="I111" s="13"/>
    </row>
    <row r="112" spans="1:9" x14ac:dyDescent="0.2">
      <c r="A112" t="s">
        <v>113</v>
      </c>
      <c r="C112" s="2">
        <v>6.8199929835568698</v>
      </c>
      <c r="G112" t="s">
        <v>113</v>
      </c>
      <c r="H112" s="13"/>
      <c r="I112" s="13"/>
    </row>
    <row r="113" spans="1:9" x14ac:dyDescent="0.2">
      <c r="A113" t="s">
        <v>114</v>
      </c>
      <c r="C113" s="2">
        <v>8.3300132840743206</v>
      </c>
      <c r="G113" t="s">
        <v>114</v>
      </c>
      <c r="H113" s="13"/>
      <c r="I113" s="13"/>
    </row>
    <row r="114" spans="1:9" x14ac:dyDescent="0.2">
      <c r="A114" t="s">
        <v>115</v>
      </c>
      <c r="C114" s="2">
        <v>17.919969880989498</v>
      </c>
      <c r="G114" t="s">
        <v>115</v>
      </c>
      <c r="H114" s="13"/>
      <c r="I114" s="13"/>
    </row>
    <row r="115" spans="1:9" x14ac:dyDescent="0.2">
      <c r="A115" t="s">
        <v>116</v>
      </c>
      <c r="C115" s="2">
        <v>28.6499913805517</v>
      </c>
      <c r="G115" t="s">
        <v>116</v>
      </c>
      <c r="H115" s="13"/>
      <c r="I115" s="13"/>
    </row>
    <row r="116" spans="1:9" x14ac:dyDescent="0.2">
      <c r="A116" t="s">
        <v>117</v>
      </c>
      <c r="C116" s="2">
        <v>27.739978198255699</v>
      </c>
      <c r="G116" t="s">
        <v>117</v>
      </c>
      <c r="H116" s="13"/>
      <c r="I116" s="13"/>
    </row>
    <row r="117" spans="1:9" x14ac:dyDescent="0.2">
      <c r="A117" t="s">
        <v>118</v>
      </c>
      <c r="C117" s="2">
        <v>33.710017701415097</v>
      </c>
      <c r="G117" t="s">
        <v>118</v>
      </c>
      <c r="H117" s="13"/>
      <c r="I117" s="13"/>
    </row>
    <row r="118" spans="1:9" x14ac:dyDescent="0.2">
      <c r="A118" t="s">
        <v>119</v>
      </c>
      <c r="C118" s="2">
        <v>37.559998681497497</v>
      </c>
      <c r="G118" t="s">
        <v>119</v>
      </c>
      <c r="H118" s="13"/>
      <c r="I118" s="13"/>
    </row>
    <row r="119" spans="1:9" x14ac:dyDescent="0.2">
      <c r="A119" t="s">
        <v>120</v>
      </c>
      <c r="C119" s="2">
        <v>39.769996238833897</v>
      </c>
      <c r="G119" t="s">
        <v>120</v>
      </c>
      <c r="H119" s="13"/>
      <c r="I119" s="13"/>
    </row>
    <row r="120" spans="1:9" x14ac:dyDescent="0.2">
      <c r="A120" t="s">
        <v>121</v>
      </c>
      <c r="C120" s="2">
        <v>47.820001352355597</v>
      </c>
      <c r="G120" t="s">
        <v>121</v>
      </c>
      <c r="H120" s="13"/>
      <c r="I120" s="13"/>
    </row>
    <row r="121" spans="1:9" x14ac:dyDescent="0.2">
      <c r="A121" t="s">
        <v>122</v>
      </c>
      <c r="C121" s="2">
        <v>51.499999181161201</v>
      </c>
      <c r="G121" t="s">
        <v>122</v>
      </c>
      <c r="H121" s="13"/>
      <c r="I121" s="13"/>
    </row>
    <row r="122" spans="1:9" x14ac:dyDescent="0.2">
      <c r="A122" t="s">
        <v>123</v>
      </c>
      <c r="C122" s="2">
        <v>67.5500022769304</v>
      </c>
      <c r="G122" t="s">
        <v>123</v>
      </c>
      <c r="H122" s="13"/>
      <c r="I122" s="13"/>
    </row>
    <row r="123" spans="1:9" x14ac:dyDescent="0.2">
      <c r="A123" t="s">
        <v>124</v>
      </c>
      <c r="C123" s="2">
        <v>75.729998606663898</v>
      </c>
      <c r="G123" t="s">
        <v>124</v>
      </c>
      <c r="H123" s="13"/>
      <c r="I123" s="13"/>
    </row>
    <row r="124" spans="1:9" x14ac:dyDescent="0.2">
      <c r="A124" t="s">
        <v>125</v>
      </c>
      <c r="C124" s="2">
        <v>82.389999656193197</v>
      </c>
      <c r="G124" t="s">
        <v>125</v>
      </c>
      <c r="H124" s="13"/>
      <c r="I124" s="13"/>
    </row>
    <row r="125" spans="1:9" x14ac:dyDescent="0.2">
      <c r="A125" t="s">
        <v>126</v>
      </c>
      <c r="C125" s="2">
        <v>15.5199994367887</v>
      </c>
      <c r="G125" t="s">
        <v>126</v>
      </c>
      <c r="H125" s="13"/>
      <c r="I125" s="13"/>
    </row>
    <row r="126" spans="1:9" x14ac:dyDescent="0.2">
      <c r="A126" t="s">
        <v>127</v>
      </c>
      <c r="C126" s="2">
        <v>7.5899995934633102</v>
      </c>
      <c r="G126" t="s">
        <v>127</v>
      </c>
      <c r="H126" s="13"/>
      <c r="I126" s="13"/>
    </row>
    <row r="127" spans="1:9" x14ac:dyDescent="0.2">
      <c r="A127" t="s">
        <v>128</v>
      </c>
      <c r="C127" s="2">
        <v>11.7500003554595</v>
      </c>
      <c r="G127" t="s">
        <v>128</v>
      </c>
      <c r="H127" s="13"/>
      <c r="I127" s="13"/>
    </row>
    <row r="128" spans="1:9" x14ac:dyDescent="0.2">
      <c r="A128" t="s">
        <v>129</v>
      </c>
      <c r="C128" s="2">
        <v>12.9199996725029</v>
      </c>
      <c r="G128" t="s">
        <v>129</v>
      </c>
      <c r="H128" s="13"/>
      <c r="I128" s="13"/>
    </row>
    <row r="129" spans="1:9" x14ac:dyDescent="0.2">
      <c r="A129" t="s">
        <v>130</v>
      </c>
      <c r="C129" s="2">
        <v>12.8800001004814</v>
      </c>
      <c r="G129" t="s">
        <v>130</v>
      </c>
      <c r="H129" s="13"/>
      <c r="I129" s="13"/>
    </row>
    <row r="130" spans="1:9" x14ac:dyDescent="0.2">
      <c r="A130" t="s">
        <v>131</v>
      </c>
      <c r="C130" s="2">
        <v>14.410000133132399</v>
      </c>
      <c r="G130" t="s">
        <v>131</v>
      </c>
      <c r="H130" s="13"/>
      <c r="I130" s="13"/>
    </row>
    <row r="131" spans="1:9" x14ac:dyDescent="0.2">
      <c r="A131" t="s">
        <v>132</v>
      </c>
      <c r="C131" s="2">
        <v>14.360000224235</v>
      </c>
      <c r="G131" t="s">
        <v>132</v>
      </c>
      <c r="H131" s="13"/>
      <c r="I131" s="13"/>
    </row>
    <row r="132" spans="1:9" x14ac:dyDescent="0.2">
      <c r="A132" t="s">
        <v>133</v>
      </c>
      <c r="C132" s="2">
        <v>16.8099997421144</v>
      </c>
      <c r="G132" t="s">
        <v>133</v>
      </c>
      <c r="H132" s="13"/>
      <c r="I132" s="13"/>
    </row>
    <row r="133" spans="1:9" x14ac:dyDescent="0.2">
      <c r="A133" t="s">
        <v>134</v>
      </c>
      <c r="C133" s="2">
        <v>18.4400001214591</v>
      </c>
      <c r="G133" t="s">
        <v>134</v>
      </c>
      <c r="H133" s="13"/>
      <c r="I133" s="13"/>
    </row>
    <row r="134" spans="1:9" x14ac:dyDescent="0.2">
      <c r="A134" t="s">
        <v>135</v>
      </c>
      <c r="C134" s="2">
        <v>20.7499999998929</v>
      </c>
      <c r="G134" t="s">
        <v>135</v>
      </c>
      <c r="H134" s="13"/>
      <c r="I134" s="13"/>
    </row>
    <row r="135" spans="1:9" x14ac:dyDescent="0.2">
      <c r="A135" t="s">
        <v>136</v>
      </c>
      <c r="C135" s="2">
        <v>20.720496894497298</v>
      </c>
      <c r="G135" t="s">
        <v>136</v>
      </c>
      <c r="H135" s="13"/>
      <c r="I135" s="13"/>
    </row>
    <row r="136" spans="1:9" x14ac:dyDescent="0.2">
      <c r="A136" t="s">
        <v>137</v>
      </c>
      <c r="C136" s="2">
        <v>11.922892227443199</v>
      </c>
      <c r="G136" t="s">
        <v>137</v>
      </c>
      <c r="H136" s="13"/>
      <c r="I136" s="13"/>
    </row>
    <row r="137" spans="1:9" x14ac:dyDescent="0.2">
      <c r="A137" t="s">
        <v>138</v>
      </c>
      <c r="C137" s="2">
        <v>4.9892736745196897</v>
      </c>
      <c r="G137" t="s">
        <v>138</v>
      </c>
      <c r="H137" s="13"/>
      <c r="I137" s="13"/>
    </row>
    <row r="138" spans="1:9" x14ac:dyDescent="0.2">
      <c r="A138" t="s">
        <v>139</v>
      </c>
      <c r="C138" s="2">
        <v>7.43184073796834</v>
      </c>
      <c r="G138" t="s">
        <v>139</v>
      </c>
      <c r="H138" s="13"/>
      <c r="I138" s="13"/>
    </row>
    <row r="139" spans="1:9" x14ac:dyDescent="0.2">
      <c r="A139" t="s">
        <v>140</v>
      </c>
      <c r="C139" s="2">
        <v>11.1890011954962</v>
      </c>
      <c r="G139" t="s">
        <v>140</v>
      </c>
      <c r="H139" s="13"/>
      <c r="I139" s="13"/>
    </row>
    <row r="140" spans="1:9" x14ac:dyDescent="0.2">
      <c r="A140" t="s">
        <v>141</v>
      </c>
      <c r="C140" s="2">
        <v>12.408973168453301</v>
      </c>
      <c r="G140" t="s">
        <v>141</v>
      </c>
      <c r="H140" s="13"/>
      <c r="I140" s="13"/>
    </row>
    <row r="141" spans="1:9" x14ac:dyDescent="0.2">
      <c r="A141" t="s">
        <v>142</v>
      </c>
      <c r="C141" s="2">
        <v>15.6304347826289</v>
      </c>
      <c r="G141" t="s">
        <v>142</v>
      </c>
      <c r="H141" s="13"/>
      <c r="I141" s="13"/>
    </row>
    <row r="142" spans="1:9" x14ac:dyDescent="0.2">
      <c r="A142" t="s">
        <v>143</v>
      </c>
      <c r="C142" s="2">
        <v>15.630757661199899</v>
      </c>
      <c r="G142" t="s">
        <v>143</v>
      </c>
      <c r="H142" s="13"/>
      <c r="I142" s="13"/>
    </row>
    <row r="143" spans="1:9" x14ac:dyDescent="0.2">
      <c r="A143" t="s">
        <v>144</v>
      </c>
      <c r="C143" s="2">
        <v>20.229578563966001</v>
      </c>
      <c r="G143" t="s">
        <v>144</v>
      </c>
      <c r="H143" s="13"/>
      <c r="I143" s="13"/>
    </row>
    <row r="144" spans="1:9" x14ac:dyDescent="0.2">
      <c r="A144" t="s">
        <v>145</v>
      </c>
      <c r="C144" s="2">
        <v>25.2102885889731</v>
      </c>
      <c r="G144" t="s">
        <v>145</v>
      </c>
      <c r="H144" s="13"/>
      <c r="I144" s="13"/>
    </row>
    <row r="145" spans="1:11" x14ac:dyDescent="0.2">
      <c r="A145" t="s">
        <v>146</v>
      </c>
      <c r="C145" s="2">
        <v>23.709335983077899</v>
      </c>
      <c r="G145" t="s">
        <v>146</v>
      </c>
      <c r="H145" s="13"/>
      <c r="I145" s="13"/>
    </row>
    <row r="146" spans="1:11" x14ac:dyDescent="0.2">
      <c r="A146" t="s">
        <v>147</v>
      </c>
      <c r="C146" s="2">
        <v>25.940282870620901</v>
      </c>
      <c r="G146" t="s">
        <v>147</v>
      </c>
      <c r="H146" s="13"/>
      <c r="I146" s="13"/>
    </row>
    <row r="147" spans="1:11" x14ac:dyDescent="0.2">
      <c r="A147" t="s">
        <v>148</v>
      </c>
      <c r="C147" s="2">
        <v>24.319940104800502</v>
      </c>
      <c r="G147" t="s">
        <v>148</v>
      </c>
      <c r="H147" s="13"/>
      <c r="I147" s="13"/>
    </row>
    <row r="148" spans="1:11" x14ac:dyDescent="0.2">
      <c r="A148" t="s">
        <v>149</v>
      </c>
      <c r="C148" s="2">
        <v>21.4002921922404</v>
      </c>
      <c r="G148" t="s">
        <v>149</v>
      </c>
      <c r="H148" s="13"/>
      <c r="I148" s="13"/>
    </row>
    <row r="149" spans="1:11" x14ac:dyDescent="0.2">
      <c r="A149" t="s">
        <v>150</v>
      </c>
      <c r="C149" s="2">
        <v>19.929999265071199</v>
      </c>
      <c r="G149" t="s">
        <v>150</v>
      </c>
      <c r="H149" s="13"/>
      <c r="I149" s="13"/>
    </row>
    <row r="150" spans="1:11" x14ac:dyDescent="0.2">
      <c r="A150" t="s">
        <v>151</v>
      </c>
      <c r="C150" s="2">
        <v>24.8600163920702</v>
      </c>
      <c r="G150" t="s">
        <v>151</v>
      </c>
      <c r="H150" s="13"/>
      <c r="I150" s="13"/>
    </row>
    <row r="151" spans="1:11" x14ac:dyDescent="0.2">
      <c r="A151" t="s">
        <v>152</v>
      </c>
      <c r="C151" s="2">
        <v>20.210299007392301</v>
      </c>
      <c r="G151" t="s">
        <v>152</v>
      </c>
      <c r="H151" s="13"/>
      <c r="I151" s="13"/>
    </row>
    <row r="152" spans="1:11" x14ac:dyDescent="0.2">
      <c r="A152" t="s">
        <v>153</v>
      </c>
      <c r="C152" s="2">
        <v>21.830058688441301</v>
      </c>
      <c r="G152" t="s">
        <v>153</v>
      </c>
      <c r="H152" s="13"/>
      <c r="I152" s="13"/>
    </row>
    <row r="153" spans="1:11" x14ac:dyDescent="0.2">
      <c r="A153" t="s">
        <v>154</v>
      </c>
      <c r="C153" s="2">
        <v>22.1400266414289</v>
      </c>
      <c r="G153" t="s">
        <v>154</v>
      </c>
      <c r="H153" s="13"/>
      <c r="I153" s="13"/>
    </row>
    <row r="154" spans="1:11" x14ac:dyDescent="0.2">
      <c r="A154" t="s">
        <v>155</v>
      </c>
      <c r="C154" s="2">
        <v>24.6299471843048</v>
      </c>
      <c r="G154" t="s">
        <v>155</v>
      </c>
      <c r="H154" s="13"/>
      <c r="I154" s="13"/>
    </row>
    <row r="155" spans="1:11" x14ac:dyDescent="0.2">
      <c r="A155" t="s">
        <v>156</v>
      </c>
      <c r="C155" s="2">
        <v>25.239958612639501</v>
      </c>
      <c r="G155" t="s">
        <v>156</v>
      </c>
      <c r="H155" s="13"/>
      <c r="I155" s="13"/>
    </row>
    <row r="156" spans="1:11" x14ac:dyDescent="0.2">
      <c r="A156" t="s">
        <v>157</v>
      </c>
      <c r="C156" s="2">
        <v>22.490041022418598</v>
      </c>
      <c r="G156" t="s">
        <v>157</v>
      </c>
      <c r="H156" s="13"/>
      <c r="I156" s="13"/>
    </row>
    <row r="157" spans="1:11" x14ac:dyDescent="0.2">
      <c r="A157" t="s">
        <v>158</v>
      </c>
      <c r="C157" s="2">
        <v>25.239966778660701</v>
      </c>
      <c r="G157" t="s">
        <v>158</v>
      </c>
      <c r="H157" s="13"/>
      <c r="I157" s="13"/>
      <c r="J157" t="s">
        <v>0</v>
      </c>
      <c r="K157" s="17" t="s">
        <v>493</v>
      </c>
    </row>
    <row r="158" spans="1:11" x14ac:dyDescent="0.2">
      <c r="A158" t="s">
        <v>159</v>
      </c>
      <c r="B158" s="1">
        <v>11559.306</v>
      </c>
      <c r="C158" s="2">
        <v>30.349953235487401</v>
      </c>
      <c r="D158">
        <f t="shared" ref="D158:D221" si="0">+D159/(1+C159/100)</f>
        <v>9.9279603825296525E-4</v>
      </c>
      <c r="G158" t="s">
        <v>159</v>
      </c>
      <c r="H158" s="13"/>
      <c r="I158" s="13"/>
      <c r="J158" t="s">
        <v>159</v>
      </c>
      <c r="K158" s="17">
        <v>3998935</v>
      </c>
    </row>
    <row r="159" spans="1:11" x14ac:dyDescent="0.2">
      <c r="A159" t="s">
        <v>160</v>
      </c>
      <c r="B159" s="1">
        <v>11880.099</v>
      </c>
      <c r="C159" s="2">
        <v>24.980001670190401</v>
      </c>
      <c r="D159">
        <f t="shared" si="0"/>
        <v>1.2407965051901399E-3</v>
      </c>
      <c r="G159" t="s">
        <v>160</v>
      </c>
      <c r="H159" s="13"/>
      <c r="I159" s="13"/>
      <c r="J159" t="s">
        <v>160</v>
      </c>
      <c r="K159" s="17">
        <v>601300</v>
      </c>
    </row>
    <row r="160" spans="1:11" x14ac:dyDescent="0.2">
      <c r="A160" t="s">
        <v>161</v>
      </c>
      <c r="B160" s="1">
        <v>18904.883000000002</v>
      </c>
      <c r="C160" s="2">
        <v>27.2600190080482</v>
      </c>
      <c r="D160">
        <f t="shared" si="0"/>
        <v>1.5790378683561697E-3</v>
      </c>
      <c r="G160" t="s">
        <v>161</v>
      </c>
      <c r="H160" s="13"/>
      <c r="I160" s="13"/>
      <c r="J160" t="s">
        <v>161</v>
      </c>
      <c r="K160" s="17">
        <v>431321</v>
      </c>
    </row>
    <row r="161" spans="1:11" x14ac:dyDescent="0.2">
      <c r="A161" t="s">
        <v>162</v>
      </c>
      <c r="B161" s="1">
        <v>24523.425999999999</v>
      </c>
      <c r="C161" s="2">
        <v>27.749966838736601</v>
      </c>
      <c r="D161">
        <f t="shared" si="0"/>
        <v>2.0172203531961001E-3</v>
      </c>
      <c r="G161" t="s">
        <v>162</v>
      </c>
      <c r="H161" s="13"/>
      <c r="I161" s="13"/>
      <c r="J161" t="s">
        <v>162</v>
      </c>
      <c r="K161" s="17">
        <v>373920</v>
      </c>
    </row>
    <row r="162" spans="1:11" x14ac:dyDescent="0.2">
      <c r="A162" t="s">
        <v>163</v>
      </c>
      <c r="B162" s="1">
        <v>29660.754000000001</v>
      </c>
      <c r="C162" s="2">
        <v>27.689986453198099</v>
      </c>
      <c r="D162">
        <f t="shared" si="0"/>
        <v>2.5757883957272551E-3</v>
      </c>
      <c r="G162" t="s">
        <v>163</v>
      </c>
      <c r="H162" s="13"/>
      <c r="I162" s="13"/>
      <c r="J162" t="s">
        <v>163</v>
      </c>
      <c r="K162" s="17">
        <v>427606</v>
      </c>
    </row>
    <row r="163" spans="1:11" x14ac:dyDescent="0.2">
      <c r="A163" t="s">
        <v>164</v>
      </c>
      <c r="B163" s="1">
        <v>38982.512000000002</v>
      </c>
      <c r="C163" s="2">
        <v>30.070011811926101</v>
      </c>
      <c r="D163">
        <f t="shared" si="0"/>
        <v>3.3503282705726624E-3</v>
      </c>
      <c r="G163" t="s">
        <v>164</v>
      </c>
      <c r="H163" s="13"/>
      <c r="I163" s="13"/>
      <c r="J163" t="s">
        <v>164</v>
      </c>
      <c r="K163" s="17">
        <v>511697</v>
      </c>
    </row>
    <row r="164" spans="1:11" x14ac:dyDescent="0.2">
      <c r="A164" t="s">
        <v>165</v>
      </c>
      <c r="B164" s="1">
        <v>53814.41</v>
      </c>
      <c r="C164" s="2">
        <v>30.7200038551982</v>
      </c>
      <c r="D164">
        <f t="shared" si="0"/>
        <v>4.3795492444543794E-3</v>
      </c>
      <c r="G164" t="s">
        <v>165</v>
      </c>
      <c r="H164" s="13"/>
      <c r="I164" s="13"/>
      <c r="J164" t="s">
        <v>165</v>
      </c>
      <c r="K164" s="17">
        <v>592066</v>
      </c>
    </row>
    <row r="165" spans="1:11" x14ac:dyDescent="0.2">
      <c r="A165" t="s">
        <v>166</v>
      </c>
      <c r="B165" s="1">
        <v>70705.085999999996</v>
      </c>
      <c r="C165" s="2">
        <v>32.960008409214097</v>
      </c>
      <c r="D165">
        <f t="shared" si="0"/>
        <v>5.8230490437122147E-3</v>
      </c>
      <c r="G165" t="s">
        <v>166</v>
      </c>
      <c r="H165" s="13"/>
      <c r="I165" s="13"/>
      <c r="J165" t="s">
        <v>166</v>
      </c>
      <c r="K165" s="17">
        <v>674456</v>
      </c>
    </row>
    <row r="166" spans="1:11" x14ac:dyDescent="0.2">
      <c r="A166" t="s">
        <v>167</v>
      </c>
      <c r="B166" s="1">
        <v>96849.626000000004</v>
      </c>
      <c r="C166" s="2">
        <v>35.689997004423503</v>
      </c>
      <c r="D166">
        <f t="shared" si="0"/>
        <v>7.9012950729792156E-3</v>
      </c>
      <c r="G166" t="s">
        <v>167</v>
      </c>
      <c r="H166" s="13"/>
      <c r="I166" s="13"/>
      <c r="J166" t="s">
        <v>167</v>
      </c>
      <c r="K166" s="17">
        <v>810691</v>
      </c>
    </row>
    <row r="167" spans="1:11" x14ac:dyDescent="0.2">
      <c r="A167" t="s">
        <v>168</v>
      </c>
      <c r="B167" s="1">
        <v>129415.982</v>
      </c>
      <c r="C167" s="2">
        <v>33.919999801186201</v>
      </c>
      <c r="D167">
        <f t="shared" si="0"/>
        <v>1.05814143460249E-2</v>
      </c>
      <c r="G167" t="s">
        <v>168</v>
      </c>
      <c r="H167" s="13"/>
      <c r="I167" s="13"/>
      <c r="J167" t="s">
        <v>168</v>
      </c>
      <c r="K167" s="17">
        <v>754740</v>
      </c>
    </row>
    <row r="168" spans="1:11" x14ac:dyDescent="0.2">
      <c r="A168" t="s">
        <v>169</v>
      </c>
      <c r="B168" s="1">
        <v>177877.57199999999</v>
      </c>
      <c r="C168" s="2">
        <v>35.560005146514897</v>
      </c>
      <c r="D168">
        <f t="shared" si="0"/>
        <v>1.4344165832045421E-2</v>
      </c>
      <c r="G168" t="s">
        <v>169</v>
      </c>
      <c r="H168" s="13"/>
      <c r="I168" s="13"/>
      <c r="J168" t="s">
        <v>169</v>
      </c>
      <c r="K168" s="17">
        <v>794658</v>
      </c>
    </row>
    <row r="169" spans="1:11" x14ac:dyDescent="0.2">
      <c r="A169" t="s">
        <v>170</v>
      </c>
      <c r="B169" s="1">
        <v>246778.43599999999</v>
      </c>
      <c r="C169" s="2">
        <v>36.840001441934199</v>
      </c>
      <c r="D169">
        <f t="shared" si="0"/>
        <v>1.9628556731404387E-2</v>
      </c>
      <c r="G169" t="s">
        <v>170</v>
      </c>
      <c r="H169" s="13"/>
      <c r="I169" s="13"/>
      <c r="J169" t="s">
        <v>170</v>
      </c>
      <c r="K169" s="17">
        <v>928906</v>
      </c>
    </row>
    <row r="170" spans="1:11" x14ac:dyDescent="0.2">
      <c r="A170" t="s">
        <v>171</v>
      </c>
      <c r="B170" s="1">
        <v>900097</v>
      </c>
      <c r="C170" s="2">
        <v>41.31</v>
      </c>
      <c r="D170">
        <f t="shared" si="0"/>
        <v>2.7737113517147537E-2</v>
      </c>
      <c r="G170" t="s">
        <v>171</v>
      </c>
      <c r="H170" s="13"/>
      <c r="I170" s="13"/>
      <c r="J170" t="s">
        <v>171</v>
      </c>
      <c r="K170" s="17">
        <v>98830886</v>
      </c>
    </row>
    <row r="171" spans="1:11" x14ac:dyDescent="0.2">
      <c r="A171" t="s">
        <v>172</v>
      </c>
      <c r="B171" s="1">
        <v>703909</v>
      </c>
      <c r="C171" s="2">
        <v>40.273158304437104</v>
      </c>
      <c r="D171">
        <f t="shared" si="0"/>
        <v>3.8907725152989785E-2</v>
      </c>
      <c r="G171" t="s">
        <v>172</v>
      </c>
      <c r="H171" s="13"/>
      <c r="I171" s="13"/>
      <c r="J171" t="s">
        <v>172</v>
      </c>
      <c r="K171" s="17">
        <v>39853066</v>
      </c>
    </row>
    <row r="172" spans="1:11" x14ac:dyDescent="0.2">
      <c r="A172" t="s">
        <v>173</v>
      </c>
      <c r="B172" s="1">
        <v>958208</v>
      </c>
      <c r="C172" s="2">
        <v>42.750479265462602</v>
      </c>
      <c r="D172">
        <f t="shared" si="0"/>
        <v>5.554096412718186E-2</v>
      </c>
      <c r="G172" t="s">
        <v>173</v>
      </c>
      <c r="H172" s="13"/>
      <c r="I172" s="13"/>
      <c r="J172" t="s">
        <v>173</v>
      </c>
      <c r="K172" s="17">
        <v>14338082</v>
      </c>
    </row>
    <row r="173" spans="1:11" x14ac:dyDescent="0.2">
      <c r="A173" t="s">
        <v>174</v>
      </c>
      <c r="B173" s="1">
        <v>905762</v>
      </c>
      <c r="C173" s="2">
        <v>42.680944303081702</v>
      </c>
      <c r="D173">
        <f t="shared" si="0"/>
        <v>7.9246372091698936E-2</v>
      </c>
      <c r="G173" t="s">
        <v>174</v>
      </c>
      <c r="H173" s="13"/>
      <c r="I173" s="13"/>
      <c r="J173" t="s">
        <v>174</v>
      </c>
      <c r="K173" s="17">
        <v>14785226</v>
      </c>
    </row>
    <row r="174" spans="1:11" x14ac:dyDescent="0.2">
      <c r="A174" t="s">
        <v>175</v>
      </c>
      <c r="B174" s="1">
        <v>863554</v>
      </c>
      <c r="C174" s="2">
        <v>44.029425606221999</v>
      </c>
      <c r="D174">
        <f t="shared" si="0"/>
        <v>0.11413809453744339</v>
      </c>
      <c r="G174" t="s">
        <v>175</v>
      </c>
      <c r="H174" s="13"/>
      <c r="I174" s="13"/>
      <c r="J174" t="s">
        <v>175</v>
      </c>
      <c r="K174" s="17">
        <v>20546147</v>
      </c>
    </row>
    <row r="175" spans="1:11" x14ac:dyDescent="0.2">
      <c r="A175" t="s">
        <v>176</v>
      </c>
      <c r="B175" s="1">
        <v>978777</v>
      </c>
      <c r="C175" s="2">
        <v>47.429878415793901</v>
      </c>
      <c r="D175">
        <f t="shared" si="0"/>
        <v>0.1682736540026567</v>
      </c>
      <c r="G175" t="s">
        <v>176</v>
      </c>
      <c r="H175" s="13"/>
      <c r="I175" s="13"/>
      <c r="J175" t="s">
        <v>176</v>
      </c>
      <c r="K175" s="17">
        <v>27656654</v>
      </c>
    </row>
    <row r="176" spans="1:11" x14ac:dyDescent="0.2">
      <c r="A176" t="s">
        <v>177</v>
      </c>
      <c r="B176" s="1">
        <v>954254</v>
      </c>
      <c r="C176" s="2">
        <v>6.8401591060201401</v>
      </c>
      <c r="D176">
        <f t="shared" si="0"/>
        <v>0.17978383966995226</v>
      </c>
      <c r="G176" t="s">
        <v>177</v>
      </c>
      <c r="H176" s="13"/>
      <c r="I176" s="13"/>
      <c r="J176" t="s">
        <v>177</v>
      </c>
      <c r="K176" s="17">
        <v>10108</v>
      </c>
    </row>
    <row r="177" spans="1:11" x14ac:dyDescent="0.2">
      <c r="A177" t="s">
        <v>178</v>
      </c>
      <c r="B177" s="1">
        <v>1123629</v>
      </c>
      <c r="C177" s="2">
        <v>1.8604041793586901</v>
      </c>
      <c r="D177">
        <f t="shared" si="0"/>
        <v>0.18312854573698359</v>
      </c>
      <c r="G177" t="s">
        <v>178</v>
      </c>
      <c r="H177" s="13"/>
      <c r="I177" s="13"/>
      <c r="J177" t="s">
        <v>178</v>
      </c>
      <c r="K177" s="17">
        <v>13723</v>
      </c>
    </row>
    <row r="178" spans="1:11" x14ac:dyDescent="0.2">
      <c r="A178" t="s">
        <v>179</v>
      </c>
      <c r="B178" s="1">
        <v>1194749</v>
      </c>
      <c r="C178" s="2">
        <v>1.5295239932688001</v>
      </c>
      <c r="D178">
        <f t="shared" si="0"/>
        <v>0.18592954078255497</v>
      </c>
      <c r="G178" t="s">
        <v>179</v>
      </c>
      <c r="H178" s="13"/>
      <c r="I178" s="13"/>
      <c r="J178" t="s">
        <v>179</v>
      </c>
      <c r="K178" s="17">
        <v>11370</v>
      </c>
    </row>
    <row r="179" spans="1:11" x14ac:dyDescent="0.2">
      <c r="A179" t="s">
        <v>180</v>
      </c>
      <c r="B179" s="1">
        <v>1297753</v>
      </c>
      <c r="C179" s="2">
        <v>2.6202440775304998</v>
      </c>
      <c r="D179">
        <f t="shared" si="0"/>
        <v>0.19080134856328951</v>
      </c>
      <c r="G179" t="s">
        <v>180</v>
      </c>
      <c r="H179" s="13"/>
      <c r="I179" s="13"/>
      <c r="J179" t="s">
        <v>180</v>
      </c>
      <c r="K179" s="17">
        <v>7876</v>
      </c>
    </row>
    <row r="180" spans="1:11" x14ac:dyDescent="0.2">
      <c r="A180" t="s">
        <v>181</v>
      </c>
      <c r="B180" s="1">
        <v>1273255</v>
      </c>
      <c r="C180" s="2">
        <v>2.8094973561302998</v>
      </c>
      <c r="D180">
        <f t="shared" si="0"/>
        <v>0.19616190740663608</v>
      </c>
      <c r="G180" t="s">
        <v>181</v>
      </c>
      <c r="H180" s="13"/>
      <c r="I180" s="13"/>
      <c r="J180" t="s">
        <v>181</v>
      </c>
      <c r="K180" s="17">
        <v>6839</v>
      </c>
    </row>
    <row r="181" spans="1:11" x14ac:dyDescent="0.2">
      <c r="A181" t="s">
        <v>182</v>
      </c>
      <c r="B181" s="1">
        <v>1476743</v>
      </c>
      <c r="C181" s="2">
        <v>1.7100773487297001</v>
      </c>
      <c r="D181">
        <f t="shared" si="0"/>
        <v>0.1995164277520331</v>
      </c>
      <c r="G181" t="s">
        <v>182</v>
      </c>
      <c r="H181" s="13"/>
      <c r="I181" s="13"/>
      <c r="J181" t="s">
        <v>182</v>
      </c>
      <c r="K181" s="17">
        <v>5557</v>
      </c>
    </row>
    <row r="182" spans="1:11" x14ac:dyDescent="0.2">
      <c r="A182" t="s">
        <v>183</v>
      </c>
      <c r="B182" s="1">
        <v>1433177</v>
      </c>
      <c r="C182" s="2">
        <v>1.7000177085178001</v>
      </c>
      <c r="D182">
        <f t="shared" si="0"/>
        <v>0.20290824235521979</v>
      </c>
      <c r="E182">
        <f>+B182/D182</f>
        <v>7063177.8352848748</v>
      </c>
      <c r="G182" t="s">
        <v>183</v>
      </c>
      <c r="H182" s="13"/>
      <c r="I182" s="13"/>
      <c r="J182" t="s">
        <v>183</v>
      </c>
      <c r="K182" s="17">
        <v>612532</v>
      </c>
    </row>
    <row r="183" spans="1:11" x14ac:dyDescent="0.2">
      <c r="A183" t="s">
        <v>184</v>
      </c>
      <c r="B183" s="1">
        <v>1167793</v>
      </c>
      <c r="C183" s="2">
        <v>1.01959873856095</v>
      </c>
      <c r="D183">
        <f t="shared" si="0"/>
        <v>0.20497709223470978</v>
      </c>
      <c r="E183">
        <f t="shared" ref="E183:E246" si="1">+B183/D183</f>
        <v>5697187.8528885283</v>
      </c>
      <c r="G183" t="s">
        <v>184</v>
      </c>
      <c r="H183" s="13"/>
      <c r="I183" s="13"/>
      <c r="J183" t="s">
        <v>184</v>
      </c>
      <c r="K183" s="17">
        <v>229073</v>
      </c>
    </row>
    <row r="184" spans="1:11" x14ac:dyDescent="0.2">
      <c r="A184" t="s">
        <v>185</v>
      </c>
      <c r="B184" s="1">
        <v>1592836</v>
      </c>
      <c r="C184" s="2">
        <v>1.5503504807139901</v>
      </c>
      <c r="D184">
        <f t="shared" si="0"/>
        <v>0.20815495556952415</v>
      </c>
      <c r="E184">
        <f t="shared" si="1"/>
        <v>7652164.6849190183</v>
      </c>
      <c r="G184" t="s">
        <v>185</v>
      </c>
      <c r="H184" s="13"/>
      <c r="I184" s="13"/>
      <c r="J184" t="s">
        <v>185</v>
      </c>
      <c r="K184" s="17">
        <v>88279</v>
      </c>
    </row>
    <row r="185" spans="1:11" x14ac:dyDescent="0.2">
      <c r="A185" t="s">
        <v>186</v>
      </c>
      <c r="B185" s="1">
        <v>1557338</v>
      </c>
      <c r="C185" s="2">
        <v>2.4300000000000002</v>
      </c>
      <c r="D185">
        <f t="shared" si="0"/>
        <v>0.21321312098986359</v>
      </c>
      <c r="E185">
        <f t="shared" si="1"/>
        <v>7304137.7227156563</v>
      </c>
      <c r="G185" t="s">
        <v>186</v>
      </c>
      <c r="H185" s="13"/>
      <c r="I185" s="13"/>
      <c r="J185" t="s">
        <v>186</v>
      </c>
      <c r="K185" s="17">
        <v>40435</v>
      </c>
    </row>
    <row r="186" spans="1:11" x14ac:dyDescent="0.2">
      <c r="A186" t="s">
        <v>187</v>
      </c>
      <c r="B186" s="1">
        <v>1503926</v>
      </c>
      <c r="C186" s="2">
        <v>2.67</v>
      </c>
      <c r="D186">
        <f t="shared" si="0"/>
        <v>0.21890591132029294</v>
      </c>
      <c r="E186">
        <f t="shared" si="1"/>
        <v>6870193.6413198337</v>
      </c>
      <c r="G186" t="s">
        <v>187</v>
      </c>
      <c r="H186" s="13"/>
      <c r="I186" s="13"/>
      <c r="J186" t="s">
        <v>187</v>
      </c>
      <c r="K186" s="17">
        <v>39652</v>
      </c>
    </row>
    <row r="187" spans="1:11" x14ac:dyDescent="0.2">
      <c r="A187" t="s">
        <v>188</v>
      </c>
      <c r="B187" s="1">
        <v>1487738</v>
      </c>
      <c r="C187" s="2">
        <v>2.2599999999999998</v>
      </c>
      <c r="D187">
        <f t="shared" si="0"/>
        <v>0.22385318491613154</v>
      </c>
      <c r="E187">
        <f t="shared" si="1"/>
        <v>6646043.4796020146</v>
      </c>
      <c r="G187" t="s">
        <v>188</v>
      </c>
      <c r="H187" s="13"/>
      <c r="I187" s="13"/>
      <c r="J187" t="s">
        <v>188</v>
      </c>
      <c r="K187" s="17">
        <v>35931</v>
      </c>
    </row>
    <row r="188" spans="1:11" x14ac:dyDescent="0.2">
      <c r="A188" t="s">
        <v>189</v>
      </c>
      <c r="B188" s="1">
        <v>1508352</v>
      </c>
      <c r="C188" s="2">
        <v>2.36</v>
      </c>
      <c r="D188">
        <f t="shared" si="0"/>
        <v>0.22913612008015227</v>
      </c>
      <c r="E188">
        <f t="shared" si="1"/>
        <v>6582777.0823402936</v>
      </c>
      <c r="G188" t="s">
        <v>189</v>
      </c>
      <c r="H188" s="13"/>
      <c r="I188" s="13"/>
      <c r="J188" t="s">
        <v>189</v>
      </c>
      <c r="K188" s="17">
        <v>33818</v>
      </c>
    </row>
    <row r="189" spans="1:11" x14ac:dyDescent="0.2">
      <c r="A189" t="s">
        <v>190</v>
      </c>
      <c r="B189" s="1">
        <v>1459747</v>
      </c>
      <c r="C189" s="2">
        <v>0.99</v>
      </c>
      <c r="D189">
        <f t="shared" si="0"/>
        <v>0.23140456766894579</v>
      </c>
      <c r="E189">
        <f t="shared" si="1"/>
        <v>6308203.0519309249</v>
      </c>
      <c r="G189" t="s">
        <v>190</v>
      </c>
      <c r="H189" s="13"/>
      <c r="I189" s="13"/>
      <c r="J189" t="s">
        <v>190</v>
      </c>
      <c r="K189" s="17">
        <v>35187</v>
      </c>
    </row>
    <row r="190" spans="1:11" x14ac:dyDescent="0.2">
      <c r="A190" t="s">
        <v>191</v>
      </c>
      <c r="B190" s="1">
        <v>1495585</v>
      </c>
      <c r="C190" s="2">
        <v>0.99</v>
      </c>
      <c r="D190">
        <f t="shared" si="0"/>
        <v>0.23369547288886836</v>
      </c>
      <c r="E190">
        <f t="shared" si="1"/>
        <v>6399717.4678313565</v>
      </c>
      <c r="G190" t="s">
        <v>191</v>
      </c>
      <c r="H190" s="13"/>
      <c r="I190" s="13"/>
      <c r="J190" t="s">
        <v>191</v>
      </c>
      <c r="K190" s="17">
        <v>29109</v>
      </c>
    </row>
    <row r="191" spans="1:11" x14ac:dyDescent="0.2">
      <c r="A191" t="s">
        <v>192</v>
      </c>
      <c r="B191" s="1">
        <v>1541752</v>
      </c>
      <c r="C191" s="2">
        <v>1.41</v>
      </c>
      <c r="D191">
        <f t="shared" si="0"/>
        <v>0.2369905790566014</v>
      </c>
      <c r="E191">
        <f t="shared" si="1"/>
        <v>6505541.3009973587</v>
      </c>
      <c r="G191" t="s">
        <v>192</v>
      </c>
      <c r="H191" s="13"/>
      <c r="I191" s="13"/>
      <c r="J191" t="s">
        <v>192</v>
      </c>
      <c r="K191" s="17">
        <v>24177</v>
      </c>
    </row>
    <row r="192" spans="1:11" x14ac:dyDescent="0.2">
      <c r="A192" t="s">
        <v>193</v>
      </c>
      <c r="B192" s="1">
        <v>1567917</v>
      </c>
      <c r="C192" s="2">
        <v>1.47</v>
      </c>
      <c r="D192">
        <f t="shared" si="0"/>
        <v>0.24047434056873343</v>
      </c>
      <c r="E192">
        <f t="shared" si="1"/>
        <v>6520101.0481692161</v>
      </c>
      <c r="G192" t="s">
        <v>193</v>
      </c>
      <c r="H192" s="13"/>
      <c r="I192" s="13"/>
      <c r="J192" t="s">
        <v>193</v>
      </c>
      <c r="K192" s="17">
        <v>24576</v>
      </c>
    </row>
    <row r="193" spans="1:11" x14ac:dyDescent="0.2">
      <c r="A193" t="s">
        <v>194</v>
      </c>
      <c r="B193" s="1">
        <v>1847627</v>
      </c>
      <c r="C193" s="2">
        <v>1.56</v>
      </c>
      <c r="D193">
        <f t="shared" si="0"/>
        <v>0.24422574028160568</v>
      </c>
      <c r="E193">
        <f t="shared" si="1"/>
        <v>7565242.7048417777</v>
      </c>
      <c r="G193" t="s">
        <v>194</v>
      </c>
      <c r="H193" s="13"/>
      <c r="I193" s="13"/>
      <c r="J193" t="s">
        <v>194</v>
      </c>
      <c r="K193" s="17">
        <v>18748</v>
      </c>
    </row>
    <row r="194" spans="1:11" x14ac:dyDescent="0.2">
      <c r="A194" t="s">
        <v>195</v>
      </c>
      <c r="B194" s="1">
        <v>1757853</v>
      </c>
      <c r="C194" s="2">
        <v>1.34</v>
      </c>
      <c r="D194">
        <f t="shared" si="0"/>
        <v>0.24749836520137922</v>
      </c>
      <c r="E194">
        <f t="shared" si="1"/>
        <v>7102483.2772923876</v>
      </c>
      <c r="G194" t="s">
        <v>195</v>
      </c>
      <c r="H194" s="13"/>
      <c r="I194" s="13"/>
      <c r="J194" t="s">
        <v>195</v>
      </c>
      <c r="K194" s="17">
        <v>643724</v>
      </c>
    </row>
    <row r="195" spans="1:11" x14ac:dyDescent="0.2">
      <c r="A195" t="s">
        <v>196</v>
      </c>
      <c r="B195" s="1">
        <v>1545904</v>
      </c>
      <c r="C195" s="2">
        <v>1.03</v>
      </c>
      <c r="D195">
        <f t="shared" si="0"/>
        <v>0.25004759836295343</v>
      </c>
      <c r="E195">
        <f t="shared" si="1"/>
        <v>6182438.9041164182</v>
      </c>
      <c r="G195" t="s">
        <v>196</v>
      </c>
      <c r="H195" s="13"/>
      <c r="I195" s="13"/>
      <c r="J195" t="s">
        <v>196</v>
      </c>
      <c r="K195" s="17">
        <v>343929</v>
      </c>
    </row>
    <row r="196" spans="1:11" x14ac:dyDescent="0.2">
      <c r="A196" t="s">
        <v>197</v>
      </c>
      <c r="B196" s="1">
        <v>1595834</v>
      </c>
      <c r="C196" s="2">
        <v>0.35</v>
      </c>
      <c r="D196">
        <f t="shared" si="0"/>
        <v>0.25092276495722377</v>
      </c>
      <c r="E196">
        <f t="shared" si="1"/>
        <v>6359861.3711755127</v>
      </c>
      <c r="G196" t="s">
        <v>197</v>
      </c>
      <c r="H196" s="13"/>
      <c r="I196" s="13"/>
      <c r="J196" t="s">
        <v>197</v>
      </c>
      <c r="K196" s="17">
        <v>156696</v>
      </c>
    </row>
    <row r="197" spans="1:11" x14ac:dyDescent="0.2">
      <c r="A197" t="s">
        <v>198</v>
      </c>
      <c r="B197" s="1">
        <v>1743334</v>
      </c>
      <c r="C197" s="2">
        <v>1.26</v>
      </c>
      <c r="D197">
        <f t="shared" si="0"/>
        <v>0.25408439179568476</v>
      </c>
      <c r="E197">
        <f t="shared" si="1"/>
        <v>6861240.0300521245</v>
      </c>
      <c r="G197" t="s">
        <v>198</v>
      </c>
      <c r="H197" s="13"/>
      <c r="I197" s="13"/>
      <c r="J197" t="s">
        <v>198</v>
      </c>
      <c r="K197" s="17">
        <v>56827</v>
      </c>
    </row>
    <row r="198" spans="1:11" x14ac:dyDescent="0.2">
      <c r="A198" t="s">
        <v>199</v>
      </c>
      <c r="B198" s="1">
        <v>1787119</v>
      </c>
      <c r="C198" s="2">
        <v>1.22</v>
      </c>
      <c r="D198">
        <f t="shared" si="0"/>
        <v>0.2571842213755921</v>
      </c>
      <c r="E198">
        <f t="shared" si="1"/>
        <v>6948789.4336647093</v>
      </c>
      <c r="G198" t="s">
        <v>199</v>
      </c>
      <c r="H198" s="13"/>
      <c r="I198" s="13"/>
      <c r="J198" t="s">
        <v>199</v>
      </c>
      <c r="K198" s="17">
        <v>47503</v>
      </c>
    </row>
    <row r="199" spans="1:11" x14ac:dyDescent="0.2">
      <c r="A199" t="s">
        <v>200</v>
      </c>
      <c r="B199" s="1">
        <v>1767125</v>
      </c>
      <c r="C199" s="2">
        <v>1.19</v>
      </c>
      <c r="D199">
        <f t="shared" si="0"/>
        <v>0.26024471360996165</v>
      </c>
      <c r="E199">
        <f t="shared" si="1"/>
        <v>6790243.5960657224</v>
      </c>
      <c r="G199" t="s">
        <v>200</v>
      </c>
      <c r="H199" s="13"/>
      <c r="I199" s="13"/>
      <c r="J199" t="s">
        <v>200</v>
      </c>
      <c r="K199" s="17">
        <v>43675</v>
      </c>
    </row>
    <row r="200" spans="1:11" x14ac:dyDescent="0.2">
      <c r="A200" t="s">
        <v>201</v>
      </c>
      <c r="B200" s="1">
        <v>1825851</v>
      </c>
      <c r="C200" s="2">
        <v>1.1100000000000001</v>
      </c>
      <c r="D200">
        <f t="shared" si="0"/>
        <v>0.26313342993103228</v>
      </c>
      <c r="E200">
        <f t="shared" si="1"/>
        <v>6938878.8816326326</v>
      </c>
      <c r="G200" t="s">
        <v>201</v>
      </c>
      <c r="H200" s="13"/>
      <c r="I200" s="13"/>
      <c r="J200" t="s">
        <v>201</v>
      </c>
      <c r="K200" s="17">
        <v>45139</v>
      </c>
    </row>
    <row r="201" spans="1:11" x14ac:dyDescent="0.2">
      <c r="A201" t="s">
        <v>202</v>
      </c>
      <c r="B201" s="1">
        <v>1824992</v>
      </c>
      <c r="C201" s="2">
        <v>0.44</v>
      </c>
      <c r="D201">
        <f t="shared" si="0"/>
        <v>0.26429121702272879</v>
      </c>
      <c r="E201">
        <f t="shared" si="1"/>
        <v>6905231.3601592463</v>
      </c>
      <c r="G201" t="s">
        <v>202</v>
      </c>
      <c r="H201" s="13"/>
      <c r="I201" s="13"/>
      <c r="J201" t="s">
        <v>202</v>
      </c>
      <c r="K201" s="17">
        <v>38469</v>
      </c>
    </row>
    <row r="202" spans="1:11" x14ac:dyDescent="0.2">
      <c r="A202" t="s">
        <v>203</v>
      </c>
      <c r="B202" s="1">
        <v>1834722</v>
      </c>
      <c r="C202" s="2">
        <v>0.15</v>
      </c>
      <c r="D202">
        <f t="shared" si="0"/>
        <v>0.26468765384826287</v>
      </c>
      <c r="E202">
        <f t="shared" si="1"/>
        <v>6931649.3358310871</v>
      </c>
      <c r="G202" t="s">
        <v>203</v>
      </c>
      <c r="H202" s="13"/>
      <c r="I202" s="13"/>
      <c r="J202" t="s">
        <v>203</v>
      </c>
      <c r="K202" s="17">
        <v>41424</v>
      </c>
    </row>
    <row r="203" spans="1:11" x14ac:dyDescent="0.2">
      <c r="A203" t="s">
        <v>204</v>
      </c>
      <c r="B203" s="1">
        <v>1870965</v>
      </c>
      <c r="C203" s="2">
        <v>0.3</v>
      </c>
      <c r="D203">
        <f t="shared" si="0"/>
        <v>0.26548171680980764</v>
      </c>
      <c r="E203">
        <f t="shared" si="1"/>
        <v>7047434.4617123604</v>
      </c>
      <c r="G203" t="s">
        <v>204</v>
      </c>
      <c r="H203" s="13"/>
      <c r="I203" s="13"/>
      <c r="J203" t="s">
        <v>204</v>
      </c>
      <c r="K203" s="17">
        <v>33402</v>
      </c>
    </row>
    <row r="204" spans="1:11" x14ac:dyDescent="0.2">
      <c r="A204" t="s">
        <v>205</v>
      </c>
      <c r="B204" s="1">
        <v>1939648</v>
      </c>
      <c r="C204" s="2">
        <v>0.32</v>
      </c>
      <c r="D204">
        <f t="shared" si="0"/>
        <v>0.26633125830359905</v>
      </c>
      <c r="E204">
        <f t="shared" si="1"/>
        <v>7282840.2206883905</v>
      </c>
      <c r="G204" t="s">
        <v>205</v>
      </c>
      <c r="H204" s="13"/>
      <c r="I204" s="13"/>
      <c r="J204" t="s">
        <v>205</v>
      </c>
      <c r="K204" s="17">
        <v>31739</v>
      </c>
    </row>
    <row r="205" spans="1:11" x14ac:dyDescent="0.2">
      <c r="A205" t="s">
        <v>206</v>
      </c>
      <c r="B205" s="1">
        <v>1949729</v>
      </c>
      <c r="C205" s="2">
        <v>0.47</v>
      </c>
      <c r="D205">
        <f t="shared" si="0"/>
        <v>0.26758301521762595</v>
      </c>
      <c r="E205">
        <f t="shared" si="1"/>
        <v>7286445.286575011</v>
      </c>
      <c r="G205" t="s">
        <v>206</v>
      </c>
      <c r="H205" s="13"/>
      <c r="I205" s="13"/>
      <c r="J205" t="s">
        <v>206</v>
      </c>
      <c r="K205" s="17"/>
    </row>
    <row r="206" spans="1:11" x14ac:dyDescent="0.2">
      <c r="A206" t="s">
        <v>207</v>
      </c>
      <c r="B206" s="1">
        <v>2000899</v>
      </c>
      <c r="C206" s="2">
        <v>1.18</v>
      </c>
      <c r="D206">
        <f t="shared" si="0"/>
        <v>0.27074049479719392</v>
      </c>
      <c r="E206">
        <f t="shared" si="1"/>
        <v>7390468.1362824272</v>
      </c>
      <c r="G206" t="s">
        <v>207</v>
      </c>
      <c r="H206" s="13"/>
      <c r="I206" s="13"/>
      <c r="J206" t="s">
        <v>207</v>
      </c>
      <c r="K206" s="17">
        <v>744089</v>
      </c>
    </row>
    <row r="207" spans="1:11" x14ac:dyDescent="0.2">
      <c r="A207" t="s">
        <v>208</v>
      </c>
      <c r="B207" s="1">
        <v>1855098</v>
      </c>
      <c r="C207" s="2">
        <v>0.5</v>
      </c>
      <c r="D207">
        <f t="shared" si="0"/>
        <v>0.27209419727117984</v>
      </c>
      <c r="E207">
        <f t="shared" si="1"/>
        <v>6817852.1210841406</v>
      </c>
      <c r="G207" t="s">
        <v>208</v>
      </c>
      <c r="H207" s="13"/>
      <c r="I207" s="13"/>
      <c r="J207" t="s">
        <v>208</v>
      </c>
      <c r="K207" s="17">
        <v>384847</v>
      </c>
    </row>
    <row r="208" spans="1:11" x14ac:dyDescent="0.2">
      <c r="A208" t="s">
        <v>209</v>
      </c>
      <c r="B208" s="1">
        <v>1733534</v>
      </c>
      <c r="C208" s="2">
        <v>0.51</v>
      </c>
      <c r="D208">
        <f t="shared" si="0"/>
        <v>0.2734818776772629</v>
      </c>
      <c r="E208">
        <f t="shared" si="1"/>
        <v>6338752.7346354946</v>
      </c>
      <c r="G208" t="s">
        <v>209</v>
      </c>
      <c r="H208" s="13"/>
      <c r="I208" s="13"/>
      <c r="J208" t="s">
        <v>209</v>
      </c>
      <c r="K208" s="17">
        <v>255140</v>
      </c>
    </row>
    <row r="209" spans="1:11" x14ac:dyDescent="0.2">
      <c r="A209" t="s">
        <v>210</v>
      </c>
      <c r="B209" s="1">
        <v>1971822</v>
      </c>
      <c r="C209" s="2">
        <v>0.88</v>
      </c>
      <c r="D209">
        <f t="shared" si="0"/>
        <v>0.27588851820082277</v>
      </c>
      <c r="E209">
        <f t="shared" si="1"/>
        <v>7147169.4902673895</v>
      </c>
      <c r="G209" t="s">
        <v>210</v>
      </c>
      <c r="H209" s="13"/>
      <c r="I209" s="13"/>
      <c r="J209" t="s">
        <v>210</v>
      </c>
      <c r="K209" s="17">
        <v>97395</v>
      </c>
    </row>
    <row r="210" spans="1:11" x14ac:dyDescent="0.2">
      <c r="A210" t="s">
        <v>211</v>
      </c>
      <c r="B210" s="1">
        <v>1909576</v>
      </c>
      <c r="C210" s="2">
        <v>0.41</v>
      </c>
      <c r="D210">
        <f t="shared" si="0"/>
        <v>0.27701966112544613</v>
      </c>
      <c r="E210">
        <f t="shared" si="1"/>
        <v>6893286.8961068578</v>
      </c>
      <c r="G210" t="s">
        <v>211</v>
      </c>
      <c r="H210" s="13"/>
      <c r="I210" s="13"/>
      <c r="J210" t="s">
        <v>211</v>
      </c>
      <c r="K210" s="17">
        <v>69055</v>
      </c>
    </row>
    <row r="211" spans="1:11" x14ac:dyDescent="0.2">
      <c r="A211" t="s">
        <v>212</v>
      </c>
      <c r="B211" s="1">
        <v>1989799</v>
      </c>
      <c r="C211" s="2">
        <v>0.54</v>
      </c>
      <c r="D211">
        <f t="shared" si="0"/>
        <v>0.27851556729552357</v>
      </c>
      <c r="E211">
        <f t="shared" si="1"/>
        <v>7144300.8350362359</v>
      </c>
      <c r="G211" t="s">
        <v>212</v>
      </c>
      <c r="H211" s="13"/>
      <c r="I211" s="13"/>
      <c r="J211" t="s">
        <v>212</v>
      </c>
      <c r="K211" s="17">
        <v>72429</v>
      </c>
    </row>
    <row r="212" spans="1:11" x14ac:dyDescent="0.2">
      <c r="A212" t="s">
        <v>213</v>
      </c>
      <c r="B212" s="1">
        <v>2013892</v>
      </c>
      <c r="C212" s="2">
        <v>0.22</v>
      </c>
      <c r="D212">
        <f t="shared" si="0"/>
        <v>0.27912830154357371</v>
      </c>
      <c r="E212">
        <f t="shared" si="1"/>
        <v>7214933.0213497486</v>
      </c>
      <c r="G212" t="s">
        <v>213</v>
      </c>
      <c r="H212" s="13"/>
      <c r="I212" s="13"/>
      <c r="J212" t="s">
        <v>213</v>
      </c>
      <c r="K212" s="17">
        <v>62841</v>
      </c>
    </row>
    <row r="213" spans="1:11" x14ac:dyDescent="0.2">
      <c r="A213" t="s">
        <v>214</v>
      </c>
      <c r="B213" s="1">
        <v>1969043</v>
      </c>
      <c r="C213" s="2">
        <v>-0.02</v>
      </c>
      <c r="D213">
        <f t="shared" si="0"/>
        <v>0.279072475883265</v>
      </c>
      <c r="E213">
        <f t="shared" si="1"/>
        <v>7055668.9396472173</v>
      </c>
      <c r="G213" t="s">
        <v>214</v>
      </c>
      <c r="H213" s="13"/>
      <c r="I213" s="13"/>
      <c r="J213" t="s">
        <v>214</v>
      </c>
      <c r="K213" s="17">
        <v>54638</v>
      </c>
    </row>
    <row r="214" spans="1:11" x14ac:dyDescent="0.2">
      <c r="A214" t="s">
        <v>215</v>
      </c>
      <c r="B214" s="1">
        <v>2005188</v>
      </c>
      <c r="C214" s="2">
        <v>0.06</v>
      </c>
      <c r="D214">
        <f t="shared" si="0"/>
        <v>0.27923991936879494</v>
      </c>
      <c r="E214">
        <f t="shared" si="1"/>
        <v>7180878.738729788</v>
      </c>
      <c r="G214" t="s">
        <v>215</v>
      </c>
      <c r="H214" s="13"/>
      <c r="I214" s="13"/>
      <c r="J214" t="s">
        <v>215</v>
      </c>
      <c r="K214" s="17">
        <v>62705</v>
      </c>
    </row>
    <row r="215" spans="1:11" x14ac:dyDescent="0.2">
      <c r="A215" t="s">
        <v>216</v>
      </c>
      <c r="B215" s="1">
        <v>2086362</v>
      </c>
      <c r="C215" s="2">
        <v>0.23</v>
      </c>
      <c r="D215">
        <f t="shared" si="0"/>
        <v>0.27988217118334319</v>
      </c>
      <c r="E215">
        <f t="shared" si="1"/>
        <v>7454429.8094403483</v>
      </c>
      <c r="G215" t="s">
        <v>216</v>
      </c>
      <c r="H215" s="13"/>
      <c r="I215" s="13"/>
      <c r="J215" t="s">
        <v>216</v>
      </c>
      <c r="K215" s="17">
        <v>50020</v>
      </c>
    </row>
    <row r="216" spans="1:11" x14ac:dyDescent="0.2">
      <c r="A216" t="s">
        <v>217</v>
      </c>
      <c r="B216" s="1">
        <v>2001739</v>
      </c>
      <c r="C216" s="2">
        <v>0.17</v>
      </c>
      <c r="D216">
        <f t="shared" si="0"/>
        <v>0.28035797087435488</v>
      </c>
      <c r="E216">
        <f t="shared" si="1"/>
        <v>7139939.6769678388</v>
      </c>
      <c r="G216" t="s">
        <v>217</v>
      </c>
      <c r="H216" s="13"/>
      <c r="I216" s="13"/>
      <c r="J216" t="s">
        <v>217</v>
      </c>
      <c r="K216" s="17">
        <v>37156</v>
      </c>
    </row>
    <row r="217" spans="1:11" x14ac:dyDescent="0.2">
      <c r="A217" t="s">
        <v>218</v>
      </c>
      <c r="B217" s="1">
        <v>1982107</v>
      </c>
      <c r="C217" s="2">
        <v>0.43</v>
      </c>
      <c r="D217">
        <f t="shared" si="0"/>
        <v>0.28156351014911457</v>
      </c>
      <c r="E217">
        <f t="shared" si="1"/>
        <v>7039644.4445172828</v>
      </c>
      <c r="G217" t="s">
        <v>218</v>
      </c>
      <c r="H217" s="13"/>
      <c r="I217" s="13"/>
      <c r="J217" t="s">
        <v>218</v>
      </c>
      <c r="K217" s="17">
        <v>40683</v>
      </c>
    </row>
    <row r="218" spans="1:11" x14ac:dyDescent="0.2">
      <c r="A218" t="s">
        <v>219</v>
      </c>
      <c r="B218" s="1">
        <v>1962529</v>
      </c>
      <c r="C218" s="2">
        <v>0.71</v>
      </c>
      <c r="D218">
        <f t="shared" si="0"/>
        <v>0.28356261107117331</v>
      </c>
      <c r="E218">
        <f t="shared" si="1"/>
        <v>6920972.3827356473</v>
      </c>
      <c r="G218" t="s">
        <v>219</v>
      </c>
      <c r="H218" s="13"/>
      <c r="I218" s="13"/>
      <c r="J218" t="s">
        <v>219</v>
      </c>
      <c r="K218" s="17">
        <v>747447</v>
      </c>
    </row>
    <row r="219" spans="1:11" x14ac:dyDescent="0.2">
      <c r="A219" t="s">
        <v>220</v>
      </c>
      <c r="B219" s="1">
        <v>1768546</v>
      </c>
      <c r="C219" s="2">
        <v>0.34</v>
      </c>
      <c r="D219">
        <f t="shared" si="0"/>
        <v>0.28452672394881534</v>
      </c>
      <c r="E219">
        <f t="shared" si="1"/>
        <v>6215746.5402727891</v>
      </c>
      <c r="G219" t="s">
        <v>220</v>
      </c>
      <c r="H219" s="13"/>
      <c r="I219" s="13"/>
      <c r="J219" t="s">
        <v>220</v>
      </c>
      <c r="K219" s="17">
        <v>468023</v>
      </c>
    </row>
    <row r="220" spans="1:11" x14ac:dyDescent="0.2">
      <c r="A220" t="s">
        <v>221</v>
      </c>
      <c r="B220" s="1">
        <v>1868607</v>
      </c>
      <c r="C220" s="2">
        <v>0.34</v>
      </c>
      <c r="D220">
        <f t="shared" si="0"/>
        <v>0.28549411481024134</v>
      </c>
      <c r="E220">
        <f t="shared" si="1"/>
        <v>6545168.1945948424</v>
      </c>
      <c r="G220" t="s">
        <v>221</v>
      </c>
      <c r="H220" s="13"/>
      <c r="I220" s="13"/>
      <c r="J220" t="s">
        <v>221</v>
      </c>
      <c r="K220" s="17">
        <v>380031</v>
      </c>
    </row>
    <row r="221" spans="1:11" x14ac:dyDescent="0.2">
      <c r="A221" t="s">
        <v>222</v>
      </c>
      <c r="B221" s="1">
        <v>1944356</v>
      </c>
      <c r="C221" s="2">
        <v>0.24</v>
      </c>
      <c r="D221">
        <f t="shared" si="0"/>
        <v>0.2861793006857859</v>
      </c>
      <c r="E221">
        <f t="shared" si="1"/>
        <v>6794188.1028454592</v>
      </c>
      <c r="G221" t="s">
        <v>222</v>
      </c>
      <c r="H221" s="13"/>
      <c r="I221" s="13"/>
      <c r="J221" t="s">
        <v>222</v>
      </c>
      <c r="K221" s="17">
        <v>97252</v>
      </c>
    </row>
    <row r="222" spans="1:11" x14ac:dyDescent="0.2">
      <c r="A222" t="s">
        <v>223</v>
      </c>
      <c r="B222" s="1">
        <v>1960671</v>
      </c>
      <c r="C222" s="2">
        <v>0.5</v>
      </c>
      <c r="D222">
        <f t="shared" ref="D222:D285" si="2">+D223/(1+C223/100)</f>
        <v>0.28761019718921482</v>
      </c>
      <c r="E222">
        <f t="shared" si="1"/>
        <v>6817112.25527272</v>
      </c>
      <c r="G222" t="s">
        <v>223</v>
      </c>
      <c r="H222" s="13"/>
      <c r="I222" s="13"/>
      <c r="J222" t="s">
        <v>223</v>
      </c>
      <c r="K222" s="17">
        <v>73327</v>
      </c>
    </row>
    <row r="223" spans="1:11" x14ac:dyDescent="0.2">
      <c r="A223" t="s">
        <v>224</v>
      </c>
      <c r="B223" s="1">
        <v>2251053</v>
      </c>
      <c r="C223" s="2">
        <v>0.02</v>
      </c>
      <c r="D223">
        <f t="shared" si="2"/>
        <v>0.28766771922865264</v>
      </c>
      <c r="E223">
        <f t="shared" si="1"/>
        <v>7825184.5776645895</v>
      </c>
      <c r="G223" t="s">
        <v>224</v>
      </c>
      <c r="H223" s="13"/>
      <c r="I223" s="13"/>
      <c r="J223" t="s">
        <v>224</v>
      </c>
      <c r="K223" s="17">
        <v>76208</v>
      </c>
    </row>
    <row r="224" spans="1:11" x14ac:dyDescent="0.2">
      <c r="A224" t="s">
        <v>225</v>
      </c>
      <c r="B224" s="1">
        <v>1940952</v>
      </c>
      <c r="C224" s="2">
        <v>-0.12</v>
      </c>
      <c r="D224">
        <f t="shared" si="2"/>
        <v>0.28732251796557828</v>
      </c>
      <c r="E224">
        <f t="shared" si="1"/>
        <v>6755307.6373656495</v>
      </c>
      <c r="G224" t="s">
        <v>225</v>
      </c>
      <c r="H224" s="13"/>
      <c r="I224" s="13"/>
      <c r="J224" t="s">
        <v>225</v>
      </c>
      <c r="K224" s="17">
        <v>65978</v>
      </c>
    </row>
    <row r="225" spans="1:11" x14ac:dyDescent="0.2">
      <c r="A225" t="s">
        <v>226</v>
      </c>
      <c r="B225" s="1">
        <v>1841054</v>
      </c>
      <c r="C225" s="2">
        <v>-0.51</v>
      </c>
      <c r="D225">
        <f t="shared" si="2"/>
        <v>0.28585717312395381</v>
      </c>
      <c r="E225">
        <f t="shared" si="1"/>
        <v>6440468.083694648</v>
      </c>
      <c r="G225" t="s">
        <v>226</v>
      </c>
      <c r="H225" s="13"/>
      <c r="I225" s="13"/>
      <c r="J225" t="s">
        <v>226</v>
      </c>
      <c r="K225" s="17">
        <v>60566</v>
      </c>
    </row>
    <row r="226" spans="1:11" x14ac:dyDescent="0.2">
      <c r="A226" t="s">
        <v>227</v>
      </c>
      <c r="B226" s="1">
        <v>2004854</v>
      </c>
      <c r="C226" s="2">
        <v>-0.22</v>
      </c>
      <c r="D226">
        <f t="shared" si="2"/>
        <v>0.28522828734308114</v>
      </c>
      <c r="E226">
        <f t="shared" si="1"/>
        <v>7028945.1957074003</v>
      </c>
      <c r="G226" t="s">
        <v>227</v>
      </c>
      <c r="H226" s="13"/>
      <c r="I226" s="13"/>
      <c r="J226" t="s">
        <v>227</v>
      </c>
      <c r="K226" s="17">
        <v>70171</v>
      </c>
    </row>
    <row r="227" spans="1:11" x14ac:dyDescent="0.2">
      <c r="A227" t="s">
        <v>228</v>
      </c>
      <c r="B227" s="1">
        <v>1923441</v>
      </c>
      <c r="C227" s="2">
        <v>0.02</v>
      </c>
      <c r="D227">
        <f t="shared" si="2"/>
        <v>0.28528533300054976</v>
      </c>
      <c r="E227">
        <f t="shared" si="1"/>
        <v>6742165.7460262543</v>
      </c>
      <c r="G227" t="s">
        <v>228</v>
      </c>
      <c r="H227" s="13"/>
      <c r="I227" s="13"/>
      <c r="J227" t="s">
        <v>228</v>
      </c>
      <c r="K227" s="17">
        <v>49326</v>
      </c>
    </row>
    <row r="228" spans="1:11" x14ac:dyDescent="0.2">
      <c r="A228" t="s">
        <v>229</v>
      </c>
      <c r="B228" s="1">
        <v>1914150</v>
      </c>
      <c r="C228" s="2">
        <v>-0.12</v>
      </c>
      <c r="D228">
        <f t="shared" si="2"/>
        <v>0.28494299060094908</v>
      </c>
      <c r="E228">
        <f t="shared" si="1"/>
        <v>6717659.5429248102</v>
      </c>
      <c r="G228" t="s">
        <v>229</v>
      </c>
      <c r="H228" s="13"/>
      <c r="I228" s="13"/>
      <c r="J228" t="s">
        <v>229</v>
      </c>
      <c r="K228" s="17">
        <v>41154</v>
      </c>
    </row>
    <row r="229" spans="1:11" x14ac:dyDescent="0.2">
      <c r="A229" t="s">
        <v>230</v>
      </c>
      <c r="B229" s="1">
        <v>1940123</v>
      </c>
      <c r="C229" s="2">
        <v>0.33</v>
      </c>
      <c r="D229">
        <f t="shared" si="2"/>
        <v>0.28588330246993221</v>
      </c>
      <c r="E229">
        <f t="shared" si="1"/>
        <v>6786415.9369855206</v>
      </c>
      <c r="G229" t="s">
        <v>230</v>
      </c>
      <c r="H229" s="13"/>
      <c r="I229" s="13"/>
      <c r="J229" t="s">
        <v>230</v>
      </c>
      <c r="K229" s="17">
        <v>73844</v>
      </c>
    </row>
    <row r="230" spans="1:11" x14ac:dyDescent="0.2">
      <c r="A230" t="s">
        <v>231</v>
      </c>
      <c r="B230" s="1">
        <v>1988985</v>
      </c>
      <c r="C230" s="2">
        <v>0.7</v>
      </c>
      <c r="D230">
        <f t="shared" si="2"/>
        <v>0.28788448558722168</v>
      </c>
      <c r="E230">
        <f t="shared" si="1"/>
        <v>6908969.0468831742</v>
      </c>
      <c r="G230" t="s">
        <v>231</v>
      </c>
      <c r="H230" s="13"/>
      <c r="I230" s="13"/>
      <c r="J230" t="s">
        <v>231</v>
      </c>
      <c r="K230" s="17">
        <v>744526</v>
      </c>
    </row>
    <row r="231" spans="1:11" x14ac:dyDescent="0.2">
      <c r="A231" t="s">
        <v>232</v>
      </c>
      <c r="B231" s="1">
        <v>1865640</v>
      </c>
      <c r="C231" s="2">
        <v>1.05</v>
      </c>
      <c r="D231">
        <f t="shared" si="2"/>
        <v>0.29090727268588751</v>
      </c>
      <c r="E231">
        <f t="shared" si="1"/>
        <v>6413177.5832722448</v>
      </c>
      <c r="G231" t="s">
        <v>232</v>
      </c>
      <c r="H231" s="13"/>
      <c r="I231" s="13"/>
      <c r="J231" t="s">
        <v>232</v>
      </c>
      <c r="K231" s="17">
        <v>405787</v>
      </c>
    </row>
    <row r="232" spans="1:11" x14ac:dyDescent="0.2">
      <c r="A232" t="s">
        <v>233</v>
      </c>
      <c r="B232" s="1">
        <v>1907925</v>
      </c>
      <c r="C232" s="2">
        <v>1.1000000000000001</v>
      </c>
      <c r="D232">
        <f t="shared" si="2"/>
        <v>0.29410725268543225</v>
      </c>
      <c r="E232">
        <f t="shared" si="1"/>
        <v>6487174.2623792272</v>
      </c>
      <c r="G232" t="s">
        <v>233</v>
      </c>
      <c r="H232" s="13"/>
      <c r="I232" s="13"/>
      <c r="J232" t="s">
        <v>233</v>
      </c>
      <c r="K232" s="17">
        <v>360620</v>
      </c>
    </row>
    <row r="233" spans="1:11" x14ac:dyDescent="0.2">
      <c r="A233" t="s">
        <v>234</v>
      </c>
      <c r="B233" s="1">
        <v>2030216</v>
      </c>
      <c r="C233" s="2">
        <v>0.56000000000000005</v>
      </c>
      <c r="D233">
        <f t="shared" si="2"/>
        <v>0.29575425330047067</v>
      </c>
      <c r="E233">
        <f t="shared" si="1"/>
        <v>6864536.9503356153</v>
      </c>
      <c r="G233" t="s">
        <v>234</v>
      </c>
      <c r="H233" s="13"/>
      <c r="I233" s="13"/>
      <c r="J233" t="s">
        <v>234</v>
      </c>
      <c r="K233" s="17">
        <v>88877</v>
      </c>
    </row>
    <row r="234" spans="1:11" x14ac:dyDescent="0.2">
      <c r="A234" t="s">
        <v>235</v>
      </c>
      <c r="B234" s="1">
        <v>1945597</v>
      </c>
      <c r="C234" s="2">
        <v>0.3</v>
      </c>
      <c r="D234">
        <f t="shared" si="2"/>
        <v>0.29664151606037203</v>
      </c>
      <c r="E234">
        <f t="shared" si="1"/>
        <v>6558748.1679537902</v>
      </c>
      <c r="G234" t="s">
        <v>235</v>
      </c>
      <c r="H234" s="13"/>
      <c r="I234" s="13"/>
      <c r="J234" t="s">
        <v>235</v>
      </c>
      <c r="K234" s="17">
        <v>68131</v>
      </c>
    </row>
    <row r="235" spans="1:11" x14ac:dyDescent="0.2">
      <c r="A235" t="s">
        <v>236</v>
      </c>
      <c r="B235" s="1">
        <v>2080030</v>
      </c>
      <c r="C235" s="2">
        <v>0.19</v>
      </c>
      <c r="D235">
        <f t="shared" si="2"/>
        <v>0.29720513494088674</v>
      </c>
      <c r="E235">
        <f t="shared" si="1"/>
        <v>6998634.1266065678</v>
      </c>
      <c r="G235" t="s">
        <v>236</v>
      </c>
      <c r="H235" s="13"/>
      <c r="I235" s="13"/>
      <c r="J235" t="s">
        <v>236</v>
      </c>
      <c r="K235" s="17">
        <v>76160</v>
      </c>
    </row>
    <row r="236" spans="1:11" x14ac:dyDescent="0.2">
      <c r="A236" t="s">
        <v>237</v>
      </c>
      <c r="B236" s="1">
        <v>2113880</v>
      </c>
      <c r="C236" s="2">
        <v>1.0900000000000001</v>
      </c>
      <c r="D236">
        <f t="shared" si="2"/>
        <v>0.30044467091174237</v>
      </c>
      <c r="E236">
        <f t="shared" si="1"/>
        <v>7035837.8918325575</v>
      </c>
      <c r="G236" t="s">
        <v>237</v>
      </c>
      <c r="H236" s="13"/>
      <c r="I236" s="13"/>
      <c r="J236" t="s">
        <v>237</v>
      </c>
      <c r="K236" s="17">
        <v>62108</v>
      </c>
    </row>
    <row r="237" spans="1:11" x14ac:dyDescent="0.2">
      <c r="A237" t="s">
        <v>238</v>
      </c>
      <c r="B237" s="1">
        <v>2211606</v>
      </c>
      <c r="C237" s="2">
        <v>0.56000000000000005</v>
      </c>
      <c r="D237">
        <f t="shared" si="2"/>
        <v>0.30212716106884813</v>
      </c>
      <c r="E237">
        <f t="shared" si="1"/>
        <v>7320116.4442677293</v>
      </c>
      <c r="G237" t="s">
        <v>238</v>
      </c>
      <c r="H237" s="13"/>
      <c r="I237" s="13"/>
      <c r="J237" t="s">
        <v>238</v>
      </c>
      <c r="K237" s="17">
        <v>60424</v>
      </c>
    </row>
    <row r="238" spans="1:11" x14ac:dyDescent="0.2">
      <c r="A238" t="s">
        <v>239</v>
      </c>
      <c r="B238" s="1">
        <v>2262341</v>
      </c>
      <c r="C238" s="2">
        <v>0.31</v>
      </c>
      <c r="D238">
        <f t="shared" si="2"/>
        <v>0.30306375526816159</v>
      </c>
      <c r="E238">
        <f t="shared" si="1"/>
        <v>7464901.2317497358</v>
      </c>
      <c r="G238" t="s">
        <v>239</v>
      </c>
      <c r="H238" s="13"/>
      <c r="I238" s="13"/>
      <c r="J238" t="s">
        <v>239</v>
      </c>
      <c r="K238" s="17">
        <v>69689</v>
      </c>
    </row>
    <row r="239" spans="1:11" x14ac:dyDescent="0.2">
      <c r="A239" t="s">
        <v>240</v>
      </c>
      <c r="B239" s="1">
        <v>2247945</v>
      </c>
      <c r="C239" s="2">
        <v>1.19</v>
      </c>
      <c r="D239">
        <f t="shared" si="2"/>
        <v>0.3066702139558527</v>
      </c>
      <c r="E239">
        <f t="shared" si="1"/>
        <v>7330170.6448856723</v>
      </c>
      <c r="G239" t="s">
        <v>240</v>
      </c>
      <c r="H239" s="13"/>
      <c r="I239" s="13"/>
      <c r="J239" t="s">
        <v>240</v>
      </c>
      <c r="K239" s="17">
        <v>49570</v>
      </c>
    </row>
    <row r="240" spans="1:11" x14ac:dyDescent="0.2">
      <c r="A240" t="s">
        <v>241</v>
      </c>
      <c r="B240" s="1">
        <v>2250288</v>
      </c>
      <c r="C240" s="2">
        <v>0.95</v>
      </c>
      <c r="D240">
        <f t="shared" si="2"/>
        <v>0.3095835809884333</v>
      </c>
      <c r="E240">
        <f t="shared" si="1"/>
        <v>7268757.5769209657</v>
      </c>
      <c r="G240" t="s">
        <v>241</v>
      </c>
      <c r="H240" s="13"/>
      <c r="I240" s="13"/>
      <c r="J240" t="s">
        <v>241</v>
      </c>
      <c r="K240" s="17">
        <v>45721</v>
      </c>
    </row>
    <row r="241" spans="1:11" x14ac:dyDescent="0.2">
      <c r="A241" t="s">
        <v>242</v>
      </c>
      <c r="B241" s="1">
        <v>2319948</v>
      </c>
      <c r="C241" s="2">
        <v>0.6</v>
      </c>
      <c r="D241">
        <f t="shared" si="2"/>
        <v>0.31144108247436392</v>
      </c>
      <c r="E241">
        <f t="shared" si="1"/>
        <v>7449075.0596173033</v>
      </c>
      <c r="G241" t="s">
        <v>242</v>
      </c>
      <c r="H241" s="13"/>
      <c r="I241" s="13"/>
      <c r="J241" t="s">
        <v>242</v>
      </c>
      <c r="K241" s="17">
        <v>89504</v>
      </c>
    </row>
    <row r="242" spans="1:11" x14ac:dyDescent="0.2">
      <c r="A242" t="s">
        <v>243</v>
      </c>
      <c r="B242" s="1">
        <v>2325410</v>
      </c>
      <c r="C242" s="2">
        <v>0.62</v>
      </c>
      <c r="D242">
        <f t="shared" si="2"/>
        <v>0.31337201718570495</v>
      </c>
      <c r="E242">
        <f t="shared" si="1"/>
        <v>7420605.1353396904</v>
      </c>
      <c r="G242" t="s">
        <v>243</v>
      </c>
      <c r="H242" s="13"/>
      <c r="I242" s="13"/>
      <c r="J242" t="s">
        <v>243</v>
      </c>
      <c r="K242" s="17">
        <v>805415</v>
      </c>
    </row>
    <row r="243" spans="1:11" x14ac:dyDescent="0.2">
      <c r="A243" t="s">
        <v>244</v>
      </c>
      <c r="B243" s="1">
        <v>2142195</v>
      </c>
      <c r="C243" s="2">
        <v>0.13</v>
      </c>
      <c r="D243">
        <f t="shared" si="2"/>
        <v>0.31377940080804639</v>
      </c>
      <c r="E243">
        <f t="shared" si="1"/>
        <v>6827073.3976908876</v>
      </c>
      <c r="G243" t="s">
        <v>244</v>
      </c>
      <c r="H243" s="13"/>
      <c r="I243" s="13"/>
      <c r="J243" t="s">
        <v>244</v>
      </c>
      <c r="K243" s="17">
        <v>543434</v>
      </c>
    </row>
    <row r="244" spans="1:11" x14ac:dyDescent="0.2">
      <c r="A244" t="s">
        <v>245</v>
      </c>
      <c r="B244" s="1">
        <v>2211947</v>
      </c>
      <c r="C244" s="2">
        <v>0.22</v>
      </c>
      <c r="D244">
        <f t="shared" si="2"/>
        <v>0.31446971548982411</v>
      </c>
      <c r="E244">
        <f t="shared" si="1"/>
        <v>7033895.1289939908</v>
      </c>
      <c r="G244" t="s">
        <v>245</v>
      </c>
      <c r="H244" s="13"/>
      <c r="I244" s="13"/>
      <c r="J244" t="s">
        <v>245</v>
      </c>
      <c r="K244" s="17">
        <v>334974</v>
      </c>
    </row>
    <row r="245" spans="1:11" x14ac:dyDescent="0.2">
      <c r="A245" t="s">
        <v>246</v>
      </c>
      <c r="B245" s="1">
        <v>2371400</v>
      </c>
      <c r="C245" s="2">
        <v>0.42</v>
      </c>
      <c r="D245">
        <f t="shared" si="2"/>
        <v>0.31579048829488138</v>
      </c>
      <c r="E245">
        <f t="shared" si="1"/>
        <v>7509409.2060987446</v>
      </c>
      <c r="G245" t="s">
        <v>246</v>
      </c>
      <c r="H245" s="13"/>
      <c r="I245" s="13"/>
      <c r="J245" t="s">
        <v>246</v>
      </c>
      <c r="K245" s="17">
        <v>78490</v>
      </c>
    </row>
    <row r="246" spans="1:11" x14ac:dyDescent="0.2">
      <c r="A246" t="s">
        <v>247</v>
      </c>
      <c r="B246" s="1">
        <v>2387380</v>
      </c>
      <c r="C246" s="2">
        <v>0.01</v>
      </c>
      <c r="D246">
        <f t="shared" si="2"/>
        <v>0.31582206734371088</v>
      </c>
      <c r="E246">
        <f t="shared" si="1"/>
        <v>7559256.4512023199</v>
      </c>
      <c r="G246" t="s">
        <v>247</v>
      </c>
      <c r="H246" s="13"/>
      <c r="I246" s="13"/>
      <c r="J246" t="s">
        <v>247</v>
      </c>
      <c r="K246" s="17">
        <v>87082</v>
      </c>
    </row>
    <row r="247" spans="1:11" x14ac:dyDescent="0.2">
      <c r="A247" t="s">
        <v>248</v>
      </c>
      <c r="B247" s="1">
        <v>2437474</v>
      </c>
      <c r="C247" s="2">
        <v>0.23</v>
      </c>
      <c r="D247">
        <f t="shared" si="2"/>
        <v>0.31654845809860138</v>
      </c>
      <c r="E247">
        <f t="shared" ref="E247:E310" si="3">+B247/D247</f>
        <v>7700160.7104361681</v>
      </c>
      <c r="G247" t="s">
        <v>248</v>
      </c>
      <c r="H247" s="13"/>
      <c r="I247" s="13"/>
      <c r="J247" t="s">
        <v>248</v>
      </c>
      <c r="K247" s="17">
        <v>92126</v>
      </c>
    </row>
    <row r="248" spans="1:11" x14ac:dyDescent="0.2">
      <c r="A248" t="s">
        <v>249</v>
      </c>
      <c r="B248" s="1">
        <v>2513252</v>
      </c>
      <c r="C248" s="2">
        <v>1.61</v>
      </c>
      <c r="D248">
        <f t="shared" si="2"/>
        <v>0.32164488827398885</v>
      </c>
      <c r="E248">
        <f t="shared" si="3"/>
        <v>7813747.6814465038</v>
      </c>
      <c r="G248" t="s">
        <v>249</v>
      </c>
      <c r="H248" s="13"/>
      <c r="I248" s="13"/>
      <c r="J248" t="s">
        <v>249</v>
      </c>
      <c r="K248" s="17">
        <v>79589</v>
      </c>
    </row>
    <row r="249" spans="1:11" x14ac:dyDescent="0.2">
      <c r="A249" t="s">
        <v>250</v>
      </c>
      <c r="B249" s="1">
        <v>2804117</v>
      </c>
      <c r="C249" s="2">
        <v>1.31</v>
      </c>
      <c r="D249">
        <f t="shared" si="2"/>
        <v>0.32585843631037814</v>
      </c>
      <c r="E249">
        <f t="shared" si="3"/>
        <v>8605322.703166401</v>
      </c>
      <c r="G249" t="s">
        <v>250</v>
      </c>
      <c r="H249" s="13"/>
      <c r="I249" s="13"/>
      <c r="J249" t="s">
        <v>250</v>
      </c>
      <c r="K249" s="17">
        <v>80538</v>
      </c>
    </row>
    <row r="250" spans="1:11" x14ac:dyDescent="0.2">
      <c r="A250" t="s">
        <v>251</v>
      </c>
      <c r="B250" s="1">
        <v>2772278</v>
      </c>
      <c r="C250" s="2">
        <v>0.23</v>
      </c>
      <c r="D250">
        <f t="shared" si="2"/>
        <v>0.326607910713892</v>
      </c>
      <c r="E250">
        <f t="shared" si="3"/>
        <v>8488092.01816459</v>
      </c>
      <c r="G250" t="s">
        <v>251</v>
      </c>
      <c r="H250" s="13"/>
      <c r="I250" s="13"/>
      <c r="J250" t="s">
        <v>251</v>
      </c>
      <c r="K250" s="17">
        <v>85450</v>
      </c>
    </row>
    <row r="251" spans="1:11" x14ac:dyDescent="0.2">
      <c r="A251" t="s">
        <v>252</v>
      </c>
      <c r="B251" s="1">
        <v>2860442</v>
      </c>
      <c r="C251" s="2">
        <v>0.14000000000000001</v>
      </c>
      <c r="D251">
        <f t="shared" si="2"/>
        <v>0.3270651617888915</v>
      </c>
      <c r="E251">
        <f t="shared" si="3"/>
        <v>8745786.2658154648</v>
      </c>
      <c r="G251" t="s">
        <v>252</v>
      </c>
      <c r="H251" s="13"/>
      <c r="I251" s="13"/>
      <c r="J251" t="s">
        <v>252</v>
      </c>
      <c r="K251" s="17">
        <v>65212</v>
      </c>
    </row>
    <row r="252" spans="1:11" x14ac:dyDescent="0.2">
      <c r="A252" t="s">
        <v>253</v>
      </c>
      <c r="B252" s="1">
        <v>5129819</v>
      </c>
      <c r="C252" s="2">
        <v>0.32</v>
      </c>
      <c r="D252">
        <f t="shared" si="2"/>
        <v>0.32811177030661598</v>
      </c>
      <c r="E252">
        <f t="shared" si="3"/>
        <v>15634364.458203539</v>
      </c>
      <c r="G252" t="s">
        <v>253</v>
      </c>
      <c r="H252" s="13"/>
      <c r="I252" s="13"/>
      <c r="J252" t="s">
        <v>253</v>
      </c>
      <c r="K252" s="17">
        <v>65035</v>
      </c>
    </row>
    <row r="253" spans="1:11" x14ac:dyDescent="0.2">
      <c r="A253" t="s">
        <v>254</v>
      </c>
      <c r="B253" s="1">
        <v>2663141</v>
      </c>
      <c r="C253" s="2">
        <v>0.59</v>
      </c>
      <c r="D253">
        <f t="shared" si="2"/>
        <v>0.33004762975142504</v>
      </c>
      <c r="E253">
        <f t="shared" si="3"/>
        <v>8068959.6286625098</v>
      </c>
      <c r="G253" t="s">
        <v>254</v>
      </c>
      <c r="H253" s="13"/>
      <c r="I253" s="13"/>
      <c r="J253" t="s">
        <v>254</v>
      </c>
      <c r="K253" s="17">
        <v>96914</v>
      </c>
    </row>
    <row r="254" spans="1:11" x14ac:dyDescent="0.2">
      <c r="A254" t="s">
        <v>255</v>
      </c>
      <c r="B254" s="1">
        <v>2752050</v>
      </c>
      <c r="C254" s="2">
        <v>0.56999999999999995</v>
      </c>
      <c r="D254">
        <f t="shared" si="2"/>
        <v>0.33192890124100816</v>
      </c>
      <c r="E254">
        <f t="shared" si="3"/>
        <v>8291082.7882438032</v>
      </c>
      <c r="G254" t="s">
        <v>255</v>
      </c>
      <c r="H254" s="13"/>
      <c r="I254" s="13"/>
      <c r="J254" t="s">
        <v>255</v>
      </c>
      <c r="K254" s="17">
        <v>1062292</v>
      </c>
    </row>
    <row r="255" spans="1:11" x14ac:dyDescent="0.2">
      <c r="A255" t="s">
        <v>256</v>
      </c>
      <c r="B255" s="1">
        <v>2246979</v>
      </c>
      <c r="C255" s="2">
        <v>0.46</v>
      </c>
      <c r="D255">
        <f t="shared" si="2"/>
        <v>0.33345577418671679</v>
      </c>
      <c r="E255">
        <f t="shared" si="3"/>
        <v>6738461.8109561242</v>
      </c>
      <c r="G255" t="s">
        <v>256</v>
      </c>
      <c r="H255" s="13"/>
      <c r="I255" s="13"/>
      <c r="J255" t="s">
        <v>256</v>
      </c>
      <c r="K255" s="17">
        <v>584593</v>
      </c>
    </row>
    <row r="256" spans="1:11" x14ac:dyDescent="0.2">
      <c r="A256" t="s">
        <v>257</v>
      </c>
      <c r="B256" s="1">
        <v>2919511</v>
      </c>
      <c r="C256" s="2">
        <v>0.38</v>
      </c>
      <c r="D256">
        <f t="shared" si="2"/>
        <v>0.33472290612862632</v>
      </c>
      <c r="E256">
        <f t="shared" si="3"/>
        <v>8722172.7182247248</v>
      </c>
      <c r="G256" t="s">
        <v>257</v>
      </c>
      <c r="H256" s="13"/>
      <c r="I256" s="13"/>
      <c r="J256" t="s">
        <v>257</v>
      </c>
      <c r="K256" s="17">
        <v>438279</v>
      </c>
    </row>
    <row r="257" spans="1:11" x14ac:dyDescent="0.2">
      <c r="A257" t="s">
        <v>258</v>
      </c>
      <c r="B257" s="1">
        <v>2785390</v>
      </c>
      <c r="C257" s="2">
        <v>0.57999999999999996</v>
      </c>
      <c r="D257">
        <f t="shared" si="2"/>
        <v>0.33666429898417238</v>
      </c>
      <c r="E257">
        <f t="shared" si="3"/>
        <v>8273493.8287321925</v>
      </c>
      <c r="G257" t="s">
        <v>258</v>
      </c>
      <c r="H257" s="13"/>
      <c r="I257" s="13"/>
      <c r="J257" t="s">
        <v>258</v>
      </c>
      <c r="K257" s="17">
        <v>111640</v>
      </c>
    </row>
    <row r="258" spans="1:11" x14ac:dyDescent="0.2">
      <c r="A258" t="s">
        <v>259</v>
      </c>
      <c r="B258" s="1">
        <v>2895853</v>
      </c>
      <c r="C258" s="2">
        <v>0.41</v>
      </c>
      <c r="D258">
        <f t="shared" si="2"/>
        <v>0.33804462261000751</v>
      </c>
      <c r="E258">
        <f t="shared" si="3"/>
        <v>8566481.4829516262</v>
      </c>
      <c r="G258" t="s">
        <v>259</v>
      </c>
      <c r="H258" s="13"/>
      <c r="I258" s="13"/>
      <c r="J258" t="s">
        <v>259</v>
      </c>
      <c r="K258" s="17">
        <v>98332</v>
      </c>
    </row>
    <row r="259" spans="1:11" x14ac:dyDescent="0.2">
      <c r="A259" t="s">
        <v>260</v>
      </c>
      <c r="B259" s="1">
        <v>2899082</v>
      </c>
      <c r="C259" s="2">
        <v>0.52</v>
      </c>
      <c r="D259">
        <f t="shared" si="2"/>
        <v>0.33980245464757958</v>
      </c>
      <c r="E259">
        <f t="shared" si="3"/>
        <v>8531668.7985869143</v>
      </c>
      <c r="G259" t="s">
        <v>260</v>
      </c>
      <c r="H259" s="13"/>
      <c r="I259" s="13"/>
      <c r="J259" t="s">
        <v>260</v>
      </c>
      <c r="K259" s="17">
        <v>94741</v>
      </c>
    </row>
    <row r="260" spans="1:11" x14ac:dyDescent="0.2">
      <c r="A260" t="s">
        <v>261</v>
      </c>
      <c r="B260" s="1">
        <v>2926064</v>
      </c>
      <c r="C260" s="2">
        <v>1.33</v>
      </c>
      <c r="D260">
        <f t="shared" si="2"/>
        <v>0.34432182729439242</v>
      </c>
      <c r="E260">
        <f t="shared" si="3"/>
        <v>8498049.6966816988</v>
      </c>
      <c r="G260" t="s">
        <v>261</v>
      </c>
      <c r="H260" s="13"/>
      <c r="I260" s="13"/>
      <c r="J260" t="s">
        <v>261</v>
      </c>
      <c r="K260" s="17">
        <v>83771</v>
      </c>
    </row>
    <row r="261" spans="1:11" x14ac:dyDescent="0.2">
      <c r="A261" t="s">
        <v>262</v>
      </c>
      <c r="B261" s="1">
        <v>2820178</v>
      </c>
      <c r="C261" s="2">
        <v>0.7</v>
      </c>
      <c r="D261">
        <f t="shared" si="2"/>
        <v>0.34673208008545314</v>
      </c>
      <c r="E261">
        <f t="shared" si="3"/>
        <v>8133594.0975088282</v>
      </c>
      <c r="G261" t="s">
        <v>262</v>
      </c>
      <c r="H261" s="13"/>
      <c r="I261" s="13"/>
      <c r="J261" t="s">
        <v>262</v>
      </c>
      <c r="K261" s="17">
        <v>89444</v>
      </c>
    </row>
    <row r="262" spans="1:11" x14ac:dyDescent="0.2">
      <c r="A262" t="s">
        <v>263</v>
      </c>
      <c r="B262" s="1">
        <v>2798641</v>
      </c>
      <c r="C262" s="2">
        <v>0.28000000000000003</v>
      </c>
      <c r="D262">
        <f t="shared" si="2"/>
        <v>0.34770292990969237</v>
      </c>
      <c r="E262">
        <f t="shared" si="3"/>
        <v>8048942.8165787412</v>
      </c>
      <c r="G262" t="s">
        <v>263</v>
      </c>
      <c r="H262" s="13"/>
      <c r="I262" s="13"/>
      <c r="J262" t="s">
        <v>263</v>
      </c>
      <c r="K262" s="17">
        <v>87964</v>
      </c>
    </row>
    <row r="263" spans="1:11" x14ac:dyDescent="0.2">
      <c r="A263" t="s">
        <v>264</v>
      </c>
      <c r="B263" s="1">
        <v>2956980</v>
      </c>
      <c r="C263" s="2">
        <v>0.83</v>
      </c>
      <c r="D263">
        <f t="shared" si="2"/>
        <v>0.35058886422794283</v>
      </c>
      <c r="E263">
        <f t="shared" si="3"/>
        <v>8434323.7955140993</v>
      </c>
      <c r="G263" t="s">
        <v>264</v>
      </c>
      <c r="H263" s="13"/>
      <c r="I263" s="13"/>
      <c r="J263" t="s">
        <v>264</v>
      </c>
      <c r="K263" s="17">
        <v>73786</v>
      </c>
    </row>
    <row r="264" spans="1:11" ht="13.15" customHeight="1" x14ac:dyDescent="0.2">
      <c r="A264" t="s">
        <v>265</v>
      </c>
      <c r="B264" s="1">
        <v>2825168</v>
      </c>
      <c r="C264" s="2">
        <v>0.71</v>
      </c>
      <c r="D264">
        <f t="shared" si="2"/>
        <v>0.35307804516396124</v>
      </c>
      <c r="E264">
        <f t="shared" si="3"/>
        <v>8001539.7125246283</v>
      </c>
      <c r="F264" s="8"/>
      <c r="G264" t="s">
        <v>265</v>
      </c>
      <c r="H264" s="13"/>
      <c r="I264" s="13"/>
      <c r="J264" t="s">
        <v>265</v>
      </c>
      <c r="K264" s="17">
        <v>71150</v>
      </c>
    </row>
    <row r="265" spans="1:11" ht="13.15" customHeight="1" x14ac:dyDescent="0.2">
      <c r="A265" t="s">
        <v>266</v>
      </c>
      <c r="B265" s="1">
        <v>2862641</v>
      </c>
      <c r="C265" s="2">
        <v>0.65</v>
      </c>
      <c r="D265">
        <f t="shared" si="2"/>
        <v>0.35537305245752698</v>
      </c>
      <c r="E265">
        <f t="shared" si="3"/>
        <v>8055312.5235688305</v>
      </c>
      <c r="F265" s="8"/>
      <c r="G265" t="s">
        <v>266</v>
      </c>
      <c r="H265" s="13"/>
      <c r="I265" s="13"/>
      <c r="J265" t="s">
        <v>266</v>
      </c>
      <c r="K265" s="17">
        <v>86202</v>
      </c>
    </row>
    <row r="266" spans="1:11" ht="13.15" customHeight="1" x14ac:dyDescent="0.2">
      <c r="A266" t="s">
        <v>267</v>
      </c>
      <c r="B266" s="1">
        <v>2987282</v>
      </c>
      <c r="C266" s="2">
        <v>0.52</v>
      </c>
      <c r="D266">
        <f t="shared" si="2"/>
        <v>0.35722099233030613</v>
      </c>
      <c r="E266">
        <f t="shared" si="3"/>
        <v>8362560.0514479149</v>
      </c>
      <c r="F266" s="5">
        <v>68.851212682931632</v>
      </c>
      <c r="G266" t="s">
        <v>267</v>
      </c>
      <c r="H266" s="13"/>
      <c r="I266" s="13"/>
      <c r="J266" t="s">
        <v>267</v>
      </c>
      <c r="K266" s="17">
        <v>1193312</v>
      </c>
    </row>
    <row r="267" spans="1:11" ht="15" x14ac:dyDescent="0.2">
      <c r="A267" t="s">
        <v>268</v>
      </c>
      <c r="B267" s="1">
        <v>2643543</v>
      </c>
      <c r="C267" s="2">
        <v>0.36</v>
      </c>
      <c r="D267">
        <f t="shared" si="2"/>
        <v>0.35850698790269525</v>
      </c>
      <c r="E267">
        <f t="shared" si="3"/>
        <v>7373755.8519152254</v>
      </c>
      <c r="F267" s="5">
        <v>66.943036221363784</v>
      </c>
      <c r="G267" t="s">
        <v>268</v>
      </c>
      <c r="H267" s="13"/>
      <c r="I267" s="13"/>
      <c r="J267" t="s">
        <v>268</v>
      </c>
      <c r="K267" s="17">
        <v>536035</v>
      </c>
    </row>
    <row r="268" spans="1:11" ht="15" x14ac:dyDescent="0.2">
      <c r="A268" t="s">
        <v>269</v>
      </c>
      <c r="B268" s="1">
        <v>2637563</v>
      </c>
      <c r="C268" s="2">
        <v>0.6</v>
      </c>
      <c r="D268">
        <f t="shared" si="2"/>
        <v>0.36065802983011142</v>
      </c>
      <c r="E268">
        <f t="shared" si="3"/>
        <v>7313196.3850698918</v>
      </c>
      <c r="F268" s="5">
        <v>71.952049339335886</v>
      </c>
      <c r="G268" t="s">
        <v>269</v>
      </c>
      <c r="H268" s="13"/>
      <c r="I268" s="13"/>
      <c r="J268" t="s">
        <v>269</v>
      </c>
      <c r="K268" s="17">
        <v>562724</v>
      </c>
    </row>
    <row r="269" spans="1:11" ht="15" x14ac:dyDescent="0.2">
      <c r="A269" t="s">
        <v>270</v>
      </c>
      <c r="B269" s="1">
        <v>3002129</v>
      </c>
      <c r="C269" s="2">
        <v>0.8</v>
      </c>
      <c r="D269">
        <f t="shared" si="2"/>
        <v>0.3635432940687523</v>
      </c>
      <c r="E269">
        <f t="shared" si="3"/>
        <v>8257968.3052336695</v>
      </c>
      <c r="F269" s="5">
        <v>72.68049680688587</v>
      </c>
      <c r="G269" t="s">
        <v>270</v>
      </c>
      <c r="H269" s="13"/>
      <c r="I269" s="13"/>
      <c r="J269" t="s">
        <v>270</v>
      </c>
      <c r="K269" s="17">
        <v>133960</v>
      </c>
    </row>
    <row r="270" spans="1:11" ht="15" x14ac:dyDescent="0.2">
      <c r="A270" t="s">
        <v>271</v>
      </c>
      <c r="B270" s="1">
        <v>2883650</v>
      </c>
      <c r="C270" s="2">
        <v>0.21</v>
      </c>
      <c r="D270">
        <f t="shared" si="2"/>
        <v>0.36430673498629668</v>
      </c>
      <c r="E270">
        <f t="shared" si="3"/>
        <v>7915445.2088525565</v>
      </c>
      <c r="F270" s="5">
        <v>71.885169630688708</v>
      </c>
      <c r="G270" t="s">
        <v>271</v>
      </c>
      <c r="H270" s="13"/>
      <c r="I270" s="13"/>
      <c r="J270" t="s">
        <v>271</v>
      </c>
      <c r="K270" s="17">
        <v>110363</v>
      </c>
    </row>
    <row r="271" spans="1:11" ht="15" x14ac:dyDescent="0.2">
      <c r="A271" t="s">
        <v>272</v>
      </c>
      <c r="B271" s="1">
        <v>2968551</v>
      </c>
      <c r="C271" s="2">
        <v>0.42</v>
      </c>
      <c r="D271">
        <f t="shared" si="2"/>
        <v>0.36583682327323913</v>
      </c>
      <c r="E271">
        <f t="shared" si="3"/>
        <v>8114412.7959552743</v>
      </c>
      <c r="F271" s="5">
        <v>70.297295650624037</v>
      </c>
      <c r="G271" t="s">
        <v>272</v>
      </c>
      <c r="H271" s="13"/>
      <c r="I271" s="13"/>
      <c r="J271" t="s">
        <v>272</v>
      </c>
      <c r="K271" s="17">
        <v>113010</v>
      </c>
    </row>
    <row r="272" spans="1:11" ht="15" x14ac:dyDescent="0.2">
      <c r="A272" t="s">
        <v>273</v>
      </c>
      <c r="B272" s="1">
        <v>3039965</v>
      </c>
      <c r="C272" s="2">
        <v>1.19</v>
      </c>
      <c r="D272">
        <f t="shared" si="2"/>
        <v>0.37019028147019067</v>
      </c>
      <c r="E272">
        <f t="shared" si="3"/>
        <v>8211898.4537544949</v>
      </c>
      <c r="F272" s="5">
        <v>73.527250629614869</v>
      </c>
      <c r="G272" t="s">
        <v>273</v>
      </c>
      <c r="H272" s="13"/>
      <c r="I272" s="13"/>
      <c r="J272" t="s">
        <v>273</v>
      </c>
      <c r="K272" s="17">
        <v>101736</v>
      </c>
    </row>
    <row r="273" spans="1:11" ht="15" x14ac:dyDescent="0.2">
      <c r="A273" t="s">
        <v>274</v>
      </c>
      <c r="B273" s="1">
        <v>3007995</v>
      </c>
      <c r="C273" s="2">
        <v>0.65</v>
      </c>
      <c r="D273">
        <f t="shared" si="2"/>
        <v>0.37259651829974688</v>
      </c>
      <c r="E273">
        <f t="shared" si="3"/>
        <v>8073062.5549756875</v>
      </c>
      <c r="F273" s="5">
        <v>73.311601864985306</v>
      </c>
      <c r="G273" t="s">
        <v>274</v>
      </c>
      <c r="H273" s="13"/>
      <c r="I273" s="13"/>
      <c r="J273" t="s">
        <v>274</v>
      </c>
      <c r="K273" s="17">
        <v>100396</v>
      </c>
    </row>
    <row r="274" spans="1:11" ht="15" x14ac:dyDescent="0.2">
      <c r="A274" t="s">
        <v>275</v>
      </c>
      <c r="B274" s="1">
        <v>3236245</v>
      </c>
      <c r="C274" s="2">
        <v>0.72</v>
      </c>
      <c r="D274">
        <f t="shared" si="2"/>
        <v>0.37527921323150509</v>
      </c>
      <c r="E274">
        <f t="shared" si="3"/>
        <v>8623565.8301798888</v>
      </c>
      <c r="F274" s="5">
        <v>71.968037609987036</v>
      </c>
      <c r="G274" t="s">
        <v>275</v>
      </c>
      <c r="H274" s="13"/>
      <c r="I274" s="13"/>
      <c r="J274" t="s">
        <v>275</v>
      </c>
      <c r="K274" s="17">
        <v>118558</v>
      </c>
    </row>
    <row r="275" spans="1:11" ht="15" x14ac:dyDescent="0.2">
      <c r="A275" t="s">
        <v>276</v>
      </c>
      <c r="B275" s="1">
        <v>3971388</v>
      </c>
      <c r="C275" s="2">
        <v>1.31</v>
      </c>
      <c r="D275">
        <f t="shared" si="2"/>
        <v>0.38019537092483785</v>
      </c>
      <c r="E275">
        <f t="shared" si="3"/>
        <v>10445650.588378988</v>
      </c>
      <c r="F275" s="5">
        <v>73.634063637654748</v>
      </c>
      <c r="G275" t="s">
        <v>276</v>
      </c>
      <c r="H275" s="13"/>
      <c r="I275" s="13"/>
      <c r="J275" t="s">
        <v>276</v>
      </c>
      <c r="K275" s="17">
        <v>95024</v>
      </c>
    </row>
    <row r="276" spans="1:11" ht="15" x14ac:dyDescent="0.2">
      <c r="A276" t="s">
        <v>277</v>
      </c>
      <c r="B276" s="1">
        <v>3581058</v>
      </c>
      <c r="C276" s="2">
        <v>3.02</v>
      </c>
      <c r="D276">
        <f t="shared" si="2"/>
        <v>0.39167727112676798</v>
      </c>
      <c r="E276">
        <f t="shared" si="3"/>
        <v>9142879.2630680259</v>
      </c>
      <c r="F276" s="5">
        <v>72.26593958253136</v>
      </c>
      <c r="G276" t="s">
        <v>277</v>
      </c>
      <c r="H276" s="13"/>
      <c r="I276" s="13"/>
      <c r="J276" t="s">
        <v>277</v>
      </c>
      <c r="K276" s="17">
        <v>80410</v>
      </c>
    </row>
    <row r="277" spans="1:11" ht="15" x14ac:dyDescent="0.2">
      <c r="A277" t="s">
        <v>278</v>
      </c>
      <c r="B277" s="1">
        <v>3333598</v>
      </c>
      <c r="C277" s="2">
        <v>2.1</v>
      </c>
      <c r="D277">
        <f t="shared" si="2"/>
        <v>0.39990249382043008</v>
      </c>
      <c r="E277">
        <f t="shared" si="3"/>
        <v>8336027.0353725264</v>
      </c>
      <c r="F277" s="5">
        <v>69.548898122976539</v>
      </c>
      <c r="G277" t="s">
        <v>278</v>
      </c>
      <c r="H277" s="13"/>
      <c r="I277" s="13"/>
      <c r="J277" t="s">
        <v>278</v>
      </c>
      <c r="K277" s="17">
        <v>120468</v>
      </c>
    </row>
    <row r="278" spans="1:11" ht="15" x14ac:dyDescent="0.2">
      <c r="A278" t="s">
        <v>279</v>
      </c>
      <c r="B278" s="1">
        <v>3385534</v>
      </c>
      <c r="C278" s="2">
        <v>2.25</v>
      </c>
      <c r="D278">
        <f t="shared" si="2"/>
        <v>0.40890029993138977</v>
      </c>
      <c r="E278">
        <f t="shared" si="3"/>
        <v>8279607.5242988719</v>
      </c>
      <c r="F278" s="5">
        <v>66.025589770315591</v>
      </c>
      <c r="G278" t="s">
        <v>279</v>
      </c>
      <c r="H278" s="13">
        <v>96.15</v>
      </c>
      <c r="I278" s="13">
        <v>100.43</v>
      </c>
      <c r="J278" t="s">
        <v>279</v>
      </c>
      <c r="K278" s="17">
        <v>1255434</v>
      </c>
    </row>
    <row r="279" spans="1:11" ht="15" x14ac:dyDescent="0.2">
      <c r="A279" t="s">
        <v>280</v>
      </c>
      <c r="B279" s="1">
        <v>3222083</v>
      </c>
      <c r="C279" s="2">
        <v>1.57</v>
      </c>
      <c r="D279">
        <f t="shared" si="2"/>
        <v>0.41532003464031259</v>
      </c>
      <c r="E279">
        <f t="shared" si="3"/>
        <v>7758072.6458103117</v>
      </c>
      <c r="F279" s="5">
        <v>65.318295327012919</v>
      </c>
      <c r="G279" t="s">
        <v>280</v>
      </c>
      <c r="H279" s="13">
        <v>98.67</v>
      </c>
      <c r="I279" s="13">
        <v>101.99</v>
      </c>
      <c r="J279" t="s">
        <v>280</v>
      </c>
      <c r="K279" s="17">
        <v>696603</v>
      </c>
    </row>
    <row r="280" spans="1:11" ht="15" x14ac:dyDescent="0.2">
      <c r="A280" t="s">
        <v>281</v>
      </c>
      <c r="B280" s="1">
        <v>3190684</v>
      </c>
      <c r="C280" s="2">
        <v>1.23</v>
      </c>
      <c r="D280">
        <f t="shared" si="2"/>
        <v>0.42042847106638842</v>
      </c>
      <c r="E280">
        <f t="shared" si="3"/>
        <v>7589124.4755785577</v>
      </c>
      <c r="F280" s="5">
        <v>68.43980747602582</v>
      </c>
      <c r="G280" t="s">
        <v>281</v>
      </c>
      <c r="H280" s="13">
        <v>103.41</v>
      </c>
      <c r="I280" s="13">
        <v>102.09</v>
      </c>
      <c r="J280" t="s">
        <v>281</v>
      </c>
      <c r="K280" s="17">
        <v>477511</v>
      </c>
    </row>
    <row r="281" spans="1:11" ht="15" x14ac:dyDescent="0.2">
      <c r="A281" t="s">
        <v>282</v>
      </c>
      <c r="B281" s="1">
        <v>3247463</v>
      </c>
      <c r="C281" s="2">
        <v>0.97</v>
      </c>
      <c r="D281">
        <f t="shared" si="2"/>
        <v>0.4245066272357324</v>
      </c>
      <c r="E281">
        <f t="shared" si="3"/>
        <v>7649970.0867959689</v>
      </c>
      <c r="F281" s="5">
        <v>67.976855243581184</v>
      </c>
      <c r="G281" t="s">
        <v>282</v>
      </c>
      <c r="H281" s="13">
        <v>102.19</v>
      </c>
      <c r="I281" s="13">
        <v>100.98</v>
      </c>
      <c r="J281" t="s">
        <v>282</v>
      </c>
      <c r="K281" s="17">
        <v>128704</v>
      </c>
    </row>
    <row r="282" spans="1:11" ht="15" x14ac:dyDescent="0.2">
      <c r="A282" t="s">
        <v>283</v>
      </c>
      <c r="B282" s="1">
        <v>3134552</v>
      </c>
      <c r="C282" s="2">
        <v>0.61</v>
      </c>
      <c r="D282">
        <f t="shared" si="2"/>
        <v>0.42709611766187039</v>
      </c>
      <c r="E282">
        <f t="shared" si="3"/>
        <v>7339219.1368070627</v>
      </c>
      <c r="F282" s="5">
        <v>70.499359617145601</v>
      </c>
      <c r="G282" t="s">
        <v>283</v>
      </c>
      <c r="H282" s="13">
        <v>100.3</v>
      </c>
      <c r="I282" s="13">
        <v>99.74</v>
      </c>
      <c r="J282" t="s">
        <v>283</v>
      </c>
      <c r="K282" s="17">
        <v>112740</v>
      </c>
    </row>
    <row r="283" spans="1:11" ht="15" x14ac:dyDescent="0.2">
      <c r="A283" t="s">
        <v>284</v>
      </c>
      <c r="B283" s="1">
        <v>3147564</v>
      </c>
      <c r="C283" s="2">
        <v>-0.15</v>
      </c>
      <c r="D283">
        <f t="shared" si="2"/>
        <v>0.4264554734853776</v>
      </c>
      <c r="E283">
        <f t="shared" si="3"/>
        <v>7380756.4815038638</v>
      </c>
      <c r="F283" s="5">
        <v>69.996277790075496</v>
      </c>
      <c r="G283" t="s">
        <v>284</v>
      </c>
      <c r="H283" s="13">
        <v>98.58</v>
      </c>
      <c r="I283" s="13">
        <v>100.34</v>
      </c>
      <c r="J283" t="s">
        <v>284</v>
      </c>
      <c r="K283" s="17">
        <v>123064</v>
      </c>
    </row>
    <row r="284" spans="1:11" ht="15" x14ac:dyDescent="0.2">
      <c r="A284" t="s">
        <v>285</v>
      </c>
      <c r="B284" s="1">
        <v>3236911</v>
      </c>
      <c r="C284" s="2">
        <v>0.2</v>
      </c>
      <c r="D284">
        <f t="shared" si="2"/>
        <v>0.42730838443234836</v>
      </c>
      <c r="E284">
        <f t="shared" si="3"/>
        <v>7575116.9832532713</v>
      </c>
      <c r="F284" s="5">
        <v>72.93366954872964</v>
      </c>
      <c r="G284" t="s">
        <v>285</v>
      </c>
      <c r="H284" s="13">
        <v>103.05</v>
      </c>
      <c r="I284" s="13">
        <v>99.07</v>
      </c>
      <c r="J284" t="s">
        <v>285</v>
      </c>
      <c r="K284" s="17">
        <v>113421</v>
      </c>
    </row>
    <row r="285" spans="1:11" ht="15" x14ac:dyDescent="0.2">
      <c r="A285" t="s">
        <v>286</v>
      </c>
      <c r="B285" s="1">
        <v>3190349</v>
      </c>
      <c r="C285" s="2">
        <v>0.34</v>
      </c>
      <c r="D285">
        <f t="shared" si="2"/>
        <v>0.42876123293941837</v>
      </c>
      <c r="E285">
        <f t="shared" si="3"/>
        <v>7440852.2853808915</v>
      </c>
      <c r="F285" s="5">
        <v>74.380157351874473</v>
      </c>
      <c r="G285" t="s">
        <v>286</v>
      </c>
      <c r="H285" s="13">
        <v>101.47</v>
      </c>
      <c r="I285" s="13">
        <v>99.81</v>
      </c>
      <c r="J285" t="s">
        <v>286</v>
      </c>
      <c r="K285" s="17">
        <v>104039</v>
      </c>
    </row>
    <row r="286" spans="1:11" ht="15" x14ac:dyDescent="0.2">
      <c r="A286" t="s">
        <v>287</v>
      </c>
      <c r="B286" s="1">
        <v>3379855</v>
      </c>
      <c r="C286" s="2">
        <v>0.78</v>
      </c>
      <c r="D286">
        <f t="shared" ref="D286:D349" si="4">+D287/(1+C287/100)</f>
        <v>0.43210557055634585</v>
      </c>
      <c r="E286">
        <f t="shared" si="3"/>
        <v>7821826.9568900932</v>
      </c>
      <c r="F286" s="5">
        <v>74.510569742395404</v>
      </c>
      <c r="G286" t="s">
        <v>287</v>
      </c>
      <c r="H286" s="13">
        <v>102.87</v>
      </c>
      <c r="I286" s="13">
        <v>101.79</v>
      </c>
      <c r="J286" t="s">
        <v>287</v>
      </c>
      <c r="K286" s="17">
        <v>127785</v>
      </c>
    </row>
    <row r="287" spans="1:11" ht="15" x14ac:dyDescent="0.2">
      <c r="A287" t="s">
        <v>288</v>
      </c>
      <c r="B287" s="1">
        <v>3459851</v>
      </c>
      <c r="C287" s="2">
        <v>0.28999999999999998</v>
      </c>
      <c r="D287">
        <f t="shared" si="4"/>
        <v>0.43335867671095923</v>
      </c>
      <c r="E287">
        <f t="shared" si="3"/>
        <v>7983804.6079036854</v>
      </c>
      <c r="F287" s="5">
        <v>76.094467085638769</v>
      </c>
      <c r="G287" t="s">
        <v>288</v>
      </c>
      <c r="H287" s="13">
        <v>105.06</v>
      </c>
      <c r="I287" s="13">
        <v>101.56</v>
      </c>
      <c r="J287" t="s">
        <v>288</v>
      </c>
      <c r="K287" s="17">
        <v>106351</v>
      </c>
    </row>
    <row r="288" spans="1:11" ht="15" x14ac:dyDescent="0.2">
      <c r="A288" t="s">
        <v>289</v>
      </c>
      <c r="B288" s="1">
        <v>3511342</v>
      </c>
      <c r="C288" s="2">
        <v>0.34</v>
      </c>
      <c r="D288">
        <f t="shared" si="4"/>
        <v>0.43483209621177654</v>
      </c>
      <c r="E288">
        <f t="shared" si="3"/>
        <v>8075167.4740446685</v>
      </c>
      <c r="F288" s="5">
        <v>73.337460635938513</v>
      </c>
      <c r="G288" t="s">
        <v>289</v>
      </c>
      <c r="H288" s="13">
        <v>101.95</v>
      </c>
      <c r="I288" s="13">
        <v>101.97</v>
      </c>
      <c r="J288" t="s">
        <v>289</v>
      </c>
      <c r="K288" s="17">
        <v>88853</v>
      </c>
    </row>
    <row r="289" spans="1:11" ht="15" x14ac:dyDescent="0.2">
      <c r="A289" t="s">
        <v>290</v>
      </c>
      <c r="B289" s="1">
        <v>4183213</v>
      </c>
      <c r="C289" s="2">
        <v>0.52</v>
      </c>
      <c r="D289">
        <f t="shared" si="4"/>
        <v>0.43709322311207782</v>
      </c>
      <c r="E289">
        <f t="shared" si="3"/>
        <v>9570528.1592237279</v>
      </c>
      <c r="F289" s="5">
        <v>73.034349660445827</v>
      </c>
      <c r="G289" t="s">
        <v>290</v>
      </c>
      <c r="H289" s="13">
        <v>99.74</v>
      </c>
      <c r="I289" s="13">
        <v>101.68</v>
      </c>
      <c r="J289" t="s">
        <v>290</v>
      </c>
      <c r="K289" s="17">
        <v>140812</v>
      </c>
    </row>
    <row r="290" spans="1:11" ht="15" x14ac:dyDescent="0.2">
      <c r="A290" t="s">
        <v>291</v>
      </c>
      <c r="B290" s="1">
        <v>3606947</v>
      </c>
      <c r="C290" s="2">
        <v>0.76</v>
      </c>
      <c r="D290">
        <f t="shared" si="4"/>
        <v>0.44041513160772966</v>
      </c>
      <c r="E290">
        <f t="shared" si="3"/>
        <v>8189879.8227774035</v>
      </c>
      <c r="F290" s="5">
        <v>68.275891820108228</v>
      </c>
      <c r="G290" t="s">
        <v>291</v>
      </c>
      <c r="H290" s="13">
        <v>98.59</v>
      </c>
      <c r="I290" s="13">
        <v>103.57</v>
      </c>
      <c r="J290" t="s">
        <v>291</v>
      </c>
      <c r="K290" s="17">
        <v>1445598</v>
      </c>
    </row>
    <row r="291" spans="1:11" ht="15" x14ac:dyDescent="0.2">
      <c r="A291" t="s">
        <v>292</v>
      </c>
      <c r="B291" s="1">
        <v>3291269</v>
      </c>
      <c r="C291" s="2">
        <v>0.61</v>
      </c>
      <c r="D291">
        <f t="shared" si="4"/>
        <v>0.44310166391053679</v>
      </c>
      <c r="E291">
        <f t="shared" si="3"/>
        <v>7427796.5263170721</v>
      </c>
      <c r="F291" s="5">
        <v>68.64335067392976</v>
      </c>
      <c r="G291" t="s">
        <v>292</v>
      </c>
      <c r="H291" s="13">
        <v>99.45</v>
      </c>
      <c r="I291" s="13">
        <v>104.58</v>
      </c>
      <c r="J291" t="s">
        <v>292</v>
      </c>
      <c r="K291" s="17">
        <v>753936</v>
      </c>
    </row>
    <row r="292" spans="1:11" ht="15" x14ac:dyDescent="0.2">
      <c r="A292" t="s">
        <v>293</v>
      </c>
      <c r="B292" s="1">
        <v>3510949</v>
      </c>
      <c r="C292" s="2">
        <v>0.47</v>
      </c>
      <c r="D292">
        <f t="shared" si="4"/>
        <v>0.44518424173091631</v>
      </c>
      <c r="E292">
        <f t="shared" si="3"/>
        <v>7886507.811572833</v>
      </c>
      <c r="F292" s="5">
        <v>74.987859879695208</v>
      </c>
      <c r="G292" t="s">
        <v>293</v>
      </c>
      <c r="H292" s="13">
        <v>111.98</v>
      </c>
      <c r="I292" s="13">
        <v>105.99</v>
      </c>
      <c r="J292" t="s">
        <v>293</v>
      </c>
      <c r="K292" s="17">
        <v>566527</v>
      </c>
    </row>
    <row r="293" spans="1:11" ht="15" x14ac:dyDescent="0.2">
      <c r="A293" t="s">
        <v>294</v>
      </c>
      <c r="B293" s="1">
        <v>3697706</v>
      </c>
      <c r="C293" s="2">
        <v>0.37</v>
      </c>
      <c r="D293">
        <f t="shared" si="4"/>
        <v>0.44683142342532073</v>
      </c>
      <c r="E293">
        <f t="shared" si="3"/>
        <v>8275393.8200096181</v>
      </c>
      <c r="F293" s="5">
        <v>72.743502647271143</v>
      </c>
      <c r="G293" t="s">
        <v>294</v>
      </c>
      <c r="H293" s="13">
        <v>107.36</v>
      </c>
      <c r="I293" s="13">
        <v>106.43</v>
      </c>
      <c r="J293" t="s">
        <v>294</v>
      </c>
      <c r="K293" s="17">
        <v>146313</v>
      </c>
    </row>
    <row r="294" spans="1:11" ht="15" x14ac:dyDescent="0.2">
      <c r="A294" t="s">
        <v>295</v>
      </c>
      <c r="B294" s="1">
        <v>3708325</v>
      </c>
      <c r="C294" s="2">
        <v>0.51</v>
      </c>
      <c r="D294">
        <f t="shared" si="4"/>
        <v>0.4491102636847899</v>
      </c>
      <c r="E294">
        <f t="shared" si="3"/>
        <v>8257047.9898956502</v>
      </c>
      <c r="F294" s="5">
        <v>74.408696164756066</v>
      </c>
      <c r="G294" t="s">
        <v>295</v>
      </c>
      <c r="H294" s="13">
        <v>106.03</v>
      </c>
      <c r="I294" s="13">
        <v>106.3</v>
      </c>
      <c r="J294" t="s">
        <v>295</v>
      </c>
      <c r="K294" s="17">
        <v>133256</v>
      </c>
    </row>
    <row r="295" spans="1:11" ht="15" x14ac:dyDescent="0.2">
      <c r="A295" t="s">
        <v>296</v>
      </c>
      <c r="B295" s="1">
        <v>3875064</v>
      </c>
      <c r="C295" s="2">
        <v>0.71</v>
      </c>
      <c r="D295">
        <f t="shared" si="4"/>
        <v>0.45229894655695196</v>
      </c>
      <c r="E295">
        <f t="shared" si="3"/>
        <v>8567484.0268770438</v>
      </c>
      <c r="F295" s="5">
        <v>75.518981019050088</v>
      </c>
      <c r="G295" t="s">
        <v>296</v>
      </c>
      <c r="H295" s="13">
        <v>107</v>
      </c>
      <c r="I295" s="13">
        <v>107.29</v>
      </c>
      <c r="J295" t="s">
        <v>296</v>
      </c>
      <c r="K295" s="17">
        <v>150289</v>
      </c>
    </row>
    <row r="296" spans="1:11" ht="15" x14ac:dyDescent="0.2">
      <c r="A296" t="s">
        <v>297</v>
      </c>
      <c r="B296" s="1">
        <v>3784552</v>
      </c>
      <c r="C296" s="2">
        <v>0.91</v>
      </c>
      <c r="D296">
        <f t="shared" si="4"/>
        <v>0.45641486697062028</v>
      </c>
      <c r="E296">
        <f t="shared" si="3"/>
        <v>8291912.1919041565</v>
      </c>
      <c r="F296" s="5">
        <v>78.448484292674507</v>
      </c>
      <c r="G296" t="s">
        <v>297</v>
      </c>
      <c r="H296" s="13">
        <v>111.47</v>
      </c>
      <c r="I296" s="13">
        <v>107.8</v>
      </c>
      <c r="J296" t="s">
        <v>297</v>
      </c>
      <c r="K296" s="17">
        <v>128573</v>
      </c>
    </row>
    <row r="297" spans="1:11" ht="15" x14ac:dyDescent="0.2">
      <c r="A297" t="s">
        <v>298</v>
      </c>
      <c r="B297" s="1">
        <v>3960948</v>
      </c>
      <c r="C297" s="2">
        <v>0.69</v>
      </c>
      <c r="D297">
        <f t="shared" si="4"/>
        <v>0.45956412955271753</v>
      </c>
      <c r="E297">
        <f t="shared" si="3"/>
        <v>8618923.334715208</v>
      </c>
      <c r="F297" s="5">
        <v>79.665886275468281</v>
      </c>
      <c r="G297" t="s">
        <v>298</v>
      </c>
      <c r="H297" s="13">
        <v>110.65</v>
      </c>
      <c r="I297" s="13">
        <v>108.27</v>
      </c>
      <c r="J297" t="s">
        <v>298</v>
      </c>
      <c r="K297" s="17">
        <v>125305</v>
      </c>
    </row>
    <row r="298" spans="1:11" ht="15" x14ac:dyDescent="0.2">
      <c r="A298" t="s">
        <v>299</v>
      </c>
      <c r="B298" s="1">
        <v>4083618</v>
      </c>
      <c r="C298" s="2">
        <v>0.33</v>
      </c>
      <c r="D298">
        <f t="shared" si="4"/>
        <v>0.46108069118024153</v>
      </c>
      <c r="E298">
        <f t="shared" si="3"/>
        <v>8856623.315860495</v>
      </c>
      <c r="F298" s="5">
        <v>79.04381234032617</v>
      </c>
      <c r="G298" t="s">
        <v>299</v>
      </c>
      <c r="H298" s="13">
        <v>109.21</v>
      </c>
      <c r="I298" s="13">
        <v>109.47</v>
      </c>
      <c r="J298" t="s">
        <v>299</v>
      </c>
      <c r="K298" s="17">
        <v>140828</v>
      </c>
    </row>
    <row r="299" spans="1:11" ht="15" x14ac:dyDescent="0.2">
      <c r="A299" t="s">
        <v>300</v>
      </c>
      <c r="B299" s="1">
        <v>4053678</v>
      </c>
      <c r="C299" s="2">
        <v>0.44</v>
      </c>
      <c r="D299">
        <f t="shared" si="4"/>
        <v>0.46310944622143457</v>
      </c>
      <c r="E299">
        <f t="shared" si="3"/>
        <v>8753174.9418510981</v>
      </c>
      <c r="F299" s="5">
        <v>77.842491054983824</v>
      </c>
      <c r="G299" t="s">
        <v>300</v>
      </c>
      <c r="H299" s="13">
        <v>108.89</v>
      </c>
      <c r="I299" s="13">
        <v>108.48</v>
      </c>
      <c r="J299" t="s">
        <v>300</v>
      </c>
      <c r="K299" s="17">
        <v>107870</v>
      </c>
    </row>
    <row r="300" spans="1:11" ht="15" x14ac:dyDescent="0.2">
      <c r="A300" t="s">
        <v>301</v>
      </c>
      <c r="B300" s="1">
        <v>4175073</v>
      </c>
      <c r="C300" s="2">
        <v>0.69</v>
      </c>
      <c r="D300">
        <f t="shared" si="4"/>
        <v>0.4663049014003624</v>
      </c>
      <c r="E300">
        <f t="shared" si="3"/>
        <v>8953525.8742977381</v>
      </c>
      <c r="F300" s="5">
        <v>77.606727005906023</v>
      </c>
      <c r="G300" t="s">
        <v>301</v>
      </c>
      <c r="H300" s="13">
        <v>109.59</v>
      </c>
      <c r="I300" s="13">
        <v>109.62</v>
      </c>
      <c r="J300" t="s">
        <v>301</v>
      </c>
      <c r="K300" s="17">
        <v>100707</v>
      </c>
    </row>
    <row r="301" spans="1:11" ht="15" x14ac:dyDescent="0.2">
      <c r="A301" t="s">
        <v>302</v>
      </c>
      <c r="B301" s="1">
        <v>4174072</v>
      </c>
      <c r="C301" s="2">
        <v>0.86</v>
      </c>
      <c r="D301">
        <f t="shared" si="4"/>
        <v>0.47031512355240551</v>
      </c>
      <c r="E301">
        <f t="shared" si="3"/>
        <v>8875053.7479471434</v>
      </c>
      <c r="F301" s="5">
        <v>78.198784828821729</v>
      </c>
      <c r="G301" t="s">
        <v>302</v>
      </c>
      <c r="H301" s="13">
        <v>107.56</v>
      </c>
      <c r="I301" s="13">
        <v>108.83</v>
      </c>
      <c r="J301" t="s">
        <v>302</v>
      </c>
      <c r="K301" s="17">
        <v>152092</v>
      </c>
    </row>
    <row r="302" spans="1:11" ht="15" x14ac:dyDescent="0.2">
      <c r="A302" t="s">
        <v>303</v>
      </c>
      <c r="B302" s="1">
        <v>4250544</v>
      </c>
      <c r="C302" s="2">
        <v>0.57999999999999996</v>
      </c>
      <c r="D302">
        <f t="shared" si="4"/>
        <v>0.47304295126900947</v>
      </c>
      <c r="E302">
        <f t="shared" si="3"/>
        <v>8985535.010292979</v>
      </c>
      <c r="F302" s="5">
        <v>71.307301741494186</v>
      </c>
      <c r="G302" t="s">
        <v>303</v>
      </c>
      <c r="H302" s="13">
        <v>103.52</v>
      </c>
      <c r="I302" s="13">
        <v>109.62</v>
      </c>
      <c r="J302" t="s">
        <v>303</v>
      </c>
      <c r="K302" s="17">
        <v>1680876</v>
      </c>
    </row>
    <row r="303" spans="1:11" ht="15" x14ac:dyDescent="0.2">
      <c r="A303" t="s">
        <v>304</v>
      </c>
      <c r="B303" s="1">
        <v>3918418</v>
      </c>
      <c r="C303" s="2">
        <v>0.59</v>
      </c>
      <c r="D303">
        <f t="shared" si="4"/>
        <v>0.47583390468149661</v>
      </c>
      <c r="E303">
        <f t="shared" si="3"/>
        <v>8234844.0526171122</v>
      </c>
      <c r="F303" s="5">
        <v>70.938962023524553</v>
      </c>
      <c r="G303" t="s">
        <v>304</v>
      </c>
      <c r="H303" s="13">
        <v>104</v>
      </c>
      <c r="I303" s="13">
        <v>110.2</v>
      </c>
      <c r="J303" t="s">
        <v>304</v>
      </c>
      <c r="K303" s="17">
        <v>906636</v>
      </c>
    </row>
    <row r="304" spans="1:11" ht="15" x14ac:dyDescent="0.2">
      <c r="A304" t="s">
        <v>305</v>
      </c>
      <c r="B304" s="1">
        <v>4046888</v>
      </c>
      <c r="C304" s="2">
        <v>0.61</v>
      </c>
      <c r="D304">
        <f t="shared" si="4"/>
        <v>0.47873649150005376</v>
      </c>
      <c r="E304">
        <f t="shared" si="3"/>
        <v>8453268.2840191331</v>
      </c>
      <c r="F304" s="5">
        <v>77.110895273707953</v>
      </c>
      <c r="G304" t="s">
        <v>305</v>
      </c>
      <c r="H304" s="13">
        <v>115.42</v>
      </c>
      <c r="I304" s="13">
        <v>110.48</v>
      </c>
      <c r="J304" t="s">
        <v>305</v>
      </c>
      <c r="K304" s="17">
        <v>676204</v>
      </c>
    </row>
    <row r="305" spans="1:11" ht="15" x14ac:dyDescent="0.2">
      <c r="A305" t="s">
        <v>306</v>
      </c>
      <c r="B305" s="1">
        <v>4223435</v>
      </c>
      <c r="C305" s="2">
        <v>0.87</v>
      </c>
      <c r="D305">
        <f t="shared" si="4"/>
        <v>0.48290149897610418</v>
      </c>
      <c r="E305">
        <f t="shared" si="3"/>
        <v>8745955.4566613417</v>
      </c>
      <c r="F305" s="5">
        <v>76.197482630205485</v>
      </c>
      <c r="G305" t="s">
        <v>306</v>
      </c>
      <c r="H305" s="13">
        <v>112.35</v>
      </c>
      <c r="I305" s="13">
        <v>110.96</v>
      </c>
      <c r="J305" t="s">
        <v>306</v>
      </c>
      <c r="K305" s="17">
        <v>166353</v>
      </c>
    </row>
    <row r="306" spans="1:11" ht="15" x14ac:dyDescent="0.2">
      <c r="A306" t="s">
        <v>307</v>
      </c>
      <c r="B306" s="1">
        <v>4125686</v>
      </c>
      <c r="C306" s="2">
        <v>0.49</v>
      </c>
      <c r="D306">
        <f t="shared" si="4"/>
        <v>0.48526771632108706</v>
      </c>
      <c r="E306">
        <f t="shared" si="3"/>
        <v>8501876.1010471955</v>
      </c>
      <c r="F306" s="5">
        <v>77.837486081012216</v>
      </c>
      <c r="G306" t="s">
        <v>307</v>
      </c>
      <c r="H306" s="13">
        <v>110.86</v>
      </c>
      <c r="I306" s="13">
        <v>110.96</v>
      </c>
      <c r="J306" t="s">
        <v>307</v>
      </c>
      <c r="K306" s="17">
        <v>155351</v>
      </c>
    </row>
    <row r="307" spans="1:11" ht="15" x14ac:dyDescent="0.2">
      <c r="A307" t="s">
        <v>308</v>
      </c>
      <c r="B307" s="1">
        <v>4190095</v>
      </c>
      <c r="C307" s="2">
        <v>-0.02</v>
      </c>
      <c r="D307">
        <f t="shared" si="4"/>
        <v>0.48517066277782284</v>
      </c>
      <c r="E307">
        <f t="shared" si="3"/>
        <v>8636332.16404677</v>
      </c>
      <c r="F307" s="5">
        <v>79.047743341937561</v>
      </c>
      <c r="G307" t="s">
        <v>308</v>
      </c>
      <c r="H307" s="13">
        <v>111.5</v>
      </c>
      <c r="I307" s="13">
        <v>110.57</v>
      </c>
      <c r="J307" t="s">
        <v>308</v>
      </c>
      <c r="K307" s="17">
        <v>186297</v>
      </c>
    </row>
    <row r="308" spans="1:11" ht="15" x14ac:dyDescent="0.2">
      <c r="A308" t="s">
        <v>309</v>
      </c>
      <c r="B308" s="1">
        <v>4170803</v>
      </c>
      <c r="C308" s="2">
        <v>0.25</v>
      </c>
      <c r="D308">
        <f t="shared" si="4"/>
        <v>0.48638358943476739</v>
      </c>
      <c r="E308">
        <f t="shared" si="3"/>
        <v>8575131.008936679</v>
      </c>
      <c r="F308" s="5">
        <v>80.904267746911657</v>
      </c>
      <c r="G308" t="s">
        <v>309</v>
      </c>
      <c r="H308" s="13">
        <v>113.15</v>
      </c>
      <c r="I308" s="13">
        <v>110.66</v>
      </c>
      <c r="J308" t="s">
        <v>309</v>
      </c>
      <c r="K308" s="17">
        <v>144062</v>
      </c>
    </row>
    <row r="309" spans="1:11" ht="15" x14ac:dyDescent="0.2">
      <c r="A309" t="s">
        <v>310</v>
      </c>
      <c r="B309" s="1">
        <v>4231372</v>
      </c>
      <c r="C309" s="2">
        <v>0.17</v>
      </c>
      <c r="D309">
        <f t="shared" si="4"/>
        <v>0.48721044153680654</v>
      </c>
      <c r="E309">
        <f t="shared" si="3"/>
        <v>8684895.9694972765</v>
      </c>
      <c r="F309" s="5">
        <v>83.338435179191862</v>
      </c>
      <c r="G309" t="s">
        <v>310</v>
      </c>
      <c r="H309" s="13">
        <v>115.15</v>
      </c>
      <c r="I309" s="13">
        <v>111.3</v>
      </c>
      <c r="J309" t="s">
        <v>310</v>
      </c>
      <c r="K309" s="17">
        <v>150480</v>
      </c>
    </row>
    <row r="310" spans="1:11" ht="15" x14ac:dyDescent="0.2">
      <c r="A310" t="s">
        <v>311</v>
      </c>
      <c r="B310" s="1">
        <v>4374972</v>
      </c>
      <c r="C310" s="2">
        <v>0.35</v>
      </c>
      <c r="D310">
        <f t="shared" si="4"/>
        <v>0.48891567808218539</v>
      </c>
      <c r="E310">
        <f t="shared" si="3"/>
        <v>8948316.0310203414</v>
      </c>
      <c r="F310" s="5">
        <v>81.668283115342703</v>
      </c>
      <c r="G310" t="s">
        <v>311</v>
      </c>
      <c r="H310" s="13">
        <v>110.95</v>
      </c>
      <c r="I310" s="13">
        <v>110.94</v>
      </c>
      <c r="J310" t="s">
        <v>311</v>
      </c>
      <c r="K310" s="17">
        <v>186609</v>
      </c>
    </row>
    <row r="311" spans="1:11" ht="15" x14ac:dyDescent="0.2">
      <c r="A311" t="s">
        <v>312</v>
      </c>
      <c r="B311" s="1">
        <v>4409775</v>
      </c>
      <c r="C311" s="2">
        <v>0.75</v>
      </c>
      <c r="D311">
        <f t="shared" si="4"/>
        <v>0.4925825456678018</v>
      </c>
      <c r="E311">
        <f t="shared" ref="E311:E374" si="5">+B311/D311</f>
        <v>8952357.4044256881</v>
      </c>
      <c r="F311" s="5">
        <v>80.65704256453337</v>
      </c>
      <c r="G311" t="s">
        <v>312</v>
      </c>
      <c r="H311" s="13">
        <v>111.33</v>
      </c>
      <c r="I311" s="13">
        <v>110.87</v>
      </c>
      <c r="J311" t="s">
        <v>312</v>
      </c>
      <c r="K311" s="17">
        <v>120165</v>
      </c>
    </row>
    <row r="312" spans="1:11" ht="15" x14ac:dyDescent="0.2">
      <c r="A312" t="s">
        <v>313</v>
      </c>
      <c r="B312" s="1">
        <v>4440130</v>
      </c>
      <c r="C312" s="2">
        <v>0.55000000000000004</v>
      </c>
      <c r="D312">
        <f t="shared" si="4"/>
        <v>0.49529174966897471</v>
      </c>
      <c r="E312">
        <f t="shared" si="5"/>
        <v>8964675.8763244785</v>
      </c>
      <c r="F312" s="5">
        <v>81.387253956577183</v>
      </c>
      <c r="G312" t="s">
        <v>313</v>
      </c>
      <c r="H312" s="13">
        <v>111.73</v>
      </c>
      <c r="I312" s="13">
        <v>111.82</v>
      </c>
      <c r="J312" t="s">
        <v>313</v>
      </c>
      <c r="K312" s="17">
        <v>119165</v>
      </c>
    </row>
    <row r="313" spans="1:11" ht="15" x14ac:dyDescent="0.2">
      <c r="A313" t="s">
        <v>314</v>
      </c>
      <c r="B313" s="1">
        <v>4619131</v>
      </c>
      <c r="C313" s="2">
        <v>0.36</v>
      </c>
      <c r="D313">
        <f t="shared" si="4"/>
        <v>0.49707479996778303</v>
      </c>
      <c r="E313">
        <f t="shared" si="5"/>
        <v>9292627.5890457127</v>
      </c>
      <c r="F313" s="5">
        <v>81.353374793552703</v>
      </c>
      <c r="G313" t="s">
        <v>314</v>
      </c>
      <c r="H313" s="13">
        <v>111.25</v>
      </c>
      <c r="I313" s="13">
        <v>112.34</v>
      </c>
      <c r="J313" t="s">
        <v>314</v>
      </c>
      <c r="K313" s="17">
        <v>165753</v>
      </c>
    </row>
    <row r="314" spans="1:11" ht="15" x14ac:dyDescent="0.2">
      <c r="A314" t="s">
        <v>315</v>
      </c>
      <c r="B314" s="1">
        <v>4560043</v>
      </c>
      <c r="C314" s="2">
        <v>0.59</v>
      </c>
      <c r="D314">
        <f t="shared" si="4"/>
        <v>0.50000754128759295</v>
      </c>
      <c r="E314">
        <f t="shared" si="5"/>
        <v>9119948.4476918466</v>
      </c>
      <c r="F314" s="5">
        <v>75.16765783022133</v>
      </c>
      <c r="G314" t="s">
        <v>315</v>
      </c>
      <c r="H314" s="13">
        <v>108.55</v>
      </c>
      <c r="I314" s="13">
        <v>113.4</v>
      </c>
      <c r="J314" t="s">
        <v>315</v>
      </c>
      <c r="K314" s="17">
        <v>2037853</v>
      </c>
    </row>
    <row r="315" spans="1:11" ht="15" x14ac:dyDescent="0.2">
      <c r="A315" t="s">
        <v>316</v>
      </c>
      <c r="B315" s="1">
        <v>3742525</v>
      </c>
      <c r="C315" s="2">
        <v>0.41</v>
      </c>
      <c r="D315">
        <f t="shared" si="4"/>
        <v>0.50205757220687208</v>
      </c>
      <c r="E315">
        <f t="shared" si="5"/>
        <v>7454374.1737608891</v>
      </c>
      <c r="F315" s="5">
        <v>73.951200900256012</v>
      </c>
      <c r="G315" t="s">
        <v>316</v>
      </c>
      <c r="H315" s="13">
        <v>107.8</v>
      </c>
      <c r="I315" s="13">
        <v>113.63</v>
      </c>
      <c r="J315" t="s">
        <v>316</v>
      </c>
      <c r="K315" s="17">
        <v>1042153</v>
      </c>
    </row>
    <row r="316" spans="1:11" ht="15" x14ac:dyDescent="0.2">
      <c r="A316" t="s">
        <v>317</v>
      </c>
      <c r="B316" s="1">
        <v>4883639</v>
      </c>
      <c r="C316" s="2">
        <v>0.43</v>
      </c>
      <c r="D316">
        <f t="shared" si="4"/>
        <v>0.50421641976736165</v>
      </c>
      <c r="E316">
        <f t="shared" si="5"/>
        <v>9685600.8819650151</v>
      </c>
      <c r="F316" s="5">
        <v>80.402947911686979</v>
      </c>
      <c r="G316" t="s">
        <v>317</v>
      </c>
      <c r="H316" s="13">
        <v>119.09</v>
      </c>
      <c r="I316" s="13">
        <v>113.56</v>
      </c>
      <c r="J316" t="s">
        <v>317</v>
      </c>
      <c r="K316" s="17">
        <v>812106</v>
      </c>
    </row>
    <row r="317" spans="1:11" ht="15" x14ac:dyDescent="0.2">
      <c r="A317" t="s">
        <v>318</v>
      </c>
      <c r="B317" s="1">
        <v>4539462</v>
      </c>
      <c r="C317" s="2">
        <v>0.21</v>
      </c>
      <c r="D317">
        <f t="shared" si="4"/>
        <v>0.50527527424887309</v>
      </c>
      <c r="E317">
        <f t="shared" si="5"/>
        <v>8984136.4328547977</v>
      </c>
      <c r="F317" s="5">
        <v>77.762783078018856</v>
      </c>
      <c r="G317" t="s">
        <v>318</v>
      </c>
      <c r="H317" s="13">
        <v>112.61</v>
      </c>
      <c r="I317" s="13">
        <v>114.3</v>
      </c>
      <c r="J317" t="s">
        <v>318</v>
      </c>
      <c r="K317" s="17">
        <v>178774</v>
      </c>
    </row>
    <row r="318" spans="1:11" ht="15" x14ac:dyDescent="0.2">
      <c r="A318" t="s">
        <v>319</v>
      </c>
      <c r="B318" s="1">
        <v>4632751</v>
      </c>
      <c r="C318" s="2">
        <v>0.1</v>
      </c>
      <c r="D318">
        <f t="shared" si="4"/>
        <v>0.5057805495231219</v>
      </c>
      <c r="E318">
        <f t="shared" si="5"/>
        <v>9159606.8776626866</v>
      </c>
      <c r="F318" s="5">
        <v>81.938961554459596</v>
      </c>
      <c r="G318" t="s">
        <v>319</v>
      </c>
      <c r="H318" s="13">
        <v>117.19</v>
      </c>
      <c r="I318" s="13">
        <v>115.63</v>
      </c>
      <c r="J318" t="s">
        <v>319</v>
      </c>
      <c r="K318" s="17">
        <v>187608</v>
      </c>
    </row>
    <row r="319" spans="1:11" ht="15" x14ac:dyDescent="0.2">
      <c r="A319" t="s">
        <v>320</v>
      </c>
      <c r="B319" s="1">
        <v>4576973</v>
      </c>
      <c r="C319" s="2">
        <v>-0.21</v>
      </c>
      <c r="D319">
        <f t="shared" si="4"/>
        <v>0.50471841036912335</v>
      </c>
      <c r="E319">
        <f t="shared" si="5"/>
        <v>9068369.4233635217</v>
      </c>
      <c r="F319" s="5">
        <v>80.999166047974001</v>
      </c>
      <c r="G319" t="s">
        <v>320</v>
      </c>
      <c r="H319" s="13">
        <v>114.4</v>
      </c>
      <c r="I319" s="13">
        <v>114.7</v>
      </c>
      <c r="J319" t="s">
        <v>320</v>
      </c>
      <c r="K319" s="17">
        <v>201690</v>
      </c>
    </row>
    <row r="320" spans="1:11" ht="15" x14ac:dyDescent="0.2">
      <c r="A320" t="s">
        <v>321</v>
      </c>
      <c r="B320" s="1">
        <v>4456720</v>
      </c>
      <c r="C320" s="2">
        <v>0.19</v>
      </c>
      <c r="D320">
        <f t="shared" si="4"/>
        <v>0.50567737534882473</v>
      </c>
      <c r="E320">
        <f t="shared" si="5"/>
        <v>8813366.4214770924</v>
      </c>
      <c r="F320" s="5">
        <v>84.06325920854556</v>
      </c>
      <c r="G320" t="s">
        <v>321</v>
      </c>
      <c r="H320" s="13">
        <v>119.41</v>
      </c>
      <c r="I320" s="13">
        <v>116.95</v>
      </c>
      <c r="J320" t="s">
        <v>321</v>
      </c>
      <c r="K320" s="17">
        <v>174909</v>
      </c>
    </row>
    <row r="321" spans="1:11" ht="15" x14ac:dyDescent="0.2">
      <c r="A321" t="s">
        <v>322</v>
      </c>
      <c r="B321" s="1">
        <v>4583450</v>
      </c>
      <c r="C321" s="2">
        <v>0.05</v>
      </c>
      <c r="D321">
        <f t="shared" si="4"/>
        <v>0.50593021403649907</v>
      </c>
      <c r="E321">
        <f t="shared" si="5"/>
        <v>9059451.0326464474</v>
      </c>
      <c r="F321" s="5">
        <v>86.232150038312128</v>
      </c>
      <c r="G321" t="s">
        <v>322</v>
      </c>
      <c r="H321" s="13">
        <v>121.06</v>
      </c>
      <c r="I321" s="13">
        <v>116.62</v>
      </c>
      <c r="J321" t="s">
        <v>322</v>
      </c>
      <c r="K321" s="17">
        <v>184869</v>
      </c>
    </row>
    <row r="322" spans="1:11" ht="15" x14ac:dyDescent="0.2">
      <c r="A322" t="s">
        <v>323</v>
      </c>
      <c r="B322" s="1">
        <v>4733160</v>
      </c>
      <c r="C322" s="2">
        <v>0.21</v>
      </c>
      <c r="D322">
        <f t="shared" si="4"/>
        <v>0.50699266748597571</v>
      </c>
      <c r="E322">
        <f t="shared" si="5"/>
        <v>9335756.3206393458</v>
      </c>
      <c r="F322" s="5">
        <v>83.949908430502219</v>
      </c>
      <c r="G322" t="s">
        <v>323</v>
      </c>
      <c r="H322" s="13">
        <v>116.21</v>
      </c>
      <c r="I322" s="13">
        <v>116.87</v>
      </c>
      <c r="J322" t="s">
        <v>323</v>
      </c>
      <c r="K322" s="17">
        <v>225245</v>
      </c>
    </row>
    <row r="323" spans="1:11" ht="15" x14ac:dyDescent="0.2">
      <c r="A323" t="s">
        <v>324</v>
      </c>
      <c r="B323" s="1">
        <v>5474834</v>
      </c>
      <c r="C323" s="2">
        <v>0.33</v>
      </c>
      <c r="D323">
        <f t="shared" si="4"/>
        <v>0.50866574328867942</v>
      </c>
      <c r="E323">
        <f t="shared" si="5"/>
        <v>10763127.008717995</v>
      </c>
      <c r="F323" s="5">
        <v>85.089299778313759</v>
      </c>
      <c r="G323" t="s">
        <v>324</v>
      </c>
      <c r="H323" s="13">
        <v>119.33</v>
      </c>
      <c r="I323" s="13">
        <v>117.99</v>
      </c>
      <c r="J323" t="s">
        <v>324</v>
      </c>
      <c r="K323" s="17">
        <v>170252</v>
      </c>
    </row>
    <row r="324" spans="1:11" ht="15" x14ac:dyDescent="0.2">
      <c r="A324" t="s">
        <v>325</v>
      </c>
      <c r="B324" s="1">
        <v>6245158</v>
      </c>
      <c r="C324" s="2">
        <v>0.31</v>
      </c>
      <c r="D324">
        <f t="shared" si="4"/>
        <v>0.51024260709287439</v>
      </c>
      <c r="E324">
        <f t="shared" si="5"/>
        <v>12239585.470100218</v>
      </c>
      <c r="F324" s="5">
        <v>84.270699226820113</v>
      </c>
      <c r="G324" t="s">
        <v>325</v>
      </c>
      <c r="H324" s="13">
        <v>118.67</v>
      </c>
      <c r="I324" s="13">
        <v>118.88</v>
      </c>
      <c r="J324" t="s">
        <v>325</v>
      </c>
      <c r="K324" s="17">
        <v>166529</v>
      </c>
    </row>
    <row r="325" spans="1:11" ht="15" x14ac:dyDescent="0.2">
      <c r="A325" t="s">
        <v>326</v>
      </c>
      <c r="B325" s="1">
        <v>5359726</v>
      </c>
      <c r="C325" s="2">
        <v>0.48</v>
      </c>
      <c r="D325">
        <f t="shared" si="4"/>
        <v>0.51269177160692014</v>
      </c>
      <c r="E325">
        <f t="shared" si="5"/>
        <v>10454090.150893414</v>
      </c>
      <c r="F325" s="5">
        <v>84.281573978683682</v>
      </c>
      <c r="G325" t="s">
        <v>326</v>
      </c>
      <c r="H325" s="13">
        <v>116.3</v>
      </c>
      <c r="I325" s="13">
        <v>119.98</v>
      </c>
      <c r="J325" t="s">
        <v>326</v>
      </c>
      <c r="K325" s="17">
        <v>181275</v>
      </c>
    </row>
    <row r="326" spans="1:11" ht="15" x14ac:dyDescent="0.2">
      <c r="A326" t="s">
        <v>327</v>
      </c>
      <c r="B326" s="1">
        <v>5017519</v>
      </c>
      <c r="C326" s="2">
        <v>0.44</v>
      </c>
      <c r="D326">
        <f t="shared" si="4"/>
        <v>0.51494761540199052</v>
      </c>
      <c r="E326">
        <f t="shared" si="5"/>
        <v>9743746.4509532806</v>
      </c>
      <c r="F326" s="5">
        <v>78.582690417945429</v>
      </c>
      <c r="G326" t="s">
        <v>327</v>
      </c>
      <c r="H326" s="13">
        <v>114.79</v>
      </c>
      <c r="I326" s="13">
        <v>119.69</v>
      </c>
      <c r="J326" t="s">
        <v>327</v>
      </c>
      <c r="K326" s="17">
        <v>2443747</v>
      </c>
    </row>
    <row r="327" spans="1:11" ht="15" x14ac:dyDescent="0.2">
      <c r="A327" t="s">
        <v>328</v>
      </c>
      <c r="B327" s="1">
        <v>4732807</v>
      </c>
      <c r="C327" s="2">
        <v>0.44</v>
      </c>
      <c r="D327">
        <f t="shared" si="4"/>
        <v>0.51721338490975921</v>
      </c>
      <c r="E327">
        <f t="shared" si="5"/>
        <v>9150588.7861462757</v>
      </c>
      <c r="F327" s="5">
        <v>77.795888781512303</v>
      </c>
      <c r="G327" t="s">
        <v>328</v>
      </c>
      <c r="H327" s="13">
        <v>113.33</v>
      </c>
      <c r="I327" s="13">
        <v>120.19</v>
      </c>
      <c r="J327" t="s">
        <v>328</v>
      </c>
      <c r="K327" s="17">
        <v>1149066</v>
      </c>
    </row>
    <row r="328" spans="1:11" ht="15" x14ac:dyDescent="0.2">
      <c r="A328" t="s">
        <v>329</v>
      </c>
      <c r="B328" s="1">
        <v>4657041</v>
      </c>
      <c r="C328" s="2">
        <v>0.37</v>
      </c>
      <c r="D328">
        <f t="shared" si="4"/>
        <v>0.51912707443392536</v>
      </c>
      <c r="E328">
        <f t="shared" si="5"/>
        <v>8970907.5664724354</v>
      </c>
      <c r="F328" s="5">
        <v>83.982937212227881</v>
      </c>
      <c r="G328" t="s">
        <v>329</v>
      </c>
      <c r="H328" s="13">
        <v>125.11</v>
      </c>
      <c r="I328" s="13">
        <v>119.4</v>
      </c>
      <c r="J328" t="s">
        <v>329</v>
      </c>
      <c r="K328" s="17">
        <v>1058035</v>
      </c>
    </row>
    <row r="329" spans="1:11" ht="15" x14ac:dyDescent="0.2">
      <c r="A329" t="s">
        <v>330</v>
      </c>
      <c r="B329" s="1">
        <v>4969817</v>
      </c>
      <c r="C329" s="2">
        <v>0.25</v>
      </c>
      <c r="D329">
        <f t="shared" si="4"/>
        <v>0.5204248921200102</v>
      </c>
      <c r="E329">
        <f t="shared" si="5"/>
        <v>9549537.4553566854</v>
      </c>
      <c r="F329" s="5">
        <v>83.484282903841475</v>
      </c>
      <c r="G329" t="s">
        <v>330</v>
      </c>
      <c r="H329" s="13">
        <v>120.29</v>
      </c>
      <c r="I329" s="13">
        <v>121.23</v>
      </c>
      <c r="J329" t="s">
        <v>330</v>
      </c>
      <c r="K329" s="17">
        <v>246290</v>
      </c>
    </row>
    <row r="330" spans="1:11" ht="15" x14ac:dyDescent="0.2">
      <c r="A330" t="s">
        <v>331</v>
      </c>
      <c r="B330" s="1">
        <v>5148428</v>
      </c>
      <c r="C330" s="2">
        <v>0.28000000000000003</v>
      </c>
      <c r="D330">
        <f t="shared" si="4"/>
        <v>0.52188208181794615</v>
      </c>
      <c r="E330">
        <f t="shared" si="5"/>
        <v>9865117.3883298468</v>
      </c>
      <c r="F330" s="5">
        <v>88.254984281600073</v>
      </c>
      <c r="G330" t="s">
        <v>331</v>
      </c>
      <c r="H330" s="13">
        <v>123.9</v>
      </c>
      <c r="I330" s="13">
        <v>122.31</v>
      </c>
      <c r="J330" t="s">
        <v>331</v>
      </c>
      <c r="K330" s="17">
        <v>227245</v>
      </c>
    </row>
    <row r="331" spans="1:11" ht="15" x14ac:dyDescent="0.2">
      <c r="A331" t="s">
        <v>332</v>
      </c>
      <c r="B331" s="1">
        <v>5088500</v>
      </c>
      <c r="C331" s="2">
        <v>0.28000000000000003</v>
      </c>
      <c r="D331">
        <f t="shared" si="4"/>
        <v>0.52334335164703638</v>
      </c>
      <c r="E331">
        <f t="shared" si="5"/>
        <v>9723062.2763922811</v>
      </c>
      <c r="F331" s="5">
        <v>87.510182011513379</v>
      </c>
      <c r="G331" t="s">
        <v>332</v>
      </c>
      <c r="H331" s="13">
        <v>122.38</v>
      </c>
      <c r="I331" s="13">
        <v>123.38</v>
      </c>
      <c r="J331" t="s">
        <v>332</v>
      </c>
      <c r="K331" s="17">
        <v>248451</v>
      </c>
    </row>
    <row r="332" spans="1:11" ht="15" x14ac:dyDescent="0.2">
      <c r="A332" t="s">
        <v>333</v>
      </c>
      <c r="B332" s="1">
        <v>5165246</v>
      </c>
      <c r="C332" s="2">
        <v>0.24</v>
      </c>
      <c r="D332">
        <f t="shared" si="4"/>
        <v>0.52459937569098924</v>
      </c>
      <c r="E332">
        <f t="shared" si="5"/>
        <v>9846077.2912595756</v>
      </c>
      <c r="F332" s="5">
        <v>91.156484709552288</v>
      </c>
      <c r="G332" t="s">
        <v>333</v>
      </c>
      <c r="H332" s="13">
        <v>127.85</v>
      </c>
      <c r="I332" s="13">
        <v>124.28</v>
      </c>
      <c r="J332" t="s">
        <v>333</v>
      </c>
      <c r="K332" s="17">
        <v>207838</v>
      </c>
    </row>
    <row r="333" spans="1:11" ht="15" x14ac:dyDescent="0.2">
      <c r="A333" t="s">
        <v>334</v>
      </c>
      <c r="B333" s="1">
        <v>5303066</v>
      </c>
      <c r="C333" s="2">
        <v>0.47</v>
      </c>
      <c r="D333">
        <f t="shared" si="4"/>
        <v>0.52706499275673691</v>
      </c>
      <c r="E333">
        <f t="shared" si="5"/>
        <v>10061502.988963626</v>
      </c>
      <c r="F333" s="5">
        <v>93.878829310084328</v>
      </c>
      <c r="G333" t="s">
        <v>334</v>
      </c>
      <c r="H333" s="13">
        <v>129.05000000000001</v>
      </c>
      <c r="I333" s="13">
        <v>124.26</v>
      </c>
      <c r="J333" t="s">
        <v>334</v>
      </c>
      <c r="K333" s="17">
        <v>221724</v>
      </c>
    </row>
    <row r="334" spans="1:11" ht="15" x14ac:dyDescent="0.2">
      <c r="A334" t="s">
        <v>335</v>
      </c>
      <c r="B334" s="1">
        <v>5960794</v>
      </c>
      <c r="C334" s="2">
        <v>0.18</v>
      </c>
      <c r="D334">
        <f t="shared" si="4"/>
        <v>0.52801370974369899</v>
      </c>
      <c r="E334">
        <f t="shared" si="5"/>
        <v>11289089.449767137</v>
      </c>
      <c r="F334" s="5">
        <v>91.372111771102738</v>
      </c>
      <c r="G334" t="s">
        <v>335</v>
      </c>
      <c r="H334" s="13">
        <v>123.24</v>
      </c>
      <c r="I334" s="13">
        <v>125.39</v>
      </c>
      <c r="J334" t="s">
        <v>335</v>
      </c>
      <c r="K334" s="17">
        <v>257105</v>
      </c>
    </row>
    <row r="335" spans="1:11" ht="15" x14ac:dyDescent="0.2">
      <c r="A335" t="s">
        <v>336</v>
      </c>
      <c r="B335" s="1">
        <v>5735313</v>
      </c>
      <c r="C335" s="2">
        <v>0.3</v>
      </c>
      <c r="D335">
        <f t="shared" si="4"/>
        <v>0.52959775087293004</v>
      </c>
      <c r="E335">
        <f t="shared" si="5"/>
        <v>10829564.495971797</v>
      </c>
      <c r="F335" s="5">
        <v>93.009407226710437</v>
      </c>
      <c r="G335" t="s">
        <v>336</v>
      </c>
      <c r="H335" s="13">
        <v>129.16999999999999</v>
      </c>
      <c r="I335" s="13">
        <v>126.22</v>
      </c>
      <c r="J335" t="s">
        <v>336</v>
      </c>
      <c r="K335" s="17">
        <v>207791</v>
      </c>
    </row>
    <row r="336" spans="1:11" ht="15" x14ac:dyDescent="0.2">
      <c r="A336" t="s">
        <v>337</v>
      </c>
      <c r="B336" s="1">
        <v>5652123</v>
      </c>
      <c r="C336" s="2">
        <v>0.38</v>
      </c>
      <c r="D336">
        <f t="shared" si="4"/>
        <v>0.53161022232624722</v>
      </c>
      <c r="E336">
        <f t="shared" si="5"/>
        <v>10632081.104962863</v>
      </c>
      <c r="F336" s="5">
        <v>90.8387840137691</v>
      </c>
      <c r="G336" t="s">
        <v>337</v>
      </c>
      <c r="H336" s="13">
        <v>125.88</v>
      </c>
      <c r="I336" s="13">
        <v>126.23</v>
      </c>
      <c r="J336" t="s">
        <v>337</v>
      </c>
      <c r="K336" s="17">
        <v>181988</v>
      </c>
    </row>
    <row r="337" spans="1:11" ht="15" x14ac:dyDescent="0.2">
      <c r="A337" t="s">
        <v>338</v>
      </c>
      <c r="B337" s="1">
        <v>5761731</v>
      </c>
      <c r="C337" s="2">
        <v>0.74</v>
      </c>
      <c r="D337">
        <f t="shared" si="4"/>
        <v>0.5355441379714615</v>
      </c>
      <c r="E337">
        <f t="shared" si="5"/>
        <v>10758648.244800759</v>
      </c>
      <c r="F337" s="5">
        <v>91.231992197721027</v>
      </c>
      <c r="G337" t="s">
        <v>338</v>
      </c>
      <c r="H337" s="13">
        <v>122.43</v>
      </c>
      <c r="I337" s="13">
        <v>126.94</v>
      </c>
      <c r="J337" t="s">
        <v>338</v>
      </c>
      <c r="K337" s="17">
        <v>250084</v>
      </c>
    </row>
    <row r="338" spans="1:11" ht="15" x14ac:dyDescent="0.2">
      <c r="A338" t="s">
        <v>339</v>
      </c>
      <c r="B338" s="1">
        <v>6003361</v>
      </c>
      <c r="C338" s="2">
        <v>0.54</v>
      </c>
      <c r="D338">
        <f t="shared" si="4"/>
        <v>0.53843607631650747</v>
      </c>
      <c r="E338">
        <f t="shared" si="5"/>
        <v>11149626.230600232</v>
      </c>
      <c r="F338" s="5">
        <v>84.612142580647145</v>
      </c>
      <c r="G338" t="s">
        <v>339</v>
      </c>
      <c r="H338" s="13">
        <v>121.86</v>
      </c>
      <c r="I338" s="13">
        <v>127.19</v>
      </c>
      <c r="J338" t="s">
        <v>339</v>
      </c>
      <c r="K338" s="17">
        <v>2841378</v>
      </c>
    </row>
    <row r="339" spans="1:11" ht="15" x14ac:dyDescent="0.2">
      <c r="A339" t="s">
        <v>340</v>
      </c>
      <c r="B339" s="1">
        <v>5588422</v>
      </c>
      <c r="C339" s="2">
        <v>0.49</v>
      </c>
      <c r="D339">
        <f t="shared" si="4"/>
        <v>0.54107441309045834</v>
      </c>
      <c r="E339">
        <f t="shared" si="5"/>
        <v>10328379.728918565</v>
      </c>
      <c r="F339" s="5">
        <v>84.622094985820638</v>
      </c>
      <c r="G339" t="s">
        <v>340</v>
      </c>
      <c r="H339" s="13">
        <v>121.91</v>
      </c>
      <c r="I339" s="13">
        <v>126.82</v>
      </c>
      <c r="J339" t="s">
        <v>340</v>
      </c>
      <c r="K339" s="17">
        <v>1446066</v>
      </c>
    </row>
    <row r="340" spans="1:11" ht="15" x14ac:dyDescent="0.2">
      <c r="A340" t="s">
        <v>341</v>
      </c>
      <c r="B340" s="1">
        <v>3457011</v>
      </c>
      <c r="C340" s="2">
        <v>0.48</v>
      </c>
      <c r="D340">
        <f t="shared" si="4"/>
        <v>0.54367157027329249</v>
      </c>
      <c r="E340">
        <f t="shared" si="5"/>
        <v>6358638.5402904768</v>
      </c>
      <c r="F340" s="5">
        <v>90.489527239808766</v>
      </c>
      <c r="G340" t="s">
        <v>341</v>
      </c>
      <c r="H340" s="13">
        <v>128.99</v>
      </c>
      <c r="I340" s="13">
        <v>126.48</v>
      </c>
      <c r="J340" t="s">
        <v>341</v>
      </c>
      <c r="K340" s="17">
        <v>1098918</v>
      </c>
    </row>
    <row r="341" spans="1:11" ht="15" x14ac:dyDescent="0.2">
      <c r="A341" t="s">
        <v>342</v>
      </c>
      <c r="B341" s="1">
        <v>6017914</v>
      </c>
      <c r="C341" s="2">
        <v>0.55000000000000004</v>
      </c>
      <c r="D341">
        <f t="shared" si="4"/>
        <v>0.54666176390979559</v>
      </c>
      <c r="E341">
        <f t="shared" si="5"/>
        <v>11008477.997361844</v>
      </c>
      <c r="F341" s="5">
        <v>90.685589852588748</v>
      </c>
      <c r="G341" t="s">
        <v>342</v>
      </c>
      <c r="H341" s="13">
        <v>129.47999999999999</v>
      </c>
      <c r="I341" s="13">
        <v>127.81</v>
      </c>
      <c r="J341" t="s">
        <v>342</v>
      </c>
      <c r="K341" s="17">
        <v>312801</v>
      </c>
    </row>
    <row r="342" spans="1:11" ht="15" x14ac:dyDescent="0.2">
      <c r="A342" t="s">
        <v>343</v>
      </c>
      <c r="B342" s="1">
        <v>6266769</v>
      </c>
      <c r="C342" s="2">
        <v>0.79</v>
      </c>
      <c r="D342">
        <f t="shared" si="4"/>
        <v>0.55098039184468295</v>
      </c>
      <c r="E342">
        <f t="shared" si="5"/>
        <v>11373851.21640872</v>
      </c>
      <c r="F342" s="5">
        <v>93.555366237764403</v>
      </c>
      <c r="G342" t="s">
        <v>343</v>
      </c>
      <c r="H342" s="13">
        <v>128.91999999999999</v>
      </c>
      <c r="I342" s="13">
        <v>129.43</v>
      </c>
      <c r="J342" t="s">
        <v>343</v>
      </c>
      <c r="K342" s="17">
        <v>257576</v>
      </c>
    </row>
    <row r="343" spans="1:11" ht="15" x14ac:dyDescent="0.2">
      <c r="A343" t="s">
        <v>344</v>
      </c>
      <c r="B343" s="1">
        <v>6427036</v>
      </c>
      <c r="C343" s="2">
        <v>0.74</v>
      </c>
      <c r="D343">
        <f t="shared" si="4"/>
        <v>0.55505764674433367</v>
      </c>
      <c r="E343">
        <f t="shared" si="5"/>
        <v>11579042.352983512</v>
      </c>
      <c r="F343" s="5">
        <v>94.534558795906278</v>
      </c>
      <c r="G343" t="s">
        <v>344</v>
      </c>
      <c r="H343" s="13">
        <v>130.59</v>
      </c>
      <c r="I343" s="13">
        <v>131.08000000000001</v>
      </c>
      <c r="J343" t="s">
        <v>344</v>
      </c>
      <c r="K343" s="17">
        <v>306967</v>
      </c>
    </row>
    <row r="344" spans="1:11" ht="15" x14ac:dyDescent="0.2">
      <c r="A344" t="s">
        <v>345</v>
      </c>
      <c r="B344" s="1">
        <v>6511313</v>
      </c>
      <c r="C344" s="2">
        <v>0.53</v>
      </c>
      <c r="D344">
        <f t="shared" si="4"/>
        <v>0.5579994522720787</v>
      </c>
      <c r="E344">
        <f t="shared" si="5"/>
        <v>11669031.167480618</v>
      </c>
      <c r="F344" s="5">
        <v>99.311791340819241</v>
      </c>
      <c r="G344" t="s">
        <v>345</v>
      </c>
      <c r="H344" s="13">
        <v>136.53</v>
      </c>
      <c r="I344" s="13">
        <v>130.91999999999999</v>
      </c>
      <c r="J344" t="s">
        <v>345</v>
      </c>
      <c r="K344" s="17">
        <v>279038</v>
      </c>
    </row>
    <row r="345" spans="1:11" ht="15" x14ac:dyDescent="0.2">
      <c r="A345" t="s">
        <v>346</v>
      </c>
      <c r="B345" s="1">
        <v>6582337</v>
      </c>
      <c r="C345" s="2">
        <v>0.28000000000000003</v>
      </c>
      <c r="D345">
        <f t="shared" si="4"/>
        <v>0.55956185073844045</v>
      </c>
      <c r="E345">
        <f t="shared" si="5"/>
        <v>11763376.990967928</v>
      </c>
      <c r="F345" s="5">
        <v>98.134458748342723</v>
      </c>
      <c r="G345" t="s">
        <v>346</v>
      </c>
      <c r="H345" s="13">
        <v>133.87</v>
      </c>
      <c r="I345" s="13">
        <v>131</v>
      </c>
      <c r="J345" t="s">
        <v>346</v>
      </c>
      <c r="K345" s="17">
        <v>238228</v>
      </c>
    </row>
    <row r="346" spans="1:11" ht="15" x14ac:dyDescent="0.2">
      <c r="A346" t="s">
        <v>347</v>
      </c>
      <c r="B346" s="1">
        <v>6922355</v>
      </c>
      <c r="C346" s="2">
        <v>0.26</v>
      </c>
      <c r="D346">
        <f t="shared" si="4"/>
        <v>0.56101671155036037</v>
      </c>
      <c r="E346">
        <f t="shared" si="5"/>
        <v>12338946.16235261</v>
      </c>
      <c r="F346" s="5">
        <v>99.682206390466348</v>
      </c>
      <c r="G346" t="s">
        <v>347</v>
      </c>
      <c r="H346" s="13">
        <v>132.6</v>
      </c>
      <c r="I346" s="13">
        <v>130.87</v>
      </c>
      <c r="J346" t="s">
        <v>347</v>
      </c>
      <c r="K346" s="17">
        <v>299716</v>
      </c>
    </row>
    <row r="347" spans="1:11" ht="15" x14ac:dyDescent="0.2">
      <c r="A347" t="s">
        <v>348</v>
      </c>
      <c r="B347" s="1">
        <v>7414262</v>
      </c>
      <c r="C347" s="2">
        <v>0.45</v>
      </c>
      <c r="D347">
        <f t="shared" si="4"/>
        <v>0.56354128675233695</v>
      </c>
      <c r="E347">
        <f t="shared" si="5"/>
        <v>13156555.117244484</v>
      </c>
      <c r="F347" s="5">
        <v>97.098987966173141</v>
      </c>
      <c r="G347" t="s">
        <v>348</v>
      </c>
      <c r="H347" s="13">
        <v>132.80000000000001</v>
      </c>
      <c r="I347" s="13">
        <v>128.08000000000001</v>
      </c>
      <c r="J347" t="s">
        <v>348</v>
      </c>
      <c r="K347" s="17">
        <v>212330</v>
      </c>
    </row>
    <row r="348" spans="1:11" ht="15" x14ac:dyDescent="0.2">
      <c r="A348" t="s">
        <v>349</v>
      </c>
      <c r="B348" s="1">
        <v>6458867</v>
      </c>
      <c r="C348" s="2">
        <v>0.36</v>
      </c>
      <c r="D348">
        <f t="shared" si="4"/>
        <v>0.56557003538464534</v>
      </c>
      <c r="E348">
        <f t="shared" si="5"/>
        <v>11420101.129663475</v>
      </c>
      <c r="F348" s="5">
        <v>93.608769839359567</v>
      </c>
      <c r="G348" t="s">
        <v>349</v>
      </c>
      <c r="H348" s="13">
        <v>124.58</v>
      </c>
      <c r="I348" s="13">
        <v>125.03</v>
      </c>
      <c r="J348" t="s">
        <v>349</v>
      </c>
      <c r="K348" s="17">
        <v>162823</v>
      </c>
    </row>
    <row r="349" spans="1:11" ht="15" x14ac:dyDescent="0.2">
      <c r="A349" t="s">
        <v>350</v>
      </c>
      <c r="B349" s="1">
        <v>6723584</v>
      </c>
      <c r="C349" s="2">
        <v>0.28000000000000003</v>
      </c>
      <c r="D349">
        <f t="shared" si="4"/>
        <v>0.56715363148372233</v>
      </c>
      <c r="E349">
        <f t="shared" si="5"/>
        <v>11854960.6786622</v>
      </c>
      <c r="F349" s="5">
        <v>89.942758291202622</v>
      </c>
      <c r="G349" t="s">
        <v>350</v>
      </c>
      <c r="H349" s="13">
        <v>118.9</v>
      </c>
      <c r="I349" s="13">
        <v>120.93</v>
      </c>
      <c r="J349" t="s">
        <v>350</v>
      </c>
      <c r="K349" s="17">
        <v>256548</v>
      </c>
    </row>
    <row r="350" spans="1:11" ht="15" x14ac:dyDescent="0.2">
      <c r="A350" t="s">
        <v>351</v>
      </c>
      <c r="B350" s="1">
        <v>5278893</v>
      </c>
      <c r="C350" s="2">
        <v>0.48</v>
      </c>
      <c r="D350">
        <f t="shared" ref="D350:D413" si="6">+D351/(1+C351/100)</f>
        <v>0.56987596891484416</v>
      </c>
      <c r="E350">
        <f t="shared" si="5"/>
        <v>9263231.4537706338</v>
      </c>
      <c r="F350" s="5">
        <v>82.429473189316994</v>
      </c>
      <c r="G350" t="s">
        <v>351</v>
      </c>
      <c r="H350" s="13">
        <v>115.2</v>
      </c>
      <c r="I350" s="13">
        <v>120.82</v>
      </c>
      <c r="J350" t="s">
        <v>351</v>
      </c>
      <c r="K350" s="17">
        <v>3322620</v>
      </c>
    </row>
    <row r="351" spans="1:11" ht="15" x14ac:dyDescent="0.2">
      <c r="A351" t="s">
        <v>352</v>
      </c>
      <c r="B351" s="1">
        <v>6417157</v>
      </c>
      <c r="C351" s="2">
        <v>0.55000000000000004</v>
      </c>
      <c r="D351">
        <f t="shared" si="6"/>
        <v>0.57301028674387589</v>
      </c>
      <c r="E351">
        <f t="shared" si="5"/>
        <v>11199025.826334493</v>
      </c>
      <c r="F351" s="5">
        <v>82.929308280876143</v>
      </c>
      <c r="G351" t="s">
        <v>352</v>
      </c>
      <c r="H351" s="13">
        <v>115.26</v>
      </c>
      <c r="I351" s="13">
        <v>122.19</v>
      </c>
      <c r="J351" t="s">
        <v>352</v>
      </c>
      <c r="K351" s="17">
        <v>1502931</v>
      </c>
    </row>
    <row r="352" spans="1:11" ht="15" x14ac:dyDescent="0.2">
      <c r="A352" t="s">
        <v>353</v>
      </c>
      <c r="B352" s="1">
        <v>6034538</v>
      </c>
      <c r="C352" s="2">
        <v>0.2</v>
      </c>
      <c r="D352">
        <f t="shared" si="6"/>
        <v>0.57415630731736367</v>
      </c>
      <c r="E352">
        <f t="shared" si="5"/>
        <v>10510270.32724805</v>
      </c>
      <c r="F352" s="5">
        <v>88.819171807228344</v>
      </c>
      <c r="G352" t="s">
        <v>353</v>
      </c>
      <c r="H352" s="13">
        <v>127.81</v>
      </c>
      <c r="I352" s="13">
        <v>122.99</v>
      </c>
      <c r="J352" t="s">
        <v>353</v>
      </c>
      <c r="K352" s="17">
        <v>1364102</v>
      </c>
    </row>
    <row r="353" spans="1:11" ht="15" x14ac:dyDescent="0.2">
      <c r="A353" t="s">
        <v>354</v>
      </c>
      <c r="B353" s="1">
        <v>5957059</v>
      </c>
      <c r="C353" s="2">
        <v>0.48</v>
      </c>
      <c r="D353">
        <f t="shared" si="6"/>
        <v>0.57691225759248699</v>
      </c>
      <c r="E353">
        <f t="shared" si="5"/>
        <v>10325762.577587461</v>
      </c>
      <c r="F353" s="5">
        <v>88.994427647017972</v>
      </c>
      <c r="G353" t="s">
        <v>354</v>
      </c>
      <c r="H353" s="13">
        <v>123.09</v>
      </c>
      <c r="I353" s="13">
        <v>123.66</v>
      </c>
      <c r="J353" t="s">
        <v>354</v>
      </c>
      <c r="K353" s="17">
        <v>312519</v>
      </c>
    </row>
    <row r="354" spans="1:11" ht="15" x14ac:dyDescent="0.2">
      <c r="A354" t="s">
        <v>355</v>
      </c>
      <c r="B354" s="1">
        <v>6097193</v>
      </c>
      <c r="C354" s="2">
        <v>0.47</v>
      </c>
      <c r="D354">
        <f t="shared" si="6"/>
        <v>0.57962374520317161</v>
      </c>
      <c r="E354">
        <f t="shared" si="5"/>
        <v>10519225.705397544</v>
      </c>
      <c r="F354" s="5">
        <v>91.650425694511654</v>
      </c>
      <c r="G354" t="s">
        <v>355</v>
      </c>
      <c r="H354" s="13">
        <v>124.41</v>
      </c>
      <c r="I354" s="13">
        <v>124.88</v>
      </c>
      <c r="J354" t="s">
        <v>355</v>
      </c>
      <c r="K354" s="17">
        <v>269625</v>
      </c>
    </row>
    <row r="355" spans="1:11" ht="15" x14ac:dyDescent="0.2">
      <c r="A355" t="s">
        <v>356</v>
      </c>
      <c r="B355" s="1">
        <v>6295261</v>
      </c>
      <c r="C355" s="2">
        <v>0.36</v>
      </c>
      <c r="D355">
        <f t="shared" si="6"/>
        <v>0.58171039068590302</v>
      </c>
      <c r="E355">
        <f t="shared" si="5"/>
        <v>10821984.789677158</v>
      </c>
      <c r="F355" s="5">
        <v>92.661949146314782</v>
      </c>
      <c r="G355" t="s">
        <v>356</v>
      </c>
      <c r="H355" s="13">
        <v>125.61</v>
      </c>
      <c r="I355" s="13">
        <v>125.88</v>
      </c>
      <c r="J355" t="s">
        <v>356</v>
      </c>
      <c r="K355" s="17">
        <v>344988</v>
      </c>
    </row>
    <row r="356" spans="1:11" ht="15" x14ac:dyDescent="0.2">
      <c r="A356" t="s">
        <v>357</v>
      </c>
      <c r="B356" s="1">
        <v>6474666</v>
      </c>
      <c r="C356" s="2">
        <v>0.24</v>
      </c>
      <c r="D356">
        <f t="shared" si="6"/>
        <v>0.58310649562354921</v>
      </c>
      <c r="E356">
        <f t="shared" si="5"/>
        <v>11103745.282542717</v>
      </c>
      <c r="F356" s="5">
        <v>97.175490900511903</v>
      </c>
      <c r="G356" t="s">
        <v>357</v>
      </c>
      <c r="H356" s="13">
        <v>131.44</v>
      </c>
      <c r="I356" s="13">
        <v>126.21</v>
      </c>
      <c r="J356" t="s">
        <v>357</v>
      </c>
      <c r="K356" s="17">
        <v>277125</v>
      </c>
    </row>
    <row r="357" spans="1:11" ht="15" x14ac:dyDescent="0.2">
      <c r="A357" t="s">
        <v>358</v>
      </c>
      <c r="B357" s="1">
        <v>6557063</v>
      </c>
      <c r="C357" s="2">
        <v>0.15</v>
      </c>
      <c r="D357">
        <f t="shared" si="6"/>
        <v>0.58398115536698458</v>
      </c>
      <c r="E357">
        <f t="shared" si="5"/>
        <v>11228209.916944016</v>
      </c>
      <c r="F357" s="6">
        <v>97.429038111021839</v>
      </c>
      <c r="G357" t="s">
        <v>358</v>
      </c>
      <c r="H357" s="13">
        <v>130.69999999999999</v>
      </c>
      <c r="I357" s="13">
        <v>128.06</v>
      </c>
      <c r="J357" t="s">
        <v>358</v>
      </c>
      <c r="K357" s="17">
        <v>262701</v>
      </c>
    </row>
    <row r="358" spans="1:11" ht="15" x14ac:dyDescent="0.2">
      <c r="A358" t="s">
        <v>359</v>
      </c>
      <c r="B358" s="1">
        <v>6875511</v>
      </c>
      <c r="C358" s="2">
        <v>0.24</v>
      </c>
      <c r="D358">
        <f t="shared" si="6"/>
        <v>0.58538271013986531</v>
      </c>
      <c r="E358">
        <f t="shared" si="5"/>
        <v>11745326.400838241</v>
      </c>
      <c r="F358" s="6">
        <v>97.509937341503161</v>
      </c>
      <c r="G358" t="s">
        <v>359</v>
      </c>
      <c r="H358" s="13">
        <v>129.81</v>
      </c>
      <c r="I358" s="13">
        <v>129.15</v>
      </c>
      <c r="J358" t="s">
        <v>359</v>
      </c>
      <c r="K358" s="17">
        <v>347364</v>
      </c>
    </row>
    <row r="359" spans="1:11" ht="15" x14ac:dyDescent="0.2">
      <c r="A359" t="s">
        <v>360</v>
      </c>
      <c r="B359" s="1">
        <v>7239073</v>
      </c>
      <c r="C359" s="2">
        <v>0.28000000000000003</v>
      </c>
      <c r="D359">
        <f t="shared" si="6"/>
        <v>0.58702178172825692</v>
      </c>
      <c r="E359">
        <f t="shared" si="5"/>
        <v>12331864.379354663</v>
      </c>
      <c r="F359" s="6">
        <v>98.874899079518684</v>
      </c>
      <c r="G359" t="s">
        <v>360</v>
      </c>
      <c r="H359" s="13">
        <v>132.47999999999999</v>
      </c>
      <c r="I359" s="13">
        <v>129.81</v>
      </c>
      <c r="J359" t="s">
        <v>360</v>
      </c>
      <c r="K359" s="17">
        <v>257522</v>
      </c>
    </row>
    <row r="360" spans="1:11" ht="15" x14ac:dyDescent="0.2">
      <c r="A360" t="s">
        <v>361</v>
      </c>
      <c r="B360" s="1">
        <v>7216058</v>
      </c>
      <c r="C360" s="2">
        <v>0.41</v>
      </c>
      <c r="D360">
        <f t="shared" si="6"/>
        <v>0.58942857103334279</v>
      </c>
      <c r="E360">
        <f t="shared" si="5"/>
        <v>12242463.895751335</v>
      </c>
      <c r="F360" s="6">
        <v>98.476082374063665</v>
      </c>
      <c r="G360" t="s">
        <v>361</v>
      </c>
      <c r="H360" s="13">
        <v>129.62</v>
      </c>
      <c r="I360" s="13">
        <v>130.13999999999999</v>
      </c>
      <c r="J360" t="s">
        <v>361</v>
      </c>
      <c r="K360" s="17">
        <v>239187</v>
      </c>
    </row>
    <row r="361" spans="1:11" ht="15" x14ac:dyDescent="0.2">
      <c r="A361" t="s">
        <v>362</v>
      </c>
      <c r="B361" s="1">
        <v>8129700</v>
      </c>
      <c r="C361" s="2">
        <v>0.37</v>
      </c>
      <c r="D361">
        <f t="shared" si="6"/>
        <v>0.59160945674616616</v>
      </c>
      <c r="E361">
        <f t="shared" si="5"/>
        <v>13741666.748724911</v>
      </c>
      <c r="F361" s="6">
        <v>98.106346778971684</v>
      </c>
      <c r="G361" t="s">
        <v>362</v>
      </c>
      <c r="H361" s="13">
        <v>129.22999999999999</v>
      </c>
      <c r="I361" s="13">
        <v>131.31</v>
      </c>
      <c r="J361" t="s">
        <v>362</v>
      </c>
      <c r="K361" s="17">
        <v>361475</v>
      </c>
    </row>
    <row r="362" spans="1:11" ht="15" x14ac:dyDescent="0.2">
      <c r="A362" t="s">
        <v>363</v>
      </c>
      <c r="B362" s="1">
        <v>6732895</v>
      </c>
      <c r="C362" s="2">
        <v>0.75</v>
      </c>
      <c r="D362">
        <f t="shared" si="6"/>
        <v>0.59604652767176247</v>
      </c>
      <c r="E362">
        <f t="shared" si="5"/>
        <v>11295921.857475773</v>
      </c>
      <c r="F362" s="6">
        <v>91.811729009162605</v>
      </c>
      <c r="G362" t="s">
        <v>363</v>
      </c>
      <c r="H362" s="13">
        <v>125.81</v>
      </c>
      <c r="I362" s="13">
        <v>133.51</v>
      </c>
      <c r="J362" t="s">
        <v>363</v>
      </c>
      <c r="K362" s="17">
        <v>3491880</v>
      </c>
    </row>
    <row r="363" spans="1:11" ht="15" x14ac:dyDescent="0.2">
      <c r="A363" t="s">
        <v>364</v>
      </c>
      <c r="B363" s="1">
        <v>7094618</v>
      </c>
      <c r="C363" s="2">
        <v>0.78</v>
      </c>
      <c r="D363">
        <f t="shared" si="6"/>
        <v>0.60069569058760219</v>
      </c>
      <c r="E363">
        <f t="shared" si="5"/>
        <v>11810669.04785021</v>
      </c>
      <c r="F363" s="6">
        <v>90.815400729526445</v>
      </c>
      <c r="G363" t="s">
        <v>364</v>
      </c>
      <c r="H363" s="13">
        <v>127.61</v>
      </c>
      <c r="I363" s="13">
        <v>135.16999999999999</v>
      </c>
      <c r="J363" t="s">
        <v>364</v>
      </c>
      <c r="K363" s="17">
        <v>1533857</v>
      </c>
    </row>
    <row r="364" spans="1:11" ht="15" x14ac:dyDescent="0.2">
      <c r="A364" t="s">
        <v>365</v>
      </c>
      <c r="B364" s="1">
        <v>7353547</v>
      </c>
      <c r="C364" s="2">
        <v>0.52</v>
      </c>
      <c r="D364">
        <f t="shared" si="6"/>
        <v>0.60381930817865781</v>
      </c>
      <c r="E364">
        <f t="shared" si="5"/>
        <v>12178389.959375456</v>
      </c>
      <c r="F364" s="6">
        <v>100.09878634631737</v>
      </c>
      <c r="G364" t="s">
        <v>365</v>
      </c>
      <c r="H364" s="13">
        <v>143.44</v>
      </c>
      <c r="I364" s="13">
        <v>136.53</v>
      </c>
      <c r="J364" t="s">
        <v>365</v>
      </c>
      <c r="K364" s="17">
        <v>1420542</v>
      </c>
    </row>
    <row r="365" spans="1:11" ht="15" x14ac:dyDescent="0.2">
      <c r="A365" t="s">
        <v>366</v>
      </c>
      <c r="B365" s="1">
        <v>7744996</v>
      </c>
      <c r="C365" s="2">
        <v>0.56999999999999995</v>
      </c>
      <c r="D365">
        <f t="shared" si="6"/>
        <v>0.6072610782352762</v>
      </c>
      <c r="E365">
        <f t="shared" si="5"/>
        <v>12753980.581971848</v>
      </c>
      <c r="F365" s="6">
        <v>97.368348634806651</v>
      </c>
      <c r="G365" t="s">
        <v>366</v>
      </c>
      <c r="H365" s="13">
        <v>136.87</v>
      </c>
      <c r="I365" s="13">
        <v>137.16999999999999</v>
      </c>
      <c r="J365" t="s">
        <v>366</v>
      </c>
      <c r="K365" s="17">
        <v>361501</v>
      </c>
    </row>
    <row r="366" spans="1:11" ht="15" x14ac:dyDescent="0.2">
      <c r="A366" t="s">
        <v>367</v>
      </c>
      <c r="B366" s="1">
        <v>7363320</v>
      </c>
      <c r="C366" s="2">
        <v>0.43</v>
      </c>
      <c r="D366">
        <f t="shared" si="6"/>
        <v>0.60987230087168787</v>
      </c>
      <c r="E366">
        <f t="shared" si="5"/>
        <v>12073543.9033313</v>
      </c>
      <c r="F366" s="6">
        <v>98.983492605047317</v>
      </c>
      <c r="G366" t="s">
        <v>367</v>
      </c>
      <c r="H366" s="13">
        <v>136.52000000000001</v>
      </c>
      <c r="I366" s="13">
        <v>136.44</v>
      </c>
      <c r="J366" t="s">
        <v>367</v>
      </c>
      <c r="K366" s="17">
        <v>312302</v>
      </c>
    </row>
    <row r="367" spans="1:11" ht="15" x14ac:dyDescent="0.2">
      <c r="A367" t="s">
        <v>368</v>
      </c>
      <c r="B367" s="1">
        <v>7721635</v>
      </c>
      <c r="C367" s="2">
        <v>0</v>
      </c>
      <c r="D367">
        <f t="shared" si="6"/>
        <v>0.60987230087168787</v>
      </c>
      <c r="E367">
        <f t="shared" si="5"/>
        <v>12661068.536746955</v>
      </c>
      <c r="F367" s="6">
        <v>100.17277909962101</v>
      </c>
      <c r="G367" t="s">
        <v>368</v>
      </c>
      <c r="H367" s="13">
        <v>136.09</v>
      </c>
      <c r="I367" s="13">
        <v>136.19</v>
      </c>
      <c r="J367" t="s">
        <v>368</v>
      </c>
      <c r="K367" s="17">
        <v>353142</v>
      </c>
    </row>
    <row r="368" spans="1:11" ht="15" x14ac:dyDescent="0.2">
      <c r="A368" t="s">
        <v>369</v>
      </c>
      <c r="B368" s="1">
        <v>7615054</v>
      </c>
      <c r="C368" s="2">
        <v>0.01</v>
      </c>
      <c r="D368">
        <f t="shared" si="6"/>
        <v>0.60993328810177505</v>
      </c>
      <c r="E368">
        <f t="shared" si="5"/>
        <v>12485060.495221458</v>
      </c>
      <c r="F368" s="6">
        <v>103.03988252778137</v>
      </c>
      <c r="G368" t="s">
        <v>369</v>
      </c>
      <c r="H368" s="13">
        <v>141.63999999999999</v>
      </c>
      <c r="I368" s="13">
        <v>136.88</v>
      </c>
      <c r="J368" t="s">
        <v>369</v>
      </c>
      <c r="K368" s="17">
        <v>301774</v>
      </c>
    </row>
    <row r="369" spans="1:11" ht="15" x14ac:dyDescent="0.2">
      <c r="A369" t="s">
        <v>370</v>
      </c>
      <c r="B369" s="1">
        <v>7753965</v>
      </c>
      <c r="C369" s="2">
        <v>0.04</v>
      </c>
      <c r="D369">
        <f t="shared" si="6"/>
        <v>0.61017726141701578</v>
      </c>
      <c r="E369">
        <f t="shared" si="5"/>
        <v>12707725.26329964</v>
      </c>
      <c r="F369" s="6">
        <v>106.44803463634513</v>
      </c>
      <c r="G369" t="s">
        <v>370</v>
      </c>
      <c r="H369" s="13">
        <v>141.55000000000001</v>
      </c>
      <c r="I369" s="13">
        <v>137.69</v>
      </c>
      <c r="J369" t="s">
        <v>370</v>
      </c>
      <c r="K369" s="17">
        <v>320334</v>
      </c>
    </row>
    <row r="370" spans="1:11" ht="15" x14ac:dyDescent="0.2">
      <c r="A370" t="s">
        <v>371</v>
      </c>
      <c r="B370" s="1">
        <v>7918731</v>
      </c>
      <c r="C370" s="2">
        <v>0.45</v>
      </c>
      <c r="D370">
        <f t="shared" si="6"/>
        <v>0.61292305909339229</v>
      </c>
      <c r="E370">
        <f t="shared" si="5"/>
        <v>12919616.716187876</v>
      </c>
      <c r="F370" s="6">
        <v>102.78409016863249</v>
      </c>
      <c r="G370" t="s">
        <v>371</v>
      </c>
      <c r="H370" s="13">
        <v>139.46</v>
      </c>
      <c r="I370" s="13">
        <v>139.27000000000001</v>
      </c>
      <c r="J370" t="s">
        <v>371</v>
      </c>
      <c r="K370" s="17">
        <v>366538</v>
      </c>
    </row>
    <row r="371" spans="1:11" ht="15" x14ac:dyDescent="0.2">
      <c r="A371" t="s">
        <v>372</v>
      </c>
      <c r="B371" s="1">
        <v>8030468</v>
      </c>
      <c r="C371" s="2">
        <v>0.75</v>
      </c>
      <c r="D371">
        <f t="shared" si="6"/>
        <v>0.61751998203659275</v>
      </c>
      <c r="E371">
        <f t="shared" si="5"/>
        <v>13004385.661360078</v>
      </c>
      <c r="F371" s="6">
        <v>102.70912468108814</v>
      </c>
      <c r="G371" t="s">
        <v>372</v>
      </c>
      <c r="H371" s="13">
        <v>139.33000000000001</v>
      </c>
      <c r="I371" s="13">
        <v>138.76</v>
      </c>
      <c r="J371" t="s">
        <v>372</v>
      </c>
      <c r="K371" s="17">
        <v>266345</v>
      </c>
    </row>
    <row r="372" spans="1:11" ht="15" x14ac:dyDescent="0.2">
      <c r="A372" t="s">
        <v>373</v>
      </c>
      <c r="B372" s="1">
        <v>8128680</v>
      </c>
      <c r="C372" s="2">
        <v>0.83</v>
      </c>
      <c r="D372">
        <f t="shared" si="6"/>
        <v>0.62264539788749651</v>
      </c>
      <c r="E372">
        <f t="shared" si="5"/>
        <v>13055071.197151514</v>
      </c>
      <c r="F372" s="6">
        <v>102.80048096953969</v>
      </c>
      <c r="G372" t="s">
        <v>373</v>
      </c>
      <c r="H372" s="13">
        <v>139.68</v>
      </c>
      <c r="I372" s="13">
        <v>140.22999999999999</v>
      </c>
      <c r="J372" t="s">
        <v>373</v>
      </c>
      <c r="K372" s="17">
        <v>271969</v>
      </c>
    </row>
    <row r="373" spans="1:11" ht="15" x14ac:dyDescent="0.2">
      <c r="A373" t="s">
        <v>374</v>
      </c>
      <c r="B373" s="1">
        <v>8858839</v>
      </c>
      <c r="C373" s="2">
        <v>0.63</v>
      </c>
      <c r="D373">
        <f t="shared" si="6"/>
        <v>0.62656806389418773</v>
      </c>
      <c r="E373">
        <f t="shared" si="5"/>
        <v>14138669.859649988</v>
      </c>
      <c r="F373" s="6">
        <v>102.96785059213165</v>
      </c>
      <c r="G373" t="s">
        <v>374</v>
      </c>
      <c r="H373" s="13">
        <v>136.69</v>
      </c>
      <c r="I373" s="13">
        <v>138.22999999999999</v>
      </c>
      <c r="J373" t="s">
        <v>374</v>
      </c>
      <c r="K373" s="17">
        <v>403727</v>
      </c>
    </row>
    <row r="374" spans="1:11" ht="15" x14ac:dyDescent="0.2">
      <c r="A374" t="s">
        <v>375</v>
      </c>
      <c r="B374" s="1">
        <v>7821823</v>
      </c>
      <c r="C374" s="2">
        <v>0.83</v>
      </c>
      <c r="D374">
        <f t="shared" si="6"/>
        <v>0.63176857882450943</v>
      </c>
      <c r="E374">
        <f t="shared" si="5"/>
        <v>12380835.739810858</v>
      </c>
      <c r="F374" s="6">
        <v>95.302998478951125</v>
      </c>
      <c r="G374" t="s">
        <v>375</v>
      </c>
      <c r="H374" s="13">
        <v>132.66</v>
      </c>
      <c r="I374" s="13">
        <v>140.13</v>
      </c>
      <c r="J374" t="s">
        <v>375</v>
      </c>
      <c r="K374" s="17">
        <v>3890983</v>
      </c>
    </row>
    <row r="375" spans="1:11" ht="15" x14ac:dyDescent="0.2">
      <c r="A375" t="s">
        <v>376</v>
      </c>
      <c r="B375" s="1">
        <v>13478594</v>
      </c>
      <c r="C375" s="2">
        <v>0.8</v>
      </c>
      <c r="D375">
        <f t="shared" si="6"/>
        <v>0.63682272745510549</v>
      </c>
      <c r="E375">
        <f t="shared" ref="E375:E438" si="7">+B375/D375</f>
        <v>21165378.399517328</v>
      </c>
      <c r="F375" s="6">
        <v>97.11714777611013</v>
      </c>
      <c r="G375" t="s">
        <v>376</v>
      </c>
      <c r="H375" s="13">
        <v>136.18</v>
      </c>
      <c r="I375" s="13">
        <v>140.66999999999999</v>
      </c>
      <c r="J375" t="s">
        <v>376</v>
      </c>
      <c r="K375" s="17">
        <v>1895198</v>
      </c>
    </row>
    <row r="376" spans="1:11" ht="15" x14ac:dyDescent="0.2">
      <c r="A376" t="s">
        <v>377</v>
      </c>
      <c r="B376" s="1">
        <v>8097173</v>
      </c>
      <c r="C376" s="2">
        <v>0.79</v>
      </c>
      <c r="D376">
        <f t="shared" si="6"/>
        <v>0.64185362700200088</v>
      </c>
      <c r="E376">
        <f t="shared" si="7"/>
        <v>12615295.231438737</v>
      </c>
      <c r="F376" s="6">
        <v>102.50410510125626</v>
      </c>
      <c r="G376" t="s">
        <v>377</v>
      </c>
      <c r="H376" s="13">
        <v>144.93</v>
      </c>
      <c r="I376" s="13">
        <v>141.1</v>
      </c>
      <c r="J376" t="s">
        <v>377</v>
      </c>
      <c r="K376" s="17">
        <v>1460664</v>
      </c>
    </row>
    <row r="377" spans="1:11" ht="15" x14ac:dyDescent="0.2">
      <c r="A377" t="s">
        <v>378</v>
      </c>
      <c r="B377" s="1">
        <v>8352328</v>
      </c>
      <c r="C377" s="2">
        <v>0.77</v>
      </c>
      <c r="D377">
        <f t="shared" si="6"/>
        <v>0.64679589992991626</v>
      </c>
      <c r="E377">
        <f t="shared" si="7"/>
        <v>12913390.454245333</v>
      </c>
      <c r="F377" s="6">
        <v>99.186082676828647</v>
      </c>
      <c r="G377" t="s">
        <v>378</v>
      </c>
      <c r="H377" s="13">
        <v>139.88999999999999</v>
      </c>
      <c r="I377" s="13">
        <v>140.96</v>
      </c>
      <c r="J377" t="s">
        <v>378</v>
      </c>
      <c r="K377" s="17">
        <v>392554</v>
      </c>
    </row>
    <row r="378" spans="1:11" ht="15" x14ac:dyDescent="0.2">
      <c r="A378" t="s">
        <v>379</v>
      </c>
      <c r="B378" s="1">
        <v>8489186</v>
      </c>
      <c r="C378" s="2">
        <v>0.47</v>
      </c>
      <c r="D378">
        <f t="shared" si="6"/>
        <v>0.64983584065958677</v>
      </c>
      <c r="E378">
        <f t="shared" si="7"/>
        <v>13063585.399327055</v>
      </c>
      <c r="F378" s="6">
        <v>105.63856608934883</v>
      </c>
      <c r="G378" t="s">
        <v>379</v>
      </c>
      <c r="H378" s="13">
        <v>143.22999999999999</v>
      </c>
      <c r="I378" s="13">
        <v>141.22999999999999</v>
      </c>
      <c r="J378" t="s">
        <v>379</v>
      </c>
      <c r="K378" s="17">
        <v>385855</v>
      </c>
    </row>
    <row r="379" spans="1:11" ht="15" x14ac:dyDescent="0.2">
      <c r="A379" t="s">
        <v>380</v>
      </c>
      <c r="B379" s="1">
        <v>8383973</v>
      </c>
      <c r="C379" s="2">
        <v>0.15</v>
      </c>
      <c r="D379">
        <f t="shared" si="6"/>
        <v>0.65081059442057621</v>
      </c>
      <c r="E379">
        <f t="shared" si="7"/>
        <v>12882354.823163785</v>
      </c>
      <c r="F379" s="6">
        <v>103.66699616546192</v>
      </c>
      <c r="G379" t="s">
        <v>380</v>
      </c>
      <c r="H379" s="13">
        <v>141.75</v>
      </c>
      <c r="I379" s="13">
        <v>142.11000000000001</v>
      </c>
      <c r="J379" t="s">
        <v>380</v>
      </c>
      <c r="K379" s="17">
        <v>413315</v>
      </c>
    </row>
    <row r="380" spans="1:11" ht="15" x14ac:dyDescent="0.2">
      <c r="A380" t="s">
        <v>381</v>
      </c>
      <c r="B380" s="1">
        <v>8328160</v>
      </c>
      <c r="C380" s="2">
        <v>0.16</v>
      </c>
      <c r="D380">
        <f t="shared" si="6"/>
        <v>0.65185189137164912</v>
      </c>
      <c r="E380">
        <f t="shared" si="7"/>
        <v>12776153.77087516</v>
      </c>
      <c r="F380" s="6">
        <v>108.5532378100917</v>
      </c>
      <c r="G380" t="s">
        <v>381</v>
      </c>
      <c r="H380" s="13">
        <v>145.19</v>
      </c>
      <c r="I380" s="13">
        <v>142.19</v>
      </c>
      <c r="J380" t="s">
        <v>381</v>
      </c>
      <c r="K380" s="17">
        <v>323723</v>
      </c>
    </row>
    <row r="381" spans="1:11" ht="15" x14ac:dyDescent="0.2">
      <c r="A381" t="s">
        <v>382</v>
      </c>
      <c r="B381" s="1">
        <v>8623454</v>
      </c>
      <c r="C381" s="2">
        <v>0.37</v>
      </c>
      <c r="D381">
        <f t="shared" si="6"/>
        <v>0.65426374336972426</v>
      </c>
      <c r="E381">
        <f t="shared" si="7"/>
        <v>13180394.126053365</v>
      </c>
      <c r="F381" s="6">
        <v>109.04387403955408</v>
      </c>
      <c r="G381" t="s">
        <v>382</v>
      </c>
      <c r="H381" s="13">
        <v>147.51</v>
      </c>
      <c r="I381" s="13">
        <v>141.91</v>
      </c>
      <c r="J381" t="s">
        <v>382</v>
      </c>
      <c r="K381" s="17">
        <v>355501</v>
      </c>
    </row>
    <row r="382" spans="1:11" ht="15" x14ac:dyDescent="0.2">
      <c r="A382" t="s">
        <v>383</v>
      </c>
      <c r="B382" s="1">
        <v>8941298</v>
      </c>
      <c r="C382" s="2">
        <v>0.53</v>
      </c>
      <c r="D382">
        <f t="shared" si="6"/>
        <v>0.65773134120958388</v>
      </c>
      <c r="E382">
        <f t="shared" si="7"/>
        <v>13594149.221408146</v>
      </c>
      <c r="F382" s="6">
        <v>107.71537599720324</v>
      </c>
      <c r="G382" t="s">
        <v>383</v>
      </c>
      <c r="H382" s="13">
        <v>142.30000000000001</v>
      </c>
      <c r="I382" s="13">
        <v>141.77000000000001</v>
      </c>
      <c r="J382" t="s">
        <v>383</v>
      </c>
      <c r="K382" s="17">
        <v>394372</v>
      </c>
    </row>
    <row r="383" spans="1:11" ht="15" x14ac:dyDescent="0.2">
      <c r="A383" t="s">
        <v>384</v>
      </c>
      <c r="B383" s="1">
        <v>8807699</v>
      </c>
      <c r="C383" s="2">
        <v>0.43</v>
      </c>
      <c r="D383">
        <f t="shared" si="6"/>
        <v>0.6605595859767851</v>
      </c>
      <c r="E383">
        <f t="shared" si="7"/>
        <v>13333693.412345</v>
      </c>
      <c r="F383" s="6">
        <v>105.21502582630738</v>
      </c>
      <c r="G383" t="s">
        <v>384</v>
      </c>
      <c r="H383" s="13">
        <v>142.02000000000001</v>
      </c>
      <c r="I383" s="13">
        <v>141.72</v>
      </c>
      <c r="J383" t="s">
        <v>384</v>
      </c>
      <c r="K383" s="17">
        <v>271804</v>
      </c>
    </row>
    <row r="384" spans="1:11" ht="15" x14ac:dyDescent="0.2">
      <c r="A384" t="s">
        <v>385</v>
      </c>
      <c r="B384" s="1">
        <v>8677636</v>
      </c>
      <c r="C384" s="2">
        <v>0.52</v>
      </c>
      <c r="D384">
        <f t="shared" si="6"/>
        <v>0.66399449582386449</v>
      </c>
      <c r="E384">
        <f t="shared" si="7"/>
        <v>13068837.248768229</v>
      </c>
      <c r="F384" s="6">
        <v>105.9938752981446</v>
      </c>
      <c r="G384" t="s">
        <v>385</v>
      </c>
      <c r="H384" s="13">
        <v>141.87</v>
      </c>
      <c r="I384" s="13">
        <v>142.4</v>
      </c>
      <c r="J384" t="s">
        <v>385</v>
      </c>
      <c r="K384" s="17">
        <v>279659</v>
      </c>
    </row>
    <row r="385" spans="1:11" ht="15" x14ac:dyDescent="0.2">
      <c r="A385" t="s">
        <v>386</v>
      </c>
      <c r="B385" s="1">
        <v>9725565</v>
      </c>
      <c r="C385" s="2">
        <v>0.5</v>
      </c>
      <c r="D385">
        <f t="shared" si="6"/>
        <v>0.6673144683029838</v>
      </c>
      <c r="E385">
        <f t="shared" si="7"/>
        <v>14574185.727956161</v>
      </c>
      <c r="F385" s="6">
        <v>105.94815588307958</v>
      </c>
      <c r="G385" t="s">
        <v>386</v>
      </c>
      <c r="H385" s="13">
        <v>139.22999999999999</v>
      </c>
      <c r="I385" s="13">
        <v>140.41</v>
      </c>
      <c r="J385" t="s">
        <v>386</v>
      </c>
      <c r="K385" s="17">
        <v>466895</v>
      </c>
    </row>
    <row r="386" spans="1:11" ht="15" x14ac:dyDescent="0.2">
      <c r="A386" t="s">
        <v>387</v>
      </c>
      <c r="B386" s="1">
        <v>8617948</v>
      </c>
      <c r="C386" s="2">
        <v>0.56000000000000005</v>
      </c>
      <c r="D386">
        <f t="shared" si="6"/>
        <v>0.67105142932548056</v>
      </c>
      <c r="E386">
        <f t="shared" si="7"/>
        <v>12842455.322183704</v>
      </c>
      <c r="F386" s="6">
        <v>97.052046587002991</v>
      </c>
      <c r="G386" t="s">
        <v>387</v>
      </c>
      <c r="H386" s="13">
        <v>133.34</v>
      </c>
      <c r="I386" s="13">
        <v>138.87</v>
      </c>
      <c r="J386" t="s">
        <v>387</v>
      </c>
      <c r="K386" s="17">
        <v>4397021</v>
      </c>
    </row>
    <row r="387" spans="1:11" ht="15" x14ac:dyDescent="0.2">
      <c r="A387" t="s">
        <v>388</v>
      </c>
      <c r="B387" s="1">
        <v>7994589</v>
      </c>
      <c r="C387" s="2">
        <v>0.45</v>
      </c>
      <c r="D387">
        <f t="shared" si="6"/>
        <v>0.67407116075744522</v>
      </c>
      <c r="E387">
        <f t="shared" si="7"/>
        <v>11860155.819478439</v>
      </c>
      <c r="F387" s="6">
        <v>97.613946531651564</v>
      </c>
      <c r="G387" t="s">
        <v>388</v>
      </c>
      <c r="H387" s="13">
        <v>135.35</v>
      </c>
      <c r="I387" s="13">
        <v>140.44999999999999</v>
      </c>
      <c r="J387" t="s">
        <v>388</v>
      </c>
      <c r="K387" s="17">
        <v>1957719</v>
      </c>
    </row>
    <row r="388" spans="1:11" ht="15" x14ac:dyDescent="0.2">
      <c r="A388" t="s">
        <v>389</v>
      </c>
      <c r="B388" s="1">
        <v>8833473</v>
      </c>
      <c r="C388" s="2">
        <v>0.21</v>
      </c>
      <c r="D388">
        <f t="shared" si="6"/>
        <v>0.67548671019503581</v>
      </c>
      <c r="E388">
        <f t="shared" si="7"/>
        <v>13077197.325539503</v>
      </c>
      <c r="F388" s="6">
        <v>105.69888738485896</v>
      </c>
      <c r="G388" t="s">
        <v>389</v>
      </c>
      <c r="H388" s="13">
        <v>146.35</v>
      </c>
      <c r="I388" s="13">
        <v>139.96</v>
      </c>
      <c r="J388" t="s">
        <v>389</v>
      </c>
      <c r="K388" s="17">
        <v>1702378</v>
      </c>
    </row>
    <row r="389" spans="1:11" ht="15" x14ac:dyDescent="0.2">
      <c r="A389" t="s">
        <v>390</v>
      </c>
      <c r="B389" s="1">
        <v>9188255</v>
      </c>
      <c r="C389" s="2">
        <v>0.64</v>
      </c>
      <c r="D389">
        <f t="shared" si="6"/>
        <v>0.67980982514028399</v>
      </c>
      <c r="E389">
        <f t="shared" si="7"/>
        <v>13515919.688427471</v>
      </c>
      <c r="F389" s="6">
        <v>100.73791064376658</v>
      </c>
      <c r="G389" t="s">
        <v>390</v>
      </c>
      <c r="H389" s="13">
        <v>139.85</v>
      </c>
      <c r="I389" s="13">
        <v>141.1</v>
      </c>
      <c r="J389" t="s">
        <v>390</v>
      </c>
      <c r="K389" s="17">
        <v>441530</v>
      </c>
    </row>
    <row r="390" spans="1:11" ht="15" x14ac:dyDescent="0.2">
      <c r="A390" t="s">
        <v>391</v>
      </c>
      <c r="B390" s="1">
        <v>8820139</v>
      </c>
      <c r="C390" s="2">
        <v>0.36</v>
      </c>
      <c r="D390">
        <f t="shared" si="6"/>
        <v>0.68225714051078901</v>
      </c>
      <c r="E390">
        <f t="shared" si="7"/>
        <v>12927880.818362093</v>
      </c>
      <c r="F390" s="6">
        <v>105.53430521314111</v>
      </c>
      <c r="G390" t="s">
        <v>391</v>
      </c>
      <c r="H390" s="13">
        <v>144.56</v>
      </c>
      <c r="I390" s="13">
        <v>142.57</v>
      </c>
      <c r="J390" t="s">
        <v>391</v>
      </c>
      <c r="K390" s="17">
        <v>402937</v>
      </c>
    </row>
    <row r="391" spans="1:11" ht="15" x14ac:dyDescent="0.2">
      <c r="A391" t="s">
        <v>392</v>
      </c>
      <c r="B391" s="1">
        <v>8888214</v>
      </c>
      <c r="C391" s="2">
        <v>0.08</v>
      </c>
      <c r="D391">
        <f t="shared" si="6"/>
        <v>0.68280294622319759</v>
      </c>
      <c r="E391">
        <f t="shared" si="7"/>
        <v>13017246.116414065</v>
      </c>
      <c r="F391" s="6">
        <v>104.34077621337704</v>
      </c>
      <c r="G391" t="s">
        <v>392</v>
      </c>
      <c r="H391" s="13">
        <v>142.28</v>
      </c>
      <c r="I391" s="13">
        <v>143.52000000000001</v>
      </c>
      <c r="J391" t="s">
        <v>392</v>
      </c>
      <c r="K391" s="17">
        <v>446489</v>
      </c>
    </row>
    <row r="392" spans="1:11" ht="15" x14ac:dyDescent="0.2">
      <c r="A392" t="s">
        <v>393</v>
      </c>
      <c r="B392" s="1">
        <v>8861616</v>
      </c>
      <c r="C392" s="2">
        <v>0.43</v>
      </c>
      <c r="D392">
        <f t="shared" si="6"/>
        <v>0.68573899889195733</v>
      </c>
      <c r="E392">
        <f t="shared" si="7"/>
        <v>12922724.264361411</v>
      </c>
      <c r="F392" s="6">
        <v>109.6007579891056</v>
      </c>
      <c r="G392" t="s">
        <v>393</v>
      </c>
      <c r="H392" s="13">
        <v>147.46</v>
      </c>
      <c r="I392" s="13">
        <v>143.91999999999999</v>
      </c>
      <c r="J392" t="s">
        <v>393</v>
      </c>
      <c r="K392" s="17">
        <v>383650</v>
      </c>
    </row>
    <row r="393" spans="1:11" ht="15" x14ac:dyDescent="0.2">
      <c r="A393" t="s">
        <v>394</v>
      </c>
      <c r="B393" s="1">
        <v>9171849</v>
      </c>
      <c r="C393" s="2">
        <v>0.41</v>
      </c>
      <c r="D393">
        <f t="shared" si="6"/>
        <v>0.6885505287874143</v>
      </c>
      <c r="E393">
        <f t="shared" si="7"/>
        <v>13320516.965039978</v>
      </c>
      <c r="F393" s="6">
        <v>113.00541946351908</v>
      </c>
      <c r="G393" t="s">
        <v>394</v>
      </c>
      <c r="H393" s="13">
        <v>149.91</v>
      </c>
      <c r="I393" s="13">
        <v>144.28</v>
      </c>
      <c r="J393" t="s">
        <v>394</v>
      </c>
      <c r="K393" s="17">
        <v>423729</v>
      </c>
    </row>
    <row r="394" spans="1:11" ht="15" x14ac:dyDescent="0.2">
      <c r="A394" t="s">
        <v>395</v>
      </c>
      <c r="B394" s="1">
        <v>9239647</v>
      </c>
      <c r="C394" s="2">
        <v>0.56999999999999995</v>
      </c>
      <c r="D394">
        <f t="shared" si="6"/>
        <v>0.69247526680150262</v>
      </c>
      <c r="E394">
        <f t="shared" si="7"/>
        <v>13342927.094966607</v>
      </c>
      <c r="F394" s="6">
        <v>106.79231112532428</v>
      </c>
      <c r="G394" t="s">
        <v>395</v>
      </c>
      <c r="H394" s="13">
        <v>141.6</v>
      </c>
      <c r="I394" s="13">
        <v>143.72999999999999</v>
      </c>
      <c r="J394" t="s">
        <v>395</v>
      </c>
      <c r="K394" s="17">
        <v>420351</v>
      </c>
    </row>
    <row r="395" spans="1:11" ht="15" x14ac:dyDescent="0.2">
      <c r="A395" t="s">
        <v>396</v>
      </c>
      <c r="B395" s="1">
        <v>9704162</v>
      </c>
      <c r="C395" s="2">
        <v>0.59</v>
      </c>
      <c r="D395">
        <f t="shared" si="6"/>
        <v>0.69656087087563145</v>
      </c>
      <c r="E395">
        <f t="shared" si="7"/>
        <v>13931534.781448619</v>
      </c>
      <c r="F395" s="6">
        <v>109.25701950416628</v>
      </c>
      <c r="G395" t="s">
        <v>396</v>
      </c>
      <c r="H395" s="13">
        <v>147.71</v>
      </c>
      <c r="I395" s="13">
        <v>144.99</v>
      </c>
      <c r="J395" t="s">
        <v>396</v>
      </c>
      <c r="K395" s="17">
        <v>37696</v>
      </c>
    </row>
    <row r="396" spans="1:11" ht="15" x14ac:dyDescent="0.2">
      <c r="A396" t="s">
        <v>397</v>
      </c>
      <c r="B396" s="1">
        <v>9296075</v>
      </c>
      <c r="C396" s="2">
        <v>0.6</v>
      </c>
      <c r="D396">
        <f t="shared" si="6"/>
        <v>0.70074023610088521</v>
      </c>
      <c r="E396">
        <f t="shared" si="7"/>
        <v>13266078.528223187</v>
      </c>
      <c r="F396" s="6">
        <v>107.38202885938487</v>
      </c>
      <c r="G396" t="s">
        <v>397</v>
      </c>
      <c r="H396" s="13">
        <v>144.15</v>
      </c>
      <c r="I396" s="13">
        <v>144.71</v>
      </c>
      <c r="J396" t="s">
        <v>397</v>
      </c>
      <c r="K396" s="17">
        <v>299909</v>
      </c>
    </row>
    <row r="397" spans="1:11" ht="15" x14ac:dyDescent="0.2">
      <c r="A397" t="s">
        <v>398</v>
      </c>
      <c r="B397" s="1">
        <v>10397565</v>
      </c>
      <c r="C397" s="2">
        <v>0.79</v>
      </c>
      <c r="D397">
        <f t="shared" si="6"/>
        <v>0.70627608396608221</v>
      </c>
      <c r="E397">
        <f t="shared" si="7"/>
        <v>14721672.212957626</v>
      </c>
      <c r="F397" s="6">
        <v>107.23513979722696</v>
      </c>
      <c r="G397" t="s">
        <v>398</v>
      </c>
      <c r="H397" s="13">
        <v>139.52000000000001</v>
      </c>
      <c r="I397" s="13">
        <v>144.13999999999999</v>
      </c>
      <c r="J397" t="s">
        <v>398</v>
      </c>
      <c r="K397" s="17">
        <v>386523</v>
      </c>
    </row>
    <row r="398" spans="1:11" ht="15" x14ac:dyDescent="0.2">
      <c r="A398" t="s">
        <v>399</v>
      </c>
      <c r="B398" s="1">
        <v>8915737</v>
      </c>
      <c r="C398" s="2">
        <v>0.86</v>
      </c>
      <c r="D398">
        <f t="shared" si="6"/>
        <v>0.71235005828819042</v>
      </c>
      <c r="E398">
        <f t="shared" si="7"/>
        <v>12515949.000446383</v>
      </c>
      <c r="F398" s="6">
        <v>99.666982105339756</v>
      </c>
      <c r="G398" t="s">
        <v>399</v>
      </c>
      <c r="H398" s="13">
        <v>139.32</v>
      </c>
      <c r="I398" s="13">
        <v>144.93</v>
      </c>
      <c r="J398" t="s">
        <v>399</v>
      </c>
      <c r="K398" s="17">
        <v>4672686</v>
      </c>
    </row>
    <row r="399" spans="1:11" ht="15" x14ac:dyDescent="0.2">
      <c r="A399" t="s">
        <v>400</v>
      </c>
      <c r="B399" s="1">
        <v>8792927</v>
      </c>
      <c r="C399" s="2">
        <v>0.6</v>
      </c>
      <c r="D399">
        <f t="shared" si="6"/>
        <v>0.71662415863791962</v>
      </c>
      <c r="E399">
        <f t="shared" si="7"/>
        <v>12269928.237854315</v>
      </c>
      <c r="F399" s="6">
        <v>97.857916676350953</v>
      </c>
      <c r="G399" t="s">
        <v>400</v>
      </c>
      <c r="H399" s="13">
        <v>136.13999999999999</v>
      </c>
      <c r="I399" s="13">
        <v>143.81</v>
      </c>
      <c r="J399" t="s">
        <v>400</v>
      </c>
      <c r="K399" s="17">
        <v>2267886</v>
      </c>
    </row>
    <row r="400" spans="1:11" ht="15" x14ac:dyDescent="0.2">
      <c r="A400" t="s">
        <v>401</v>
      </c>
      <c r="B400" s="1">
        <v>9146622</v>
      </c>
      <c r="C400" s="2">
        <v>0.47</v>
      </c>
      <c r="D400">
        <f t="shared" si="6"/>
        <v>0.71999229218351779</v>
      </c>
      <c r="E400">
        <f t="shared" si="7"/>
        <v>12703777.664426206</v>
      </c>
      <c r="F400" s="6">
        <v>106.05993766972453</v>
      </c>
      <c r="G400" t="s">
        <v>401</v>
      </c>
      <c r="H400" s="13">
        <v>148.01</v>
      </c>
      <c r="I400" s="13">
        <v>144.94999999999999</v>
      </c>
      <c r="J400" t="s">
        <v>401</v>
      </c>
      <c r="K400" s="17">
        <v>1604826</v>
      </c>
    </row>
    <row r="401" spans="1:11" ht="15" x14ac:dyDescent="0.2">
      <c r="A401" t="s">
        <v>402</v>
      </c>
      <c r="B401" s="1">
        <v>9950983</v>
      </c>
      <c r="C401" s="2">
        <v>0.55000000000000004</v>
      </c>
      <c r="D401">
        <f t="shared" si="6"/>
        <v>0.72395224979052719</v>
      </c>
      <c r="E401">
        <f t="shared" si="7"/>
        <v>13745358.209577052</v>
      </c>
      <c r="F401" s="6">
        <v>107.305494988782</v>
      </c>
      <c r="G401" t="s">
        <v>402</v>
      </c>
      <c r="H401" s="13">
        <v>149.79</v>
      </c>
      <c r="I401" s="13">
        <v>146.21</v>
      </c>
      <c r="J401" t="s">
        <v>402</v>
      </c>
      <c r="K401" s="17">
        <v>516929</v>
      </c>
    </row>
    <row r="402" spans="1:11" ht="15" x14ac:dyDescent="0.2">
      <c r="A402" t="s">
        <v>403</v>
      </c>
      <c r="B402" s="1">
        <v>10434982</v>
      </c>
      <c r="C402" s="2">
        <v>0.37</v>
      </c>
      <c r="D402">
        <f t="shared" si="6"/>
        <v>0.72663087311475216</v>
      </c>
      <c r="E402">
        <f t="shared" si="7"/>
        <v>14360774.34374588</v>
      </c>
      <c r="F402" s="6">
        <v>108.86311795947799</v>
      </c>
      <c r="G402" t="s">
        <v>403</v>
      </c>
      <c r="H402" s="13">
        <v>147.03</v>
      </c>
      <c r="I402" s="13">
        <v>146.82</v>
      </c>
      <c r="J402" t="s">
        <v>403</v>
      </c>
      <c r="K402" s="17">
        <v>441809</v>
      </c>
    </row>
    <row r="403" spans="1:11" ht="15" x14ac:dyDescent="0.2">
      <c r="A403" t="s">
        <v>404</v>
      </c>
      <c r="B403" s="1">
        <v>12565989</v>
      </c>
      <c r="C403" s="2">
        <v>0.26</v>
      </c>
      <c r="D403">
        <f t="shared" si="6"/>
        <v>0.72852011338485045</v>
      </c>
      <c r="E403">
        <f t="shared" si="7"/>
        <v>17248650.749827478</v>
      </c>
      <c r="F403" s="6">
        <v>108.2747967035142</v>
      </c>
      <c r="G403" t="s">
        <v>404</v>
      </c>
      <c r="H403" s="13">
        <v>144.87</v>
      </c>
      <c r="I403" s="13">
        <v>146.29</v>
      </c>
      <c r="J403" t="s">
        <v>404</v>
      </c>
      <c r="K403" s="17">
        <v>464590</v>
      </c>
    </row>
    <row r="404" spans="1:11" ht="15" x14ac:dyDescent="0.2">
      <c r="A404" t="s">
        <v>405</v>
      </c>
      <c r="B404" s="1">
        <v>9914854</v>
      </c>
      <c r="C404" s="2">
        <v>0.03</v>
      </c>
      <c r="D404">
        <f t="shared" si="6"/>
        <v>0.72873866941886589</v>
      </c>
      <c r="E404">
        <f t="shared" si="7"/>
        <v>13605500.045587838</v>
      </c>
      <c r="F404" s="6">
        <v>112.3681164058285</v>
      </c>
      <c r="G404" t="s">
        <v>405</v>
      </c>
      <c r="H404" s="13">
        <v>152.13</v>
      </c>
      <c r="I404" s="13">
        <v>146.97999999999999</v>
      </c>
      <c r="J404" t="s">
        <v>405</v>
      </c>
      <c r="K404" s="17">
        <v>412123</v>
      </c>
    </row>
    <row r="405" spans="1:11" ht="15" x14ac:dyDescent="0.2">
      <c r="A405" t="s">
        <v>406</v>
      </c>
      <c r="B405" s="1">
        <v>9902585</v>
      </c>
      <c r="C405" s="2">
        <v>0.24</v>
      </c>
      <c r="D405">
        <f t="shared" si="6"/>
        <v>0.73048764222547113</v>
      </c>
      <c r="E405">
        <f t="shared" si="7"/>
        <v>13556129.395743404</v>
      </c>
      <c r="F405" s="6">
        <v>115.82994666652822</v>
      </c>
      <c r="G405" t="s">
        <v>406</v>
      </c>
      <c r="H405" s="13">
        <v>151.81</v>
      </c>
      <c r="I405" s="13">
        <v>147.11000000000001</v>
      </c>
      <c r="J405" t="s">
        <v>406</v>
      </c>
      <c r="K405" s="17">
        <v>409145</v>
      </c>
    </row>
    <row r="406" spans="1:11" ht="15" x14ac:dyDescent="0.2">
      <c r="A406" t="s">
        <v>407</v>
      </c>
      <c r="B406" s="1">
        <v>10963864</v>
      </c>
      <c r="C406" s="2">
        <v>0.35</v>
      </c>
      <c r="D406">
        <f t="shared" si="6"/>
        <v>0.73304434897326032</v>
      </c>
      <c r="E406">
        <f t="shared" si="7"/>
        <v>14956617.584402025</v>
      </c>
      <c r="F406" s="6">
        <v>112.02700849043606</v>
      </c>
      <c r="G406" t="s">
        <v>407</v>
      </c>
      <c r="H406" s="13">
        <v>147.27000000000001</v>
      </c>
      <c r="I406" s="13">
        <v>148.1</v>
      </c>
      <c r="J406" t="s">
        <v>407</v>
      </c>
      <c r="K406" s="17">
        <v>448574</v>
      </c>
    </row>
    <row r="407" spans="1:11" ht="15" x14ac:dyDescent="0.2">
      <c r="A407" t="s">
        <v>408</v>
      </c>
      <c r="B407" s="1">
        <v>10420406</v>
      </c>
      <c r="C407" s="2">
        <v>0.56999999999999995</v>
      </c>
      <c r="D407">
        <f t="shared" si="6"/>
        <v>0.73722270176240789</v>
      </c>
      <c r="E407">
        <f t="shared" si="7"/>
        <v>14134678.673200013</v>
      </c>
      <c r="F407" s="6">
        <v>112.92142661799733</v>
      </c>
      <c r="G407" t="s">
        <v>408</v>
      </c>
      <c r="H407" s="13">
        <v>151.9</v>
      </c>
      <c r="I407" s="13">
        <v>148.19999999999999</v>
      </c>
      <c r="J407" t="s">
        <v>408</v>
      </c>
      <c r="K407" s="17">
        <v>386577</v>
      </c>
    </row>
    <row r="408" spans="1:11" ht="15" x14ac:dyDescent="0.2">
      <c r="A408" t="s">
        <v>409</v>
      </c>
      <c r="B408" s="1">
        <v>9915738</v>
      </c>
      <c r="C408" s="2">
        <v>0.54</v>
      </c>
      <c r="D408">
        <f t="shared" si="6"/>
        <v>0.74120370435192495</v>
      </c>
      <c r="E408">
        <f t="shared" si="7"/>
        <v>13377885.110099219</v>
      </c>
      <c r="F408" s="6">
        <v>110.44244787259819</v>
      </c>
      <c r="G408" t="s">
        <v>409</v>
      </c>
      <c r="H408" s="13">
        <v>147.79</v>
      </c>
      <c r="I408" s="13">
        <v>148.43</v>
      </c>
      <c r="J408" t="s">
        <v>409</v>
      </c>
      <c r="K408" s="17">
        <v>312889</v>
      </c>
    </row>
    <row r="409" spans="1:11" ht="15" x14ac:dyDescent="0.2">
      <c r="A409" t="s">
        <v>410</v>
      </c>
      <c r="B409" s="1">
        <v>10987528</v>
      </c>
      <c r="C409" s="2">
        <v>0.92</v>
      </c>
      <c r="D409">
        <f t="shared" si="6"/>
        <v>0.74802277843196274</v>
      </c>
      <c r="E409">
        <f t="shared" si="7"/>
        <v>14688761.247394798</v>
      </c>
      <c r="F409" s="6">
        <v>107.9554697740725</v>
      </c>
      <c r="G409" t="s">
        <v>410</v>
      </c>
      <c r="H409" s="13">
        <v>145.77000000000001</v>
      </c>
      <c r="I409" s="13">
        <v>148.66</v>
      </c>
      <c r="J409" t="s">
        <v>410</v>
      </c>
      <c r="K409" s="17">
        <v>477783</v>
      </c>
    </row>
    <row r="410" spans="1:11" ht="15" x14ac:dyDescent="0.2">
      <c r="A410" t="s">
        <v>411</v>
      </c>
      <c r="B410" s="1">
        <v>9998183</v>
      </c>
      <c r="C410" s="2">
        <v>0.55000000000000004</v>
      </c>
      <c r="D410">
        <f t="shared" si="6"/>
        <v>0.75213690371333863</v>
      </c>
      <c r="E410">
        <f t="shared" si="7"/>
        <v>13293036.082445171</v>
      </c>
      <c r="F410" s="6">
        <v>102.36553176946778</v>
      </c>
      <c r="G410" t="s">
        <v>411</v>
      </c>
      <c r="H410" s="13">
        <v>142.72</v>
      </c>
      <c r="I410" s="13">
        <v>148.25</v>
      </c>
      <c r="J410" t="s">
        <v>411</v>
      </c>
      <c r="K410" s="17">
        <v>5247644</v>
      </c>
    </row>
    <row r="411" spans="1:11" ht="15" x14ac:dyDescent="0.2">
      <c r="A411" t="s">
        <v>412</v>
      </c>
      <c r="B411" s="1">
        <v>9906200</v>
      </c>
      <c r="C411" s="2">
        <v>0.69</v>
      </c>
      <c r="D411">
        <f t="shared" si="6"/>
        <v>0.75732664834896057</v>
      </c>
      <c r="E411">
        <f t="shared" si="7"/>
        <v>13080485.179805037</v>
      </c>
      <c r="F411" s="6">
        <v>101.58384776064766</v>
      </c>
      <c r="G411" t="s">
        <v>412</v>
      </c>
      <c r="H411" s="13">
        <v>143.53</v>
      </c>
      <c r="I411" s="13">
        <v>147.88999999999999</v>
      </c>
      <c r="J411" t="s">
        <v>412</v>
      </c>
      <c r="K411" s="17">
        <v>2335315</v>
      </c>
    </row>
    <row r="412" spans="1:11" ht="15" x14ac:dyDescent="0.2">
      <c r="A412" t="s">
        <v>413</v>
      </c>
      <c r="B412" s="1">
        <v>9678713</v>
      </c>
      <c r="C412" s="2">
        <v>0.92</v>
      </c>
      <c r="D412">
        <f t="shared" si="6"/>
        <v>0.76429405351377111</v>
      </c>
      <c r="E412">
        <f t="shared" si="7"/>
        <v>12663598.461224465</v>
      </c>
      <c r="F412" s="6">
        <v>109.72003116214623</v>
      </c>
      <c r="G412" t="s">
        <v>413</v>
      </c>
      <c r="H412" s="13">
        <v>149.03</v>
      </c>
      <c r="I412" s="13">
        <v>147.83000000000001</v>
      </c>
      <c r="J412" t="s">
        <v>413</v>
      </c>
      <c r="K412" s="17">
        <v>1764623</v>
      </c>
    </row>
    <row r="413" spans="1:11" ht="15" x14ac:dyDescent="0.2">
      <c r="A413" t="s">
        <v>414</v>
      </c>
      <c r="B413" s="1">
        <v>9868912</v>
      </c>
      <c r="C413" s="2">
        <v>0.67</v>
      </c>
      <c r="D413">
        <f t="shared" si="6"/>
        <v>0.76941482367231329</v>
      </c>
      <c r="E413">
        <f t="shared" si="7"/>
        <v>12826516.589447826</v>
      </c>
      <c r="F413" s="6">
        <v>104.17522041547338</v>
      </c>
      <c r="G413" t="s">
        <v>414</v>
      </c>
      <c r="H413" s="13">
        <v>147.69</v>
      </c>
      <c r="I413" s="13">
        <v>146.99</v>
      </c>
      <c r="J413" t="s">
        <v>414</v>
      </c>
      <c r="K413" s="17">
        <v>515098</v>
      </c>
    </row>
    <row r="414" spans="1:11" ht="15" x14ac:dyDescent="0.2">
      <c r="A414" t="s">
        <v>415</v>
      </c>
      <c r="B414" s="1">
        <v>10038876</v>
      </c>
      <c r="C414" s="2">
        <v>0.46</v>
      </c>
      <c r="D414">
        <f t="shared" ref="D414:D467" si="8">+D415/(1+C415/100)</f>
        <v>0.77295413186120587</v>
      </c>
      <c r="E414">
        <f t="shared" si="7"/>
        <v>12987673.635726955</v>
      </c>
      <c r="F414" s="6">
        <v>108.11282774217953</v>
      </c>
      <c r="G414" t="s">
        <v>415</v>
      </c>
      <c r="H414" s="13">
        <v>147.13999999999999</v>
      </c>
      <c r="I414" s="13">
        <v>146.19999999999999</v>
      </c>
      <c r="J414" t="s">
        <v>415</v>
      </c>
      <c r="K414" s="17">
        <v>445440</v>
      </c>
    </row>
    <row r="415" spans="1:11" ht="15" x14ac:dyDescent="0.2">
      <c r="A415" t="s">
        <v>416</v>
      </c>
      <c r="B415" s="1">
        <v>9988777</v>
      </c>
      <c r="C415" s="2">
        <v>0.4</v>
      </c>
      <c r="D415">
        <f t="shared" si="8"/>
        <v>0.77604594838865071</v>
      </c>
      <c r="E415">
        <f t="shared" si="7"/>
        <v>12871373.171576088</v>
      </c>
      <c r="F415" s="6">
        <v>105.35784002689581</v>
      </c>
      <c r="G415" t="s">
        <v>416</v>
      </c>
      <c r="H415" s="13">
        <v>140.88</v>
      </c>
      <c r="I415" s="13">
        <v>143.57</v>
      </c>
      <c r="J415" t="s">
        <v>416</v>
      </c>
      <c r="K415" s="17">
        <v>482746</v>
      </c>
    </row>
    <row r="416" spans="1:11" ht="15" x14ac:dyDescent="0.2">
      <c r="A416" t="s">
        <v>417</v>
      </c>
      <c r="B416" s="1">
        <v>10251524</v>
      </c>
      <c r="C416" s="2">
        <v>0.01</v>
      </c>
      <c r="D416">
        <f t="shared" si="8"/>
        <v>0.77612355298348956</v>
      </c>
      <c r="E416">
        <f t="shared" si="7"/>
        <v>13208623.756607061</v>
      </c>
      <c r="F416" s="6">
        <v>108.89642199707548</v>
      </c>
      <c r="G416" t="s">
        <v>417</v>
      </c>
      <c r="H416" s="13">
        <v>149.85</v>
      </c>
      <c r="I416" s="13">
        <v>144.66</v>
      </c>
      <c r="J416" t="s">
        <v>417</v>
      </c>
      <c r="K416" s="17">
        <v>440182</v>
      </c>
    </row>
    <row r="417" spans="1:11" ht="15" x14ac:dyDescent="0.2">
      <c r="A417" t="s">
        <v>418</v>
      </c>
      <c r="B417" s="1">
        <v>9776885</v>
      </c>
      <c r="C417" s="2">
        <v>0.25</v>
      </c>
      <c r="D417">
        <f t="shared" si="8"/>
        <v>0.77806386186594823</v>
      </c>
      <c r="E417">
        <f t="shared" si="7"/>
        <v>12565658.783525983</v>
      </c>
      <c r="F417" s="6">
        <v>110.2451525473146</v>
      </c>
      <c r="G417" t="s">
        <v>418</v>
      </c>
      <c r="H417" s="13">
        <v>148.27000000000001</v>
      </c>
      <c r="I417" s="13">
        <v>145.68</v>
      </c>
      <c r="J417" t="s">
        <v>418</v>
      </c>
      <c r="K417" s="17">
        <v>440960</v>
      </c>
    </row>
    <row r="418" spans="1:11" ht="15" x14ac:dyDescent="0.2">
      <c r="A418" t="s">
        <v>419</v>
      </c>
      <c r="B418" s="1">
        <v>10496435</v>
      </c>
      <c r="C418" s="2">
        <v>0.56999999999999995</v>
      </c>
      <c r="D418">
        <f t="shared" si="8"/>
        <v>0.78249882587858421</v>
      </c>
      <c r="E418">
        <f t="shared" si="7"/>
        <v>13413994.568253411</v>
      </c>
      <c r="F418" s="6">
        <v>108.02467986053558</v>
      </c>
      <c r="G418" t="s">
        <v>419</v>
      </c>
      <c r="H418" s="13">
        <v>148.12</v>
      </c>
      <c r="I418" s="13">
        <v>146.16999999999999</v>
      </c>
      <c r="J418" t="s">
        <v>419</v>
      </c>
      <c r="K418" s="17">
        <v>578832</v>
      </c>
    </row>
    <row r="419" spans="1:11" ht="15" x14ac:dyDescent="0.2">
      <c r="A419" t="s">
        <v>420</v>
      </c>
      <c r="B419" s="1">
        <v>10917123</v>
      </c>
      <c r="C419" s="2">
        <v>0.42</v>
      </c>
      <c r="D419">
        <f t="shared" si="8"/>
        <v>0.78578532094727427</v>
      </c>
      <c r="E419">
        <f t="shared" si="7"/>
        <v>13893264.112950427</v>
      </c>
      <c r="F419" s="6">
        <v>109.74825130295157</v>
      </c>
      <c r="G419" t="s">
        <v>420</v>
      </c>
      <c r="H419" s="13">
        <v>149.69999999999999</v>
      </c>
      <c r="I419" s="13">
        <v>145.55000000000001</v>
      </c>
      <c r="J419" t="s">
        <v>420</v>
      </c>
      <c r="K419" s="17">
        <v>421632</v>
      </c>
    </row>
    <row r="420" spans="1:11" ht="15" x14ac:dyDescent="0.2">
      <c r="A420" t="s">
        <v>421</v>
      </c>
      <c r="B420" s="1">
        <v>10400959</v>
      </c>
      <c r="C420" s="2">
        <v>0.51</v>
      </c>
      <c r="D420">
        <f t="shared" si="8"/>
        <v>0.7897928260841055</v>
      </c>
      <c r="E420">
        <f t="shared" si="7"/>
        <v>13169224.455442693</v>
      </c>
      <c r="F420" s="6">
        <v>106.5469745953998</v>
      </c>
      <c r="G420" t="s">
        <v>421</v>
      </c>
      <c r="H420" s="13">
        <v>144.91999999999999</v>
      </c>
      <c r="I420" s="13">
        <v>145.66</v>
      </c>
      <c r="J420" t="s">
        <v>421</v>
      </c>
      <c r="K420" s="17">
        <v>334685</v>
      </c>
    </row>
    <row r="421" spans="1:11" ht="15" x14ac:dyDescent="0.2">
      <c r="A421" t="s">
        <v>422</v>
      </c>
      <c r="B421" s="1">
        <v>11513550</v>
      </c>
      <c r="C421" s="2">
        <v>0.78</v>
      </c>
      <c r="D421">
        <f t="shared" si="8"/>
        <v>0.79595321012756159</v>
      </c>
      <c r="E421">
        <f t="shared" si="7"/>
        <v>14465109.071115885</v>
      </c>
      <c r="F421" s="6">
        <v>106.89545773088027</v>
      </c>
      <c r="G421" t="s">
        <v>422</v>
      </c>
      <c r="H421" s="13">
        <v>145.47999999999999</v>
      </c>
      <c r="I421" s="13">
        <v>146.11000000000001</v>
      </c>
      <c r="J421" t="s">
        <v>422</v>
      </c>
      <c r="K421" s="17">
        <v>517179</v>
      </c>
    </row>
    <row r="422" spans="1:11" ht="15" x14ac:dyDescent="0.2">
      <c r="A422" t="s">
        <v>423</v>
      </c>
      <c r="B422" s="1">
        <v>10218016</v>
      </c>
      <c r="C422" s="2">
        <v>1.24</v>
      </c>
      <c r="D422">
        <f t="shared" si="8"/>
        <v>0.80582302993314336</v>
      </c>
      <c r="E422">
        <f t="shared" si="7"/>
        <v>12680223.349843645</v>
      </c>
      <c r="F422" s="6">
        <v>99.847912868530543</v>
      </c>
      <c r="G422" t="s">
        <v>423</v>
      </c>
      <c r="H422" s="13">
        <v>139.1</v>
      </c>
      <c r="I422" s="13">
        <v>145.25</v>
      </c>
      <c r="J422" t="s">
        <v>423</v>
      </c>
      <c r="K422" s="17">
        <v>5500234</v>
      </c>
    </row>
    <row r="423" spans="1:11" ht="15" x14ac:dyDescent="0.2">
      <c r="A423" t="s">
        <v>424</v>
      </c>
      <c r="B423" s="1">
        <v>10139087</v>
      </c>
      <c r="C423" s="2">
        <v>1.22</v>
      </c>
      <c r="D423">
        <f t="shared" si="8"/>
        <v>0.81565407089832775</v>
      </c>
      <c r="E423">
        <f t="shared" si="7"/>
        <v>12430621.462887114</v>
      </c>
      <c r="F423" s="6">
        <v>97.087083046856847</v>
      </c>
      <c r="G423" t="s">
        <v>424</v>
      </c>
      <c r="H423" s="13">
        <v>136.81</v>
      </c>
      <c r="I423" s="13">
        <v>144.31</v>
      </c>
      <c r="J423" t="s">
        <v>424</v>
      </c>
      <c r="K423" s="17">
        <v>2521716</v>
      </c>
    </row>
    <row r="424" spans="1:11" ht="15" x14ac:dyDescent="0.2">
      <c r="A424" t="s">
        <v>425</v>
      </c>
      <c r="B424" s="1">
        <v>10100723</v>
      </c>
      <c r="C424" s="2">
        <v>1.32</v>
      </c>
      <c r="D424">
        <f t="shared" si="8"/>
        <v>0.82642070463418571</v>
      </c>
      <c r="E424">
        <f t="shared" si="7"/>
        <v>12222253.076864857</v>
      </c>
      <c r="F424" s="6">
        <v>105.80041401004938</v>
      </c>
      <c r="G424" t="s">
        <v>425</v>
      </c>
      <c r="H424" s="13">
        <v>149.99</v>
      </c>
      <c r="I424" s="13">
        <v>144.05000000000001</v>
      </c>
      <c r="J424" t="s">
        <v>425</v>
      </c>
      <c r="K424" s="17">
        <v>2033380</v>
      </c>
    </row>
    <row r="425" spans="1:11" ht="15" x14ac:dyDescent="0.2">
      <c r="A425" t="s">
        <v>426</v>
      </c>
      <c r="B425" s="1">
        <v>10593111</v>
      </c>
      <c r="C425" s="2">
        <v>0.71</v>
      </c>
      <c r="D425">
        <f t="shared" si="8"/>
        <v>0.83228829163708851</v>
      </c>
      <c r="E425">
        <f t="shared" si="7"/>
        <v>12727694.365570899</v>
      </c>
      <c r="F425" s="6">
        <v>100.65995457820244</v>
      </c>
      <c r="G425" t="s">
        <v>426</v>
      </c>
      <c r="H425" s="13">
        <v>142.66999999999999</v>
      </c>
      <c r="I425" s="13">
        <v>142.43</v>
      </c>
      <c r="J425" t="s">
        <v>426</v>
      </c>
      <c r="K425" s="17">
        <v>534714</v>
      </c>
    </row>
    <row r="426" spans="1:11" ht="15" x14ac:dyDescent="0.2">
      <c r="A426" t="s">
        <v>427</v>
      </c>
      <c r="B426" s="1">
        <v>9960543</v>
      </c>
      <c r="C426" s="2">
        <v>0.74</v>
      </c>
      <c r="D426">
        <f t="shared" si="8"/>
        <v>0.83844722499520297</v>
      </c>
      <c r="E426">
        <f t="shared" si="7"/>
        <v>11879749.497718222</v>
      </c>
      <c r="F426" s="6">
        <v>102.92065677836614</v>
      </c>
      <c r="G426" t="s">
        <v>427</v>
      </c>
      <c r="H426" s="13">
        <v>140.12</v>
      </c>
      <c r="I426" s="13">
        <v>141.15</v>
      </c>
      <c r="J426" t="s">
        <v>427</v>
      </c>
      <c r="K426" s="17">
        <v>468246</v>
      </c>
    </row>
    <row r="427" spans="1:11" ht="15" x14ac:dyDescent="0.2">
      <c r="A427" t="s">
        <v>428</v>
      </c>
      <c r="B427" s="1">
        <v>10531625</v>
      </c>
      <c r="C427" s="2">
        <v>0.79</v>
      </c>
      <c r="D427">
        <f t="shared" si="8"/>
        <v>0.84507095807266508</v>
      </c>
      <c r="E427">
        <f t="shared" si="7"/>
        <v>12462415.018993491</v>
      </c>
      <c r="F427" s="6">
        <v>104.02792382988676</v>
      </c>
      <c r="G427" t="s">
        <v>428</v>
      </c>
      <c r="H427" s="13">
        <v>139.01</v>
      </c>
      <c r="I427" s="13">
        <v>139.91</v>
      </c>
      <c r="J427" t="s">
        <v>428</v>
      </c>
      <c r="K427" s="17">
        <v>552910</v>
      </c>
    </row>
    <row r="428" spans="1:11" ht="15" x14ac:dyDescent="0.2">
      <c r="A428" t="s">
        <v>429</v>
      </c>
      <c r="B428" s="1">
        <v>10510312</v>
      </c>
      <c r="C428" s="2">
        <v>0.62</v>
      </c>
      <c r="D428">
        <f t="shared" si="8"/>
        <v>0.85031039801271557</v>
      </c>
      <c r="E428">
        <f t="shared" si="7"/>
        <v>12360559.184697667</v>
      </c>
      <c r="F428" s="6">
        <v>104.66080127732344</v>
      </c>
      <c r="G428" t="s">
        <v>429</v>
      </c>
      <c r="H428" s="13">
        <v>143.59</v>
      </c>
      <c r="I428" s="13">
        <v>138.84</v>
      </c>
      <c r="J428" t="s">
        <v>429</v>
      </c>
      <c r="K428" s="17">
        <v>477370</v>
      </c>
    </row>
    <row r="429" spans="1:11" ht="15" x14ac:dyDescent="0.2">
      <c r="A429" t="s">
        <v>430</v>
      </c>
      <c r="B429" s="1">
        <v>10088685</v>
      </c>
      <c r="C429" s="2">
        <v>0.22</v>
      </c>
      <c r="D429">
        <f t="shared" si="8"/>
        <v>0.85218108088834355</v>
      </c>
      <c r="E429">
        <f t="shared" si="7"/>
        <v>11838663.432287419</v>
      </c>
      <c r="F429" s="6">
        <v>105.08760155236391</v>
      </c>
      <c r="G429" t="s">
        <v>430</v>
      </c>
      <c r="H429" s="13">
        <v>141.13</v>
      </c>
      <c r="I429" s="13">
        <v>139.13999999999999</v>
      </c>
      <c r="J429" t="s">
        <v>430</v>
      </c>
      <c r="K429" s="17">
        <v>440698</v>
      </c>
    </row>
    <row r="430" spans="1:11" ht="15" x14ac:dyDescent="0.2">
      <c r="A430" t="s">
        <v>431</v>
      </c>
      <c r="B430" s="1">
        <v>10707401</v>
      </c>
      <c r="C430" s="2">
        <v>0.54</v>
      </c>
      <c r="D430">
        <f t="shared" si="8"/>
        <v>0.85678285872514071</v>
      </c>
      <c r="E430">
        <f t="shared" si="7"/>
        <v>12497216.641252829</v>
      </c>
      <c r="F430" s="6">
        <v>102.71541501154884</v>
      </c>
      <c r="G430" t="s">
        <v>431</v>
      </c>
      <c r="H430" s="13">
        <v>138.55000000000001</v>
      </c>
      <c r="I430" s="13">
        <v>138</v>
      </c>
      <c r="J430" t="s">
        <v>431</v>
      </c>
      <c r="K430" s="17">
        <v>518396</v>
      </c>
    </row>
    <row r="431" spans="1:11" ht="15" x14ac:dyDescent="0.2">
      <c r="A431" t="s">
        <v>432</v>
      </c>
      <c r="B431" s="1">
        <v>10765447</v>
      </c>
      <c r="C431" s="2">
        <v>0.82</v>
      </c>
      <c r="D431">
        <f t="shared" si="8"/>
        <v>0.86380847816668682</v>
      </c>
      <c r="E431">
        <f t="shared" si="7"/>
        <v>12462770.709137009</v>
      </c>
      <c r="F431" s="6">
        <v>103.87061520413231</v>
      </c>
      <c r="G431" t="s">
        <v>432</v>
      </c>
      <c r="H431" s="13">
        <v>140.46</v>
      </c>
      <c r="I431" s="13">
        <v>138.91999999999999</v>
      </c>
      <c r="J431" t="s">
        <v>432</v>
      </c>
      <c r="K431" s="17">
        <v>390534</v>
      </c>
    </row>
    <row r="432" spans="1:11" ht="15" x14ac:dyDescent="0.2">
      <c r="A432" t="s">
        <v>433</v>
      </c>
      <c r="B432" s="1">
        <v>10487468</v>
      </c>
      <c r="C432" s="2">
        <v>1.01</v>
      </c>
      <c r="D432">
        <f t="shared" si="8"/>
        <v>0.8725329437961703</v>
      </c>
      <c r="E432">
        <f t="shared" si="7"/>
        <v>12019566.796379834</v>
      </c>
      <c r="F432" s="6">
        <v>100.10906114082229</v>
      </c>
      <c r="G432" t="s">
        <v>433</v>
      </c>
      <c r="H432" s="13">
        <v>136.15</v>
      </c>
      <c r="I432" s="13">
        <v>136.93</v>
      </c>
      <c r="J432" t="s">
        <v>433</v>
      </c>
      <c r="K432" s="17">
        <v>343778</v>
      </c>
    </row>
    <row r="433" spans="1:11" ht="15" x14ac:dyDescent="0.2">
      <c r="A433" t="s">
        <v>434</v>
      </c>
      <c r="B433" s="1">
        <v>11887811</v>
      </c>
      <c r="C433" s="2">
        <v>0.96</v>
      </c>
      <c r="D433">
        <f t="shared" si="8"/>
        <v>0.88090926005661363</v>
      </c>
      <c r="E433">
        <f t="shared" si="7"/>
        <v>13494932.496493457</v>
      </c>
      <c r="F433" s="6">
        <v>101.99106255620683</v>
      </c>
      <c r="G433" t="s">
        <v>434</v>
      </c>
      <c r="H433" s="13">
        <v>136.4</v>
      </c>
      <c r="I433" s="13">
        <v>136.19</v>
      </c>
      <c r="J433" t="s">
        <v>434</v>
      </c>
      <c r="K433" s="17">
        <v>741703</v>
      </c>
    </row>
    <row r="434" spans="1:11" ht="15" x14ac:dyDescent="0.2">
      <c r="A434" t="s">
        <v>435</v>
      </c>
      <c r="B434" s="1">
        <v>10449002</v>
      </c>
      <c r="C434" s="2">
        <v>1.27</v>
      </c>
      <c r="D434">
        <f t="shared" si="8"/>
        <v>0.89209680765933252</v>
      </c>
      <c r="E434">
        <f t="shared" si="7"/>
        <v>11712856.620814396</v>
      </c>
      <c r="F434" s="6">
        <v>93.204419791055301</v>
      </c>
      <c r="G434" t="s">
        <v>435</v>
      </c>
      <c r="H434" s="13">
        <v>128.43</v>
      </c>
      <c r="I434" s="13">
        <v>135.69</v>
      </c>
      <c r="J434" t="s">
        <v>435</v>
      </c>
      <c r="K434" s="17">
        <v>5649244</v>
      </c>
    </row>
    <row r="435" spans="1:11" ht="15" x14ac:dyDescent="0.2">
      <c r="A435" t="s">
        <v>436</v>
      </c>
      <c r="B435" s="1">
        <v>10092835</v>
      </c>
      <c r="C435" s="2">
        <v>0.9</v>
      </c>
      <c r="D435">
        <f t="shared" si="8"/>
        <v>0.90012567892826645</v>
      </c>
      <c r="E435">
        <f t="shared" si="7"/>
        <v>11212695.333852736</v>
      </c>
      <c r="F435" s="6">
        <v>93.540982972290109</v>
      </c>
      <c r="G435" t="s">
        <v>436</v>
      </c>
      <c r="H435" s="13">
        <v>130.9</v>
      </c>
      <c r="I435" s="13">
        <v>135.69999999999999</v>
      </c>
      <c r="J435" t="s">
        <v>436</v>
      </c>
      <c r="K435" s="17">
        <v>2667885</v>
      </c>
    </row>
    <row r="436" spans="1:11" ht="15" x14ac:dyDescent="0.2">
      <c r="A436" t="s">
        <v>437</v>
      </c>
      <c r="B436" s="1">
        <v>10597370</v>
      </c>
      <c r="C436" s="2">
        <v>0.43</v>
      </c>
      <c r="D436">
        <f t="shared" si="8"/>
        <v>0.90399621934765795</v>
      </c>
      <c r="E436">
        <f t="shared" si="7"/>
        <v>11722803.451155225</v>
      </c>
      <c r="F436" s="6">
        <v>100.1881606876366</v>
      </c>
      <c r="G436" t="s">
        <v>437</v>
      </c>
      <c r="H436" s="13">
        <v>140.56</v>
      </c>
      <c r="I436" s="13">
        <v>134.72</v>
      </c>
      <c r="J436" t="s">
        <v>437</v>
      </c>
      <c r="K436" s="17">
        <v>2047038</v>
      </c>
    </row>
    <row r="437" spans="1:11" ht="15" x14ac:dyDescent="0.2">
      <c r="A437" t="s">
        <v>438</v>
      </c>
      <c r="B437" s="1">
        <v>10085453</v>
      </c>
      <c r="C437" s="2">
        <v>0.61</v>
      </c>
      <c r="D437">
        <f t="shared" si="8"/>
        <v>0.90951059628567865</v>
      </c>
      <c r="E437">
        <f t="shared" si="7"/>
        <v>11088879.053402632</v>
      </c>
      <c r="F437" s="6">
        <v>98.278353248938174</v>
      </c>
      <c r="G437" t="s">
        <v>438</v>
      </c>
      <c r="H437" s="13">
        <v>136.06</v>
      </c>
      <c r="I437" s="13">
        <v>134.65</v>
      </c>
      <c r="J437" t="s">
        <v>438</v>
      </c>
      <c r="K437" s="17">
        <v>525747</v>
      </c>
    </row>
    <row r="438" spans="1:11" ht="15" x14ac:dyDescent="0.2">
      <c r="A438" t="s">
        <v>439</v>
      </c>
      <c r="B438" s="1">
        <v>10269233</v>
      </c>
      <c r="C438" s="2">
        <v>0.78</v>
      </c>
      <c r="D438">
        <f t="shared" si="8"/>
        <v>0.916604778936707</v>
      </c>
      <c r="E438">
        <f t="shared" si="7"/>
        <v>11203556.031982141</v>
      </c>
      <c r="F438" s="6">
        <v>99.147330765897635</v>
      </c>
      <c r="G438" t="s">
        <v>439</v>
      </c>
      <c r="H438" s="13">
        <v>133.63999999999999</v>
      </c>
      <c r="I438" s="13">
        <v>134.1</v>
      </c>
      <c r="J438" t="s">
        <v>439</v>
      </c>
      <c r="K438" s="17">
        <v>483106</v>
      </c>
    </row>
    <row r="439" spans="1:11" ht="15" x14ac:dyDescent="0.2">
      <c r="A439" t="s">
        <v>440</v>
      </c>
      <c r="B439" s="1">
        <v>10554708</v>
      </c>
      <c r="C439" s="2">
        <v>0.35</v>
      </c>
      <c r="D439">
        <f t="shared" si="8"/>
        <v>0.91981289566298552</v>
      </c>
      <c r="E439">
        <f t="shared" ref="E439:E475" si="9">+B439/D439</f>
        <v>11474842.383452719</v>
      </c>
      <c r="F439" s="6">
        <v>101.65360139031611</v>
      </c>
      <c r="G439" t="s">
        <v>440</v>
      </c>
      <c r="H439" s="13">
        <v>135.35</v>
      </c>
      <c r="I439" s="13">
        <v>134.66999999999999</v>
      </c>
      <c r="J439" t="s">
        <v>440</v>
      </c>
      <c r="K439" s="17">
        <v>558857</v>
      </c>
    </row>
    <row r="440" spans="1:11" ht="15" x14ac:dyDescent="0.2">
      <c r="A440" t="s">
        <v>441</v>
      </c>
      <c r="B440" s="1">
        <v>9999880</v>
      </c>
      <c r="C440" s="2">
        <v>0.52</v>
      </c>
      <c r="D440">
        <f t="shared" si="8"/>
        <v>0.92459592272043312</v>
      </c>
      <c r="E440">
        <f t="shared" si="9"/>
        <v>10815405.686169816</v>
      </c>
      <c r="F440" s="6">
        <v>102.53331867514746</v>
      </c>
      <c r="G440" t="s">
        <v>441</v>
      </c>
      <c r="H440" s="13">
        <v>136.52000000000001</v>
      </c>
      <c r="I440" s="13">
        <v>134.30000000000001</v>
      </c>
      <c r="J440" t="s">
        <v>441</v>
      </c>
      <c r="K440" s="17">
        <v>462714</v>
      </c>
    </row>
    <row r="441" spans="1:11" ht="15" x14ac:dyDescent="0.2">
      <c r="A441" t="s">
        <v>442</v>
      </c>
      <c r="B441" s="1">
        <v>10396468</v>
      </c>
      <c r="C441" s="2">
        <v>0.44</v>
      </c>
      <c r="D441">
        <f t="shared" si="8"/>
        <v>0.92866414478040293</v>
      </c>
      <c r="E441">
        <f t="shared" si="9"/>
        <v>11195078.498974897</v>
      </c>
      <c r="F441" s="6">
        <v>103.23328236053962</v>
      </c>
      <c r="G441" t="s">
        <v>442</v>
      </c>
      <c r="H441" s="13">
        <v>137.97</v>
      </c>
      <c r="I441" s="13">
        <v>133.59</v>
      </c>
      <c r="J441" t="s">
        <v>442</v>
      </c>
      <c r="K441" s="17">
        <v>494150</v>
      </c>
    </row>
    <row r="442" spans="1:11" ht="15" x14ac:dyDescent="0.2">
      <c r="A442" t="s">
        <v>443</v>
      </c>
      <c r="B442" s="1">
        <v>10310017</v>
      </c>
      <c r="C442" s="2">
        <v>0.08</v>
      </c>
      <c r="D442">
        <f t="shared" si="8"/>
        <v>0.92940707609622719</v>
      </c>
      <c r="E442">
        <f t="shared" si="9"/>
        <v>11093112.227319153</v>
      </c>
      <c r="F442" s="6">
        <v>101.26850699947991</v>
      </c>
      <c r="G442" t="s">
        <v>443</v>
      </c>
      <c r="H442" s="13">
        <v>133.83000000000001</v>
      </c>
      <c r="I442" s="13">
        <v>133.65</v>
      </c>
      <c r="J442" t="s">
        <v>443</v>
      </c>
      <c r="K442" s="17">
        <v>522530</v>
      </c>
    </row>
    <row r="443" spans="1:11" ht="15" x14ac:dyDescent="0.2">
      <c r="A443" t="s">
        <v>444</v>
      </c>
      <c r="B443" s="1">
        <v>10711237</v>
      </c>
      <c r="C443" s="2">
        <v>0.26</v>
      </c>
      <c r="D443">
        <f t="shared" si="8"/>
        <v>0.93182353449407729</v>
      </c>
      <c r="E443">
        <f t="shared" si="9"/>
        <v>11494920.018107872</v>
      </c>
      <c r="F443" s="6">
        <v>99.536193713636848</v>
      </c>
      <c r="G443" t="s">
        <v>444</v>
      </c>
      <c r="H443" s="13">
        <v>132.61000000000001</v>
      </c>
      <c r="I443" s="13">
        <v>133.35</v>
      </c>
      <c r="J443" t="s">
        <v>444</v>
      </c>
      <c r="K443" s="17">
        <v>400674</v>
      </c>
    </row>
    <row r="444" spans="1:11" ht="15" x14ac:dyDescent="0.2">
      <c r="A444" t="s">
        <v>445</v>
      </c>
      <c r="B444" s="1">
        <v>11130455</v>
      </c>
      <c r="C444" s="2">
        <v>0.18</v>
      </c>
      <c r="D444">
        <f t="shared" si="8"/>
        <v>0.9335008168561667</v>
      </c>
      <c r="E444">
        <f t="shared" si="9"/>
        <v>11923347.895382693</v>
      </c>
      <c r="F444" s="6">
        <v>99.221979103073522</v>
      </c>
      <c r="G444" t="s">
        <v>445</v>
      </c>
      <c r="H444" s="13">
        <v>132.35</v>
      </c>
      <c r="I444" s="13">
        <v>133.15</v>
      </c>
      <c r="J444" t="s">
        <v>445</v>
      </c>
      <c r="K444" s="17">
        <v>412362</v>
      </c>
    </row>
    <row r="445" spans="1:11" ht="15" x14ac:dyDescent="0.2">
      <c r="A445" t="s">
        <v>446</v>
      </c>
      <c r="B445" s="1">
        <v>11271217</v>
      </c>
      <c r="C445" s="2">
        <v>0.3</v>
      </c>
      <c r="D445">
        <f t="shared" si="8"/>
        <v>0.9363013193067351</v>
      </c>
      <c r="E445">
        <f t="shared" si="9"/>
        <v>12038023.19572244</v>
      </c>
      <c r="F445" s="6">
        <v>99.378847984362466</v>
      </c>
      <c r="G445" t="s">
        <v>446</v>
      </c>
      <c r="H445" s="13">
        <v>133.37</v>
      </c>
      <c r="I445" s="13">
        <v>132.04</v>
      </c>
      <c r="J445" t="s">
        <v>446</v>
      </c>
      <c r="K445" s="17">
        <v>697841</v>
      </c>
    </row>
    <row r="446" spans="1:11" ht="15" x14ac:dyDescent="0.2">
      <c r="A446" t="s">
        <v>447</v>
      </c>
      <c r="B446" s="1">
        <v>11029440</v>
      </c>
      <c r="C446" s="2">
        <v>0.38</v>
      </c>
      <c r="D446">
        <f t="shared" si="8"/>
        <v>0.9398592643201007</v>
      </c>
      <c r="E446">
        <f t="shared" si="9"/>
        <v>11735203.789238336</v>
      </c>
      <c r="F446" s="6">
        <v>93.044094015635892</v>
      </c>
      <c r="G446" t="s">
        <v>447</v>
      </c>
      <c r="H446" s="13">
        <v>128.69999999999999</v>
      </c>
      <c r="I446" s="13">
        <v>133.59</v>
      </c>
      <c r="J446" t="s">
        <v>447</v>
      </c>
      <c r="K446" s="17">
        <v>5767512</v>
      </c>
    </row>
    <row r="447" spans="1:11" ht="15" x14ac:dyDescent="0.2">
      <c r="A447" t="s">
        <v>448</v>
      </c>
      <c r="B447" s="1">
        <v>9076204</v>
      </c>
      <c r="C447" s="2">
        <v>0.33</v>
      </c>
      <c r="D447">
        <f t="shared" si="8"/>
        <v>0.94296079989235715</v>
      </c>
      <c r="E447">
        <f t="shared" si="9"/>
        <v>9625218.7800766323</v>
      </c>
      <c r="F447" s="6">
        <v>91.753952964473953</v>
      </c>
      <c r="G447" t="s">
        <v>448</v>
      </c>
      <c r="H447" s="13">
        <v>129.85</v>
      </c>
      <c r="I447" s="13">
        <v>136.16</v>
      </c>
      <c r="J447" t="s">
        <v>448</v>
      </c>
      <c r="K447" s="17">
        <v>2692720</v>
      </c>
    </row>
    <row r="448" spans="1:11" ht="15" x14ac:dyDescent="0.2">
      <c r="A448" t="s">
        <v>449</v>
      </c>
      <c r="B448" s="1">
        <v>11276469</v>
      </c>
      <c r="C448" s="2">
        <v>0.25</v>
      </c>
      <c r="D448">
        <f t="shared" si="8"/>
        <v>0.94531820189208804</v>
      </c>
      <c r="E448">
        <f t="shared" si="9"/>
        <v>11928754.759434173</v>
      </c>
      <c r="F448" s="6">
        <v>99.106746286368107</v>
      </c>
      <c r="G448" t="s">
        <v>449</v>
      </c>
      <c r="H448" s="13">
        <v>142.31</v>
      </c>
      <c r="I448" s="13">
        <v>135.75</v>
      </c>
      <c r="J448" t="s">
        <v>449</v>
      </c>
      <c r="K448" s="17">
        <v>2140554</v>
      </c>
    </row>
    <row r="449" spans="1:11" ht="15" x14ac:dyDescent="0.2">
      <c r="A449" t="s">
        <v>450</v>
      </c>
      <c r="B449" s="1">
        <v>10945716</v>
      </c>
      <c r="C449" s="2">
        <v>0.14000000000000001</v>
      </c>
      <c r="D449">
        <f t="shared" si="8"/>
        <v>0.94664164737473699</v>
      </c>
      <c r="E449">
        <f t="shared" si="9"/>
        <v>11562681.644479809</v>
      </c>
      <c r="F449" s="6">
        <v>95.504068658764481</v>
      </c>
      <c r="G449" t="s">
        <v>450</v>
      </c>
      <c r="H449" s="13">
        <v>133.82</v>
      </c>
      <c r="I449" s="13">
        <v>135.74</v>
      </c>
      <c r="J449" t="s">
        <v>450</v>
      </c>
      <c r="K449" s="17">
        <v>553343</v>
      </c>
    </row>
    <row r="450" spans="1:11" ht="15" x14ac:dyDescent="0.2">
      <c r="A450" t="s">
        <v>451</v>
      </c>
      <c r="B450" s="1">
        <v>10426947</v>
      </c>
      <c r="C450" s="2">
        <v>0.31</v>
      </c>
      <c r="D450">
        <f t="shared" si="8"/>
        <v>0.94957623648159872</v>
      </c>
      <c r="E450">
        <f t="shared" si="9"/>
        <v>10980631.780165717</v>
      </c>
      <c r="F450" s="6">
        <v>100.67575648753571</v>
      </c>
      <c r="G450" t="s">
        <v>451</v>
      </c>
      <c r="H450" s="13">
        <v>136.15</v>
      </c>
      <c r="I450" s="13">
        <v>134.86000000000001</v>
      </c>
      <c r="J450" t="s">
        <v>451</v>
      </c>
      <c r="K450" s="17">
        <v>565671</v>
      </c>
    </row>
    <row r="451" spans="1:11" ht="15" x14ac:dyDescent="0.2">
      <c r="A451" t="s">
        <v>452</v>
      </c>
      <c r="B451" s="1">
        <v>10836979</v>
      </c>
      <c r="C451" s="2">
        <v>-0.23</v>
      </c>
      <c r="D451">
        <f t="shared" si="8"/>
        <v>0.94739221113769112</v>
      </c>
      <c r="E451">
        <f t="shared" si="9"/>
        <v>11438746.141881661</v>
      </c>
      <c r="F451" s="6">
        <v>103.09091857999618</v>
      </c>
      <c r="G451" t="s">
        <v>452</v>
      </c>
      <c r="H451" s="13">
        <v>135.12</v>
      </c>
      <c r="I451" s="13">
        <v>136.02000000000001</v>
      </c>
      <c r="J451" t="s">
        <v>452</v>
      </c>
      <c r="K451" s="17">
        <v>556681</v>
      </c>
    </row>
    <row r="452" spans="1:11" ht="15" x14ac:dyDescent="0.2">
      <c r="A452" t="s">
        <v>453</v>
      </c>
      <c r="B452" s="1">
        <v>10622098</v>
      </c>
      <c r="C452" s="2">
        <v>0.24</v>
      </c>
      <c r="D452">
        <f t="shared" si="8"/>
        <v>0.94966595244442154</v>
      </c>
      <c r="E452">
        <f t="shared" si="9"/>
        <v>11185088.791125899</v>
      </c>
      <c r="F452" s="6">
        <v>104.78201320505279</v>
      </c>
      <c r="G452" t="s">
        <v>453</v>
      </c>
      <c r="H452" s="13">
        <v>138.41</v>
      </c>
      <c r="I452" s="13">
        <v>136.36000000000001</v>
      </c>
      <c r="J452" t="s">
        <v>453</v>
      </c>
      <c r="K452" s="17">
        <v>474723</v>
      </c>
    </row>
    <row r="453" spans="1:11" ht="15" x14ac:dyDescent="0.2">
      <c r="A453" t="s">
        <v>454</v>
      </c>
      <c r="B453" s="1">
        <v>12040195</v>
      </c>
      <c r="C453" s="2">
        <v>0.19</v>
      </c>
      <c r="D453">
        <f t="shared" si="8"/>
        <v>0.95147031775406599</v>
      </c>
      <c r="E453">
        <f t="shared" si="9"/>
        <v>12654304.370125527</v>
      </c>
      <c r="F453" s="6">
        <v>106.75233688255486</v>
      </c>
      <c r="G453" t="s">
        <v>454</v>
      </c>
      <c r="H453" s="13">
        <v>140.1</v>
      </c>
      <c r="I453" s="13">
        <v>135.4</v>
      </c>
      <c r="J453" t="s">
        <v>454</v>
      </c>
      <c r="K453" s="17">
        <v>680398</v>
      </c>
    </row>
    <row r="454" spans="1:11" ht="15" x14ac:dyDescent="0.2">
      <c r="A454" t="s">
        <v>455</v>
      </c>
      <c r="B454" s="1">
        <v>11219649</v>
      </c>
      <c r="C454" s="2">
        <v>0.16</v>
      </c>
      <c r="D454">
        <f t="shared" si="8"/>
        <v>0.95299267026247259</v>
      </c>
      <c r="E454">
        <f t="shared" si="9"/>
        <v>11773069.562969347</v>
      </c>
      <c r="F454" s="6">
        <v>104.29800085038154</v>
      </c>
      <c r="G454" t="s">
        <v>455</v>
      </c>
      <c r="H454" s="13">
        <v>134.97999999999999</v>
      </c>
      <c r="I454" s="13">
        <v>135.71</v>
      </c>
      <c r="J454" t="s">
        <v>455</v>
      </c>
      <c r="K454" s="17">
        <v>527173</v>
      </c>
    </row>
    <row r="455" spans="1:11" ht="15" x14ac:dyDescent="0.2">
      <c r="A455" t="s">
        <v>456</v>
      </c>
      <c r="B455" s="1">
        <v>11344561</v>
      </c>
      <c r="C455" s="2">
        <v>0.42</v>
      </c>
      <c r="D455">
        <f t="shared" si="8"/>
        <v>0.95699523947757492</v>
      </c>
      <c r="E455">
        <f t="shared" si="9"/>
        <v>11854354.684348285</v>
      </c>
      <c r="F455" s="6">
        <v>103.29415314732911</v>
      </c>
      <c r="G455" t="s">
        <v>456</v>
      </c>
      <c r="H455" s="13">
        <v>136.02000000000001</v>
      </c>
      <c r="I455" s="13">
        <v>135.94999999999999</v>
      </c>
      <c r="J455" t="s">
        <v>456</v>
      </c>
      <c r="K455" s="17">
        <v>411289</v>
      </c>
    </row>
    <row r="456" spans="1:11" ht="15" x14ac:dyDescent="0.2">
      <c r="A456" t="s">
        <v>457</v>
      </c>
      <c r="B456" s="1">
        <v>11572730</v>
      </c>
      <c r="C456" s="2">
        <v>0.28000000000000003</v>
      </c>
      <c r="D456">
        <f t="shared" si="8"/>
        <v>0.95967482614811206</v>
      </c>
      <c r="E456">
        <f t="shared" si="9"/>
        <v>12059011.745103247</v>
      </c>
      <c r="F456" s="6">
        <v>103.54056992318006</v>
      </c>
      <c r="G456" t="s">
        <v>457</v>
      </c>
      <c r="H456" s="13">
        <v>135.27000000000001</v>
      </c>
      <c r="I456" s="13">
        <v>136.06</v>
      </c>
      <c r="J456" t="s">
        <v>457</v>
      </c>
      <c r="K456" s="17">
        <v>359943</v>
      </c>
    </row>
    <row r="457" spans="1:11" ht="15" x14ac:dyDescent="0.2">
      <c r="A457" t="s">
        <v>458</v>
      </c>
      <c r="B457" s="1">
        <v>11868474</v>
      </c>
      <c r="C457" s="2">
        <v>0.44</v>
      </c>
      <c r="D457">
        <f t="shared" si="8"/>
        <v>0.96389739538316377</v>
      </c>
      <c r="E457">
        <f t="shared" si="9"/>
        <v>12313005.571803732</v>
      </c>
      <c r="F457" s="6">
        <v>103.37357568804697</v>
      </c>
      <c r="G457" t="s">
        <v>458</v>
      </c>
      <c r="H457" s="13">
        <v>136.05000000000001</v>
      </c>
      <c r="I457" s="13">
        <v>137.51</v>
      </c>
      <c r="J457" t="s">
        <v>458</v>
      </c>
      <c r="K457" s="17">
        <v>552898</v>
      </c>
    </row>
    <row r="458" spans="1:11" ht="15" x14ac:dyDescent="0.2">
      <c r="A458" t="s">
        <v>459</v>
      </c>
      <c r="B458" s="1">
        <v>12171241</v>
      </c>
      <c r="C458" s="2">
        <v>0.28999999999999998</v>
      </c>
      <c r="D458">
        <f t="shared" si="8"/>
        <v>0.96669269782977485</v>
      </c>
      <c r="E458">
        <f t="shared" si="9"/>
        <v>12590599.915903406</v>
      </c>
      <c r="F458" s="6">
        <v>95.637963916602487</v>
      </c>
      <c r="G458" t="s">
        <v>459</v>
      </c>
      <c r="H458" s="13">
        <v>132.16</v>
      </c>
      <c r="I458" s="13">
        <v>136.91</v>
      </c>
      <c r="J458" t="s">
        <v>459</v>
      </c>
      <c r="K458" s="17">
        <v>6082019</v>
      </c>
    </row>
    <row r="459" spans="1:11" ht="15" x14ac:dyDescent="0.2">
      <c r="A459" t="s">
        <v>460</v>
      </c>
      <c r="B459" s="1">
        <v>10914876</v>
      </c>
      <c r="C459" s="2">
        <v>0.32</v>
      </c>
      <c r="D459">
        <f t="shared" si="8"/>
        <v>0.96978611446283025</v>
      </c>
      <c r="E459">
        <f t="shared" si="9"/>
        <v>11254931.203099158</v>
      </c>
      <c r="F459" s="6">
        <v>92.537476868549078</v>
      </c>
      <c r="G459" t="s">
        <v>460</v>
      </c>
      <c r="H459" s="13">
        <v>129.9</v>
      </c>
      <c r="I459" s="13">
        <v>137.06</v>
      </c>
      <c r="J459" t="s">
        <v>460</v>
      </c>
      <c r="K459" s="17">
        <v>2763959</v>
      </c>
    </row>
    <row r="460" spans="1:11" ht="15" x14ac:dyDescent="0.2">
      <c r="A460" t="s">
        <v>461</v>
      </c>
      <c r="B460" s="1">
        <v>10842951</v>
      </c>
      <c r="C460" s="2">
        <v>0.09</v>
      </c>
      <c r="D460">
        <f t="shared" si="8"/>
        <v>0.97065892196584669</v>
      </c>
      <c r="E460">
        <f t="shared" si="9"/>
        <v>11170711.724402731</v>
      </c>
      <c r="F460" s="6">
        <v>101.69632963830571</v>
      </c>
      <c r="G460" t="s">
        <v>461</v>
      </c>
      <c r="H460" s="13">
        <v>141.47</v>
      </c>
      <c r="I460" s="13">
        <v>136.65</v>
      </c>
      <c r="J460" t="s">
        <v>461</v>
      </c>
      <c r="K460" s="17">
        <v>2061768</v>
      </c>
    </row>
    <row r="461" spans="1:11" ht="15" x14ac:dyDescent="0.2">
      <c r="A461" t="s">
        <v>462</v>
      </c>
      <c r="B461" s="1">
        <v>11824029</v>
      </c>
      <c r="C461" s="2">
        <v>0.22</v>
      </c>
      <c r="D461">
        <f t="shared" si="8"/>
        <v>0.97279437159417148</v>
      </c>
      <c r="E461">
        <f t="shared" si="9"/>
        <v>12154705.398452619</v>
      </c>
      <c r="F461" s="6">
        <v>100.04882965619294</v>
      </c>
      <c r="G461" t="s">
        <v>462</v>
      </c>
      <c r="H461" s="13">
        <v>138.80000000000001</v>
      </c>
      <c r="I461" s="13">
        <v>137.83000000000001</v>
      </c>
      <c r="J461" t="s">
        <v>462</v>
      </c>
      <c r="K461" s="17">
        <v>673443</v>
      </c>
    </row>
    <row r="462" spans="1:11" ht="15" x14ac:dyDescent="0.2">
      <c r="A462" t="s">
        <v>463</v>
      </c>
      <c r="B462" s="1">
        <v>11421272</v>
      </c>
      <c r="C462" s="2">
        <v>0.4</v>
      </c>
      <c r="D462">
        <f t="shared" si="8"/>
        <v>0.97668554908054817</v>
      </c>
      <c r="E462">
        <f t="shared" si="9"/>
        <v>11693909.069046825</v>
      </c>
      <c r="F462" s="6">
        <v>99.759736796045118</v>
      </c>
      <c r="G462" t="s">
        <v>463</v>
      </c>
      <c r="H462" s="13">
        <v>132.44999999999999</v>
      </c>
      <c r="I462" s="13">
        <v>132.93</v>
      </c>
      <c r="J462" t="s">
        <v>463</v>
      </c>
      <c r="K462" s="17">
        <v>561659</v>
      </c>
    </row>
    <row r="463" spans="1:11" ht="15" x14ac:dyDescent="0.2">
      <c r="A463" t="s">
        <v>464</v>
      </c>
      <c r="B463" s="1">
        <v>11036979</v>
      </c>
      <c r="C463" s="2">
        <v>1.26</v>
      </c>
      <c r="D463">
        <f t="shared" si="8"/>
        <v>0.98899178699896306</v>
      </c>
      <c r="E463">
        <f t="shared" si="9"/>
        <v>11159828.77217925</v>
      </c>
      <c r="F463" s="6">
        <v>105.18138093741008</v>
      </c>
      <c r="G463" t="s">
        <v>464</v>
      </c>
      <c r="H463" s="13">
        <v>137.41</v>
      </c>
      <c r="I463" s="13">
        <v>137.51</v>
      </c>
      <c r="J463" t="s">
        <v>464</v>
      </c>
      <c r="K463" s="17">
        <v>560682</v>
      </c>
    </row>
    <row r="464" spans="1:11" ht="15" x14ac:dyDescent="0.2">
      <c r="A464" t="s">
        <v>465</v>
      </c>
      <c r="B464" s="1">
        <v>11764365</v>
      </c>
      <c r="C464" s="2">
        <v>0.33</v>
      </c>
      <c r="D464">
        <f t="shared" si="8"/>
        <v>0.99225545989605968</v>
      </c>
      <c r="E464">
        <f t="shared" si="9"/>
        <v>11856185.705677383</v>
      </c>
      <c r="F464" s="6">
        <v>106.37427198033949</v>
      </c>
      <c r="G464" t="s">
        <v>465</v>
      </c>
      <c r="H464" s="13">
        <v>141.07</v>
      </c>
      <c r="I464" s="13">
        <v>137.91</v>
      </c>
      <c r="J464" t="s">
        <v>465</v>
      </c>
      <c r="K464" s="17">
        <v>542602</v>
      </c>
    </row>
    <row r="465" spans="1:11" ht="15" x14ac:dyDescent="0.2">
      <c r="A465" t="s">
        <v>466</v>
      </c>
      <c r="B465" s="1">
        <v>11860935</v>
      </c>
      <c r="C465" s="2">
        <v>-0.09</v>
      </c>
      <c r="D465">
        <f t="shared" si="8"/>
        <v>0.99136242998215318</v>
      </c>
      <c r="E465">
        <f t="shared" si="9"/>
        <v>11964277.282742623</v>
      </c>
      <c r="F465" s="6">
        <v>108.19930950547129</v>
      </c>
      <c r="G465" t="s">
        <v>466</v>
      </c>
      <c r="H465" s="13">
        <v>143.1</v>
      </c>
      <c r="I465" s="13">
        <v>138.43</v>
      </c>
      <c r="J465" t="s">
        <v>466</v>
      </c>
      <c r="K465" s="17">
        <v>570864</v>
      </c>
    </row>
    <row r="466" spans="1:11" ht="15" x14ac:dyDescent="0.2">
      <c r="A466" t="s">
        <v>467</v>
      </c>
      <c r="B466" s="1">
        <v>11844925</v>
      </c>
      <c r="C466" s="2">
        <v>0.48</v>
      </c>
      <c r="D466">
        <f t="shared" si="8"/>
        <v>0.99612096964606744</v>
      </c>
      <c r="E466">
        <f t="shared" si="9"/>
        <v>11891050.746786939</v>
      </c>
      <c r="F466" s="6">
        <v>103.68203110651653</v>
      </c>
      <c r="G466" t="s">
        <v>467</v>
      </c>
      <c r="H466" s="13">
        <v>135.71</v>
      </c>
      <c r="I466" s="13">
        <v>138.15</v>
      </c>
      <c r="J466" t="s">
        <v>467</v>
      </c>
      <c r="K466" s="17">
        <v>546877</v>
      </c>
    </row>
    <row r="467" spans="1:11" ht="15" x14ac:dyDescent="0.2">
      <c r="A467" t="s">
        <v>468</v>
      </c>
      <c r="B467" s="1">
        <v>12085589</v>
      </c>
      <c r="C467" s="2">
        <v>0.45</v>
      </c>
      <c r="D467">
        <f t="shared" si="8"/>
        <v>1.0006035140094747</v>
      </c>
      <c r="E467">
        <f t="shared" si="9"/>
        <v>12078299.576994652</v>
      </c>
      <c r="F467" s="6">
        <v>103.71551032436057</v>
      </c>
      <c r="G467" t="s">
        <v>468</v>
      </c>
      <c r="H467" s="13">
        <v>139.63999999999999</v>
      </c>
      <c r="I467" s="13">
        <v>138.01</v>
      </c>
      <c r="J467" t="s">
        <v>468</v>
      </c>
      <c r="K467" s="17">
        <v>475048</v>
      </c>
    </row>
    <row r="468" spans="1:11" ht="15" x14ac:dyDescent="0.2">
      <c r="A468" t="s">
        <v>469</v>
      </c>
      <c r="B468" s="1">
        <v>11797182</v>
      </c>
      <c r="C468" s="2">
        <v>-0.21</v>
      </c>
      <c r="D468">
        <f>+D469/(1+C469/100)</f>
        <v>0.99850224663005482</v>
      </c>
      <c r="E468">
        <f t="shared" si="9"/>
        <v>11814877.773000002</v>
      </c>
      <c r="F468" s="6">
        <v>104.27009467581773</v>
      </c>
      <c r="G468" t="s">
        <v>469</v>
      </c>
      <c r="H468" s="13">
        <v>137.57</v>
      </c>
      <c r="I468" s="13">
        <v>138.34</v>
      </c>
      <c r="J468" t="s">
        <v>469</v>
      </c>
      <c r="K468" s="17">
        <v>380756</v>
      </c>
    </row>
    <row r="469" spans="1:11" ht="15" x14ac:dyDescent="0.2">
      <c r="A469" t="s">
        <v>470</v>
      </c>
      <c r="B469" s="1">
        <v>12246142</v>
      </c>
      <c r="C469" s="2">
        <v>0.15</v>
      </c>
      <c r="D469">
        <v>1</v>
      </c>
      <c r="E469">
        <f t="shared" si="9"/>
        <v>12246142</v>
      </c>
      <c r="F469" s="6">
        <v>104.69304115591913</v>
      </c>
      <c r="G469" t="s">
        <v>470</v>
      </c>
      <c r="H469" s="13">
        <v>136.47</v>
      </c>
      <c r="I469" s="13">
        <v>138.55000000000001</v>
      </c>
      <c r="J469" t="s">
        <v>470</v>
      </c>
      <c r="K469" s="17">
        <v>659084</v>
      </c>
    </row>
    <row r="470" spans="1:11" ht="15" x14ac:dyDescent="0.2">
      <c r="A470" t="s">
        <v>471</v>
      </c>
      <c r="B470" s="1">
        <v>12631904</v>
      </c>
      <c r="C470" s="2">
        <v>0.32</v>
      </c>
      <c r="D470">
        <f t="shared" ref="D470:D475" si="10">+D469*(1+C470/100)</f>
        <v>1.0032000000000001</v>
      </c>
      <c r="E470">
        <f t="shared" si="9"/>
        <v>12591610.845295055</v>
      </c>
      <c r="F470" s="6">
        <v>96.547585377066795</v>
      </c>
      <c r="G470" t="s">
        <v>471</v>
      </c>
      <c r="H470" s="13">
        <v>133.57</v>
      </c>
      <c r="I470" s="13">
        <v>138.47</v>
      </c>
      <c r="J470" t="s">
        <v>471</v>
      </c>
      <c r="K470" s="17">
        <v>6527218</v>
      </c>
    </row>
    <row r="471" spans="1:11" ht="15" x14ac:dyDescent="0.2">
      <c r="A471" t="s">
        <v>472</v>
      </c>
      <c r="B471" s="1">
        <v>11549508</v>
      </c>
      <c r="C471" s="2">
        <v>0.43</v>
      </c>
      <c r="D471">
        <f t="shared" si="10"/>
        <v>1.0075137600000001</v>
      </c>
      <c r="E471">
        <f t="shared" si="9"/>
        <v>11463374.951821996</v>
      </c>
      <c r="F471" s="6">
        <v>96.441346014686943</v>
      </c>
      <c r="G471" t="s">
        <v>472</v>
      </c>
      <c r="H471" s="13">
        <v>133.08000000000001</v>
      </c>
      <c r="I471" s="13">
        <v>137.11000000000001</v>
      </c>
      <c r="J471" t="s">
        <v>472</v>
      </c>
      <c r="K471" s="17">
        <v>2989648</v>
      </c>
    </row>
    <row r="472" spans="1:11" ht="15" x14ac:dyDescent="0.2">
      <c r="A472" t="s">
        <v>473</v>
      </c>
      <c r="B472" s="1">
        <v>11553522</v>
      </c>
      <c r="C472" s="2">
        <v>0.75</v>
      </c>
      <c r="D472">
        <f t="shared" si="10"/>
        <v>1.0150701132000002</v>
      </c>
      <c r="E472">
        <f t="shared" si="9"/>
        <v>11381994.061058125</v>
      </c>
      <c r="F472" s="6">
        <v>100.24235433031902</v>
      </c>
      <c r="G472" t="s">
        <v>473</v>
      </c>
      <c r="H472" s="13">
        <v>138.05000000000001</v>
      </c>
      <c r="I472" s="13">
        <v>136.72</v>
      </c>
      <c r="J472" t="s">
        <v>473</v>
      </c>
      <c r="K472" s="17">
        <v>2090065</v>
      </c>
    </row>
    <row r="473" spans="1:11" ht="15" x14ac:dyDescent="0.2">
      <c r="A473" t="s">
        <v>474</v>
      </c>
      <c r="B473" s="1">
        <v>12279643</v>
      </c>
      <c r="C473" s="2">
        <v>0.56999999999999995</v>
      </c>
      <c r="D473">
        <f t="shared" si="10"/>
        <v>1.0208560128452402</v>
      </c>
      <c r="E473">
        <f t="shared" si="9"/>
        <v>12028770.801648371</v>
      </c>
      <c r="F473" s="6">
        <v>101.04542103520355</v>
      </c>
      <c r="G473" t="s">
        <v>474</v>
      </c>
      <c r="H473" s="13">
        <v>138.13999999999999</v>
      </c>
      <c r="I473" s="13">
        <v>136.28</v>
      </c>
      <c r="J473" t="s">
        <v>474</v>
      </c>
      <c r="K473" s="17">
        <v>709822</v>
      </c>
    </row>
    <row r="474" spans="1:11" ht="15" x14ac:dyDescent="0.2">
      <c r="A474" t="s">
        <v>475</v>
      </c>
      <c r="B474" s="1">
        <v>11978089</v>
      </c>
      <c r="C474" s="2">
        <v>0.13</v>
      </c>
      <c r="D474">
        <f t="shared" si="10"/>
        <v>1.0221831256619391</v>
      </c>
      <c r="E474">
        <f t="shared" si="9"/>
        <v>11718143.94044443</v>
      </c>
      <c r="F474" s="6">
        <v>105.32186318019554</v>
      </c>
      <c r="G474" t="s">
        <v>475</v>
      </c>
      <c r="H474" s="13">
        <v>138.28</v>
      </c>
      <c r="I474" s="13">
        <v>137.01</v>
      </c>
    </row>
    <row r="475" spans="1:11" x14ac:dyDescent="0.2">
      <c r="A475" t="s">
        <v>476</v>
      </c>
      <c r="B475" s="1">
        <v>11646062</v>
      </c>
      <c r="C475" s="2">
        <v>0.01</v>
      </c>
      <c r="D475">
        <f t="shared" si="10"/>
        <v>1.0222853439745054</v>
      </c>
      <c r="E475">
        <f t="shared" si="9"/>
        <v>11392183.277050326</v>
      </c>
      <c r="F475" s="7"/>
      <c r="G475" t="s">
        <v>476</v>
      </c>
      <c r="H475" s="13"/>
      <c r="I475" s="13"/>
    </row>
    <row r="476" spans="1:11" ht="12.75" customHeight="1" x14ac:dyDescent="0.2">
      <c r="F476" s="4"/>
    </row>
  </sheetData>
  <pageMargins left="0.78740157499999996" right="0.78740157499999996" top="0.984251969" bottom="0.984251969" header="0.5" footer="0.5"/>
  <pageSetup paperSize="9" fitToWidth="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7"/>
  <sheetViews>
    <sheetView topLeftCell="A106" zoomScaleNormal="100" workbookViewId="0">
      <selection activeCell="B122" sqref="B122"/>
    </sheetView>
  </sheetViews>
  <sheetFormatPr defaultColWidth="9.7109375" defaultRowHeight="12.75" customHeight="1" x14ac:dyDescent="0.2"/>
  <cols>
    <col min="1" max="1" width="9.7109375" style="18" customWidth="1"/>
    <col min="2" max="2" width="9.140625" style="19" customWidth="1"/>
    <col min="3" max="16384" width="9.7109375" style="18"/>
  </cols>
  <sheetData>
    <row r="1" spans="1:2" x14ac:dyDescent="0.2">
      <c r="A1" s="18" t="s">
        <v>0</v>
      </c>
      <c r="B1" s="19" t="s">
        <v>493</v>
      </c>
    </row>
    <row r="2" spans="1:2" x14ac:dyDescent="0.2">
      <c r="A2" s="18" t="s">
        <v>159</v>
      </c>
      <c r="B2" s="19">
        <v>3998935</v>
      </c>
    </row>
    <row r="3" spans="1:2" x14ac:dyDescent="0.2">
      <c r="A3" s="18" t="s">
        <v>160</v>
      </c>
      <c r="B3" s="19">
        <v>601300</v>
      </c>
    </row>
    <row r="4" spans="1:2" x14ac:dyDescent="0.2">
      <c r="A4" s="18" t="s">
        <v>161</v>
      </c>
      <c r="B4" s="19">
        <v>431321</v>
      </c>
    </row>
    <row r="5" spans="1:2" x14ac:dyDescent="0.2">
      <c r="A5" s="18" t="s">
        <v>162</v>
      </c>
      <c r="B5" s="19">
        <v>373920</v>
      </c>
    </row>
    <row r="6" spans="1:2" x14ac:dyDescent="0.2">
      <c r="A6" s="18" t="s">
        <v>163</v>
      </c>
      <c r="B6" s="19">
        <v>427606</v>
      </c>
    </row>
    <row r="7" spans="1:2" x14ac:dyDescent="0.2">
      <c r="A7" s="18" t="s">
        <v>164</v>
      </c>
      <c r="B7" s="19">
        <v>511697</v>
      </c>
    </row>
    <row r="8" spans="1:2" x14ac:dyDescent="0.2">
      <c r="A8" s="18" t="s">
        <v>165</v>
      </c>
      <c r="B8" s="19">
        <v>592066</v>
      </c>
    </row>
    <row r="9" spans="1:2" x14ac:dyDescent="0.2">
      <c r="A9" s="18" t="s">
        <v>166</v>
      </c>
      <c r="B9" s="19">
        <v>674456</v>
      </c>
    </row>
    <row r="10" spans="1:2" x14ac:dyDescent="0.2">
      <c r="A10" s="18" t="s">
        <v>167</v>
      </c>
      <c r="B10" s="19">
        <v>810691</v>
      </c>
    </row>
    <row r="11" spans="1:2" x14ac:dyDescent="0.2">
      <c r="A11" s="18" t="s">
        <v>168</v>
      </c>
      <c r="B11" s="19">
        <v>754740</v>
      </c>
    </row>
    <row r="12" spans="1:2" x14ac:dyDescent="0.2">
      <c r="A12" s="18" t="s">
        <v>169</v>
      </c>
      <c r="B12" s="19">
        <v>794658</v>
      </c>
    </row>
    <row r="13" spans="1:2" x14ac:dyDescent="0.2">
      <c r="A13" s="18" t="s">
        <v>170</v>
      </c>
      <c r="B13" s="19">
        <v>928906</v>
      </c>
    </row>
    <row r="14" spans="1:2" x14ac:dyDescent="0.2">
      <c r="A14" s="18" t="s">
        <v>171</v>
      </c>
      <c r="B14" s="19">
        <v>98830886</v>
      </c>
    </row>
    <row r="15" spans="1:2" x14ac:dyDescent="0.2">
      <c r="A15" s="18" t="s">
        <v>172</v>
      </c>
      <c r="B15" s="19">
        <v>39853066</v>
      </c>
    </row>
    <row r="16" spans="1:2" x14ac:dyDescent="0.2">
      <c r="A16" s="18" t="s">
        <v>173</v>
      </c>
      <c r="B16" s="19">
        <v>14338082</v>
      </c>
    </row>
    <row r="17" spans="1:2" x14ac:dyDescent="0.2">
      <c r="A17" s="18" t="s">
        <v>174</v>
      </c>
      <c r="B17" s="19">
        <v>14785226</v>
      </c>
    </row>
    <row r="18" spans="1:2" x14ac:dyDescent="0.2">
      <c r="A18" s="18" t="s">
        <v>175</v>
      </c>
      <c r="B18" s="19">
        <v>20546147</v>
      </c>
    </row>
    <row r="19" spans="1:2" x14ac:dyDescent="0.2">
      <c r="A19" s="18" t="s">
        <v>176</v>
      </c>
      <c r="B19" s="19">
        <v>27656654</v>
      </c>
    </row>
    <row r="20" spans="1:2" x14ac:dyDescent="0.2">
      <c r="A20" s="18" t="s">
        <v>177</v>
      </c>
      <c r="B20" s="19">
        <v>10108</v>
      </c>
    </row>
    <row r="21" spans="1:2" x14ac:dyDescent="0.2">
      <c r="A21" s="18" t="s">
        <v>178</v>
      </c>
      <c r="B21" s="19">
        <v>13723</v>
      </c>
    </row>
    <row r="22" spans="1:2" x14ac:dyDescent="0.2">
      <c r="A22" s="18" t="s">
        <v>179</v>
      </c>
      <c r="B22" s="19">
        <v>11370</v>
      </c>
    </row>
    <row r="23" spans="1:2" x14ac:dyDescent="0.2">
      <c r="A23" s="18" t="s">
        <v>180</v>
      </c>
      <c r="B23" s="19">
        <v>7876</v>
      </c>
    </row>
    <row r="24" spans="1:2" x14ac:dyDescent="0.2">
      <c r="A24" s="18" t="s">
        <v>181</v>
      </c>
      <c r="B24" s="19">
        <v>6839</v>
      </c>
    </row>
    <row r="25" spans="1:2" x14ac:dyDescent="0.2">
      <c r="A25" s="18" t="s">
        <v>182</v>
      </c>
      <c r="B25" s="19">
        <v>5557</v>
      </c>
    </row>
    <row r="26" spans="1:2" x14ac:dyDescent="0.2">
      <c r="A26" s="18" t="s">
        <v>183</v>
      </c>
      <c r="B26" s="19">
        <v>612532</v>
      </c>
    </row>
    <row r="27" spans="1:2" x14ac:dyDescent="0.2">
      <c r="A27" s="18" t="s">
        <v>184</v>
      </c>
      <c r="B27" s="19">
        <v>229073</v>
      </c>
    </row>
    <row r="28" spans="1:2" x14ac:dyDescent="0.2">
      <c r="A28" s="18" t="s">
        <v>185</v>
      </c>
      <c r="B28" s="19">
        <v>88279</v>
      </c>
    </row>
    <row r="29" spans="1:2" x14ac:dyDescent="0.2">
      <c r="A29" s="18" t="s">
        <v>186</v>
      </c>
      <c r="B29" s="19">
        <v>40435</v>
      </c>
    </row>
    <row r="30" spans="1:2" x14ac:dyDescent="0.2">
      <c r="A30" s="18" t="s">
        <v>187</v>
      </c>
      <c r="B30" s="19">
        <v>39652</v>
      </c>
    </row>
    <row r="31" spans="1:2" x14ac:dyDescent="0.2">
      <c r="A31" s="18" t="s">
        <v>188</v>
      </c>
      <c r="B31" s="19">
        <v>35931</v>
      </c>
    </row>
    <row r="32" spans="1:2" x14ac:dyDescent="0.2">
      <c r="A32" s="18" t="s">
        <v>189</v>
      </c>
      <c r="B32" s="19">
        <v>33818</v>
      </c>
    </row>
    <row r="33" spans="1:2" x14ac:dyDescent="0.2">
      <c r="A33" s="18" t="s">
        <v>190</v>
      </c>
      <c r="B33" s="19">
        <v>35187</v>
      </c>
    </row>
    <row r="34" spans="1:2" x14ac:dyDescent="0.2">
      <c r="A34" s="18" t="s">
        <v>191</v>
      </c>
      <c r="B34" s="19">
        <v>29109</v>
      </c>
    </row>
    <row r="35" spans="1:2" x14ac:dyDescent="0.2">
      <c r="A35" s="18" t="s">
        <v>192</v>
      </c>
      <c r="B35" s="19">
        <v>24177</v>
      </c>
    </row>
    <row r="36" spans="1:2" x14ac:dyDescent="0.2">
      <c r="A36" s="18" t="s">
        <v>193</v>
      </c>
      <c r="B36" s="19">
        <v>24576</v>
      </c>
    </row>
    <row r="37" spans="1:2" x14ac:dyDescent="0.2">
      <c r="A37" s="18" t="s">
        <v>194</v>
      </c>
      <c r="B37" s="19">
        <v>18748</v>
      </c>
    </row>
    <row r="38" spans="1:2" x14ac:dyDescent="0.2">
      <c r="A38" s="18" t="s">
        <v>195</v>
      </c>
      <c r="B38" s="19">
        <v>643724</v>
      </c>
    </row>
    <row r="39" spans="1:2" x14ac:dyDescent="0.2">
      <c r="A39" s="18" t="s">
        <v>196</v>
      </c>
      <c r="B39" s="19">
        <v>343929</v>
      </c>
    </row>
    <row r="40" spans="1:2" x14ac:dyDescent="0.2">
      <c r="A40" s="18" t="s">
        <v>197</v>
      </c>
      <c r="B40" s="19">
        <v>156696</v>
      </c>
    </row>
    <row r="41" spans="1:2" x14ac:dyDescent="0.2">
      <c r="A41" s="18" t="s">
        <v>198</v>
      </c>
      <c r="B41" s="19">
        <v>56827</v>
      </c>
    </row>
    <row r="42" spans="1:2" x14ac:dyDescent="0.2">
      <c r="A42" s="18" t="s">
        <v>199</v>
      </c>
      <c r="B42" s="19">
        <v>47503</v>
      </c>
    </row>
    <row r="43" spans="1:2" x14ac:dyDescent="0.2">
      <c r="A43" s="18" t="s">
        <v>200</v>
      </c>
      <c r="B43" s="19">
        <v>43675</v>
      </c>
    </row>
    <row r="44" spans="1:2" x14ac:dyDescent="0.2">
      <c r="A44" s="18" t="s">
        <v>201</v>
      </c>
      <c r="B44" s="19">
        <v>45139</v>
      </c>
    </row>
    <row r="45" spans="1:2" x14ac:dyDescent="0.2">
      <c r="A45" s="18" t="s">
        <v>202</v>
      </c>
      <c r="B45" s="19">
        <v>38469</v>
      </c>
    </row>
    <row r="46" spans="1:2" x14ac:dyDescent="0.2">
      <c r="A46" s="18" t="s">
        <v>203</v>
      </c>
      <c r="B46" s="19">
        <v>41424</v>
      </c>
    </row>
    <row r="47" spans="1:2" x14ac:dyDescent="0.2">
      <c r="A47" s="18" t="s">
        <v>204</v>
      </c>
      <c r="B47" s="19">
        <v>33402</v>
      </c>
    </row>
    <row r="48" spans="1:2" x14ac:dyDescent="0.2">
      <c r="A48" s="18" t="s">
        <v>205</v>
      </c>
      <c r="B48" s="19">
        <v>31739</v>
      </c>
    </row>
    <row r="49" spans="1:2" x14ac:dyDescent="0.2">
      <c r="A49" s="18" t="s">
        <v>206</v>
      </c>
    </row>
    <row r="50" spans="1:2" x14ac:dyDescent="0.2">
      <c r="A50" s="18" t="s">
        <v>207</v>
      </c>
      <c r="B50" s="19">
        <v>744089</v>
      </c>
    </row>
    <row r="51" spans="1:2" x14ac:dyDescent="0.2">
      <c r="A51" s="18" t="s">
        <v>208</v>
      </c>
      <c r="B51" s="19">
        <v>384847</v>
      </c>
    </row>
    <row r="52" spans="1:2" x14ac:dyDescent="0.2">
      <c r="A52" s="18" t="s">
        <v>209</v>
      </c>
      <c r="B52" s="19">
        <v>255140</v>
      </c>
    </row>
    <row r="53" spans="1:2" x14ac:dyDescent="0.2">
      <c r="A53" s="18" t="s">
        <v>210</v>
      </c>
      <c r="B53" s="19">
        <v>97395</v>
      </c>
    </row>
    <row r="54" spans="1:2" x14ac:dyDescent="0.2">
      <c r="A54" s="18" t="s">
        <v>211</v>
      </c>
      <c r="B54" s="19">
        <v>69055</v>
      </c>
    </row>
    <row r="55" spans="1:2" x14ac:dyDescent="0.2">
      <c r="A55" s="18" t="s">
        <v>212</v>
      </c>
      <c r="B55" s="19">
        <v>72429</v>
      </c>
    </row>
    <row r="56" spans="1:2" x14ac:dyDescent="0.2">
      <c r="A56" s="18" t="s">
        <v>213</v>
      </c>
      <c r="B56" s="19">
        <v>62841</v>
      </c>
    </row>
    <row r="57" spans="1:2" x14ac:dyDescent="0.2">
      <c r="A57" s="18" t="s">
        <v>214</v>
      </c>
      <c r="B57" s="19">
        <v>54638</v>
      </c>
    </row>
    <row r="58" spans="1:2" x14ac:dyDescent="0.2">
      <c r="A58" s="18" t="s">
        <v>215</v>
      </c>
      <c r="B58" s="19">
        <v>62705</v>
      </c>
    </row>
    <row r="59" spans="1:2" x14ac:dyDescent="0.2">
      <c r="A59" s="18" t="s">
        <v>216</v>
      </c>
      <c r="B59" s="19">
        <v>50020</v>
      </c>
    </row>
    <row r="60" spans="1:2" x14ac:dyDescent="0.2">
      <c r="A60" s="18" t="s">
        <v>217</v>
      </c>
      <c r="B60" s="19">
        <v>37156</v>
      </c>
    </row>
    <row r="61" spans="1:2" x14ac:dyDescent="0.2">
      <c r="A61" s="18" t="s">
        <v>218</v>
      </c>
      <c r="B61" s="19">
        <v>40683</v>
      </c>
    </row>
    <row r="62" spans="1:2" x14ac:dyDescent="0.2">
      <c r="A62" s="18" t="s">
        <v>219</v>
      </c>
      <c r="B62" s="19">
        <v>747447</v>
      </c>
    </row>
    <row r="63" spans="1:2" x14ac:dyDescent="0.2">
      <c r="A63" s="18" t="s">
        <v>220</v>
      </c>
      <c r="B63" s="19">
        <v>468023</v>
      </c>
    </row>
    <row r="64" spans="1:2" x14ac:dyDescent="0.2">
      <c r="A64" s="18" t="s">
        <v>221</v>
      </c>
      <c r="B64" s="19">
        <v>380031</v>
      </c>
    </row>
    <row r="65" spans="1:2" x14ac:dyDescent="0.2">
      <c r="A65" s="18" t="s">
        <v>222</v>
      </c>
      <c r="B65" s="19">
        <v>97252</v>
      </c>
    </row>
    <row r="66" spans="1:2" x14ac:dyDescent="0.2">
      <c r="A66" s="18" t="s">
        <v>223</v>
      </c>
      <c r="B66" s="19">
        <v>73327</v>
      </c>
    </row>
    <row r="67" spans="1:2" x14ac:dyDescent="0.2">
      <c r="A67" s="18" t="s">
        <v>224</v>
      </c>
      <c r="B67" s="19">
        <v>76208</v>
      </c>
    </row>
    <row r="68" spans="1:2" x14ac:dyDescent="0.2">
      <c r="A68" s="18" t="s">
        <v>225</v>
      </c>
      <c r="B68" s="19">
        <v>65978</v>
      </c>
    </row>
    <row r="69" spans="1:2" x14ac:dyDescent="0.2">
      <c r="A69" s="18" t="s">
        <v>226</v>
      </c>
      <c r="B69" s="19">
        <v>60566</v>
      </c>
    </row>
    <row r="70" spans="1:2" x14ac:dyDescent="0.2">
      <c r="A70" s="18" t="s">
        <v>227</v>
      </c>
      <c r="B70" s="19">
        <v>70171</v>
      </c>
    </row>
    <row r="71" spans="1:2" x14ac:dyDescent="0.2">
      <c r="A71" s="18" t="s">
        <v>228</v>
      </c>
      <c r="B71" s="19">
        <v>49326</v>
      </c>
    </row>
    <row r="72" spans="1:2" x14ac:dyDescent="0.2">
      <c r="A72" s="18" t="s">
        <v>229</v>
      </c>
      <c r="B72" s="19">
        <v>41154</v>
      </c>
    </row>
    <row r="73" spans="1:2" x14ac:dyDescent="0.2">
      <c r="A73" s="18" t="s">
        <v>230</v>
      </c>
      <c r="B73" s="19">
        <v>73844</v>
      </c>
    </row>
    <row r="74" spans="1:2" x14ac:dyDescent="0.2">
      <c r="A74" s="18" t="s">
        <v>231</v>
      </c>
      <c r="B74" s="19">
        <v>744526</v>
      </c>
    </row>
    <row r="75" spans="1:2" x14ac:dyDescent="0.2">
      <c r="A75" s="18" t="s">
        <v>232</v>
      </c>
      <c r="B75" s="19">
        <v>405787</v>
      </c>
    </row>
    <row r="76" spans="1:2" x14ac:dyDescent="0.2">
      <c r="A76" s="18" t="s">
        <v>233</v>
      </c>
      <c r="B76" s="19">
        <v>360620</v>
      </c>
    </row>
    <row r="77" spans="1:2" x14ac:dyDescent="0.2">
      <c r="A77" s="18" t="s">
        <v>234</v>
      </c>
      <c r="B77" s="19">
        <v>88877</v>
      </c>
    </row>
    <row r="78" spans="1:2" x14ac:dyDescent="0.2">
      <c r="A78" s="18" t="s">
        <v>235</v>
      </c>
      <c r="B78" s="19">
        <v>68131</v>
      </c>
    </row>
    <row r="79" spans="1:2" x14ac:dyDescent="0.2">
      <c r="A79" s="18" t="s">
        <v>236</v>
      </c>
      <c r="B79" s="19">
        <v>76160</v>
      </c>
    </row>
    <row r="80" spans="1:2" x14ac:dyDescent="0.2">
      <c r="A80" s="18" t="s">
        <v>237</v>
      </c>
      <c r="B80" s="19">
        <v>62108</v>
      </c>
    </row>
    <row r="81" spans="1:2" x14ac:dyDescent="0.2">
      <c r="A81" s="18" t="s">
        <v>238</v>
      </c>
      <c r="B81" s="19">
        <v>60424</v>
      </c>
    </row>
    <row r="82" spans="1:2" x14ac:dyDescent="0.2">
      <c r="A82" s="18" t="s">
        <v>239</v>
      </c>
      <c r="B82" s="19">
        <v>69689</v>
      </c>
    </row>
    <row r="83" spans="1:2" x14ac:dyDescent="0.2">
      <c r="A83" s="18" t="s">
        <v>240</v>
      </c>
      <c r="B83" s="19">
        <v>49570</v>
      </c>
    </row>
    <row r="84" spans="1:2" x14ac:dyDescent="0.2">
      <c r="A84" s="18" t="s">
        <v>241</v>
      </c>
      <c r="B84" s="19">
        <v>45721</v>
      </c>
    </row>
    <row r="85" spans="1:2" x14ac:dyDescent="0.2">
      <c r="A85" s="18" t="s">
        <v>242</v>
      </c>
      <c r="B85" s="19">
        <v>89504</v>
      </c>
    </row>
    <row r="86" spans="1:2" x14ac:dyDescent="0.2">
      <c r="A86" s="18" t="s">
        <v>243</v>
      </c>
      <c r="B86" s="19">
        <v>805415</v>
      </c>
    </row>
    <row r="87" spans="1:2" x14ac:dyDescent="0.2">
      <c r="A87" s="18" t="s">
        <v>244</v>
      </c>
      <c r="B87" s="19">
        <v>543434</v>
      </c>
    </row>
    <row r="88" spans="1:2" x14ac:dyDescent="0.2">
      <c r="A88" s="18" t="s">
        <v>245</v>
      </c>
      <c r="B88" s="19">
        <v>334974</v>
      </c>
    </row>
    <row r="89" spans="1:2" x14ac:dyDescent="0.2">
      <c r="A89" s="18" t="s">
        <v>246</v>
      </c>
      <c r="B89" s="19">
        <v>78490</v>
      </c>
    </row>
    <row r="90" spans="1:2" x14ac:dyDescent="0.2">
      <c r="A90" s="18" t="s">
        <v>247</v>
      </c>
      <c r="B90" s="19">
        <v>87082</v>
      </c>
    </row>
    <row r="91" spans="1:2" x14ac:dyDescent="0.2">
      <c r="A91" s="18" t="s">
        <v>248</v>
      </c>
      <c r="B91" s="19">
        <v>92126</v>
      </c>
    </row>
    <row r="92" spans="1:2" x14ac:dyDescent="0.2">
      <c r="A92" s="18" t="s">
        <v>249</v>
      </c>
      <c r="B92" s="19">
        <v>79589</v>
      </c>
    </row>
    <row r="93" spans="1:2" x14ac:dyDescent="0.2">
      <c r="A93" s="18" t="s">
        <v>250</v>
      </c>
      <c r="B93" s="19">
        <v>80538</v>
      </c>
    </row>
    <row r="94" spans="1:2" x14ac:dyDescent="0.2">
      <c r="A94" s="18" t="s">
        <v>251</v>
      </c>
      <c r="B94" s="19">
        <v>85450</v>
      </c>
    </row>
    <row r="95" spans="1:2" x14ac:dyDescent="0.2">
      <c r="A95" s="18" t="s">
        <v>252</v>
      </c>
      <c r="B95" s="19">
        <v>65212</v>
      </c>
    </row>
    <row r="96" spans="1:2" x14ac:dyDescent="0.2">
      <c r="A96" s="18" t="s">
        <v>253</v>
      </c>
      <c r="B96" s="19">
        <v>65035</v>
      </c>
    </row>
    <row r="97" spans="1:2" x14ac:dyDescent="0.2">
      <c r="A97" s="18" t="s">
        <v>254</v>
      </c>
      <c r="B97" s="19">
        <v>96914</v>
      </c>
    </row>
    <row r="98" spans="1:2" x14ac:dyDescent="0.2">
      <c r="A98" s="18" t="s">
        <v>255</v>
      </c>
      <c r="B98" s="19">
        <v>1062292</v>
      </c>
    </row>
    <row r="99" spans="1:2" x14ac:dyDescent="0.2">
      <c r="A99" s="18" t="s">
        <v>256</v>
      </c>
      <c r="B99" s="19">
        <v>584593</v>
      </c>
    </row>
    <row r="100" spans="1:2" x14ac:dyDescent="0.2">
      <c r="A100" s="18" t="s">
        <v>257</v>
      </c>
      <c r="B100" s="19">
        <v>438279</v>
      </c>
    </row>
    <row r="101" spans="1:2" x14ac:dyDescent="0.2">
      <c r="A101" s="18" t="s">
        <v>258</v>
      </c>
      <c r="B101" s="19">
        <v>111640</v>
      </c>
    </row>
    <row r="102" spans="1:2" x14ac:dyDescent="0.2">
      <c r="A102" s="18" t="s">
        <v>259</v>
      </c>
      <c r="B102" s="19">
        <v>98332</v>
      </c>
    </row>
    <row r="103" spans="1:2" x14ac:dyDescent="0.2">
      <c r="A103" s="18" t="s">
        <v>260</v>
      </c>
      <c r="B103" s="19">
        <v>94741</v>
      </c>
    </row>
    <row r="104" spans="1:2" x14ac:dyDescent="0.2">
      <c r="A104" s="18" t="s">
        <v>261</v>
      </c>
      <c r="B104" s="19">
        <v>83771</v>
      </c>
    </row>
    <row r="105" spans="1:2" x14ac:dyDescent="0.2">
      <c r="A105" s="18" t="s">
        <v>262</v>
      </c>
      <c r="B105" s="19">
        <v>89444</v>
      </c>
    </row>
    <row r="106" spans="1:2" x14ac:dyDescent="0.2">
      <c r="A106" s="18" t="s">
        <v>263</v>
      </c>
      <c r="B106" s="19">
        <v>87964</v>
      </c>
    </row>
    <row r="107" spans="1:2" x14ac:dyDescent="0.2">
      <c r="A107" s="18" t="s">
        <v>264</v>
      </c>
      <c r="B107" s="19">
        <v>73786</v>
      </c>
    </row>
    <row r="108" spans="1:2" x14ac:dyDescent="0.2">
      <c r="A108" s="18" t="s">
        <v>265</v>
      </c>
      <c r="B108" s="19">
        <v>71150</v>
      </c>
    </row>
    <row r="109" spans="1:2" x14ac:dyDescent="0.2">
      <c r="A109" s="18" t="s">
        <v>266</v>
      </c>
      <c r="B109" s="19">
        <v>86202</v>
      </c>
    </row>
    <row r="110" spans="1:2" x14ac:dyDescent="0.2">
      <c r="A110" s="18" t="s">
        <v>267</v>
      </c>
      <c r="B110" s="19">
        <v>1193312</v>
      </c>
    </row>
    <row r="111" spans="1:2" x14ac:dyDescent="0.2">
      <c r="A111" s="18" t="s">
        <v>268</v>
      </c>
      <c r="B111" s="19">
        <v>536035</v>
      </c>
    </row>
    <row r="112" spans="1:2" x14ac:dyDescent="0.2">
      <c r="A112" s="18" t="s">
        <v>269</v>
      </c>
      <c r="B112" s="19">
        <v>562724</v>
      </c>
    </row>
    <row r="113" spans="1:2" x14ac:dyDescent="0.2">
      <c r="A113" s="18" t="s">
        <v>270</v>
      </c>
      <c r="B113" s="19">
        <v>133960</v>
      </c>
    </row>
    <row r="114" spans="1:2" x14ac:dyDescent="0.2">
      <c r="A114" s="18" t="s">
        <v>271</v>
      </c>
      <c r="B114" s="19">
        <v>110363</v>
      </c>
    </row>
    <row r="115" spans="1:2" x14ac:dyDescent="0.2">
      <c r="A115" s="18" t="s">
        <v>272</v>
      </c>
      <c r="B115" s="19">
        <v>113010</v>
      </c>
    </row>
    <row r="116" spans="1:2" x14ac:dyDescent="0.2">
      <c r="A116" s="18" t="s">
        <v>273</v>
      </c>
      <c r="B116" s="19">
        <v>101736</v>
      </c>
    </row>
    <row r="117" spans="1:2" x14ac:dyDescent="0.2">
      <c r="A117" s="18" t="s">
        <v>274</v>
      </c>
      <c r="B117" s="19">
        <v>100396</v>
      </c>
    </row>
    <row r="118" spans="1:2" x14ac:dyDescent="0.2">
      <c r="A118" s="18" t="s">
        <v>275</v>
      </c>
      <c r="B118" s="19">
        <v>118558</v>
      </c>
    </row>
    <row r="119" spans="1:2" x14ac:dyDescent="0.2">
      <c r="A119" s="18" t="s">
        <v>276</v>
      </c>
      <c r="B119" s="19">
        <v>95024</v>
      </c>
    </row>
    <row r="120" spans="1:2" x14ac:dyDescent="0.2">
      <c r="A120" s="18" t="s">
        <v>277</v>
      </c>
      <c r="B120" s="19">
        <v>80410</v>
      </c>
    </row>
    <row r="121" spans="1:2" x14ac:dyDescent="0.2">
      <c r="A121" s="18" t="s">
        <v>278</v>
      </c>
      <c r="B121" s="19">
        <v>120468</v>
      </c>
    </row>
    <row r="122" spans="1:2" x14ac:dyDescent="0.2">
      <c r="A122" s="18" t="s">
        <v>279</v>
      </c>
      <c r="B122" s="19">
        <v>1255434</v>
      </c>
    </row>
    <row r="123" spans="1:2" x14ac:dyDescent="0.2">
      <c r="A123" s="18" t="s">
        <v>280</v>
      </c>
      <c r="B123" s="19">
        <v>696603</v>
      </c>
    </row>
    <row r="124" spans="1:2" x14ac:dyDescent="0.2">
      <c r="A124" s="18" t="s">
        <v>281</v>
      </c>
      <c r="B124" s="19">
        <v>477511</v>
      </c>
    </row>
    <row r="125" spans="1:2" x14ac:dyDescent="0.2">
      <c r="A125" s="18" t="s">
        <v>282</v>
      </c>
      <c r="B125" s="19">
        <v>128704</v>
      </c>
    </row>
    <row r="126" spans="1:2" x14ac:dyDescent="0.2">
      <c r="A126" s="18" t="s">
        <v>283</v>
      </c>
      <c r="B126" s="19">
        <v>112740</v>
      </c>
    </row>
    <row r="127" spans="1:2" x14ac:dyDescent="0.2">
      <c r="A127" s="18" t="s">
        <v>284</v>
      </c>
      <c r="B127" s="19">
        <v>123064</v>
      </c>
    </row>
    <row r="128" spans="1:2" x14ac:dyDescent="0.2">
      <c r="A128" s="18" t="s">
        <v>285</v>
      </c>
      <c r="B128" s="19">
        <v>113421</v>
      </c>
    </row>
    <row r="129" spans="1:2" x14ac:dyDescent="0.2">
      <c r="A129" s="18" t="s">
        <v>286</v>
      </c>
      <c r="B129" s="19">
        <v>104039</v>
      </c>
    </row>
    <row r="130" spans="1:2" x14ac:dyDescent="0.2">
      <c r="A130" s="18" t="s">
        <v>287</v>
      </c>
      <c r="B130" s="19">
        <v>127785</v>
      </c>
    </row>
    <row r="131" spans="1:2" x14ac:dyDescent="0.2">
      <c r="A131" s="18" t="s">
        <v>288</v>
      </c>
      <c r="B131" s="19">
        <v>106351</v>
      </c>
    </row>
    <row r="132" spans="1:2" x14ac:dyDescent="0.2">
      <c r="A132" s="18" t="s">
        <v>289</v>
      </c>
      <c r="B132" s="19">
        <v>88853</v>
      </c>
    </row>
    <row r="133" spans="1:2" x14ac:dyDescent="0.2">
      <c r="A133" s="18" t="s">
        <v>290</v>
      </c>
      <c r="B133" s="19">
        <v>140812</v>
      </c>
    </row>
    <row r="134" spans="1:2" x14ac:dyDescent="0.2">
      <c r="A134" s="18" t="s">
        <v>291</v>
      </c>
      <c r="B134" s="19">
        <v>1445598</v>
      </c>
    </row>
    <row r="135" spans="1:2" x14ac:dyDescent="0.2">
      <c r="A135" s="18" t="s">
        <v>292</v>
      </c>
      <c r="B135" s="19">
        <v>753936</v>
      </c>
    </row>
    <row r="136" spans="1:2" x14ac:dyDescent="0.2">
      <c r="A136" s="18" t="s">
        <v>293</v>
      </c>
      <c r="B136" s="19">
        <v>566527</v>
      </c>
    </row>
    <row r="137" spans="1:2" x14ac:dyDescent="0.2">
      <c r="A137" s="18" t="s">
        <v>294</v>
      </c>
      <c r="B137" s="19">
        <v>146313</v>
      </c>
    </row>
    <row r="138" spans="1:2" x14ac:dyDescent="0.2">
      <c r="A138" s="18" t="s">
        <v>295</v>
      </c>
      <c r="B138" s="19">
        <v>133256</v>
      </c>
    </row>
    <row r="139" spans="1:2" x14ac:dyDescent="0.2">
      <c r="A139" s="18" t="s">
        <v>296</v>
      </c>
      <c r="B139" s="19">
        <v>150289</v>
      </c>
    </row>
    <row r="140" spans="1:2" x14ac:dyDescent="0.2">
      <c r="A140" s="18" t="s">
        <v>297</v>
      </c>
      <c r="B140" s="19">
        <v>128573</v>
      </c>
    </row>
    <row r="141" spans="1:2" x14ac:dyDescent="0.2">
      <c r="A141" s="18" t="s">
        <v>298</v>
      </c>
      <c r="B141" s="19">
        <v>125305</v>
      </c>
    </row>
    <row r="142" spans="1:2" x14ac:dyDescent="0.2">
      <c r="A142" s="18" t="s">
        <v>299</v>
      </c>
      <c r="B142" s="19">
        <v>140828</v>
      </c>
    </row>
    <row r="143" spans="1:2" x14ac:dyDescent="0.2">
      <c r="A143" s="18" t="s">
        <v>300</v>
      </c>
      <c r="B143" s="19">
        <v>107870</v>
      </c>
    </row>
    <row r="144" spans="1:2" x14ac:dyDescent="0.2">
      <c r="A144" s="18" t="s">
        <v>301</v>
      </c>
      <c r="B144" s="19">
        <v>100707</v>
      </c>
    </row>
    <row r="145" spans="1:2" x14ac:dyDescent="0.2">
      <c r="A145" s="18" t="s">
        <v>302</v>
      </c>
      <c r="B145" s="19">
        <v>152092</v>
      </c>
    </row>
    <row r="146" spans="1:2" x14ac:dyDescent="0.2">
      <c r="A146" s="18" t="s">
        <v>303</v>
      </c>
      <c r="B146" s="19">
        <v>1680876</v>
      </c>
    </row>
    <row r="147" spans="1:2" x14ac:dyDescent="0.2">
      <c r="A147" s="18" t="s">
        <v>304</v>
      </c>
      <c r="B147" s="19">
        <v>906636</v>
      </c>
    </row>
    <row r="148" spans="1:2" x14ac:dyDescent="0.2">
      <c r="A148" s="18" t="s">
        <v>305</v>
      </c>
      <c r="B148" s="19">
        <v>676204</v>
      </c>
    </row>
    <row r="149" spans="1:2" x14ac:dyDescent="0.2">
      <c r="A149" s="18" t="s">
        <v>306</v>
      </c>
      <c r="B149" s="19">
        <v>166353</v>
      </c>
    </row>
    <row r="150" spans="1:2" x14ac:dyDescent="0.2">
      <c r="A150" s="18" t="s">
        <v>307</v>
      </c>
      <c r="B150" s="19">
        <v>155351</v>
      </c>
    </row>
    <row r="151" spans="1:2" x14ac:dyDescent="0.2">
      <c r="A151" s="18" t="s">
        <v>308</v>
      </c>
      <c r="B151" s="19">
        <v>186297</v>
      </c>
    </row>
    <row r="152" spans="1:2" x14ac:dyDescent="0.2">
      <c r="A152" s="18" t="s">
        <v>309</v>
      </c>
      <c r="B152" s="19">
        <v>144062</v>
      </c>
    </row>
    <row r="153" spans="1:2" x14ac:dyDescent="0.2">
      <c r="A153" s="18" t="s">
        <v>310</v>
      </c>
      <c r="B153" s="19">
        <v>150480</v>
      </c>
    </row>
    <row r="154" spans="1:2" x14ac:dyDescent="0.2">
      <c r="A154" s="18" t="s">
        <v>311</v>
      </c>
      <c r="B154" s="19">
        <v>186609</v>
      </c>
    </row>
    <row r="155" spans="1:2" x14ac:dyDescent="0.2">
      <c r="A155" s="18" t="s">
        <v>312</v>
      </c>
      <c r="B155" s="19">
        <v>120165</v>
      </c>
    </row>
    <row r="156" spans="1:2" x14ac:dyDescent="0.2">
      <c r="A156" s="18" t="s">
        <v>313</v>
      </c>
      <c r="B156" s="19">
        <v>119165</v>
      </c>
    </row>
    <row r="157" spans="1:2" x14ac:dyDescent="0.2">
      <c r="A157" s="18" t="s">
        <v>314</v>
      </c>
      <c r="B157" s="19">
        <v>165753</v>
      </c>
    </row>
    <row r="158" spans="1:2" x14ac:dyDescent="0.2">
      <c r="A158" s="18" t="s">
        <v>315</v>
      </c>
      <c r="B158" s="19">
        <v>2037853</v>
      </c>
    </row>
    <row r="159" spans="1:2" x14ac:dyDescent="0.2">
      <c r="A159" s="18" t="s">
        <v>316</v>
      </c>
      <c r="B159" s="19">
        <v>1042153</v>
      </c>
    </row>
    <row r="160" spans="1:2" x14ac:dyDescent="0.2">
      <c r="A160" s="18" t="s">
        <v>317</v>
      </c>
      <c r="B160" s="19">
        <v>812106</v>
      </c>
    </row>
    <row r="161" spans="1:2" x14ac:dyDescent="0.2">
      <c r="A161" s="18" t="s">
        <v>318</v>
      </c>
      <c r="B161" s="19">
        <v>178774</v>
      </c>
    </row>
    <row r="162" spans="1:2" x14ac:dyDescent="0.2">
      <c r="A162" s="18" t="s">
        <v>319</v>
      </c>
      <c r="B162" s="19">
        <v>187608</v>
      </c>
    </row>
    <row r="163" spans="1:2" x14ac:dyDescent="0.2">
      <c r="A163" s="18" t="s">
        <v>320</v>
      </c>
      <c r="B163" s="19">
        <v>201690</v>
      </c>
    </row>
    <row r="164" spans="1:2" x14ac:dyDescent="0.2">
      <c r="A164" s="18" t="s">
        <v>321</v>
      </c>
      <c r="B164" s="19">
        <v>174909</v>
      </c>
    </row>
    <row r="165" spans="1:2" x14ac:dyDescent="0.2">
      <c r="A165" s="18" t="s">
        <v>322</v>
      </c>
      <c r="B165" s="19">
        <v>184869</v>
      </c>
    </row>
    <row r="166" spans="1:2" x14ac:dyDescent="0.2">
      <c r="A166" s="18" t="s">
        <v>323</v>
      </c>
      <c r="B166" s="19">
        <v>225245</v>
      </c>
    </row>
    <row r="167" spans="1:2" x14ac:dyDescent="0.2">
      <c r="A167" s="18" t="s">
        <v>324</v>
      </c>
      <c r="B167" s="19">
        <v>170252</v>
      </c>
    </row>
    <row r="168" spans="1:2" x14ac:dyDescent="0.2">
      <c r="A168" s="18" t="s">
        <v>325</v>
      </c>
      <c r="B168" s="19">
        <v>166529</v>
      </c>
    </row>
    <row r="169" spans="1:2" x14ac:dyDescent="0.2">
      <c r="A169" s="18" t="s">
        <v>326</v>
      </c>
      <c r="B169" s="19">
        <v>181275</v>
      </c>
    </row>
    <row r="170" spans="1:2" x14ac:dyDescent="0.2">
      <c r="A170" s="18" t="s">
        <v>327</v>
      </c>
      <c r="B170" s="19">
        <v>2443747</v>
      </c>
    </row>
    <row r="171" spans="1:2" x14ac:dyDescent="0.2">
      <c r="A171" s="18" t="s">
        <v>328</v>
      </c>
      <c r="B171" s="19">
        <v>1149066</v>
      </c>
    </row>
    <row r="172" spans="1:2" x14ac:dyDescent="0.2">
      <c r="A172" s="18" t="s">
        <v>329</v>
      </c>
      <c r="B172" s="19">
        <v>1058035</v>
      </c>
    </row>
    <row r="173" spans="1:2" x14ac:dyDescent="0.2">
      <c r="A173" s="18" t="s">
        <v>330</v>
      </c>
      <c r="B173" s="19">
        <v>246290</v>
      </c>
    </row>
    <row r="174" spans="1:2" x14ac:dyDescent="0.2">
      <c r="A174" s="18" t="s">
        <v>331</v>
      </c>
      <c r="B174" s="19">
        <v>227245</v>
      </c>
    </row>
    <row r="175" spans="1:2" x14ac:dyDescent="0.2">
      <c r="A175" s="18" t="s">
        <v>332</v>
      </c>
      <c r="B175" s="19">
        <v>248451</v>
      </c>
    </row>
    <row r="176" spans="1:2" x14ac:dyDescent="0.2">
      <c r="A176" s="18" t="s">
        <v>333</v>
      </c>
      <c r="B176" s="19">
        <v>207838</v>
      </c>
    </row>
    <row r="177" spans="1:2" x14ac:dyDescent="0.2">
      <c r="A177" s="18" t="s">
        <v>334</v>
      </c>
      <c r="B177" s="19">
        <v>221724</v>
      </c>
    </row>
    <row r="178" spans="1:2" x14ac:dyDescent="0.2">
      <c r="A178" s="18" t="s">
        <v>335</v>
      </c>
      <c r="B178" s="19">
        <v>257105</v>
      </c>
    </row>
    <row r="179" spans="1:2" x14ac:dyDescent="0.2">
      <c r="A179" s="18" t="s">
        <v>336</v>
      </c>
      <c r="B179" s="19">
        <v>207791</v>
      </c>
    </row>
    <row r="180" spans="1:2" x14ac:dyDescent="0.2">
      <c r="A180" s="18" t="s">
        <v>337</v>
      </c>
      <c r="B180" s="19">
        <v>181988</v>
      </c>
    </row>
    <row r="181" spans="1:2" x14ac:dyDescent="0.2">
      <c r="A181" s="18" t="s">
        <v>338</v>
      </c>
      <c r="B181" s="19">
        <v>250084</v>
      </c>
    </row>
    <row r="182" spans="1:2" x14ac:dyDescent="0.2">
      <c r="A182" s="18" t="s">
        <v>339</v>
      </c>
      <c r="B182" s="19">
        <v>2841378</v>
      </c>
    </row>
    <row r="183" spans="1:2" x14ac:dyDescent="0.2">
      <c r="A183" s="18" t="s">
        <v>340</v>
      </c>
      <c r="B183" s="19">
        <v>1446066</v>
      </c>
    </row>
    <row r="184" spans="1:2" x14ac:dyDescent="0.2">
      <c r="A184" s="18" t="s">
        <v>341</v>
      </c>
      <c r="B184" s="19">
        <v>1098918</v>
      </c>
    </row>
    <row r="185" spans="1:2" x14ac:dyDescent="0.2">
      <c r="A185" s="18" t="s">
        <v>342</v>
      </c>
      <c r="B185" s="19">
        <v>312801</v>
      </c>
    </row>
    <row r="186" spans="1:2" x14ac:dyDescent="0.2">
      <c r="A186" s="18" t="s">
        <v>343</v>
      </c>
      <c r="B186" s="19">
        <v>257576</v>
      </c>
    </row>
    <row r="187" spans="1:2" x14ac:dyDescent="0.2">
      <c r="A187" s="18" t="s">
        <v>344</v>
      </c>
      <c r="B187" s="19">
        <v>306967</v>
      </c>
    </row>
    <row r="188" spans="1:2" x14ac:dyDescent="0.2">
      <c r="A188" s="18" t="s">
        <v>345</v>
      </c>
      <c r="B188" s="19">
        <v>279038</v>
      </c>
    </row>
    <row r="189" spans="1:2" x14ac:dyDescent="0.2">
      <c r="A189" s="18" t="s">
        <v>346</v>
      </c>
      <c r="B189" s="19">
        <v>238228</v>
      </c>
    </row>
    <row r="190" spans="1:2" x14ac:dyDescent="0.2">
      <c r="A190" s="18" t="s">
        <v>347</v>
      </c>
      <c r="B190" s="19">
        <v>299716</v>
      </c>
    </row>
    <row r="191" spans="1:2" x14ac:dyDescent="0.2">
      <c r="A191" s="18" t="s">
        <v>348</v>
      </c>
      <c r="B191" s="19">
        <v>212330</v>
      </c>
    </row>
    <row r="192" spans="1:2" x14ac:dyDescent="0.2">
      <c r="A192" s="18" t="s">
        <v>349</v>
      </c>
      <c r="B192" s="19">
        <v>162823</v>
      </c>
    </row>
    <row r="193" spans="1:2" x14ac:dyDescent="0.2">
      <c r="A193" s="18" t="s">
        <v>350</v>
      </c>
      <c r="B193" s="19">
        <v>256548</v>
      </c>
    </row>
    <row r="194" spans="1:2" x14ac:dyDescent="0.2">
      <c r="A194" s="18" t="s">
        <v>351</v>
      </c>
      <c r="B194" s="19">
        <v>3322620</v>
      </c>
    </row>
    <row r="195" spans="1:2" x14ac:dyDescent="0.2">
      <c r="A195" s="18" t="s">
        <v>352</v>
      </c>
      <c r="B195" s="19">
        <v>1502931</v>
      </c>
    </row>
    <row r="196" spans="1:2" x14ac:dyDescent="0.2">
      <c r="A196" s="18" t="s">
        <v>353</v>
      </c>
      <c r="B196" s="19">
        <v>1364102</v>
      </c>
    </row>
    <row r="197" spans="1:2" x14ac:dyDescent="0.2">
      <c r="A197" s="18" t="s">
        <v>354</v>
      </c>
      <c r="B197" s="19">
        <v>312519</v>
      </c>
    </row>
    <row r="198" spans="1:2" x14ac:dyDescent="0.2">
      <c r="A198" s="18" t="s">
        <v>355</v>
      </c>
      <c r="B198" s="19">
        <v>269625</v>
      </c>
    </row>
    <row r="199" spans="1:2" x14ac:dyDescent="0.2">
      <c r="A199" s="18" t="s">
        <v>356</v>
      </c>
      <c r="B199" s="19">
        <v>344988</v>
      </c>
    </row>
    <row r="200" spans="1:2" x14ac:dyDescent="0.2">
      <c r="A200" s="18" t="s">
        <v>357</v>
      </c>
      <c r="B200" s="19">
        <v>277125</v>
      </c>
    </row>
    <row r="201" spans="1:2" x14ac:dyDescent="0.2">
      <c r="A201" s="18" t="s">
        <v>358</v>
      </c>
      <c r="B201" s="19">
        <v>262701</v>
      </c>
    </row>
    <row r="202" spans="1:2" x14ac:dyDescent="0.2">
      <c r="A202" s="18" t="s">
        <v>359</v>
      </c>
      <c r="B202" s="19">
        <v>347364</v>
      </c>
    </row>
    <row r="203" spans="1:2" x14ac:dyDescent="0.2">
      <c r="A203" s="18" t="s">
        <v>360</v>
      </c>
      <c r="B203" s="19">
        <v>257522</v>
      </c>
    </row>
    <row r="204" spans="1:2" x14ac:dyDescent="0.2">
      <c r="A204" s="18" t="s">
        <v>361</v>
      </c>
      <c r="B204" s="19">
        <v>239187</v>
      </c>
    </row>
    <row r="205" spans="1:2" x14ac:dyDescent="0.2">
      <c r="A205" s="18" t="s">
        <v>362</v>
      </c>
      <c r="B205" s="19">
        <v>361475</v>
      </c>
    </row>
    <row r="206" spans="1:2" x14ac:dyDescent="0.2">
      <c r="A206" s="18" t="s">
        <v>363</v>
      </c>
      <c r="B206" s="19">
        <v>3491880</v>
      </c>
    </row>
    <row r="207" spans="1:2" x14ac:dyDescent="0.2">
      <c r="A207" s="18" t="s">
        <v>364</v>
      </c>
      <c r="B207" s="19">
        <v>1533857</v>
      </c>
    </row>
    <row r="208" spans="1:2" x14ac:dyDescent="0.2">
      <c r="A208" s="18" t="s">
        <v>365</v>
      </c>
      <c r="B208" s="19">
        <v>1420542</v>
      </c>
    </row>
    <row r="209" spans="1:2" x14ac:dyDescent="0.2">
      <c r="A209" s="18" t="s">
        <v>366</v>
      </c>
      <c r="B209" s="19">
        <v>361501</v>
      </c>
    </row>
    <row r="210" spans="1:2" x14ac:dyDescent="0.2">
      <c r="A210" s="18" t="s">
        <v>367</v>
      </c>
      <c r="B210" s="19">
        <v>312302</v>
      </c>
    </row>
    <row r="211" spans="1:2" x14ac:dyDescent="0.2">
      <c r="A211" s="18" t="s">
        <v>368</v>
      </c>
      <c r="B211" s="19">
        <v>353142</v>
      </c>
    </row>
    <row r="212" spans="1:2" x14ac:dyDescent="0.2">
      <c r="A212" s="18" t="s">
        <v>369</v>
      </c>
      <c r="B212" s="19">
        <v>301774</v>
      </c>
    </row>
    <row r="213" spans="1:2" x14ac:dyDescent="0.2">
      <c r="A213" s="18" t="s">
        <v>370</v>
      </c>
      <c r="B213" s="19">
        <v>320334</v>
      </c>
    </row>
    <row r="214" spans="1:2" x14ac:dyDescent="0.2">
      <c r="A214" s="18" t="s">
        <v>371</v>
      </c>
      <c r="B214" s="19">
        <v>366538</v>
      </c>
    </row>
    <row r="215" spans="1:2" x14ac:dyDescent="0.2">
      <c r="A215" s="18" t="s">
        <v>372</v>
      </c>
      <c r="B215" s="19">
        <v>266345</v>
      </c>
    </row>
    <row r="216" spans="1:2" x14ac:dyDescent="0.2">
      <c r="A216" s="18" t="s">
        <v>373</v>
      </c>
      <c r="B216" s="19">
        <v>271969</v>
      </c>
    </row>
    <row r="217" spans="1:2" x14ac:dyDescent="0.2">
      <c r="A217" s="18" t="s">
        <v>374</v>
      </c>
      <c r="B217" s="19">
        <v>403727</v>
      </c>
    </row>
    <row r="218" spans="1:2" x14ac:dyDescent="0.2">
      <c r="A218" s="18" t="s">
        <v>375</v>
      </c>
      <c r="B218" s="19">
        <v>3890983</v>
      </c>
    </row>
    <row r="219" spans="1:2" x14ac:dyDescent="0.2">
      <c r="A219" s="18" t="s">
        <v>376</v>
      </c>
      <c r="B219" s="19">
        <v>1895198</v>
      </c>
    </row>
    <row r="220" spans="1:2" x14ac:dyDescent="0.2">
      <c r="A220" s="18" t="s">
        <v>377</v>
      </c>
      <c r="B220" s="19">
        <v>1460664</v>
      </c>
    </row>
    <row r="221" spans="1:2" x14ac:dyDescent="0.2">
      <c r="A221" s="18" t="s">
        <v>378</v>
      </c>
      <c r="B221" s="19">
        <v>392554</v>
      </c>
    </row>
    <row r="222" spans="1:2" x14ac:dyDescent="0.2">
      <c r="A222" s="18" t="s">
        <v>379</v>
      </c>
      <c r="B222" s="19">
        <v>385855</v>
      </c>
    </row>
    <row r="223" spans="1:2" x14ac:dyDescent="0.2">
      <c r="A223" s="18" t="s">
        <v>380</v>
      </c>
      <c r="B223" s="19">
        <v>413315</v>
      </c>
    </row>
    <row r="224" spans="1:2" x14ac:dyDescent="0.2">
      <c r="A224" s="18" t="s">
        <v>381</v>
      </c>
      <c r="B224" s="19">
        <v>323723</v>
      </c>
    </row>
    <row r="225" spans="1:2" x14ac:dyDescent="0.2">
      <c r="A225" s="18" t="s">
        <v>382</v>
      </c>
      <c r="B225" s="19">
        <v>355501</v>
      </c>
    </row>
    <row r="226" spans="1:2" x14ac:dyDescent="0.2">
      <c r="A226" s="18" t="s">
        <v>383</v>
      </c>
      <c r="B226" s="19">
        <v>394372</v>
      </c>
    </row>
    <row r="227" spans="1:2" x14ac:dyDescent="0.2">
      <c r="A227" s="18" t="s">
        <v>384</v>
      </c>
      <c r="B227" s="19">
        <v>271804</v>
      </c>
    </row>
    <row r="228" spans="1:2" x14ac:dyDescent="0.2">
      <c r="A228" s="18" t="s">
        <v>385</v>
      </c>
      <c r="B228" s="19">
        <v>279659</v>
      </c>
    </row>
    <row r="229" spans="1:2" x14ac:dyDescent="0.2">
      <c r="A229" s="18" t="s">
        <v>386</v>
      </c>
      <c r="B229" s="19">
        <v>466895</v>
      </c>
    </row>
    <row r="230" spans="1:2" x14ac:dyDescent="0.2">
      <c r="A230" s="18" t="s">
        <v>387</v>
      </c>
      <c r="B230" s="19">
        <v>4397021</v>
      </c>
    </row>
    <row r="231" spans="1:2" x14ac:dyDescent="0.2">
      <c r="A231" s="18" t="s">
        <v>388</v>
      </c>
      <c r="B231" s="19">
        <v>1957719</v>
      </c>
    </row>
    <row r="232" spans="1:2" x14ac:dyDescent="0.2">
      <c r="A232" s="18" t="s">
        <v>389</v>
      </c>
      <c r="B232" s="19">
        <v>1702378</v>
      </c>
    </row>
    <row r="233" spans="1:2" x14ac:dyDescent="0.2">
      <c r="A233" s="18" t="s">
        <v>390</v>
      </c>
      <c r="B233" s="19">
        <v>441530</v>
      </c>
    </row>
    <row r="234" spans="1:2" x14ac:dyDescent="0.2">
      <c r="A234" s="18" t="s">
        <v>391</v>
      </c>
      <c r="B234" s="19">
        <v>402937</v>
      </c>
    </row>
    <row r="235" spans="1:2" x14ac:dyDescent="0.2">
      <c r="A235" s="18" t="s">
        <v>392</v>
      </c>
      <c r="B235" s="19">
        <v>446489</v>
      </c>
    </row>
    <row r="236" spans="1:2" x14ac:dyDescent="0.2">
      <c r="A236" s="18" t="s">
        <v>393</v>
      </c>
      <c r="B236" s="19">
        <v>383650</v>
      </c>
    </row>
    <row r="237" spans="1:2" x14ac:dyDescent="0.2">
      <c r="A237" s="18" t="s">
        <v>394</v>
      </c>
      <c r="B237" s="19">
        <v>423729</v>
      </c>
    </row>
    <row r="238" spans="1:2" x14ac:dyDescent="0.2">
      <c r="A238" s="18" t="s">
        <v>395</v>
      </c>
      <c r="B238" s="19">
        <v>420351</v>
      </c>
    </row>
    <row r="239" spans="1:2" x14ac:dyDescent="0.2">
      <c r="A239" s="18" t="s">
        <v>396</v>
      </c>
      <c r="B239" s="19">
        <v>37696</v>
      </c>
    </row>
    <row r="240" spans="1:2" x14ac:dyDescent="0.2">
      <c r="A240" s="18" t="s">
        <v>397</v>
      </c>
      <c r="B240" s="19">
        <v>299909</v>
      </c>
    </row>
    <row r="241" spans="1:2" x14ac:dyDescent="0.2">
      <c r="A241" s="18" t="s">
        <v>398</v>
      </c>
      <c r="B241" s="19">
        <v>386523</v>
      </c>
    </row>
    <row r="242" spans="1:2" x14ac:dyDescent="0.2">
      <c r="A242" s="18" t="s">
        <v>399</v>
      </c>
      <c r="B242" s="19">
        <v>4672686</v>
      </c>
    </row>
    <row r="243" spans="1:2" x14ac:dyDescent="0.2">
      <c r="A243" s="18" t="s">
        <v>400</v>
      </c>
      <c r="B243" s="19">
        <v>2267886</v>
      </c>
    </row>
    <row r="244" spans="1:2" x14ac:dyDescent="0.2">
      <c r="A244" s="18" t="s">
        <v>401</v>
      </c>
      <c r="B244" s="19">
        <v>1604826</v>
      </c>
    </row>
    <row r="245" spans="1:2" x14ac:dyDescent="0.2">
      <c r="A245" s="18" t="s">
        <v>402</v>
      </c>
      <c r="B245" s="19">
        <v>516929</v>
      </c>
    </row>
    <row r="246" spans="1:2" x14ac:dyDescent="0.2">
      <c r="A246" s="18" t="s">
        <v>403</v>
      </c>
      <c r="B246" s="19">
        <v>441809</v>
      </c>
    </row>
    <row r="247" spans="1:2" x14ac:dyDescent="0.2">
      <c r="A247" s="18" t="s">
        <v>404</v>
      </c>
      <c r="B247" s="19">
        <v>464590</v>
      </c>
    </row>
    <row r="248" spans="1:2" x14ac:dyDescent="0.2">
      <c r="A248" s="18" t="s">
        <v>405</v>
      </c>
      <c r="B248" s="19">
        <v>412123</v>
      </c>
    </row>
    <row r="249" spans="1:2" x14ac:dyDescent="0.2">
      <c r="A249" s="18" t="s">
        <v>406</v>
      </c>
      <c r="B249" s="19">
        <v>409145</v>
      </c>
    </row>
    <row r="250" spans="1:2" x14ac:dyDescent="0.2">
      <c r="A250" s="18" t="s">
        <v>407</v>
      </c>
      <c r="B250" s="19">
        <v>448574</v>
      </c>
    </row>
    <row r="251" spans="1:2" x14ac:dyDescent="0.2">
      <c r="A251" s="18" t="s">
        <v>408</v>
      </c>
      <c r="B251" s="19">
        <v>386577</v>
      </c>
    </row>
    <row r="252" spans="1:2" x14ac:dyDescent="0.2">
      <c r="A252" s="18" t="s">
        <v>409</v>
      </c>
      <c r="B252" s="19">
        <v>312889</v>
      </c>
    </row>
    <row r="253" spans="1:2" x14ac:dyDescent="0.2">
      <c r="A253" s="18" t="s">
        <v>410</v>
      </c>
      <c r="B253" s="19">
        <v>477783</v>
      </c>
    </row>
    <row r="254" spans="1:2" x14ac:dyDescent="0.2">
      <c r="A254" s="18" t="s">
        <v>411</v>
      </c>
      <c r="B254" s="19">
        <v>5247644</v>
      </c>
    </row>
    <row r="255" spans="1:2" x14ac:dyDescent="0.2">
      <c r="A255" s="18" t="s">
        <v>412</v>
      </c>
      <c r="B255" s="19">
        <v>2335315</v>
      </c>
    </row>
    <row r="256" spans="1:2" x14ac:dyDescent="0.2">
      <c r="A256" s="18" t="s">
        <v>413</v>
      </c>
      <c r="B256" s="19">
        <v>1764623</v>
      </c>
    </row>
    <row r="257" spans="1:2" x14ac:dyDescent="0.2">
      <c r="A257" s="18" t="s">
        <v>414</v>
      </c>
      <c r="B257" s="19">
        <v>515098</v>
      </c>
    </row>
    <row r="258" spans="1:2" x14ac:dyDescent="0.2">
      <c r="A258" s="18" t="s">
        <v>415</v>
      </c>
      <c r="B258" s="19">
        <v>445440</v>
      </c>
    </row>
    <row r="259" spans="1:2" x14ac:dyDescent="0.2">
      <c r="A259" s="18" t="s">
        <v>416</v>
      </c>
      <c r="B259" s="19">
        <v>482746</v>
      </c>
    </row>
    <row r="260" spans="1:2" x14ac:dyDescent="0.2">
      <c r="A260" s="18" t="s">
        <v>417</v>
      </c>
      <c r="B260" s="19">
        <v>440182</v>
      </c>
    </row>
    <row r="261" spans="1:2" x14ac:dyDescent="0.2">
      <c r="A261" s="18" t="s">
        <v>418</v>
      </c>
      <c r="B261" s="19">
        <v>440960</v>
      </c>
    </row>
    <row r="262" spans="1:2" x14ac:dyDescent="0.2">
      <c r="A262" s="18" t="s">
        <v>419</v>
      </c>
      <c r="B262" s="19">
        <v>578832</v>
      </c>
    </row>
    <row r="263" spans="1:2" x14ac:dyDescent="0.2">
      <c r="A263" s="18" t="s">
        <v>420</v>
      </c>
      <c r="B263" s="19">
        <v>421632</v>
      </c>
    </row>
    <row r="264" spans="1:2" x14ac:dyDescent="0.2">
      <c r="A264" s="18" t="s">
        <v>421</v>
      </c>
      <c r="B264" s="19">
        <v>334685</v>
      </c>
    </row>
    <row r="265" spans="1:2" x14ac:dyDescent="0.2">
      <c r="A265" s="18" t="s">
        <v>422</v>
      </c>
      <c r="B265" s="19">
        <v>517179</v>
      </c>
    </row>
    <row r="266" spans="1:2" x14ac:dyDescent="0.2">
      <c r="A266" s="18" t="s">
        <v>423</v>
      </c>
      <c r="B266" s="19">
        <v>5500234</v>
      </c>
    </row>
    <row r="267" spans="1:2" x14ac:dyDescent="0.2">
      <c r="A267" s="18" t="s">
        <v>424</v>
      </c>
      <c r="B267" s="19">
        <v>2521716</v>
      </c>
    </row>
    <row r="268" spans="1:2" x14ac:dyDescent="0.2">
      <c r="A268" s="18" t="s">
        <v>425</v>
      </c>
      <c r="B268" s="19">
        <v>2033380</v>
      </c>
    </row>
    <row r="269" spans="1:2" x14ac:dyDescent="0.2">
      <c r="A269" s="18" t="s">
        <v>426</v>
      </c>
      <c r="B269" s="19">
        <v>534714</v>
      </c>
    </row>
    <row r="270" spans="1:2" x14ac:dyDescent="0.2">
      <c r="A270" s="18" t="s">
        <v>427</v>
      </c>
      <c r="B270" s="19">
        <v>468246</v>
      </c>
    </row>
    <row r="271" spans="1:2" x14ac:dyDescent="0.2">
      <c r="A271" s="18" t="s">
        <v>428</v>
      </c>
      <c r="B271" s="19">
        <v>552910</v>
      </c>
    </row>
    <row r="272" spans="1:2" x14ac:dyDescent="0.2">
      <c r="A272" s="18" t="s">
        <v>429</v>
      </c>
      <c r="B272" s="19">
        <v>477370</v>
      </c>
    </row>
    <row r="273" spans="1:2" x14ac:dyDescent="0.2">
      <c r="A273" s="18" t="s">
        <v>430</v>
      </c>
      <c r="B273" s="19">
        <v>440698</v>
      </c>
    </row>
    <row r="274" spans="1:2" x14ac:dyDescent="0.2">
      <c r="A274" s="18" t="s">
        <v>431</v>
      </c>
      <c r="B274" s="19">
        <v>518396</v>
      </c>
    </row>
    <row r="275" spans="1:2" x14ac:dyDescent="0.2">
      <c r="A275" s="18" t="s">
        <v>432</v>
      </c>
      <c r="B275" s="19">
        <v>390534</v>
      </c>
    </row>
    <row r="276" spans="1:2" x14ac:dyDescent="0.2">
      <c r="A276" s="18" t="s">
        <v>433</v>
      </c>
      <c r="B276" s="19">
        <v>343778</v>
      </c>
    </row>
    <row r="277" spans="1:2" x14ac:dyDescent="0.2">
      <c r="A277" s="18" t="s">
        <v>434</v>
      </c>
      <c r="B277" s="19">
        <v>741703</v>
      </c>
    </row>
    <row r="278" spans="1:2" x14ac:dyDescent="0.2">
      <c r="A278" s="18" t="s">
        <v>435</v>
      </c>
      <c r="B278" s="19">
        <v>5649244</v>
      </c>
    </row>
    <row r="279" spans="1:2" x14ac:dyDescent="0.2">
      <c r="A279" s="18" t="s">
        <v>436</v>
      </c>
      <c r="B279" s="19">
        <v>2667885</v>
      </c>
    </row>
    <row r="280" spans="1:2" x14ac:dyDescent="0.2">
      <c r="A280" s="18" t="s">
        <v>437</v>
      </c>
      <c r="B280" s="19">
        <v>2047038</v>
      </c>
    </row>
    <row r="281" spans="1:2" x14ac:dyDescent="0.2">
      <c r="A281" s="18" t="s">
        <v>438</v>
      </c>
      <c r="B281" s="19">
        <v>525747</v>
      </c>
    </row>
    <row r="282" spans="1:2" x14ac:dyDescent="0.2">
      <c r="A282" s="18" t="s">
        <v>439</v>
      </c>
      <c r="B282" s="19">
        <v>483106</v>
      </c>
    </row>
    <row r="283" spans="1:2" x14ac:dyDescent="0.2">
      <c r="A283" s="18" t="s">
        <v>440</v>
      </c>
      <c r="B283" s="19">
        <v>558857</v>
      </c>
    </row>
    <row r="284" spans="1:2" x14ac:dyDescent="0.2">
      <c r="A284" s="18" t="s">
        <v>441</v>
      </c>
      <c r="B284" s="19">
        <v>462714</v>
      </c>
    </row>
    <row r="285" spans="1:2" x14ac:dyDescent="0.2">
      <c r="A285" s="18" t="s">
        <v>442</v>
      </c>
      <c r="B285" s="19">
        <v>494150</v>
      </c>
    </row>
    <row r="286" spans="1:2" x14ac:dyDescent="0.2">
      <c r="A286" s="18" t="s">
        <v>443</v>
      </c>
      <c r="B286" s="19">
        <v>522530</v>
      </c>
    </row>
    <row r="287" spans="1:2" x14ac:dyDescent="0.2">
      <c r="A287" s="18" t="s">
        <v>444</v>
      </c>
      <c r="B287" s="19">
        <v>400674</v>
      </c>
    </row>
    <row r="288" spans="1:2" x14ac:dyDescent="0.2">
      <c r="A288" s="18" t="s">
        <v>445</v>
      </c>
      <c r="B288" s="19">
        <v>412362</v>
      </c>
    </row>
    <row r="289" spans="1:2" x14ac:dyDescent="0.2">
      <c r="A289" s="18" t="s">
        <v>446</v>
      </c>
      <c r="B289" s="19">
        <v>697841</v>
      </c>
    </row>
    <row r="290" spans="1:2" x14ac:dyDescent="0.2">
      <c r="A290" s="18" t="s">
        <v>447</v>
      </c>
      <c r="B290" s="19">
        <v>5767512</v>
      </c>
    </row>
    <row r="291" spans="1:2" x14ac:dyDescent="0.2">
      <c r="A291" s="18" t="s">
        <v>448</v>
      </c>
      <c r="B291" s="19">
        <v>2692720</v>
      </c>
    </row>
    <row r="292" spans="1:2" x14ac:dyDescent="0.2">
      <c r="A292" s="18" t="s">
        <v>449</v>
      </c>
      <c r="B292" s="19">
        <v>2140554</v>
      </c>
    </row>
    <row r="293" spans="1:2" x14ac:dyDescent="0.2">
      <c r="A293" s="18" t="s">
        <v>450</v>
      </c>
      <c r="B293" s="19">
        <v>553343</v>
      </c>
    </row>
    <row r="294" spans="1:2" x14ac:dyDescent="0.2">
      <c r="A294" s="18" t="s">
        <v>451</v>
      </c>
      <c r="B294" s="19">
        <v>565671</v>
      </c>
    </row>
    <row r="295" spans="1:2" x14ac:dyDescent="0.2">
      <c r="A295" s="18" t="s">
        <v>452</v>
      </c>
      <c r="B295" s="19">
        <v>556681</v>
      </c>
    </row>
    <row r="296" spans="1:2" x14ac:dyDescent="0.2">
      <c r="A296" s="18" t="s">
        <v>453</v>
      </c>
      <c r="B296" s="19">
        <v>474723</v>
      </c>
    </row>
    <row r="297" spans="1:2" x14ac:dyDescent="0.2">
      <c r="A297" s="18" t="s">
        <v>454</v>
      </c>
      <c r="B297" s="19">
        <v>680398</v>
      </c>
    </row>
    <row r="298" spans="1:2" x14ac:dyDescent="0.2">
      <c r="A298" s="18" t="s">
        <v>455</v>
      </c>
      <c r="B298" s="19">
        <v>527173</v>
      </c>
    </row>
    <row r="299" spans="1:2" x14ac:dyDescent="0.2">
      <c r="A299" s="18" t="s">
        <v>456</v>
      </c>
      <c r="B299" s="19">
        <v>411289</v>
      </c>
    </row>
    <row r="300" spans="1:2" x14ac:dyDescent="0.2">
      <c r="A300" s="18" t="s">
        <v>457</v>
      </c>
      <c r="B300" s="19">
        <v>359943</v>
      </c>
    </row>
    <row r="301" spans="1:2" x14ac:dyDescent="0.2">
      <c r="A301" s="18" t="s">
        <v>458</v>
      </c>
      <c r="B301" s="19">
        <v>552898</v>
      </c>
    </row>
    <row r="302" spans="1:2" x14ac:dyDescent="0.2">
      <c r="A302" s="18" t="s">
        <v>459</v>
      </c>
      <c r="B302" s="19">
        <v>6082019</v>
      </c>
    </row>
    <row r="303" spans="1:2" x14ac:dyDescent="0.2">
      <c r="A303" s="18" t="s">
        <v>460</v>
      </c>
      <c r="B303" s="19">
        <v>2763959</v>
      </c>
    </row>
    <row r="304" spans="1:2" x14ac:dyDescent="0.2">
      <c r="A304" s="18" t="s">
        <v>461</v>
      </c>
      <c r="B304" s="19">
        <v>2061768</v>
      </c>
    </row>
    <row r="305" spans="1:2" x14ac:dyDescent="0.2">
      <c r="A305" s="18" t="s">
        <v>462</v>
      </c>
      <c r="B305" s="19">
        <v>673443</v>
      </c>
    </row>
    <row r="306" spans="1:2" x14ac:dyDescent="0.2">
      <c r="A306" s="18" t="s">
        <v>463</v>
      </c>
      <c r="B306" s="19">
        <v>561659</v>
      </c>
    </row>
    <row r="307" spans="1:2" x14ac:dyDescent="0.2">
      <c r="A307" s="18" t="s">
        <v>464</v>
      </c>
      <c r="B307" s="19">
        <v>560682</v>
      </c>
    </row>
    <row r="308" spans="1:2" x14ac:dyDescent="0.2">
      <c r="A308" s="18" t="s">
        <v>465</v>
      </c>
      <c r="B308" s="19">
        <v>542602</v>
      </c>
    </row>
    <row r="309" spans="1:2" x14ac:dyDescent="0.2">
      <c r="A309" s="18" t="s">
        <v>466</v>
      </c>
      <c r="B309" s="19">
        <v>570864</v>
      </c>
    </row>
    <row r="310" spans="1:2" x14ac:dyDescent="0.2">
      <c r="A310" s="18" t="s">
        <v>467</v>
      </c>
      <c r="B310" s="19">
        <v>546877</v>
      </c>
    </row>
    <row r="311" spans="1:2" x14ac:dyDescent="0.2">
      <c r="A311" s="18" t="s">
        <v>468</v>
      </c>
      <c r="B311" s="19">
        <v>475048</v>
      </c>
    </row>
    <row r="312" spans="1:2" x14ac:dyDescent="0.2">
      <c r="A312" s="18" t="s">
        <v>469</v>
      </c>
      <c r="B312" s="19">
        <v>380756</v>
      </c>
    </row>
    <row r="313" spans="1:2" x14ac:dyDescent="0.2">
      <c r="A313" s="18" t="s">
        <v>470</v>
      </c>
      <c r="B313" s="19">
        <v>659084</v>
      </c>
    </row>
    <row r="314" spans="1:2" x14ac:dyDescent="0.2">
      <c r="A314" s="18" t="s">
        <v>471</v>
      </c>
      <c r="B314" s="19">
        <v>6527218</v>
      </c>
    </row>
    <row r="315" spans="1:2" x14ac:dyDescent="0.2">
      <c r="A315" s="18" t="s">
        <v>472</v>
      </c>
      <c r="B315" s="19">
        <v>2989648</v>
      </c>
    </row>
    <row r="316" spans="1:2" x14ac:dyDescent="0.2">
      <c r="A316" s="18" t="s">
        <v>473</v>
      </c>
      <c r="B316" s="19">
        <v>2090065</v>
      </c>
    </row>
    <row r="317" spans="1:2" x14ac:dyDescent="0.2">
      <c r="A317" s="18" t="s">
        <v>474</v>
      </c>
      <c r="B317" s="19">
        <v>709822</v>
      </c>
    </row>
  </sheetData>
  <pageMargins left="0.78740157499999996" right="0.78740157499999996" top="0.984251969" bottom="0.984251969" header="0.5" footer="0.5"/>
  <pageSetup paperSize="0" fitToWidth="0" fitToHeight="0" orientation="portrait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>
      <selection activeCell="A16" sqref="A16"/>
    </sheetView>
  </sheetViews>
  <sheetFormatPr defaultColWidth="9.7109375" defaultRowHeight="12.75" customHeight="1" x14ac:dyDescent="0.2"/>
  <sheetData>
    <row r="1" spans="1:7" x14ac:dyDescent="0.2">
      <c r="A1" t="s">
        <v>477</v>
      </c>
      <c r="B1" t="s">
        <v>478</v>
      </c>
    </row>
    <row r="2" spans="1:7" x14ac:dyDescent="0.2">
      <c r="A2" t="s">
        <v>1</v>
      </c>
      <c r="B2" t="s">
        <v>479</v>
      </c>
    </row>
    <row r="3" spans="1:7" x14ac:dyDescent="0.2">
      <c r="A3" t="s">
        <v>2</v>
      </c>
      <c r="B3" t="s">
        <v>480</v>
      </c>
    </row>
    <row r="5" spans="1:7" ht="12.75" customHeight="1" x14ac:dyDescent="0.25">
      <c r="A5" s="11" t="s">
        <v>484</v>
      </c>
      <c r="B5" s="11"/>
      <c r="C5" s="11"/>
      <c r="D5" s="11"/>
      <c r="E5" s="11"/>
      <c r="F5" s="11"/>
      <c r="G5" s="11"/>
    </row>
    <row r="6" spans="1:7" ht="12.75" customHeight="1" x14ac:dyDescent="0.25">
      <c r="A6" s="11" t="s">
        <v>485</v>
      </c>
      <c r="B6" s="11"/>
      <c r="C6" s="11"/>
      <c r="D6" s="11"/>
      <c r="E6" s="11"/>
      <c r="F6" s="11"/>
      <c r="G6" s="11"/>
    </row>
    <row r="7" spans="1:7" ht="12.75" customHeight="1" x14ac:dyDescent="0.25">
      <c r="A7" s="11" t="s">
        <v>486</v>
      </c>
      <c r="B7" s="11"/>
      <c r="C7" s="11"/>
      <c r="D7" s="11"/>
      <c r="E7" s="11"/>
      <c r="F7" s="11"/>
      <c r="G7" s="11"/>
    </row>
    <row r="8" spans="1:7" ht="12.75" customHeight="1" x14ac:dyDescent="0.25">
      <c r="A8" s="11" t="s">
        <v>487</v>
      </c>
      <c r="B8" s="11"/>
      <c r="C8" s="11"/>
      <c r="D8" s="11"/>
      <c r="E8" s="11"/>
      <c r="F8" s="11"/>
      <c r="G8" s="11"/>
    </row>
    <row r="9" spans="1:7" ht="12.75" customHeight="1" x14ac:dyDescent="0.25">
      <c r="A9" s="28" t="s">
        <v>488</v>
      </c>
      <c r="B9" s="28"/>
      <c r="C9" s="28"/>
      <c r="D9" s="28"/>
      <c r="E9" s="28"/>
      <c r="F9" s="28"/>
      <c r="G9" s="28"/>
    </row>
    <row r="10" spans="1:7" ht="12.75" customHeight="1" x14ac:dyDescent="0.25">
      <c r="A10" s="3" t="s">
        <v>489</v>
      </c>
    </row>
    <row r="12" spans="1:7" ht="12.75" customHeight="1" x14ac:dyDescent="0.2">
      <c r="A12" t="s">
        <v>477</v>
      </c>
      <c r="B12" t="s">
        <v>478</v>
      </c>
    </row>
    <row r="13" spans="1:7" ht="12.75" customHeight="1" x14ac:dyDescent="0.2">
      <c r="A13" t="s">
        <v>493</v>
      </c>
      <c r="B13" t="s">
        <v>494</v>
      </c>
    </row>
    <row r="15" spans="1:7" ht="12.75" customHeight="1" x14ac:dyDescent="0.2">
      <c r="A15" t="s">
        <v>1</v>
      </c>
      <c r="B15" t="s">
        <v>479</v>
      </c>
    </row>
    <row r="16" spans="1:7" ht="12.75" customHeight="1" x14ac:dyDescent="0.2">
      <c r="A16" t="s">
        <v>493</v>
      </c>
      <c r="B16" t="s">
        <v>494</v>
      </c>
    </row>
    <row r="17" spans="1:2" ht="12.75" customHeight="1" x14ac:dyDescent="0.2">
      <c r="A17" t="s">
        <v>2</v>
      </c>
      <c r="B17" t="s">
        <v>480</v>
      </c>
    </row>
    <row r="18" spans="1:2" ht="12.75" customHeight="1" x14ac:dyDescent="0.2">
      <c r="A18" t="s">
        <v>490</v>
      </c>
      <c r="B18" t="s">
        <v>495</v>
      </c>
    </row>
    <row r="19" spans="1:2" ht="12.75" customHeight="1" x14ac:dyDescent="0.2">
      <c r="A19" t="s">
        <v>491</v>
      </c>
      <c r="B19" t="s">
        <v>495</v>
      </c>
    </row>
  </sheetData>
  <mergeCells count="1">
    <mergeCell ref="A9:G9"/>
  </mergeCells>
  <pageMargins left="0.78740157499999996" right="0.78740157499999996" top="0.984251969" bottom="0.984251969" header="0.5" footer="0.5"/>
  <pageSetup paperSize="0" fitToWidth="0" fitToHeight="0" orientation="portrait" horizontalDpi="0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J12" sqref="J12:K13"/>
    </sheetView>
  </sheetViews>
  <sheetFormatPr defaultRowHeight="12.75" x14ac:dyDescent="0.2"/>
  <cols>
    <col min="10" max="10" width="12.28515625" bestFit="1" customWidth="1"/>
  </cols>
  <sheetData>
    <row r="1" spans="1:9" x14ac:dyDescent="0.2">
      <c r="A1" t="s">
        <v>497</v>
      </c>
    </row>
    <row r="2" spans="1:9" ht="13.5" thickBot="1" x14ac:dyDescent="0.25"/>
    <row r="3" spans="1:9" x14ac:dyDescent="0.2">
      <c r="A3" s="25" t="s">
        <v>498</v>
      </c>
      <c r="B3" s="25"/>
    </row>
    <row r="4" spans="1:9" x14ac:dyDescent="0.2">
      <c r="A4" s="22" t="s">
        <v>499</v>
      </c>
      <c r="B4" s="22">
        <v>0.85623625947837811</v>
      </c>
    </row>
    <row r="5" spans="1:9" x14ac:dyDescent="0.2">
      <c r="A5" s="22" t="s">
        <v>500</v>
      </c>
      <c r="B5" s="22">
        <v>0.73314053204552443</v>
      </c>
    </row>
    <row r="6" spans="1:9" x14ac:dyDescent="0.2">
      <c r="A6" s="22" t="s">
        <v>501</v>
      </c>
      <c r="B6" s="22">
        <v>0.73038940350991122</v>
      </c>
    </row>
    <row r="7" spans="1:9" x14ac:dyDescent="0.2">
      <c r="A7" s="22" t="s">
        <v>502</v>
      </c>
      <c r="B7" s="22">
        <v>1079424.5425092704</v>
      </c>
    </row>
    <row r="8" spans="1:9" ht="13.5" thickBot="1" x14ac:dyDescent="0.25">
      <c r="A8" s="23" t="s">
        <v>503</v>
      </c>
      <c r="B8" s="23">
        <v>197</v>
      </c>
    </row>
    <row r="10" spans="1:9" ht="13.5" thickBot="1" x14ac:dyDescent="0.25">
      <c r="A10" t="s">
        <v>504</v>
      </c>
    </row>
    <row r="11" spans="1:9" x14ac:dyDescent="0.2">
      <c r="A11" s="24"/>
      <c r="B11" s="24" t="s">
        <v>509</v>
      </c>
      <c r="C11" s="24" t="s">
        <v>510</v>
      </c>
      <c r="D11" s="24" t="s">
        <v>511</v>
      </c>
      <c r="E11" s="24" t="s">
        <v>512</v>
      </c>
      <c r="F11" s="24" t="s">
        <v>513</v>
      </c>
    </row>
    <row r="12" spans="1:9" x14ac:dyDescent="0.2">
      <c r="A12" s="22" t="s">
        <v>505</v>
      </c>
      <c r="B12" s="22">
        <v>2</v>
      </c>
      <c r="C12" s="22">
        <v>620999028787566.5</v>
      </c>
      <c r="D12" s="22">
        <v>310499514393783.25</v>
      </c>
      <c r="E12" s="22">
        <v>266.48719700118545</v>
      </c>
      <c r="F12" s="22">
        <v>2.2357010713616466E-56</v>
      </c>
    </row>
    <row r="13" spans="1:9" x14ac:dyDescent="0.2">
      <c r="A13" s="22" t="s">
        <v>506</v>
      </c>
      <c r="B13" s="22">
        <v>194</v>
      </c>
      <c r="C13" s="22">
        <v>226040524536441.38</v>
      </c>
      <c r="D13" s="22">
        <v>1165157342971.3474</v>
      </c>
      <c r="E13" s="22"/>
      <c r="F13" s="22"/>
    </row>
    <row r="14" spans="1:9" ht="13.5" thickBot="1" x14ac:dyDescent="0.25">
      <c r="A14" s="23" t="s">
        <v>507</v>
      </c>
      <c r="B14" s="23">
        <v>196</v>
      </c>
      <c r="C14" s="23">
        <v>847039553324007.88</v>
      </c>
      <c r="D14" s="23"/>
      <c r="E14" s="23"/>
      <c r="F14" s="23"/>
    </row>
    <row r="15" spans="1:9" ht="13.5" thickBot="1" x14ac:dyDescent="0.25"/>
    <row r="16" spans="1:9" x14ac:dyDescent="0.2">
      <c r="A16" s="24"/>
      <c r="B16" s="24" t="s">
        <v>514</v>
      </c>
      <c r="C16" s="24" t="s">
        <v>502</v>
      </c>
      <c r="D16" s="24" t="s">
        <v>515</v>
      </c>
      <c r="E16" s="24" t="s">
        <v>516</v>
      </c>
      <c r="F16" s="24" t="s">
        <v>517</v>
      </c>
      <c r="G16" s="24" t="s">
        <v>518</v>
      </c>
      <c r="H16" s="24" t="s">
        <v>519</v>
      </c>
      <c r="I16" s="24" t="s">
        <v>520</v>
      </c>
    </row>
    <row r="17" spans="1:9" x14ac:dyDescent="0.2">
      <c r="A17" s="22" t="s">
        <v>508</v>
      </c>
      <c r="B17" s="22">
        <v>-3386545.3707579458</v>
      </c>
      <c r="C17" s="22">
        <v>819893.52266252786</v>
      </c>
      <c r="D17" s="22">
        <v>-4.1304697221664286</v>
      </c>
      <c r="E17" s="22">
        <v>5.3777224330117095E-5</v>
      </c>
      <c r="F17" s="22">
        <v>-5003594.7456796458</v>
      </c>
      <c r="G17" s="22">
        <v>-1769495.9958362456</v>
      </c>
      <c r="H17" s="22">
        <v>-5003594.7456796458</v>
      </c>
      <c r="I17" s="22">
        <v>-1769495.9958362456</v>
      </c>
    </row>
    <row r="18" spans="1:9" x14ac:dyDescent="0.2">
      <c r="A18" s="22" t="s">
        <v>482</v>
      </c>
      <c r="B18" s="22">
        <v>88941.381146503554</v>
      </c>
      <c r="C18" s="22">
        <v>30590.110950367933</v>
      </c>
      <c r="D18" s="22">
        <v>2.90752071121317</v>
      </c>
      <c r="E18" s="22">
        <v>4.0674666430018398E-3</v>
      </c>
      <c r="F18" s="22">
        <v>28609.498501007583</v>
      </c>
      <c r="G18" s="22">
        <v>149273.26379199952</v>
      </c>
      <c r="H18" s="22">
        <v>28609.498501007583</v>
      </c>
      <c r="I18" s="22">
        <v>149273.26379199952</v>
      </c>
    </row>
    <row r="19" spans="1:9" ht="13.5" thickBot="1" x14ac:dyDescent="0.25">
      <c r="A19" s="23" t="s">
        <v>492</v>
      </c>
      <c r="B19" s="23">
        <v>48614.984061102128</v>
      </c>
      <c r="C19" s="23">
        <v>26088.647409875357</v>
      </c>
      <c r="D19" s="23">
        <v>1.8634536048311903</v>
      </c>
      <c r="E19" s="23">
        <v>6.3909704330609773E-2</v>
      </c>
      <c r="F19" s="23">
        <v>-2838.8081943780999</v>
      </c>
      <c r="G19" s="23">
        <v>100068.77631658236</v>
      </c>
      <c r="H19" s="23">
        <v>-2838.8081943780999</v>
      </c>
      <c r="I19" s="23">
        <v>100068.77631658236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J14" sqref="J14"/>
    </sheetView>
  </sheetViews>
  <sheetFormatPr defaultRowHeight="12.75" x14ac:dyDescent="0.2"/>
  <sheetData>
    <row r="1" spans="1:9" x14ac:dyDescent="0.2">
      <c r="A1" t="s">
        <v>497</v>
      </c>
    </row>
    <row r="2" spans="1:9" ht="13.5" thickBot="1" x14ac:dyDescent="0.25"/>
    <row r="3" spans="1:9" x14ac:dyDescent="0.2">
      <c r="A3" s="25" t="s">
        <v>498</v>
      </c>
      <c r="B3" s="25"/>
    </row>
    <row r="4" spans="1:9" x14ac:dyDescent="0.2">
      <c r="A4" s="22" t="s">
        <v>499</v>
      </c>
      <c r="B4" s="22">
        <v>0.37341649780568137</v>
      </c>
    </row>
    <row r="5" spans="1:9" x14ac:dyDescent="0.2">
      <c r="A5" s="22" t="s">
        <v>500</v>
      </c>
      <c r="B5" s="22">
        <v>0.13943988083346043</v>
      </c>
    </row>
    <row r="6" spans="1:9" x14ac:dyDescent="0.2">
      <c r="A6" s="22" t="s">
        <v>501</v>
      </c>
      <c r="B6" s="22">
        <v>0.13052215939132011</v>
      </c>
    </row>
    <row r="7" spans="1:9" x14ac:dyDescent="0.2">
      <c r="A7" s="22" t="s">
        <v>502</v>
      </c>
      <c r="B7" s="22">
        <v>1456382.4692956295</v>
      </c>
    </row>
    <row r="8" spans="1:9" ht="13.5" thickBot="1" x14ac:dyDescent="0.25">
      <c r="A8" s="23" t="s">
        <v>503</v>
      </c>
      <c r="B8" s="23">
        <v>196</v>
      </c>
    </row>
    <row r="10" spans="1:9" ht="13.5" thickBot="1" x14ac:dyDescent="0.25">
      <c r="A10" t="s">
        <v>504</v>
      </c>
    </row>
    <row r="11" spans="1:9" x14ac:dyDescent="0.2">
      <c r="A11" s="24"/>
      <c r="B11" s="24" t="s">
        <v>509</v>
      </c>
      <c r="C11" s="24" t="s">
        <v>510</v>
      </c>
      <c r="D11" s="24" t="s">
        <v>511</v>
      </c>
      <c r="E11" s="24" t="s">
        <v>512</v>
      </c>
      <c r="F11" s="24" t="s">
        <v>513</v>
      </c>
    </row>
    <row r="12" spans="1:9" x14ac:dyDescent="0.2">
      <c r="A12" s="22" t="s">
        <v>505</v>
      </c>
      <c r="B12" s="22">
        <v>2</v>
      </c>
      <c r="C12" s="22">
        <v>66330608503649.438</v>
      </c>
      <c r="D12" s="22">
        <v>33165304251824.719</v>
      </c>
      <c r="E12" s="22">
        <v>15.636267822242498</v>
      </c>
      <c r="F12" s="22">
        <v>5.08612840794411E-7</v>
      </c>
    </row>
    <row r="13" spans="1:9" x14ac:dyDescent="0.2">
      <c r="A13" s="22" t="s">
        <v>506</v>
      </c>
      <c r="B13" s="22">
        <v>193</v>
      </c>
      <c r="C13" s="22">
        <v>409362630096225.63</v>
      </c>
      <c r="D13" s="22">
        <v>2121049896871.6353</v>
      </c>
      <c r="E13" s="22"/>
      <c r="F13" s="22"/>
    </row>
    <row r="14" spans="1:9" ht="13.5" thickBot="1" x14ac:dyDescent="0.25">
      <c r="A14" s="23" t="s">
        <v>507</v>
      </c>
      <c r="B14" s="23">
        <v>195</v>
      </c>
      <c r="C14" s="23">
        <v>475693238599875.06</v>
      </c>
      <c r="D14" s="23"/>
      <c r="E14" s="23"/>
      <c r="F14" s="23"/>
    </row>
    <row r="15" spans="1:9" ht="13.5" thickBot="1" x14ac:dyDescent="0.25"/>
    <row r="16" spans="1:9" x14ac:dyDescent="0.2">
      <c r="A16" s="24"/>
      <c r="B16" s="24" t="s">
        <v>514</v>
      </c>
      <c r="C16" s="24" t="s">
        <v>502</v>
      </c>
      <c r="D16" s="24" t="s">
        <v>515</v>
      </c>
      <c r="E16" s="24" t="s">
        <v>516</v>
      </c>
      <c r="F16" s="24" t="s">
        <v>517</v>
      </c>
      <c r="G16" s="24" t="s">
        <v>518</v>
      </c>
      <c r="H16" s="24" t="s">
        <v>519</v>
      </c>
      <c r="I16" s="24" t="s">
        <v>520</v>
      </c>
    </row>
    <row r="17" spans="1:9" x14ac:dyDescent="0.2">
      <c r="A17" s="22" t="s">
        <v>508</v>
      </c>
      <c r="B17" s="22">
        <v>-2015164.676173009</v>
      </c>
      <c r="C17" s="22">
        <v>1106640.3506646825</v>
      </c>
      <c r="D17" s="22">
        <v>-1.8209752382177631</v>
      </c>
      <c r="E17" s="22">
        <v>7.0159159114475719E-2</v>
      </c>
      <c r="F17" s="22">
        <v>-4197826.4935026774</v>
      </c>
      <c r="G17" s="22">
        <v>167497.14115665946</v>
      </c>
      <c r="H17" s="22">
        <v>-4197826.4935026774</v>
      </c>
      <c r="I17" s="22">
        <v>167497.14115665946</v>
      </c>
    </row>
    <row r="18" spans="1:9" x14ac:dyDescent="0.2">
      <c r="A18" s="22" t="s">
        <v>482</v>
      </c>
      <c r="B18" s="22">
        <v>-232177.80910858724</v>
      </c>
      <c r="C18" s="22">
        <v>41519.589906378693</v>
      </c>
      <c r="D18" s="22">
        <v>-5.5920063187550308</v>
      </c>
      <c r="E18" s="22">
        <v>7.5922663023861427E-8</v>
      </c>
      <c r="F18" s="22">
        <v>-314068.21144698741</v>
      </c>
      <c r="G18" s="22">
        <v>-150287.40677018708</v>
      </c>
      <c r="H18" s="22">
        <v>-314068.21144698741</v>
      </c>
      <c r="I18" s="22">
        <v>-150287.40677018708</v>
      </c>
    </row>
    <row r="19" spans="1:9" ht="13.5" thickBot="1" x14ac:dyDescent="0.25">
      <c r="A19" s="23" t="s">
        <v>492</v>
      </c>
      <c r="B19" s="23">
        <v>193918.80167523175</v>
      </c>
      <c r="C19" s="23">
        <v>35369.590088562014</v>
      </c>
      <c r="D19" s="23">
        <v>5.4826420433394318</v>
      </c>
      <c r="E19" s="23">
        <v>1.3008777920423707E-7</v>
      </c>
      <c r="F19" s="23">
        <v>124158.23878364952</v>
      </c>
      <c r="G19" s="23">
        <v>263679.36456681398</v>
      </c>
      <c r="H19" s="23">
        <v>124158.23878364952</v>
      </c>
      <c r="I19" s="23">
        <v>263679.36456681398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basedados</vt:lpstr>
      <vt:lpstr>Planilha1</vt:lpstr>
      <vt:lpstr>series_completas</vt:lpstr>
      <vt:lpstr>originais</vt:lpstr>
      <vt:lpstr>IPVA</vt:lpstr>
      <vt:lpstr>Comentários</vt:lpstr>
      <vt:lpstr>regressao_ICMS</vt:lpstr>
      <vt:lpstr>regressao_IPVA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Diaz</dc:creator>
  <cp:lastModifiedBy>Fernando A. S. Postali</cp:lastModifiedBy>
  <dcterms:created xsi:type="dcterms:W3CDTF">2019-07-28T20:17:53Z</dcterms:created>
  <dcterms:modified xsi:type="dcterms:W3CDTF">2019-08-06T14:36:44Z</dcterms:modified>
</cp:coreProperties>
</file>