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4a7515a104570e/Desktop/Udacity/Sensor Fusion/Prodject 2/felipemartinezs/SFND_2D_Feature_Tracking-master/SFND_2D_Feature_Tracking-master/Measurements/"/>
    </mc:Choice>
  </mc:AlternateContent>
  <xr:revisionPtr revIDLastSave="91" documentId="13_ncr:40009_{FF9A6CB3-EDDD-4B89-A101-966AE09014C1}" xr6:coauthVersionLast="47" xr6:coauthVersionMax="47" xr10:uidLastSave="{2B174B5E-2D5B-421C-8866-DCFBCEA302F1}"/>
  <bookViews>
    <workbookView xWindow="-108" yWindow="-108" windowWidth="23256" windowHeight="12576" activeTab="1" xr2:uid="{00000000-000D-0000-FFFF-FFFF00000000}"/>
  </bookViews>
  <sheets>
    <sheet name="MP_8_Counts_Matched_Keypoints" sheetId="1" r:id="rId1"/>
    <sheet name="MP_8_Table_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O23" i="2"/>
  <c r="N23" i="2"/>
  <c r="N6" i="2"/>
  <c r="O6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S26" i="2"/>
  <c r="Q26" i="2"/>
  <c r="P26" i="2"/>
  <c r="O26" i="2"/>
  <c r="N26" i="2"/>
  <c r="K20" i="2"/>
  <c r="S25" i="2"/>
  <c r="Q25" i="2"/>
  <c r="P25" i="2"/>
  <c r="O25" i="2"/>
  <c r="N25" i="2"/>
  <c r="K19" i="2"/>
  <c r="S24" i="2"/>
  <c r="Q24" i="2"/>
  <c r="P24" i="2"/>
  <c r="O24" i="2"/>
  <c r="N24" i="2"/>
  <c r="K18" i="2"/>
  <c r="S23" i="2"/>
  <c r="Q23" i="2"/>
  <c r="P23" i="2"/>
  <c r="K17" i="2"/>
  <c r="S22" i="2"/>
  <c r="Q22" i="2"/>
  <c r="P22" i="2"/>
  <c r="O22" i="2"/>
  <c r="N22" i="2"/>
  <c r="K16" i="2"/>
  <c r="S21" i="2"/>
  <c r="Q21" i="2"/>
  <c r="P21" i="2"/>
  <c r="O21" i="2"/>
  <c r="N21" i="2"/>
  <c r="K15" i="2"/>
  <c r="S20" i="2"/>
  <c r="Q20" i="2"/>
  <c r="P20" i="2"/>
  <c r="O20" i="2"/>
  <c r="N20" i="2"/>
  <c r="K14" i="2"/>
  <c r="K13" i="2"/>
  <c r="K12" i="2"/>
  <c r="K11" i="2"/>
  <c r="K10" i="2"/>
  <c r="S9" i="2"/>
  <c r="Q9" i="2"/>
  <c r="P9" i="2"/>
  <c r="O9" i="2"/>
  <c r="N9" i="2"/>
  <c r="K9" i="2"/>
  <c r="S8" i="2"/>
  <c r="Q8" i="2"/>
  <c r="P8" i="2"/>
  <c r="O8" i="2"/>
  <c r="N8" i="2"/>
  <c r="K8" i="2"/>
  <c r="S7" i="2"/>
  <c r="Q7" i="2"/>
  <c r="P7" i="2"/>
  <c r="O7" i="2"/>
  <c r="N7" i="2"/>
  <c r="K7" i="2"/>
  <c r="S6" i="2"/>
  <c r="Q6" i="2"/>
  <c r="P6" i="2"/>
  <c r="K6" i="2"/>
  <c r="S5" i="2"/>
  <c r="Q5" i="2"/>
  <c r="P5" i="2"/>
  <c r="O5" i="2"/>
  <c r="N5" i="2"/>
  <c r="K5" i="2"/>
  <c r="S4" i="2"/>
  <c r="Q4" i="2"/>
  <c r="P4" i="2"/>
  <c r="O4" i="2"/>
  <c r="N4" i="2"/>
  <c r="K4" i="2"/>
  <c r="S3" i="2"/>
  <c r="Q3" i="2"/>
  <c r="P3" i="2"/>
  <c r="O3" i="2"/>
  <c r="K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</calcChain>
</file>

<file path=xl/sharedStrings.xml><?xml version="1.0" encoding="utf-8"?>
<sst xmlns="http://schemas.openxmlformats.org/spreadsheetml/2006/main" count="114" uniqueCount="48">
  <si>
    <t>SHITOMASI_BRISK</t>
  </si>
  <si>
    <t>SHITOMASI_BRIEF</t>
  </si>
  <si>
    <t>SHITOMASI_ORB</t>
  </si>
  <si>
    <t>SHITOMASI_FREAK</t>
  </si>
  <si>
    <t>SHITOMASI_SIFT</t>
  </si>
  <si>
    <t>HARRIS_BRISK</t>
  </si>
  <si>
    <t>HARRIS_BRIEF</t>
  </si>
  <si>
    <t>HARRIS_ORB</t>
  </si>
  <si>
    <t>HARRIS_FREAK</t>
  </si>
  <si>
    <t>HARRIS_SIFT</t>
  </si>
  <si>
    <t>FAST_BRISK</t>
  </si>
  <si>
    <t>FAST_BRIEF</t>
  </si>
  <si>
    <t>FAST_ORB</t>
  </si>
  <si>
    <t>FAST_FREAK</t>
  </si>
  <si>
    <t>FAST_SIFT</t>
  </si>
  <si>
    <t>BRISK_BRISK</t>
  </si>
  <si>
    <t>BRISK_BRIEF</t>
  </si>
  <si>
    <t>BRISK_ORB</t>
  </si>
  <si>
    <t>BRISK_FREAK</t>
  </si>
  <si>
    <t>BRISK_SIFT</t>
  </si>
  <si>
    <t>ORB_BRISK</t>
  </si>
  <si>
    <t>ORB_BRIEF</t>
  </si>
  <si>
    <t>ORB_ORB</t>
  </si>
  <si>
    <t>ORB_FREAK</t>
  </si>
  <si>
    <t>ORB_SIFT</t>
  </si>
  <si>
    <t>AKAZE_BRISK</t>
  </si>
  <si>
    <t>AKAZE_BRIEF</t>
  </si>
  <si>
    <t>AKAZE_ORB</t>
  </si>
  <si>
    <t>AKAZE_FREAK</t>
  </si>
  <si>
    <t>AKAZE_SIFT</t>
  </si>
  <si>
    <t>SIFT_BRISK</t>
  </si>
  <si>
    <t>SIFT_BRIEF</t>
  </si>
  <si>
    <t>SIFT_ORB</t>
  </si>
  <si>
    <t>SIFT_FREAK</t>
  </si>
  <si>
    <t>SIFT_SIFT</t>
  </si>
  <si>
    <t>BRISK</t>
  </si>
  <si>
    <t>SHITOMASI</t>
  </si>
  <si>
    <t>BRIEF</t>
  </si>
  <si>
    <t>ORB</t>
  </si>
  <si>
    <t>SIFT</t>
  </si>
  <si>
    <t>AKAZE</t>
  </si>
  <si>
    <t>HARRIS</t>
  </si>
  <si>
    <t>FAST</t>
  </si>
  <si>
    <t>N/A</t>
  </si>
  <si>
    <t>FREAK</t>
  </si>
  <si>
    <t>Avarage</t>
  </si>
  <si>
    <t>Counts_Maches Keipoints</t>
  </si>
  <si>
    <t>Detector/Descriptor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</si>
</sst>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18" fillId="33" borderId="0" xfId="0" applyFont="1" applyFill="1" applyBorder="1"/>
    <xf numFmtId="0" fontId="18" fillId="33" borderId="0" xfId="0" applyFont="1" applyFill="1" applyBorder="1" applyAlignment="1">
      <alignment horizontal="center"/>
    </xf>
    <xf numFmtId="0" fontId="19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Avarage Mached Keipoints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MP_8_Table_Graph!$M$3</c:f>
              <c:strCache>
                <c:ptCount val="1"/>
                <c:pt idx="0">
                  <c:v>SHITOMASI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MP_8_Table_Graph!$N$3:$S$3</c:f>
              <c:numCache>
                <c:formatCode>0</c:formatCode>
                <c:ptCount val="6"/>
                <c:pt idx="0">
                  <c:v>76.666666666666671</c:v>
                </c:pt>
                <c:pt idx="1">
                  <c:v>90.666666666666671</c:v>
                </c:pt>
                <c:pt idx="2">
                  <c:v>85.333333333333329</c:v>
                </c:pt>
                <c:pt idx="3">
                  <c:v>63.777777777777779</c:v>
                </c:pt>
                <c:pt idx="4">
                  <c:v>0</c:v>
                </c:pt>
                <c:pt idx="5">
                  <c:v>87.555555555555557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43-4A1A-9790-B5F33B7AC6B9}"/>
            </c:ext>
          </c:extLst>
        </c:ser>
        <c:ser>
          <c:idx val="1"/>
          <c:order val="1"/>
          <c:tx>
            <c:strRef>
              <c:f>MP_8_Table_Graph!$M$4</c:f>
              <c:strCache>
                <c:ptCount val="1"/>
                <c:pt idx="0">
                  <c:v>HARRIS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MP_8_Table_Graph!$N$4:$S$4</c:f>
              <c:numCache>
                <c:formatCode>0</c:formatCode>
                <c:ptCount val="6"/>
                <c:pt idx="0">
                  <c:v>13.444444444444445</c:v>
                </c:pt>
                <c:pt idx="1">
                  <c:v>15.666666666666666</c:v>
                </c:pt>
                <c:pt idx="2">
                  <c:v>16.111111111111111</c:v>
                </c:pt>
                <c:pt idx="3">
                  <c:v>13.666666666666666</c:v>
                </c:pt>
                <c:pt idx="4">
                  <c:v>0</c:v>
                </c:pt>
                <c:pt idx="5">
                  <c:v>18.444444444444443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43-4A1A-9790-B5F33B7AC6B9}"/>
            </c:ext>
          </c:extLst>
        </c:ser>
        <c:ser>
          <c:idx val="2"/>
          <c:order val="2"/>
          <c:tx>
            <c:strRef>
              <c:f>MP_8_Table_Graph!$M$5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MP_8_Table_Graph!$N$5:$S$5</c:f>
              <c:numCache>
                <c:formatCode>0</c:formatCode>
                <c:ptCount val="6"/>
                <c:pt idx="0">
                  <c:v>203.55555555555554</c:v>
                </c:pt>
                <c:pt idx="1">
                  <c:v>242</c:v>
                </c:pt>
                <c:pt idx="2">
                  <c:v>229</c:v>
                </c:pt>
                <c:pt idx="3">
                  <c:v>174</c:v>
                </c:pt>
                <c:pt idx="4">
                  <c:v>0</c:v>
                </c:pt>
                <c:pt idx="5">
                  <c:v>247.22222222222223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143-4A1A-9790-B5F33B7AC6B9}"/>
            </c:ext>
          </c:extLst>
        </c:ser>
        <c:ser>
          <c:idx val="3"/>
          <c:order val="3"/>
          <c:tx>
            <c:strRef>
              <c:f>MP_8_Table_Graph!$M$6</c:f>
              <c:strCache>
                <c:ptCount val="1"/>
                <c:pt idx="0">
                  <c:v>BRISK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MP_8_Table_Graph!$N$6:$S$6</c:f>
              <c:numCache>
                <c:formatCode>0</c:formatCode>
                <c:ptCount val="6"/>
                <c:pt idx="0">
                  <c:v>135.44444444444446</c:v>
                </c:pt>
                <c:pt idx="1">
                  <c:v>149.33333333333334</c:v>
                </c:pt>
                <c:pt idx="2">
                  <c:v>143.11111111111111</c:v>
                </c:pt>
                <c:pt idx="3">
                  <c:v>106.55555555555556</c:v>
                </c:pt>
                <c:pt idx="4">
                  <c:v>0</c:v>
                </c:pt>
                <c:pt idx="5">
                  <c:v>151.22222222222223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43-4A1A-9790-B5F33B7AC6B9}"/>
            </c:ext>
          </c:extLst>
        </c:ser>
        <c:ser>
          <c:idx val="4"/>
          <c:order val="4"/>
          <c:tx>
            <c:strRef>
              <c:f>MP_8_Table_Graph!$M$7</c:f>
              <c:strCache>
                <c:ptCount val="1"/>
                <c:pt idx="0">
                  <c:v>ORB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MP_8_Table_Graph!$N$7:$S$7</c:f>
              <c:numCache>
                <c:formatCode>0</c:formatCode>
                <c:ptCount val="6"/>
                <c:pt idx="0">
                  <c:v>45.666666666666664</c:v>
                </c:pt>
                <c:pt idx="1">
                  <c:v>50</c:v>
                </c:pt>
                <c:pt idx="2">
                  <c:v>50.888888888888886</c:v>
                </c:pt>
                <c:pt idx="3">
                  <c:v>36.888888888888886</c:v>
                </c:pt>
                <c:pt idx="4">
                  <c:v>0</c:v>
                </c:pt>
                <c:pt idx="5">
                  <c:v>56.666666666666664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143-4A1A-9790-B5F33B7AC6B9}"/>
            </c:ext>
          </c:extLst>
        </c:ser>
        <c:ser>
          <c:idx val="5"/>
          <c:order val="5"/>
          <c:tx>
            <c:strRef>
              <c:f>MP_8_Table_Graph!$M$8</c:f>
              <c:strCache>
                <c:ptCount val="1"/>
                <c:pt idx="0">
                  <c:v>AKAZE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MP_8_Table_Graph!$N$8:$S$8</c:f>
              <c:numCache>
                <c:formatCode>0</c:formatCode>
                <c:ptCount val="6"/>
                <c:pt idx="0">
                  <c:v>118.22222222222223</c:v>
                </c:pt>
                <c:pt idx="1">
                  <c:v>120.77777777777777</c:v>
                </c:pt>
                <c:pt idx="2">
                  <c:v>118.44444444444444</c:v>
                </c:pt>
                <c:pt idx="3">
                  <c:v>102.33333333333333</c:v>
                </c:pt>
                <c:pt idx="4">
                  <c:v>0</c:v>
                </c:pt>
                <c:pt idx="5">
                  <c:v>120.22222222222223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143-4A1A-9790-B5F33B7AC6B9}"/>
            </c:ext>
          </c:extLst>
        </c:ser>
        <c:ser>
          <c:idx val="6"/>
          <c:order val="6"/>
          <c:tx>
            <c:strRef>
              <c:f>MP_8_Table_Graph!$M$9</c:f>
              <c:strCache>
                <c:ptCount val="1"/>
                <c:pt idx="0">
                  <c:v>SIFT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MP_8_Table_Graph!$N$9:$S$9</c:f>
              <c:numCache>
                <c:formatCode>0</c:formatCode>
                <c:ptCount val="6"/>
                <c:pt idx="0">
                  <c:v>56.666666666666664</c:v>
                </c:pt>
                <c:pt idx="1">
                  <c:v>66.333333333333329</c:v>
                </c:pt>
                <c:pt idx="2">
                  <c:v>61.333333333333336</c:v>
                </c:pt>
                <c:pt idx="3">
                  <c:v>55.555555555555557</c:v>
                </c:pt>
                <c:pt idx="4">
                  <c:v>0</c:v>
                </c:pt>
                <c:pt idx="5">
                  <c:v>69.333333333333329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43-4A1A-9790-B5F33B7A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676912"/>
        <c:axId val="1551681904"/>
      </c:lineChart>
      <c:catAx>
        <c:axId val="15516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81904"/>
        <c:crosses val="autoZero"/>
        <c:auto val="1"/>
        <c:lblAlgn val="ctr"/>
        <c:lblOffset val="100"/>
        <c:noMultiLvlLbl val="0"/>
      </c:catAx>
      <c:valAx>
        <c:axId val="155168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Avarage Count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76912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Mached Keipoints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MP_8_Table_Graph!$M$20</c:f>
              <c:strCache>
                <c:ptCount val="1"/>
                <c:pt idx="0">
                  <c:v>SHITOMASI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MP_8_Table_Graph!$N$20:$S$20</c:f>
              <c:numCache>
                <c:formatCode>General</c:formatCode>
                <c:ptCount val="6"/>
                <c:pt idx="0">
                  <c:v>690</c:v>
                </c:pt>
                <c:pt idx="1">
                  <c:v>816</c:v>
                </c:pt>
                <c:pt idx="2">
                  <c:v>768</c:v>
                </c:pt>
                <c:pt idx="3">
                  <c:v>574</c:v>
                </c:pt>
                <c:pt idx="4">
                  <c:v>0</c:v>
                </c:pt>
                <c:pt idx="5">
                  <c:v>788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68-4543-BE9E-34FF17FC6DD3}"/>
            </c:ext>
          </c:extLst>
        </c:ser>
        <c:ser>
          <c:idx val="1"/>
          <c:order val="1"/>
          <c:tx>
            <c:strRef>
              <c:f>MP_8_Table_Graph!$M$21</c:f>
              <c:strCache>
                <c:ptCount val="1"/>
                <c:pt idx="0">
                  <c:v>HARRIS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MP_8_Table_Graph!$N$21:$S$21</c:f>
              <c:numCache>
                <c:formatCode>General</c:formatCode>
                <c:ptCount val="6"/>
                <c:pt idx="0">
                  <c:v>121</c:v>
                </c:pt>
                <c:pt idx="1">
                  <c:v>141</c:v>
                </c:pt>
                <c:pt idx="2">
                  <c:v>145</c:v>
                </c:pt>
                <c:pt idx="3">
                  <c:v>123</c:v>
                </c:pt>
                <c:pt idx="4">
                  <c:v>0</c:v>
                </c:pt>
                <c:pt idx="5">
                  <c:v>166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68-4543-BE9E-34FF17FC6DD3}"/>
            </c:ext>
          </c:extLst>
        </c:ser>
        <c:ser>
          <c:idx val="2"/>
          <c:order val="2"/>
          <c:tx>
            <c:strRef>
              <c:f>MP_8_Table_Graph!$M$22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MP_8_Table_Graph!$N$22:$S$22</c:f>
              <c:numCache>
                <c:formatCode>General</c:formatCode>
                <c:ptCount val="6"/>
                <c:pt idx="0">
                  <c:v>1832</c:v>
                </c:pt>
                <c:pt idx="1">
                  <c:v>2178</c:v>
                </c:pt>
                <c:pt idx="2">
                  <c:v>2061</c:v>
                </c:pt>
                <c:pt idx="3">
                  <c:v>1566</c:v>
                </c:pt>
                <c:pt idx="4">
                  <c:v>0</c:v>
                </c:pt>
                <c:pt idx="5">
                  <c:v>2225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068-4543-BE9E-34FF17FC6DD3}"/>
            </c:ext>
          </c:extLst>
        </c:ser>
        <c:ser>
          <c:idx val="3"/>
          <c:order val="3"/>
          <c:tx>
            <c:strRef>
              <c:f>MP_8_Table_Graph!$M$23</c:f>
              <c:strCache>
                <c:ptCount val="1"/>
                <c:pt idx="0">
                  <c:v>BRISK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MP_8_Table_Graph!$N$23:$S$23</c:f>
              <c:numCache>
                <c:formatCode>General</c:formatCode>
                <c:ptCount val="6"/>
                <c:pt idx="0">
                  <c:v>1219</c:v>
                </c:pt>
                <c:pt idx="1">
                  <c:v>1344</c:v>
                </c:pt>
                <c:pt idx="2">
                  <c:v>1288</c:v>
                </c:pt>
                <c:pt idx="3">
                  <c:v>959</c:v>
                </c:pt>
                <c:pt idx="4">
                  <c:v>0</c:v>
                </c:pt>
                <c:pt idx="5">
                  <c:v>1361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068-4543-BE9E-34FF17FC6DD3}"/>
            </c:ext>
          </c:extLst>
        </c:ser>
        <c:ser>
          <c:idx val="4"/>
          <c:order val="4"/>
          <c:tx>
            <c:strRef>
              <c:f>MP_8_Table_Graph!$M$24</c:f>
              <c:strCache>
                <c:ptCount val="1"/>
                <c:pt idx="0">
                  <c:v>ORB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MP_8_Table_Graph!$N$24:$S$24</c:f>
              <c:numCache>
                <c:formatCode>General</c:formatCode>
                <c:ptCount val="6"/>
                <c:pt idx="0">
                  <c:v>411</c:v>
                </c:pt>
                <c:pt idx="1">
                  <c:v>411</c:v>
                </c:pt>
                <c:pt idx="2">
                  <c:v>458</c:v>
                </c:pt>
                <c:pt idx="3">
                  <c:v>332</c:v>
                </c:pt>
                <c:pt idx="4">
                  <c:v>0</c:v>
                </c:pt>
                <c:pt idx="5">
                  <c:v>510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068-4543-BE9E-34FF17FC6DD3}"/>
            </c:ext>
          </c:extLst>
        </c:ser>
        <c:ser>
          <c:idx val="5"/>
          <c:order val="5"/>
          <c:tx>
            <c:strRef>
              <c:f>MP_8_Table_Graph!$M$25</c:f>
              <c:strCache>
                <c:ptCount val="1"/>
                <c:pt idx="0">
                  <c:v>AKAZE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MP_8_Table_Graph!$N$25:$S$25</c:f>
              <c:numCache>
                <c:formatCode>General</c:formatCode>
                <c:ptCount val="6"/>
                <c:pt idx="0">
                  <c:v>1064</c:v>
                </c:pt>
                <c:pt idx="1">
                  <c:v>1064</c:v>
                </c:pt>
                <c:pt idx="2">
                  <c:v>1066</c:v>
                </c:pt>
                <c:pt idx="3">
                  <c:v>921</c:v>
                </c:pt>
                <c:pt idx="4">
                  <c:v>0</c:v>
                </c:pt>
                <c:pt idx="5">
                  <c:v>1082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068-4543-BE9E-34FF17FC6DD3}"/>
            </c:ext>
          </c:extLst>
        </c:ser>
        <c:ser>
          <c:idx val="6"/>
          <c:order val="6"/>
          <c:tx>
            <c:strRef>
              <c:f>MP_8_Table_Graph!$M$26</c:f>
              <c:strCache>
                <c:ptCount val="1"/>
                <c:pt idx="0">
                  <c:v>SIFT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MP_8_Table_Graph!$N$19:$S$19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MP_8_Table_Graph!$N$26:$S$26</c:f>
              <c:numCache>
                <c:formatCode>General</c:formatCode>
                <c:ptCount val="6"/>
                <c:pt idx="0">
                  <c:v>510</c:v>
                </c:pt>
                <c:pt idx="1">
                  <c:v>510</c:v>
                </c:pt>
                <c:pt idx="2">
                  <c:v>552</c:v>
                </c:pt>
                <c:pt idx="3">
                  <c:v>500</c:v>
                </c:pt>
                <c:pt idx="4">
                  <c:v>0</c:v>
                </c:pt>
                <c:pt idx="5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68-4543-BE9E-34FF17FC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671504"/>
        <c:axId val="1551671920"/>
      </c:lineChart>
      <c:catAx>
        <c:axId val="155167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</a:t>
                </a:r>
                <a:r>
                  <a:rPr lang="en-US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71920"/>
        <c:crosses val="autoZero"/>
        <c:auto val="1"/>
        <c:lblAlgn val="ctr"/>
        <c:lblOffset val="100"/>
        <c:noMultiLvlLbl val="0"/>
      </c:catAx>
      <c:valAx>
        <c:axId val="155167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Maches Keypoints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11430</xdr:rowOff>
    </xdr:from>
    <xdr:to>
      <xdr:col>27</xdr:col>
      <xdr:colOff>106680</xdr:colOff>
      <xdr:row>16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45AB2-BB34-4986-851A-945F58426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17</xdr:row>
      <xdr:rowOff>11430</xdr:rowOff>
    </xdr:from>
    <xdr:to>
      <xdr:col>27</xdr:col>
      <xdr:colOff>190500</xdr:colOff>
      <xdr:row>32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0F1A77-1223-42C3-9370-C46DD31F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B1" workbookViewId="0">
      <selection activeCell="R17" sqref="R17"/>
    </sheetView>
  </sheetViews>
  <sheetFormatPr defaultRowHeight="14.4" x14ac:dyDescent="0.3"/>
  <cols>
    <col min="1" max="1" width="16.44140625" bestFit="1" customWidth="1"/>
    <col min="13" max="13" width="10.6640625" style="1" bestFit="1" customWidth="1"/>
    <col min="14" max="14" width="9.5546875" bestFit="1" customWidth="1"/>
  </cols>
  <sheetData>
    <row r="1" spans="1:19" x14ac:dyDescent="0.3">
      <c r="M1" s="4"/>
      <c r="N1" s="4"/>
      <c r="O1" s="4"/>
      <c r="P1" s="4"/>
      <c r="Q1" s="4"/>
      <c r="R1" s="4"/>
      <c r="S1" s="4"/>
    </row>
    <row r="2" spans="1:19" x14ac:dyDescent="0.3">
      <c r="M2"/>
    </row>
    <row r="3" spans="1:19" x14ac:dyDescent="0.3">
      <c r="A3" t="s">
        <v>0</v>
      </c>
      <c r="B3">
        <v>84</v>
      </c>
      <c r="C3">
        <v>80</v>
      </c>
      <c r="D3">
        <v>73</v>
      </c>
      <c r="E3">
        <v>77</v>
      </c>
      <c r="F3">
        <v>74</v>
      </c>
      <c r="G3">
        <v>70</v>
      </c>
      <c r="H3">
        <v>79</v>
      </c>
      <c r="I3">
        <v>81</v>
      </c>
      <c r="J3">
        <v>72</v>
      </c>
      <c r="K3">
        <f>SUM(B3:J3)</f>
        <v>690</v>
      </c>
      <c r="M3"/>
    </row>
    <row r="4" spans="1:19" x14ac:dyDescent="0.3">
      <c r="A4" t="s">
        <v>1</v>
      </c>
      <c r="B4">
        <v>96</v>
      </c>
      <c r="C4">
        <v>93</v>
      </c>
      <c r="D4">
        <v>92</v>
      </c>
      <c r="E4">
        <v>89</v>
      </c>
      <c r="F4">
        <v>92</v>
      </c>
      <c r="G4">
        <v>93</v>
      </c>
      <c r="H4">
        <v>85</v>
      </c>
      <c r="I4">
        <v>91</v>
      </c>
      <c r="J4">
        <v>85</v>
      </c>
      <c r="K4">
        <f t="shared" ref="K4:K37" si="0">SUM(B4:J4)</f>
        <v>816</v>
      </c>
      <c r="M4"/>
    </row>
    <row r="5" spans="1:19" x14ac:dyDescent="0.3">
      <c r="A5" t="s">
        <v>2</v>
      </c>
      <c r="B5">
        <v>86</v>
      </c>
      <c r="C5">
        <v>84</v>
      </c>
      <c r="D5">
        <v>87</v>
      </c>
      <c r="E5">
        <v>91</v>
      </c>
      <c r="F5">
        <v>87</v>
      </c>
      <c r="G5">
        <v>76</v>
      </c>
      <c r="H5">
        <v>81</v>
      </c>
      <c r="I5">
        <v>88</v>
      </c>
      <c r="J5">
        <v>88</v>
      </c>
      <c r="K5">
        <f t="shared" si="0"/>
        <v>768</v>
      </c>
      <c r="M5"/>
    </row>
    <row r="6" spans="1:19" x14ac:dyDescent="0.3">
      <c r="A6" t="s">
        <v>3</v>
      </c>
      <c r="B6">
        <v>66</v>
      </c>
      <c r="C6">
        <v>66</v>
      </c>
      <c r="D6">
        <v>64</v>
      </c>
      <c r="E6">
        <v>63</v>
      </c>
      <c r="F6">
        <v>62</v>
      </c>
      <c r="G6">
        <v>64</v>
      </c>
      <c r="H6">
        <v>61</v>
      </c>
      <c r="I6">
        <v>65</v>
      </c>
      <c r="J6">
        <v>63</v>
      </c>
      <c r="K6">
        <f t="shared" si="0"/>
        <v>574</v>
      </c>
      <c r="M6"/>
    </row>
    <row r="7" spans="1:19" x14ac:dyDescent="0.3">
      <c r="A7" t="s">
        <v>4</v>
      </c>
      <c r="B7">
        <v>96</v>
      </c>
      <c r="C7">
        <v>86</v>
      </c>
      <c r="D7">
        <v>83</v>
      </c>
      <c r="E7">
        <v>91</v>
      </c>
      <c r="F7">
        <v>86</v>
      </c>
      <c r="G7">
        <v>81</v>
      </c>
      <c r="H7">
        <v>87</v>
      </c>
      <c r="I7">
        <v>92</v>
      </c>
      <c r="J7">
        <v>86</v>
      </c>
      <c r="K7">
        <f t="shared" si="0"/>
        <v>788</v>
      </c>
      <c r="M7"/>
    </row>
    <row r="8" spans="1:19" x14ac:dyDescent="0.3">
      <c r="A8" t="s">
        <v>5</v>
      </c>
      <c r="B8">
        <v>11</v>
      </c>
      <c r="C8">
        <v>9</v>
      </c>
      <c r="D8">
        <v>10</v>
      </c>
      <c r="E8">
        <v>11</v>
      </c>
      <c r="F8">
        <v>16</v>
      </c>
      <c r="G8">
        <v>14</v>
      </c>
      <c r="H8">
        <v>12</v>
      </c>
      <c r="I8">
        <v>21</v>
      </c>
      <c r="J8">
        <v>17</v>
      </c>
      <c r="K8">
        <f t="shared" si="0"/>
        <v>121</v>
      </c>
      <c r="M8"/>
    </row>
    <row r="9" spans="1:19" x14ac:dyDescent="0.3">
      <c r="A9" t="s">
        <v>6</v>
      </c>
      <c r="B9">
        <v>12</v>
      </c>
      <c r="C9">
        <v>12</v>
      </c>
      <c r="D9">
        <v>14</v>
      </c>
      <c r="E9">
        <v>17</v>
      </c>
      <c r="F9">
        <v>17</v>
      </c>
      <c r="G9">
        <v>16</v>
      </c>
      <c r="H9">
        <v>12</v>
      </c>
      <c r="I9">
        <v>20</v>
      </c>
      <c r="J9">
        <v>21</v>
      </c>
      <c r="K9">
        <f t="shared" si="0"/>
        <v>141</v>
      </c>
      <c r="M9"/>
    </row>
    <row r="10" spans="1:19" x14ac:dyDescent="0.3">
      <c r="A10" t="s">
        <v>7</v>
      </c>
      <c r="B10">
        <v>11</v>
      </c>
      <c r="C10">
        <v>11</v>
      </c>
      <c r="D10">
        <v>14</v>
      </c>
      <c r="E10">
        <v>17</v>
      </c>
      <c r="F10">
        <v>19</v>
      </c>
      <c r="G10">
        <v>19</v>
      </c>
      <c r="H10">
        <v>13</v>
      </c>
      <c r="I10">
        <v>21</v>
      </c>
      <c r="J10">
        <v>20</v>
      </c>
      <c r="K10">
        <f t="shared" si="0"/>
        <v>145</v>
      </c>
      <c r="M10"/>
    </row>
    <row r="11" spans="1:19" x14ac:dyDescent="0.3">
      <c r="A11" t="s">
        <v>8</v>
      </c>
      <c r="B11">
        <v>11</v>
      </c>
      <c r="C11">
        <v>9</v>
      </c>
      <c r="D11">
        <v>13</v>
      </c>
      <c r="E11">
        <v>14</v>
      </c>
      <c r="F11">
        <v>13</v>
      </c>
      <c r="G11">
        <v>18</v>
      </c>
      <c r="H11">
        <v>10</v>
      </c>
      <c r="I11">
        <v>17</v>
      </c>
      <c r="J11">
        <v>18</v>
      </c>
      <c r="K11">
        <f t="shared" si="0"/>
        <v>123</v>
      </c>
      <c r="M11"/>
    </row>
    <row r="12" spans="1:19" x14ac:dyDescent="0.3">
      <c r="A12" t="s">
        <v>9</v>
      </c>
      <c r="B12">
        <v>15</v>
      </c>
      <c r="C12">
        <v>12</v>
      </c>
      <c r="D12">
        <v>15</v>
      </c>
      <c r="E12">
        <v>18</v>
      </c>
      <c r="F12">
        <v>22</v>
      </c>
      <c r="G12">
        <v>28</v>
      </c>
      <c r="H12">
        <v>15</v>
      </c>
      <c r="I12">
        <v>21</v>
      </c>
      <c r="J12">
        <v>20</v>
      </c>
      <c r="K12">
        <f t="shared" si="0"/>
        <v>166</v>
      </c>
      <c r="M12" s="4"/>
      <c r="N12" s="4"/>
      <c r="O12" s="4"/>
      <c r="P12" s="4"/>
      <c r="Q12" s="4"/>
      <c r="R12" s="4"/>
      <c r="S12" s="4"/>
    </row>
    <row r="13" spans="1:19" x14ac:dyDescent="0.3">
      <c r="A13" t="s">
        <v>10</v>
      </c>
      <c r="B13">
        <v>213</v>
      </c>
      <c r="C13">
        <v>216</v>
      </c>
      <c r="D13">
        <v>187</v>
      </c>
      <c r="E13">
        <v>205</v>
      </c>
      <c r="F13">
        <v>185</v>
      </c>
      <c r="G13">
        <v>200</v>
      </c>
      <c r="H13">
        <v>215</v>
      </c>
      <c r="I13">
        <v>203</v>
      </c>
      <c r="J13">
        <v>208</v>
      </c>
      <c r="K13">
        <f t="shared" si="0"/>
        <v>1832</v>
      </c>
      <c r="M13"/>
    </row>
    <row r="14" spans="1:19" x14ac:dyDescent="0.3">
      <c r="A14" t="s">
        <v>11</v>
      </c>
      <c r="B14">
        <v>229</v>
      </c>
      <c r="C14">
        <v>253</v>
      </c>
      <c r="D14">
        <v>233</v>
      </c>
      <c r="E14">
        <v>247</v>
      </c>
      <c r="F14">
        <v>224</v>
      </c>
      <c r="G14">
        <v>243</v>
      </c>
      <c r="H14">
        <v>251</v>
      </c>
      <c r="I14">
        <v>260</v>
      </c>
      <c r="J14">
        <v>238</v>
      </c>
      <c r="K14">
        <f t="shared" si="0"/>
        <v>2178</v>
      </c>
      <c r="M14"/>
    </row>
    <row r="15" spans="1:19" x14ac:dyDescent="0.3">
      <c r="A15" t="s">
        <v>12</v>
      </c>
      <c r="B15">
        <v>226</v>
      </c>
      <c r="C15">
        <v>220</v>
      </c>
      <c r="D15">
        <v>218</v>
      </c>
      <c r="E15">
        <v>226</v>
      </c>
      <c r="F15">
        <v>220</v>
      </c>
      <c r="G15">
        <v>235</v>
      </c>
      <c r="H15">
        <v>251</v>
      </c>
      <c r="I15">
        <v>226</v>
      </c>
      <c r="J15">
        <v>239</v>
      </c>
      <c r="K15">
        <f t="shared" si="0"/>
        <v>2061</v>
      </c>
      <c r="M15"/>
    </row>
    <row r="16" spans="1:19" x14ac:dyDescent="0.3">
      <c r="A16" t="s">
        <v>13</v>
      </c>
      <c r="B16">
        <v>178</v>
      </c>
      <c r="C16">
        <v>181</v>
      </c>
      <c r="D16">
        <v>156</v>
      </c>
      <c r="E16">
        <v>182</v>
      </c>
      <c r="F16">
        <v>159</v>
      </c>
      <c r="G16">
        <v>179</v>
      </c>
      <c r="H16">
        <v>196</v>
      </c>
      <c r="I16">
        <v>164</v>
      </c>
      <c r="J16">
        <v>171</v>
      </c>
      <c r="K16">
        <f t="shared" si="0"/>
        <v>1566</v>
      </c>
      <c r="M16"/>
    </row>
    <row r="17" spans="1:13" x14ac:dyDescent="0.3">
      <c r="A17" t="s">
        <v>14</v>
      </c>
      <c r="B17">
        <v>257</v>
      </c>
      <c r="C17">
        <v>246</v>
      </c>
      <c r="D17">
        <v>237</v>
      </c>
      <c r="E17">
        <v>236</v>
      </c>
      <c r="F17">
        <v>232</v>
      </c>
      <c r="G17">
        <v>251</v>
      </c>
      <c r="H17">
        <v>259</v>
      </c>
      <c r="I17">
        <v>252</v>
      </c>
      <c r="J17">
        <v>255</v>
      </c>
      <c r="K17">
        <f t="shared" si="0"/>
        <v>2225</v>
      </c>
      <c r="M17"/>
    </row>
    <row r="18" spans="1:13" x14ac:dyDescent="0.3">
      <c r="A18" t="s">
        <v>15</v>
      </c>
      <c r="B18">
        <v>125</v>
      </c>
      <c r="C18">
        <v>143</v>
      </c>
      <c r="D18">
        <v>129</v>
      </c>
      <c r="E18">
        <v>138</v>
      </c>
      <c r="F18">
        <v>108</v>
      </c>
      <c r="G18">
        <v>129</v>
      </c>
      <c r="H18">
        <v>154</v>
      </c>
      <c r="I18">
        <v>157</v>
      </c>
      <c r="J18">
        <v>136</v>
      </c>
      <c r="K18">
        <f t="shared" si="0"/>
        <v>1219</v>
      </c>
      <c r="M18"/>
    </row>
    <row r="19" spans="1:13" x14ac:dyDescent="0.3">
      <c r="A19" t="s">
        <v>16</v>
      </c>
      <c r="B19">
        <v>138</v>
      </c>
      <c r="C19">
        <v>166</v>
      </c>
      <c r="D19">
        <v>129</v>
      </c>
      <c r="E19">
        <v>141</v>
      </c>
      <c r="F19">
        <v>148</v>
      </c>
      <c r="G19">
        <v>155</v>
      </c>
      <c r="H19">
        <v>158</v>
      </c>
      <c r="I19">
        <v>161</v>
      </c>
      <c r="J19">
        <v>148</v>
      </c>
      <c r="K19">
        <f t="shared" si="0"/>
        <v>1344</v>
      </c>
      <c r="M19"/>
    </row>
    <row r="20" spans="1:13" x14ac:dyDescent="0.3">
      <c r="A20" t="s">
        <v>17</v>
      </c>
      <c r="B20">
        <v>132</v>
      </c>
      <c r="C20">
        <v>146</v>
      </c>
      <c r="D20">
        <v>122</v>
      </c>
      <c r="E20">
        <v>144</v>
      </c>
      <c r="F20">
        <v>130</v>
      </c>
      <c r="G20">
        <v>156</v>
      </c>
      <c r="H20">
        <v>159</v>
      </c>
      <c r="I20">
        <v>149</v>
      </c>
      <c r="J20">
        <v>150</v>
      </c>
      <c r="K20">
        <f t="shared" si="0"/>
        <v>1288</v>
      </c>
      <c r="M20"/>
    </row>
    <row r="21" spans="1:13" x14ac:dyDescent="0.3">
      <c r="A21" t="s">
        <v>18</v>
      </c>
      <c r="B21">
        <v>95</v>
      </c>
      <c r="C21">
        <v>111</v>
      </c>
      <c r="D21">
        <v>91</v>
      </c>
      <c r="E21">
        <v>102</v>
      </c>
      <c r="F21">
        <v>95</v>
      </c>
      <c r="G21">
        <v>105</v>
      </c>
      <c r="H21">
        <v>119</v>
      </c>
      <c r="I21">
        <v>124</v>
      </c>
      <c r="J21">
        <v>117</v>
      </c>
      <c r="K21">
        <f t="shared" si="0"/>
        <v>959</v>
      </c>
      <c r="M21"/>
    </row>
    <row r="22" spans="1:13" x14ac:dyDescent="0.3">
      <c r="A22" t="s">
        <v>19</v>
      </c>
      <c r="B22">
        <v>137</v>
      </c>
      <c r="C22">
        <v>151</v>
      </c>
      <c r="D22">
        <v>145</v>
      </c>
      <c r="E22">
        <v>146</v>
      </c>
      <c r="F22">
        <v>144</v>
      </c>
      <c r="G22">
        <v>151</v>
      </c>
      <c r="H22">
        <v>156</v>
      </c>
      <c r="I22">
        <v>165</v>
      </c>
      <c r="J22">
        <v>166</v>
      </c>
      <c r="K22">
        <f t="shared" si="0"/>
        <v>1361</v>
      </c>
      <c r="M22"/>
    </row>
    <row r="23" spans="1:13" x14ac:dyDescent="0.3">
      <c r="A23" t="s">
        <v>20</v>
      </c>
      <c r="B23">
        <v>36</v>
      </c>
      <c r="C23">
        <v>37</v>
      </c>
      <c r="D23">
        <v>36</v>
      </c>
      <c r="E23">
        <v>43</v>
      </c>
      <c r="F23">
        <v>40</v>
      </c>
      <c r="G23">
        <v>50</v>
      </c>
      <c r="H23">
        <v>53</v>
      </c>
      <c r="I23">
        <v>61</v>
      </c>
      <c r="J23">
        <v>55</v>
      </c>
      <c r="K23">
        <f t="shared" si="0"/>
        <v>411</v>
      </c>
      <c r="M23"/>
    </row>
    <row r="24" spans="1:13" x14ac:dyDescent="0.3">
      <c r="A24" t="s">
        <v>21</v>
      </c>
      <c r="B24">
        <v>37</v>
      </c>
      <c r="C24">
        <v>38</v>
      </c>
      <c r="D24">
        <v>37</v>
      </c>
      <c r="E24">
        <v>53</v>
      </c>
      <c r="F24">
        <v>42</v>
      </c>
      <c r="G24">
        <v>64</v>
      </c>
      <c r="H24">
        <v>58</v>
      </c>
      <c r="I24">
        <v>62</v>
      </c>
      <c r="J24">
        <v>59</v>
      </c>
      <c r="K24">
        <f t="shared" si="0"/>
        <v>450</v>
      </c>
      <c r="M24"/>
    </row>
    <row r="25" spans="1:13" x14ac:dyDescent="0.3">
      <c r="A25" t="s">
        <v>22</v>
      </c>
      <c r="B25">
        <v>42</v>
      </c>
      <c r="C25">
        <v>39</v>
      </c>
      <c r="D25">
        <v>55</v>
      </c>
      <c r="E25">
        <v>44</v>
      </c>
      <c r="F25">
        <v>39</v>
      </c>
      <c r="G25">
        <v>61</v>
      </c>
      <c r="H25">
        <v>57</v>
      </c>
      <c r="I25">
        <v>65</v>
      </c>
      <c r="J25">
        <v>56</v>
      </c>
      <c r="K25">
        <f t="shared" si="0"/>
        <v>458</v>
      </c>
      <c r="M25"/>
    </row>
    <row r="26" spans="1:13" x14ac:dyDescent="0.3">
      <c r="A26" t="s">
        <v>23</v>
      </c>
      <c r="B26">
        <v>30</v>
      </c>
      <c r="C26">
        <v>30</v>
      </c>
      <c r="D26">
        <v>41</v>
      </c>
      <c r="E26">
        <v>33</v>
      </c>
      <c r="F26">
        <v>33</v>
      </c>
      <c r="G26">
        <v>37</v>
      </c>
      <c r="H26">
        <v>43</v>
      </c>
      <c r="I26">
        <v>43</v>
      </c>
      <c r="J26">
        <v>42</v>
      </c>
      <c r="K26">
        <f t="shared" si="0"/>
        <v>332</v>
      </c>
      <c r="M26"/>
    </row>
    <row r="27" spans="1:13" x14ac:dyDescent="0.3">
      <c r="A27" t="s">
        <v>24</v>
      </c>
      <c r="B27">
        <v>51</v>
      </c>
      <c r="C27">
        <v>49</v>
      </c>
      <c r="D27">
        <v>51</v>
      </c>
      <c r="E27">
        <v>48</v>
      </c>
      <c r="F27">
        <v>50</v>
      </c>
      <c r="G27">
        <v>68</v>
      </c>
      <c r="H27">
        <v>65</v>
      </c>
      <c r="I27">
        <v>74</v>
      </c>
      <c r="J27">
        <v>54</v>
      </c>
      <c r="K27">
        <f t="shared" si="0"/>
        <v>510</v>
      </c>
      <c r="M27"/>
    </row>
    <row r="28" spans="1:13" x14ac:dyDescent="0.3">
      <c r="A28" t="s">
        <v>25</v>
      </c>
      <c r="B28">
        <v>118</v>
      </c>
      <c r="C28">
        <v>109</v>
      </c>
      <c r="D28">
        <v>112</v>
      </c>
      <c r="E28">
        <v>110</v>
      </c>
      <c r="F28">
        <v>109</v>
      </c>
      <c r="G28">
        <v>116</v>
      </c>
      <c r="H28">
        <v>126</v>
      </c>
      <c r="I28">
        <v>137</v>
      </c>
      <c r="J28">
        <v>127</v>
      </c>
      <c r="K28">
        <f t="shared" si="0"/>
        <v>1064</v>
      </c>
      <c r="M28"/>
    </row>
    <row r="29" spans="1:13" x14ac:dyDescent="0.3">
      <c r="A29" t="s">
        <v>26</v>
      </c>
      <c r="B29">
        <v>108</v>
      </c>
      <c r="C29">
        <v>116</v>
      </c>
      <c r="D29">
        <v>110</v>
      </c>
      <c r="E29">
        <v>109</v>
      </c>
      <c r="F29">
        <v>116</v>
      </c>
      <c r="G29">
        <v>129</v>
      </c>
      <c r="H29">
        <v>133</v>
      </c>
      <c r="I29">
        <v>135</v>
      </c>
      <c r="J29">
        <v>131</v>
      </c>
      <c r="K29">
        <f t="shared" si="0"/>
        <v>1087</v>
      </c>
      <c r="M29"/>
    </row>
    <row r="30" spans="1:13" x14ac:dyDescent="0.3">
      <c r="A30" t="s">
        <v>27</v>
      </c>
      <c r="B30">
        <v>113</v>
      </c>
      <c r="C30">
        <v>106</v>
      </c>
      <c r="D30">
        <v>108</v>
      </c>
      <c r="E30">
        <v>110</v>
      </c>
      <c r="F30">
        <v>117</v>
      </c>
      <c r="G30">
        <v>122</v>
      </c>
      <c r="H30">
        <v>123</v>
      </c>
      <c r="I30">
        <v>136</v>
      </c>
      <c r="J30">
        <v>131</v>
      </c>
      <c r="K30">
        <f t="shared" si="0"/>
        <v>1066</v>
      </c>
      <c r="M30"/>
    </row>
    <row r="31" spans="1:13" x14ac:dyDescent="0.3">
      <c r="A31" t="s">
        <v>28</v>
      </c>
      <c r="B31">
        <v>104</v>
      </c>
      <c r="C31">
        <v>98</v>
      </c>
      <c r="D31">
        <v>91</v>
      </c>
      <c r="E31">
        <v>87</v>
      </c>
      <c r="F31">
        <v>87</v>
      </c>
      <c r="G31">
        <v>104</v>
      </c>
      <c r="H31">
        <v>120</v>
      </c>
      <c r="I31">
        <v>117</v>
      </c>
      <c r="J31">
        <v>113</v>
      </c>
      <c r="K31">
        <f t="shared" si="0"/>
        <v>921</v>
      </c>
      <c r="M31"/>
    </row>
    <row r="32" spans="1:13" x14ac:dyDescent="0.3">
      <c r="A32" t="s">
        <v>29</v>
      </c>
      <c r="B32">
        <v>130</v>
      </c>
      <c r="C32">
        <v>116</v>
      </c>
      <c r="D32">
        <v>102</v>
      </c>
      <c r="E32">
        <v>109</v>
      </c>
      <c r="F32">
        <v>111</v>
      </c>
      <c r="G32">
        <v>125</v>
      </c>
      <c r="H32">
        <v>122</v>
      </c>
      <c r="I32">
        <v>133</v>
      </c>
      <c r="J32">
        <v>134</v>
      </c>
      <c r="K32">
        <f t="shared" si="0"/>
        <v>1082</v>
      </c>
      <c r="M32"/>
    </row>
    <row r="33" spans="1:13" x14ac:dyDescent="0.3">
      <c r="A33" t="s">
        <v>30</v>
      </c>
      <c r="B33">
        <v>55</v>
      </c>
      <c r="C33">
        <v>60</v>
      </c>
      <c r="D33">
        <v>58</v>
      </c>
      <c r="E33">
        <v>60</v>
      </c>
      <c r="F33">
        <v>52</v>
      </c>
      <c r="G33">
        <v>49</v>
      </c>
      <c r="H33">
        <v>50</v>
      </c>
      <c r="I33">
        <v>62</v>
      </c>
      <c r="J33">
        <v>64</v>
      </c>
      <c r="K33">
        <f t="shared" si="0"/>
        <v>510</v>
      </c>
      <c r="M33"/>
    </row>
    <row r="34" spans="1:13" x14ac:dyDescent="0.3">
      <c r="A34" t="s">
        <v>31</v>
      </c>
      <c r="B34">
        <v>63</v>
      </c>
      <c r="C34">
        <v>72</v>
      </c>
      <c r="D34">
        <v>64</v>
      </c>
      <c r="E34">
        <v>66</v>
      </c>
      <c r="F34">
        <v>52</v>
      </c>
      <c r="G34">
        <v>57</v>
      </c>
      <c r="H34">
        <v>72</v>
      </c>
      <c r="I34">
        <v>67</v>
      </c>
      <c r="J34">
        <v>84</v>
      </c>
      <c r="K34">
        <f t="shared" si="0"/>
        <v>597</v>
      </c>
      <c r="M34"/>
    </row>
    <row r="35" spans="1:13" x14ac:dyDescent="0.3">
      <c r="A35" t="s">
        <v>32</v>
      </c>
      <c r="B35">
        <v>63</v>
      </c>
      <c r="C35">
        <v>57</v>
      </c>
      <c r="D35">
        <v>61</v>
      </c>
      <c r="E35">
        <v>61</v>
      </c>
      <c r="F35">
        <v>52</v>
      </c>
      <c r="G35">
        <v>63</v>
      </c>
      <c r="H35">
        <v>62</v>
      </c>
      <c r="I35">
        <v>59</v>
      </c>
      <c r="J35">
        <v>74</v>
      </c>
      <c r="K35">
        <f t="shared" si="0"/>
        <v>552</v>
      </c>
      <c r="M35"/>
    </row>
    <row r="36" spans="1:13" x14ac:dyDescent="0.3">
      <c r="A36" t="s">
        <v>33</v>
      </c>
      <c r="B36">
        <v>61</v>
      </c>
      <c r="C36">
        <v>62</v>
      </c>
      <c r="D36">
        <v>55</v>
      </c>
      <c r="E36">
        <v>63</v>
      </c>
      <c r="F36">
        <v>49</v>
      </c>
      <c r="G36">
        <v>50</v>
      </c>
      <c r="H36">
        <v>46</v>
      </c>
      <c r="I36">
        <v>56</v>
      </c>
      <c r="J36">
        <v>58</v>
      </c>
      <c r="K36">
        <f t="shared" si="0"/>
        <v>500</v>
      </c>
      <c r="M36"/>
    </row>
    <row r="37" spans="1:13" x14ac:dyDescent="0.3">
      <c r="A37" t="s">
        <v>34</v>
      </c>
      <c r="B37">
        <v>75</v>
      </c>
      <c r="C37">
        <v>72</v>
      </c>
      <c r="D37">
        <v>65</v>
      </c>
      <c r="E37">
        <v>75</v>
      </c>
      <c r="F37">
        <v>59</v>
      </c>
      <c r="G37">
        <v>64</v>
      </c>
      <c r="H37">
        <v>64</v>
      </c>
      <c r="I37">
        <v>69</v>
      </c>
      <c r="J37">
        <v>81</v>
      </c>
      <c r="K37">
        <f t="shared" si="0"/>
        <v>624</v>
      </c>
    </row>
  </sheetData>
  <mergeCells count="2">
    <mergeCell ref="M1:S1"/>
    <mergeCell ref="M12:S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tabSelected="1" topLeftCell="L1" workbookViewId="0">
      <selection activeCell="M2" sqref="M2:S9"/>
    </sheetView>
  </sheetViews>
  <sheetFormatPr defaultRowHeight="14.4" x14ac:dyDescent="0.3"/>
  <cols>
    <col min="1" max="1" width="16.44140625" hidden="1" customWidth="1"/>
    <col min="2" max="11" width="8.88671875" hidden="1" customWidth="1"/>
    <col min="13" max="13" width="17.6640625" style="1" bestFit="1" customWidth="1"/>
    <col min="14" max="17" width="10.5546875" bestFit="1" customWidth="1"/>
    <col min="19" max="19" width="10.5546875" bestFit="1" customWidth="1"/>
  </cols>
  <sheetData>
    <row r="1" spans="1:19" x14ac:dyDescent="0.3">
      <c r="M1" s="5" t="s">
        <v>45</v>
      </c>
      <c r="N1" s="5"/>
      <c r="O1" s="5"/>
      <c r="P1" s="5"/>
      <c r="Q1" s="5"/>
      <c r="R1" s="5"/>
      <c r="S1" s="5"/>
    </row>
    <row r="2" spans="1:19" x14ac:dyDescent="0.3">
      <c r="M2" s="7" t="s">
        <v>47</v>
      </c>
      <c r="N2" s="8" t="s">
        <v>35</v>
      </c>
      <c r="O2" s="8" t="s">
        <v>37</v>
      </c>
      <c r="P2" s="8" t="s">
        <v>38</v>
      </c>
      <c r="Q2" s="8" t="s">
        <v>44</v>
      </c>
      <c r="R2" s="8" t="s">
        <v>40</v>
      </c>
      <c r="S2" s="8" t="s">
        <v>39</v>
      </c>
    </row>
    <row r="3" spans="1:19" x14ac:dyDescent="0.3">
      <c r="A3" t="s">
        <v>0</v>
      </c>
      <c r="B3">
        <v>84</v>
      </c>
      <c r="C3">
        <v>80</v>
      </c>
      <c r="D3">
        <v>73</v>
      </c>
      <c r="E3">
        <v>77</v>
      </c>
      <c r="F3">
        <v>74</v>
      </c>
      <c r="G3">
        <v>70</v>
      </c>
      <c r="H3">
        <v>79</v>
      </c>
      <c r="I3">
        <v>81</v>
      </c>
      <c r="J3">
        <v>72</v>
      </c>
      <c r="K3">
        <f>SUM(B3:J3)</f>
        <v>690</v>
      </c>
      <c r="M3" s="9" t="s">
        <v>36</v>
      </c>
      <c r="N3" s="6">
        <f>AVERAGE(B3:J3)</f>
        <v>76.666666666666671</v>
      </c>
      <c r="O3" s="6">
        <f>AVERAGE(B4:J4)</f>
        <v>90.666666666666671</v>
      </c>
      <c r="P3" s="6">
        <f>AVERAGE(B5:J5)</f>
        <v>85.333333333333329</v>
      </c>
      <c r="Q3" s="6">
        <f>AVERAGE(B6:J6)</f>
        <v>63.777777777777779</v>
      </c>
      <c r="R3" s="6" t="s">
        <v>43</v>
      </c>
      <c r="S3" s="6">
        <f>AVERAGE(B7:J7)</f>
        <v>87.555555555555557</v>
      </c>
    </row>
    <row r="4" spans="1:19" x14ac:dyDescent="0.3">
      <c r="A4" t="s">
        <v>1</v>
      </c>
      <c r="B4">
        <v>96</v>
      </c>
      <c r="C4">
        <v>93</v>
      </c>
      <c r="D4">
        <v>92</v>
      </c>
      <c r="E4">
        <v>89</v>
      </c>
      <c r="F4">
        <v>92</v>
      </c>
      <c r="G4">
        <v>93</v>
      </c>
      <c r="H4">
        <v>85</v>
      </c>
      <c r="I4">
        <v>91</v>
      </c>
      <c r="J4">
        <v>85</v>
      </c>
      <c r="K4">
        <f t="shared" ref="K4:K37" si="0">SUM(B4:J4)</f>
        <v>816</v>
      </c>
      <c r="M4" s="9" t="s">
        <v>41</v>
      </c>
      <c r="N4" s="6">
        <f>AVERAGE(B8:J8)</f>
        <v>13.444444444444445</v>
      </c>
      <c r="O4" s="6">
        <f>AVERAGE(B9:J9)</f>
        <v>15.666666666666666</v>
      </c>
      <c r="P4" s="6">
        <f>AVERAGE(B10:J10)</f>
        <v>16.111111111111111</v>
      </c>
      <c r="Q4" s="6">
        <f>AVERAGE(B11:J11)</f>
        <v>13.666666666666666</v>
      </c>
      <c r="R4" s="6" t="s">
        <v>43</v>
      </c>
      <c r="S4" s="6">
        <f>AVERAGE(B12:J12)</f>
        <v>18.444444444444443</v>
      </c>
    </row>
    <row r="5" spans="1:19" x14ac:dyDescent="0.3">
      <c r="A5" t="s">
        <v>2</v>
      </c>
      <c r="B5">
        <v>86</v>
      </c>
      <c r="C5">
        <v>84</v>
      </c>
      <c r="D5">
        <v>87</v>
      </c>
      <c r="E5">
        <v>91</v>
      </c>
      <c r="F5">
        <v>87</v>
      </c>
      <c r="G5">
        <v>76</v>
      </c>
      <c r="H5">
        <v>81</v>
      </c>
      <c r="I5">
        <v>88</v>
      </c>
      <c r="J5">
        <v>88</v>
      </c>
      <c r="K5">
        <f t="shared" si="0"/>
        <v>768</v>
      </c>
      <c r="M5" s="9" t="s">
        <v>42</v>
      </c>
      <c r="N5" s="6">
        <f>AVERAGE(B13:J13)</f>
        <v>203.55555555555554</v>
      </c>
      <c r="O5" s="6">
        <f>AVERAGE(B14:J14)</f>
        <v>242</v>
      </c>
      <c r="P5" s="6">
        <f>AVERAGE(B15:J15)</f>
        <v>229</v>
      </c>
      <c r="Q5" s="6">
        <f>AVERAGE(B16:J16)</f>
        <v>174</v>
      </c>
      <c r="R5" s="6" t="s">
        <v>43</v>
      </c>
      <c r="S5" s="6">
        <f>AVERAGE(B17:J17)</f>
        <v>247.22222222222223</v>
      </c>
    </row>
    <row r="6" spans="1:19" x14ac:dyDescent="0.3">
      <c r="A6" t="s">
        <v>3</v>
      </c>
      <c r="B6">
        <v>66</v>
      </c>
      <c r="C6">
        <v>66</v>
      </c>
      <c r="D6">
        <v>64</v>
      </c>
      <c r="E6">
        <v>63</v>
      </c>
      <c r="F6">
        <v>62</v>
      </c>
      <c r="G6">
        <v>64</v>
      </c>
      <c r="H6">
        <v>61</v>
      </c>
      <c r="I6">
        <v>65</v>
      </c>
      <c r="J6">
        <v>63</v>
      </c>
      <c r="K6">
        <f t="shared" si="0"/>
        <v>574</v>
      </c>
      <c r="M6" s="9" t="s">
        <v>35</v>
      </c>
      <c r="N6" s="6">
        <f>AVERAGE(B18:J18)</f>
        <v>135.44444444444446</v>
      </c>
      <c r="O6" s="6">
        <f>AVERAGE(B19:J19)</f>
        <v>149.33333333333334</v>
      </c>
      <c r="P6" s="6">
        <f>AVERAGE(B20:J20)</f>
        <v>143.11111111111111</v>
      </c>
      <c r="Q6" s="6">
        <f>AVERAGE(B21:J21)</f>
        <v>106.55555555555556</v>
      </c>
      <c r="R6" s="6" t="s">
        <v>43</v>
      </c>
      <c r="S6" s="6">
        <f>AVERAGE(B22:J22)</f>
        <v>151.22222222222223</v>
      </c>
    </row>
    <row r="7" spans="1:19" x14ac:dyDescent="0.3">
      <c r="A7" t="s">
        <v>4</v>
      </c>
      <c r="B7">
        <v>96</v>
      </c>
      <c r="C7">
        <v>86</v>
      </c>
      <c r="D7">
        <v>83</v>
      </c>
      <c r="E7">
        <v>91</v>
      </c>
      <c r="F7">
        <v>86</v>
      </c>
      <c r="G7">
        <v>81</v>
      </c>
      <c r="H7">
        <v>87</v>
      </c>
      <c r="I7">
        <v>92</v>
      </c>
      <c r="J7">
        <v>86</v>
      </c>
      <c r="K7">
        <f t="shared" si="0"/>
        <v>788</v>
      </c>
      <c r="M7" s="9" t="s">
        <v>38</v>
      </c>
      <c r="N7" s="6">
        <f>AVERAGE(B23:J23)</f>
        <v>45.666666666666664</v>
      </c>
      <c r="O7" s="6">
        <f>AVERAGE(B24:J24)</f>
        <v>50</v>
      </c>
      <c r="P7" s="6">
        <f>AVERAGE(B25:J25)</f>
        <v>50.888888888888886</v>
      </c>
      <c r="Q7" s="6">
        <f>AVERAGE(B26:J26)</f>
        <v>36.888888888888886</v>
      </c>
      <c r="R7" s="6" t="s">
        <v>43</v>
      </c>
      <c r="S7" s="6">
        <f>AVERAGE(B27:J27)</f>
        <v>56.666666666666664</v>
      </c>
    </row>
    <row r="8" spans="1:19" x14ac:dyDescent="0.3">
      <c r="A8" t="s">
        <v>5</v>
      </c>
      <c r="B8">
        <v>11</v>
      </c>
      <c r="C8">
        <v>9</v>
      </c>
      <c r="D8">
        <v>10</v>
      </c>
      <c r="E8">
        <v>11</v>
      </c>
      <c r="F8">
        <v>16</v>
      </c>
      <c r="G8">
        <v>14</v>
      </c>
      <c r="H8">
        <v>12</v>
      </c>
      <c r="I8">
        <v>21</v>
      </c>
      <c r="J8">
        <v>17</v>
      </c>
      <c r="K8">
        <f t="shared" si="0"/>
        <v>121</v>
      </c>
      <c r="M8" s="9" t="s">
        <v>40</v>
      </c>
      <c r="N8" s="6">
        <f>AVERAGE(B28:J28)</f>
        <v>118.22222222222223</v>
      </c>
      <c r="O8" s="6">
        <f>AVERAGE(B29:J29)</f>
        <v>120.77777777777777</v>
      </c>
      <c r="P8" s="6">
        <f>AVERAGE(B30:J30)</f>
        <v>118.44444444444444</v>
      </c>
      <c r="Q8" s="6">
        <f>AVERAGE(B31:J31)</f>
        <v>102.33333333333333</v>
      </c>
      <c r="R8" s="6" t="s">
        <v>43</v>
      </c>
      <c r="S8" s="6">
        <f>AVERAGE(B32:J32)</f>
        <v>120.22222222222223</v>
      </c>
    </row>
    <row r="9" spans="1:19" x14ac:dyDescent="0.3">
      <c r="A9" t="s">
        <v>6</v>
      </c>
      <c r="B9">
        <v>12</v>
      </c>
      <c r="C9">
        <v>12</v>
      </c>
      <c r="D9">
        <v>14</v>
      </c>
      <c r="E9">
        <v>17</v>
      </c>
      <c r="F9">
        <v>17</v>
      </c>
      <c r="G9">
        <v>16</v>
      </c>
      <c r="H9">
        <v>12</v>
      </c>
      <c r="I9">
        <v>20</v>
      </c>
      <c r="J9">
        <v>21</v>
      </c>
      <c r="K9">
        <f t="shared" si="0"/>
        <v>141</v>
      </c>
      <c r="M9" s="9" t="s">
        <v>39</v>
      </c>
      <c r="N9" s="6">
        <f>AVERAGE(B33:J33)</f>
        <v>56.666666666666664</v>
      </c>
      <c r="O9" s="6">
        <f>AVERAGE(B34:J34)</f>
        <v>66.333333333333329</v>
      </c>
      <c r="P9" s="6">
        <f>AVERAGE(B35:J35)</f>
        <v>61.333333333333336</v>
      </c>
      <c r="Q9" s="6">
        <f>AVERAGE(B36:J36)</f>
        <v>55.555555555555557</v>
      </c>
      <c r="R9" s="6" t="s">
        <v>43</v>
      </c>
      <c r="S9" s="6">
        <f>AVERAGE(B37:J37)</f>
        <v>69.333333333333329</v>
      </c>
    </row>
    <row r="10" spans="1:19" x14ac:dyDescent="0.3">
      <c r="A10" t="s">
        <v>7</v>
      </c>
      <c r="B10">
        <v>11</v>
      </c>
      <c r="C10">
        <v>11</v>
      </c>
      <c r="D10">
        <v>14</v>
      </c>
      <c r="E10">
        <v>17</v>
      </c>
      <c r="F10">
        <v>19</v>
      </c>
      <c r="G10">
        <v>19</v>
      </c>
      <c r="H10">
        <v>13</v>
      </c>
      <c r="I10">
        <v>21</v>
      </c>
      <c r="J10">
        <v>20</v>
      </c>
      <c r="K10">
        <f t="shared" si="0"/>
        <v>145</v>
      </c>
    </row>
    <row r="11" spans="1:19" x14ac:dyDescent="0.3">
      <c r="A11" t="s">
        <v>8</v>
      </c>
      <c r="B11">
        <v>11</v>
      </c>
      <c r="C11">
        <v>9</v>
      </c>
      <c r="D11">
        <v>13</v>
      </c>
      <c r="E11">
        <v>14</v>
      </c>
      <c r="F11">
        <v>13</v>
      </c>
      <c r="G11">
        <v>18</v>
      </c>
      <c r="H11">
        <v>10</v>
      </c>
      <c r="I11">
        <v>17</v>
      </c>
      <c r="J11">
        <v>18</v>
      </c>
      <c r="K11">
        <f t="shared" si="0"/>
        <v>123</v>
      </c>
    </row>
    <row r="12" spans="1:19" x14ac:dyDescent="0.3">
      <c r="A12" t="s">
        <v>9</v>
      </c>
      <c r="B12">
        <v>15</v>
      </c>
      <c r="C12">
        <v>12</v>
      </c>
      <c r="D12">
        <v>15</v>
      </c>
      <c r="E12">
        <v>18</v>
      </c>
      <c r="F12">
        <v>22</v>
      </c>
      <c r="G12">
        <v>28</v>
      </c>
      <c r="H12">
        <v>15</v>
      </c>
      <c r="I12">
        <v>21</v>
      </c>
      <c r="J12">
        <v>20</v>
      </c>
      <c r="K12">
        <f t="shared" si="0"/>
        <v>166</v>
      </c>
    </row>
    <row r="13" spans="1:19" x14ac:dyDescent="0.3">
      <c r="A13" t="s">
        <v>10</v>
      </c>
      <c r="B13">
        <v>213</v>
      </c>
      <c r="C13">
        <v>216</v>
      </c>
      <c r="D13">
        <v>187</v>
      </c>
      <c r="E13">
        <v>205</v>
      </c>
      <c r="F13">
        <v>185</v>
      </c>
      <c r="G13">
        <v>200</v>
      </c>
      <c r="H13">
        <v>215</v>
      </c>
      <c r="I13">
        <v>203</v>
      </c>
      <c r="J13">
        <v>208</v>
      </c>
      <c r="K13">
        <f t="shared" si="0"/>
        <v>1832</v>
      </c>
    </row>
    <row r="14" spans="1:19" x14ac:dyDescent="0.3">
      <c r="A14" t="s">
        <v>11</v>
      </c>
      <c r="B14">
        <v>229</v>
      </c>
      <c r="C14">
        <v>253</v>
      </c>
      <c r="D14">
        <v>233</v>
      </c>
      <c r="E14">
        <v>247</v>
      </c>
      <c r="F14">
        <v>224</v>
      </c>
      <c r="G14">
        <v>243</v>
      </c>
      <c r="H14">
        <v>251</v>
      </c>
      <c r="I14">
        <v>260</v>
      </c>
      <c r="J14">
        <v>238</v>
      </c>
      <c r="K14">
        <f t="shared" si="0"/>
        <v>2178</v>
      </c>
    </row>
    <row r="15" spans="1:19" x14ac:dyDescent="0.3">
      <c r="A15" t="s">
        <v>12</v>
      </c>
      <c r="B15">
        <v>226</v>
      </c>
      <c r="C15">
        <v>220</v>
      </c>
      <c r="D15">
        <v>218</v>
      </c>
      <c r="E15">
        <v>226</v>
      </c>
      <c r="F15">
        <v>220</v>
      </c>
      <c r="G15">
        <v>235</v>
      </c>
      <c r="H15">
        <v>251</v>
      </c>
      <c r="I15">
        <v>226</v>
      </c>
      <c r="J15">
        <v>239</v>
      </c>
      <c r="K15">
        <f t="shared" si="0"/>
        <v>2061</v>
      </c>
    </row>
    <row r="16" spans="1:19" x14ac:dyDescent="0.3">
      <c r="A16" t="s">
        <v>13</v>
      </c>
      <c r="B16">
        <v>178</v>
      </c>
      <c r="C16">
        <v>181</v>
      </c>
      <c r="D16">
        <v>156</v>
      </c>
      <c r="E16">
        <v>182</v>
      </c>
      <c r="F16">
        <v>159</v>
      </c>
      <c r="G16">
        <v>179</v>
      </c>
      <c r="H16">
        <v>196</v>
      </c>
      <c r="I16">
        <v>164</v>
      </c>
      <c r="J16">
        <v>171</v>
      </c>
      <c r="K16">
        <f t="shared" si="0"/>
        <v>1566</v>
      </c>
    </row>
    <row r="17" spans="1:19" x14ac:dyDescent="0.3">
      <c r="A17" t="s">
        <v>14</v>
      </c>
      <c r="B17">
        <v>257</v>
      </c>
      <c r="C17">
        <v>246</v>
      </c>
      <c r="D17">
        <v>237</v>
      </c>
      <c r="E17">
        <v>236</v>
      </c>
      <c r="F17">
        <v>232</v>
      </c>
      <c r="G17">
        <v>251</v>
      </c>
      <c r="H17">
        <v>259</v>
      </c>
      <c r="I17">
        <v>252</v>
      </c>
      <c r="J17">
        <v>255</v>
      </c>
      <c r="K17">
        <f t="shared" si="0"/>
        <v>2225</v>
      </c>
    </row>
    <row r="18" spans="1:19" x14ac:dyDescent="0.3">
      <c r="A18" t="s">
        <v>15</v>
      </c>
      <c r="B18">
        <v>125</v>
      </c>
      <c r="C18">
        <v>143</v>
      </c>
      <c r="D18">
        <v>129</v>
      </c>
      <c r="E18">
        <v>138</v>
      </c>
      <c r="F18">
        <v>108</v>
      </c>
      <c r="G18">
        <v>129</v>
      </c>
      <c r="H18">
        <v>154</v>
      </c>
      <c r="I18">
        <v>157</v>
      </c>
      <c r="J18">
        <v>136</v>
      </c>
      <c r="K18">
        <f t="shared" si="0"/>
        <v>1219</v>
      </c>
      <c r="M18" s="5" t="s">
        <v>46</v>
      </c>
      <c r="N18" s="5"/>
      <c r="O18" s="5"/>
      <c r="P18" s="5"/>
      <c r="Q18" s="5"/>
      <c r="R18" s="5"/>
      <c r="S18" s="5"/>
    </row>
    <row r="19" spans="1:19" x14ac:dyDescent="0.3">
      <c r="A19" t="s">
        <v>16</v>
      </c>
      <c r="B19">
        <v>138</v>
      </c>
      <c r="C19">
        <v>166</v>
      </c>
      <c r="D19">
        <v>129</v>
      </c>
      <c r="E19">
        <v>141</v>
      </c>
      <c r="F19">
        <v>148</v>
      </c>
      <c r="G19">
        <v>155</v>
      </c>
      <c r="H19">
        <v>158</v>
      </c>
      <c r="I19">
        <v>161</v>
      </c>
      <c r="J19">
        <v>148</v>
      </c>
      <c r="K19">
        <f t="shared" si="0"/>
        <v>1344</v>
      </c>
      <c r="M19" s="2" t="s">
        <v>47</v>
      </c>
      <c r="N19" s="3" t="s">
        <v>35</v>
      </c>
      <c r="O19" s="3" t="s">
        <v>37</v>
      </c>
      <c r="P19" s="3" t="s">
        <v>38</v>
      </c>
      <c r="Q19" s="3" t="s">
        <v>44</v>
      </c>
      <c r="R19" s="3" t="s">
        <v>40</v>
      </c>
      <c r="S19" s="3" t="s">
        <v>39</v>
      </c>
    </row>
    <row r="20" spans="1:19" x14ac:dyDescent="0.3">
      <c r="A20" t="s">
        <v>17</v>
      </c>
      <c r="B20">
        <v>132</v>
      </c>
      <c r="C20">
        <v>146</v>
      </c>
      <c r="D20">
        <v>122</v>
      </c>
      <c r="E20">
        <v>144</v>
      </c>
      <c r="F20">
        <v>130</v>
      </c>
      <c r="G20">
        <v>156</v>
      </c>
      <c r="H20">
        <v>159</v>
      </c>
      <c r="I20">
        <v>149</v>
      </c>
      <c r="J20">
        <v>150</v>
      </c>
      <c r="K20">
        <f t="shared" si="0"/>
        <v>1288</v>
      </c>
      <c r="M20" s="2" t="s">
        <v>36</v>
      </c>
      <c r="N20" s="1">
        <f>SUM(B3:J3)</f>
        <v>690</v>
      </c>
      <c r="O20" s="1">
        <f>SUM(B4:J4)</f>
        <v>816</v>
      </c>
      <c r="P20" s="1">
        <f>SUM(B5:J5)</f>
        <v>768</v>
      </c>
      <c r="Q20" s="1">
        <f>SUM(B6:J6)</f>
        <v>574</v>
      </c>
      <c r="R20" s="1" t="s">
        <v>43</v>
      </c>
      <c r="S20" s="1">
        <f>SUM(B7:J7)</f>
        <v>788</v>
      </c>
    </row>
    <row r="21" spans="1:19" x14ac:dyDescent="0.3">
      <c r="A21" t="s">
        <v>18</v>
      </c>
      <c r="B21">
        <v>95</v>
      </c>
      <c r="C21">
        <v>111</v>
      </c>
      <c r="D21">
        <v>91</v>
      </c>
      <c r="E21">
        <v>102</v>
      </c>
      <c r="F21">
        <v>95</v>
      </c>
      <c r="G21">
        <v>105</v>
      </c>
      <c r="H21">
        <v>119</v>
      </c>
      <c r="I21">
        <v>124</v>
      </c>
      <c r="J21">
        <v>117</v>
      </c>
      <c r="K21">
        <f t="shared" si="0"/>
        <v>959</v>
      </c>
      <c r="M21" s="2" t="s">
        <v>41</v>
      </c>
      <c r="N21" s="1">
        <f>SUM(B8:J8)</f>
        <v>121</v>
      </c>
      <c r="O21" s="1">
        <f>SUM(B9:J9)</f>
        <v>141</v>
      </c>
      <c r="P21" s="1">
        <f>SUM(B10:J10)</f>
        <v>145</v>
      </c>
      <c r="Q21" s="1">
        <f>SUM(B11:J11)</f>
        <v>123</v>
      </c>
      <c r="R21" s="1" t="s">
        <v>43</v>
      </c>
      <c r="S21" s="1">
        <f>SUM(B12:J12)</f>
        <v>166</v>
      </c>
    </row>
    <row r="22" spans="1:19" x14ac:dyDescent="0.3">
      <c r="A22" t="s">
        <v>19</v>
      </c>
      <c r="B22">
        <v>137</v>
      </c>
      <c r="C22">
        <v>151</v>
      </c>
      <c r="D22">
        <v>145</v>
      </c>
      <c r="E22">
        <v>146</v>
      </c>
      <c r="F22">
        <v>144</v>
      </c>
      <c r="G22">
        <v>151</v>
      </c>
      <c r="H22">
        <v>156</v>
      </c>
      <c r="I22">
        <v>165</v>
      </c>
      <c r="J22">
        <v>166</v>
      </c>
      <c r="K22">
        <f t="shared" si="0"/>
        <v>1361</v>
      </c>
      <c r="M22" s="2" t="s">
        <v>42</v>
      </c>
      <c r="N22" s="1">
        <f>SUM(B13:J13)</f>
        <v>1832</v>
      </c>
      <c r="O22" s="1">
        <f>SUM(B14:J14)</f>
        <v>2178</v>
      </c>
      <c r="P22" s="1">
        <f>SUM(B15:J15)</f>
        <v>2061</v>
      </c>
      <c r="Q22" s="1">
        <f>SUM(B16:J16)</f>
        <v>1566</v>
      </c>
      <c r="R22" s="1" t="s">
        <v>43</v>
      </c>
      <c r="S22" s="1">
        <f>SUM(B17:J17)</f>
        <v>2225</v>
      </c>
    </row>
    <row r="23" spans="1:19" x14ac:dyDescent="0.3">
      <c r="A23" t="s">
        <v>20</v>
      </c>
      <c r="B23">
        <v>36</v>
      </c>
      <c r="C23">
        <v>37</v>
      </c>
      <c r="D23">
        <v>36</v>
      </c>
      <c r="E23">
        <v>43</v>
      </c>
      <c r="F23">
        <v>40</v>
      </c>
      <c r="G23">
        <v>50</v>
      </c>
      <c r="H23">
        <v>53</v>
      </c>
      <c r="I23">
        <v>61</v>
      </c>
      <c r="J23">
        <v>55</v>
      </c>
      <c r="K23">
        <f t="shared" si="0"/>
        <v>411</v>
      </c>
      <c r="M23" s="2" t="s">
        <v>35</v>
      </c>
      <c r="N23" s="1">
        <f>SUM(B18:J18)</f>
        <v>1219</v>
      </c>
      <c r="O23" s="1">
        <f>SUM(B19:J19)</f>
        <v>1344</v>
      </c>
      <c r="P23" s="1">
        <f>SUM(B20:J20)</f>
        <v>1288</v>
      </c>
      <c r="Q23" s="1">
        <f>SUM(B21:J21)</f>
        <v>959</v>
      </c>
      <c r="R23" s="1" t="s">
        <v>43</v>
      </c>
      <c r="S23" s="1">
        <f>SUM(B22:J22)</f>
        <v>1361</v>
      </c>
    </row>
    <row r="24" spans="1:19" x14ac:dyDescent="0.3">
      <c r="A24" t="s">
        <v>21</v>
      </c>
      <c r="B24">
        <v>37</v>
      </c>
      <c r="C24">
        <v>38</v>
      </c>
      <c r="D24">
        <v>37</v>
      </c>
      <c r="E24">
        <v>53</v>
      </c>
      <c r="F24">
        <v>42</v>
      </c>
      <c r="G24">
        <v>64</v>
      </c>
      <c r="H24">
        <v>58</v>
      </c>
      <c r="I24">
        <v>62</v>
      </c>
      <c r="J24">
        <v>59</v>
      </c>
      <c r="K24">
        <f t="shared" si="0"/>
        <v>450</v>
      </c>
      <c r="M24" s="2" t="s">
        <v>38</v>
      </c>
      <c r="N24" s="1">
        <f>SUM(B23:J23)</f>
        <v>411</v>
      </c>
      <c r="O24" s="1">
        <f>SUM(B23:J23)</f>
        <v>411</v>
      </c>
      <c r="P24" s="1">
        <f>SUM(B25:J25)</f>
        <v>458</v>
      </c>
      <c r="Q24" s="1">
        <f>SUM(B26:J26)</f>
        <v>332</v>
      </c>
      <c r="R24" s="1" t="s">
        <v>43</v>
      </c>
      <c r="S24" s="1">
        <f>SUM(B27:J27)</f>
        <v>510</v>
      </c>
    </row>
    <row r="25" spans="1:19" x14ac:dyDescent="0.3">
      <c r="A25" t="s">
        <v>22</v>
      </c>
      <c r="B25">
        <v>42</v>
      </c>
      <c r="C25">
        <v>39</v>
      </c>
      <c r="D25">
        <v>55</v>
      </c>
      <c r="E25">
        <v>44</v>
      </c>
      <c r="F25">
        <v>39</v>
      </c>
      <c r="G25">
        <v>61</v>
      </c>
      <c r="H25">
        <v>57</v>
      </c>
      <c r="I25">
        <v>65</v>
      </c>
      <c r="J25">
        <v>56</v>
      </c>
      <c r="K25">
        <f t="shared" si="0"/>
        <v>458</v>
      </c>
      <c r="M25" s="2" t="s">
        <v>40</v>
      </c>
      <c r="N25" s="1">
        <f>SUM(B28:J28)</f>
        <v>1064</v>
      </c>
      <c r="O25" s="1">
        <f>SUM(B28:J28)</f>
        <v>1064</v>
      </c>
      <c r="P25" s="1">
        <f>SUM(B30:J30)</f>
        <v>1066</v>
      </c>
      <c r="Q25" s="1">
        <f>SUM(B31:J31)</f>
        <v>921</v>
      </c>
      <c r="R25" s="1" t="s">
        <v>43</v>
      </c>
      <c r="S25" s="1">
        <f>SUM(B32:J32)</f>
        <v>1082</v>
      </c>
    </row>
    <row r="26" spans="1:19" x14ac:dyDescent="0.3">
      <c r="A26" t="s">
        <v>23</v>
      </c>
      <c r="B26">
        <v>30</v>
      </c>
      <c r="C26">
        <v>30</v>
      </c>
      <c r="D26">
        <v>41</v>
      </c>
      <c r="E26">
        <v>33</v>
      </c>
      <c r="F26">
        <v>33</v>
      </c>
      <c r="G26">
        <v>37</v>
      </c>
      <c r="H26">
        <v>43</v>
      </c>
      <c r="I26">
        <v>43</v>
      </c>
      <c r="J26">
        <v>42</v>
      </c>
      <c r="K26">
        <f t="shared" si="0"/>
        <v>332</v>
      </c>
      <c r="M26" s="2" t="s">
        <v>39</v>
      </c>
      <c r="N26" s="1">
        <f>SUM(B33:J33)</f>
        <v>510</v>
      </c>
      <c r="O26" s="1">
        <f>SUM(B33:J33)</f>
        <v>510</v>
      </c>
      <c r="P26" s="1">
        <f>SUM(B35:J35)</f>
        <v>552</v>
      </c>
      <c r="Q26" s="1">
        <f>SUM(B36:J36)</f>
        <v>500</v>
      </c>
      <c r="R26" s="1" t="s">
        <v>43</v>
      </c>
      <c r="S26" s="1">
        <f>SUM(B37:J37)</f>
        <v>624</v>
      </c>
    </row>
    <row r="27" spans="1:19" x14ac:dyDescent="0.3">
      <c r="A27" t="s">
        <v>24</v>
      </c>
      <c r="B27">
        <v>51</v>
      </c>
      <c r="C27">
        <v>49</v>
      </c>
      <c r="D27">
        <v>51</v>
      </c>
      <c r="E27">
        <v>48</v>
      </c>
      <c r="F27">
        <v>50</v>
      </c>
      <c r="G27">
        <v>68</v>
      </c>
      <c r="H27">
        <v>65</v>
      </c>
      <c r="I27">
        <v>74</v>
      </c>
      <c r="J27">
        <v>54</v>
      </c>
      <c r="K27">
        <f t="shared" si="0"/>
        <v>510</v>
      </c>
    </row>
    <row r="28" spans="1:19" x14ac:dyDescent="0.3">
      <c r="A28" t="s">
        <v>25</v>
      </c>
      <c r="B28">
        <v>118</v>
      </c>
      <c r="C28">
        <v>109</v>
      </c>
      <c r="D28">
        <v>112</v>
      </c>
      <c r="E28">
        <v>110</v>
      </c>
      <c r="F28">
        <v>109</v>
      </c>
      <c r="G28">
        <v>116</v>
      </c>
      <c r="H28">
        <v>126</v>
      </c>
      <c r="I28">
        <v>137</v>
      </c>
      <c r="J28">
        <v>127</v>
      </c>
      <c r="K28">
        <f t="shared" si="0"/>
        <v>1064</v>
      </c>
    </row>
    <row r="29" spans="1:19" x14ac:dyDescent="0.3">
      <c r="A29" t="s">
        <v>26</v>
      </c>
      <c r="B29">
        <v>108</v>
      </c>
      <c r="C29">
        <v>116</v>
      </c>
      <c r="D29">
        <v>110</v>
      </c>
      <c r="E29">
        <v>109</v>
      </c>
      <c r="F29">
        <v>116</v>
      </c>
      <c r="G29">
        <v>129</v>
      </c>
      <c r="H29">
        <v>133</v>
      </c>
      <c r="I29">
        <v>135</v>
      </c>
      <c r="J29">
        <v>131</v>
      </c>
      <c r="K29">
        <f t="shared" si="0"/>
        <v>1087</v>
      </c>
    </row>
    <row r="30" spans="1:19" x14ac:dyDescent="0.3">
      <c r="A30" t="s">
        <v>27</v>
      </c>
      <c r="B30">
        <v>113</v>
      </c>
      <c r="C30">
        <v>106</v>
      </c>
      <c r="D30">
        <v>108</v>
      </c>
      <c r="E30">
        <v>110</v>
      </c>
      <c r="F30">
        <v>117</v>
      </c>
      <c r="G30">
        <v>122</v>
      </c>
      <c r="H30">
        <v>123</v>
      </c>
      <c r="I30">
        <v>136</v>
      </c>
      <c r="J30">
        <v>131</v>
      </c>
      <c r="K30">
        <f t="shared" si="0"/>
        <v>1066</v>
      </c>
    </row>
    <row r="31" spans="1:19" x14ac:dyDescent="0.3">
      <c r="A31" t="s">
        <v>28</v>
      </c>
      <c r="B31">
        <v>104</v>
      </c>
      <c r="C31">
        <v>98</v>
      </c>
      <c r="D31">
        <v>91</v>
      </c>
      <c r="E31">
        <v>87</v>
      </c>
      <c r="F31">
        <v>87</v>
      </c>
      <c r="G31">
        <v>104</v>
      </c>
      <c r="H31">
        <v>120</v>
      </c>
      <c r="I31">
        <v>117</v>
      </c>
      <c r="J31">
        <v>113</v>
      </c>
      <c r="K31">
        <f t="shared" si="0"/>
        <v>921</v>
      </c>
    </row>
    <row r="32" spans="1:19" x14ac:dyDescent="0.3">
      <c r="A32" t="s">
        <v>29</v>
      </c>
      <c r="B32">
        <v>130</v>
      </c>
      <c r="C32">
        <v>116</v>
      </c>
      <c r="D32">
        <v>102</v>
      </c>
      <c r="E32">
        <v>109</v>
      </c>
      <c r="F32">
        <v>111</v>
      </c>
      <c r="G32">
        <v>125</v>
      </c>
      <c r="H32">
        <v>122</v>
      </c>
      <c r="I32">
        <v>133</v>
      </c>
      <c r="J32">
        <v>134</v>
      </c>
      <c r="K32">
        <f t="shared" si="0"/>
        <v>1082</v>
      </c>
    </row>
    <row r="33" spans="1:11" x14ac:dyDescent="0.3">
      <c r="A33" t="s">
        <v>30</v>
      </c>
      <c r="B33">
        <v>55</v>
      </c>
      <c r="C33">
        <v>60</v>
      </c>
      <c r="D33">
        <v>58</v>
      </c>
      <c r="E33">
        <v>60</v>
      </c>
      <c r="F33">
        <v>52</v>
      </c>
      <c r="G33">
        <v>49</v>
      </c>
      <c r="H33">
        <v>50</v>
      </c>
      <c r="I33">
        <v>62</v>
      </c>
      <c r="J33">
        <v>64</v>
      </c>
      <c r="K33">
        <f t="shared" si="0"/>
        <v>510</v>
      </c>
    </row>
    <row r="34" spans="1:11" x14ac:dyDescent="0.3">
      <c r="A34" t="s">
        <v>31</v>
      </c>
      <c r="B34">
        <v>63</v>
      </c>
      <c r="C34">
        <v>72</v>
      </c>
      <c r="D34">
        <v>64</v>
      </c>
      <c r="E34">
        <v>66</v>
      </c>
      <c r="F34">
        <v>52</v>
      </c>
      <c r="G34">
        <v>57</v>
      </c>
      <c r="H34">
        <v>72</v>
      </c>
      <c r="I34">
        <v>67</v>
      </c>
      <c r="J34">
        <v>84</v>
      </c>
      <c r="K34">
        <f t="shared" si="0"/>
        <v>597</v>
      </c>
    </row>
    <row r="35" spans="1:11" x14ac:dyDescent="0.3">
      <c r="A35" t="s">
        <v>32</v>
      </c>
      <c r="B35">
        <v>63</v>
      </c>
      <c r="C35">
        <v>57</v>
      </c>
      <c r="D35">
        <v>61</v>
      </c>
      <c r="E35">
        <v>61</v>
      </c>
      <c r="F35">
        <v>52</v>
      </c>
      <c r="G35">
        <v>63</v>
      </c>
      <c r="H35">
        <v>62</v>
      </c>
      <c r="I35">
        <v>59</v>
      </c>
      <c r="J35">
        <v>74</v>
      </c>
      <c r="K35">
        <f t="shared" si="0"/>
        <v>552</v>
      </c>
    </row>
    <row r="36" spans="1:11" x14ac:dyDescent="0.3">
      <c r="A36" t="s">
        <v>33</v>
      </c>
      <c r="B36">
        <v>61</v>
      </c>
      <c r="C36">
        <v>62</v>
      </c>
      <c r="D36">
        <v>55</v>
      </c>
      <c r="E36">
        <v>63</v>
      </c>
      <c r="F36">
        <v>49</v>
      </c>
      <c r="G36">
        <v>50</v>
      </c>
      <c r="H36">
        <v>46</v>
      </c>
      <c r="I36">
        <v>56</v>
      </c>
      <c r="J36">
        <v>58</v>
      </c>
      <c r="K36">
        <f t="shared" si="0"/>
        <v>500</v>
      </c>
    </row>
    <row r="37" spans="1:11" x14ac:dyDescent="0.3">
      <c r="A37" t="s">
        <v>34</v>
      </c>
      <c r="B37">
        <v>75</v>
      </c>
      <c r="C37">
        <v>72</v>
      </c>
      <c r="D37">
        <v>65</v>
      </c>
      <c r="E37">
        <v>75</v>
      </c>
      <c r="F37">
        <v>59</v>
      </c>
      <c r="G37">
        <v>64</v>
      </c>
      <c r="H37">
        <v>64</v>
      </c>
      <c r="I37">
        <v>69</v>
      </c>
      <c r="J37">
        <v>81</v>
      </c>
      <c r="K37">
        <f t="shared" si="0"/>
        <v>624</v>
      </c>
    </row>
  </sheetData>
  <mergeCells count="2">
    <mergeCell ref="M1:S1"/>
    <mergeCell ref="M18:S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MP_8_Counts_Matched_Keypoints</vt:lpstr>
      <vt:lpstr>MP_8_Table_Graph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Martinez</cp:lastModifiedBy>
  <dcterms:created xsi:type="dcterms:W3CDTF">2021-10-09T04:49:07Z</dcterms:created>
  <dcterms:modified xsi:type="dcterms:W3CDTF">2021-10-12T03:57:52Z</dcterms:modified>
</cp:coreProperties>
</file>