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5" windowWidth="10395" windowHeight="7680"/>
  </bookViews>
  <sheets>
    <sheet name="Hoja1" sheetId="1" r:id="rId1"/>
    <sheet name="Hoja2" sheetId="2" r:id="rId2"/>
    <sheet name="PT100" sheetId="3" r:id="rId3"/>
  </sheets>
  <definedNames>
    <definedName name="_xlnm._FilterDatabase" localSheetId="1" hidden="1">Hoja2!$H$2:$H$38</definedName>
  </definedNames>
  <calcPr calcId="145621"/>
</workbook>
</file>

<file path=xl/calcChain.xml><?xml version="1.0" encoding="utf-8"?>
<calcChain xmlns="http://schemas.openxmlformats.org/spreadsheetml/2006/main">
  <c r="E30" i="3" l="1"/>
  <c r="E29" i="3"/>
  <c r="E27" i="3"/>
  <c r="E23" i="3"/>
  <c r="E22" i="3"/>
  <c r="E20" i="3"/>
  <c r="E19" i="3"/>
  <c r="E14" i="3"/>
  <c r="E12" i="3"/>
  <c r="E11" i="3"/>
  <c r="E8" i="3"/>
  <c r="E7" i="3"/>
  <c r="E4" i="3"/>
  <c r="C50" i="2"/>
  <c r="F25" i="2"/>
  <c r="F21" i="2"/>
  <c r="F18" i="2"/>
  <c r="F15" i="2"/>
  <c r="F8" i="2"/>
  <c r="G14" i="2"/>
  <c r="G13" i="2"/>
  <c r="G17" i="2"/>
  <c r="G16" i="2"/>
  <c r="G12" i="2"/>
  <c r="G9" i="2"/>
  <c r="G10" i="2"/>
  <c r="G7" i="2"/>
  <c r="G6" i="2"/>
  <c r="G5" i="2"/>
  <c r="G4" i="2"/>
  <c r="G3" i="2"/>
  <c r="G2" i="2"/>
  <c r="F32" i="1"/>
  <c r="F31" i="1"/>
  <c r="F29" i="1"/>
  <c r="F25" i="1"/>
  <c r="F24" i="1"/>
  <c r="F22" i="1"/>
  <c r="F21" i="1"/>
  <c r="F16" i="1"/>
  <c r="F14" i="1"/>
  <c r="F13" i="1"/>
  <c r="F10" i="1"/>
  <c r="F9" i="1"/>
  <c r="F6" i="1"/>
</calcChain>
</file>

<file path=xl/sharedStrings.xml><?xml version="1.0" encoding="utf-8"?>
<sst xmlns="http://schemas.openxmlformats.org/spreadsheetml/2006/main" count="195" uniqueCount="80">
  <si>
    <t>Sondas PT100</t>
  </si>
  <si>
    <t>Aislamiento</t>
  </si>
  <si>
    <t>Tamaño tub (DN)</t>
  </si>
  <si>
    <t>Cant</t>
  </si>
  <si>
    <t>Largo</t>
  </si>
  <si>
    <t>INSTALACION VACIO</t>
  </si>
  <si>
    <t>Esp. Libre</t>
  </si>
  <si>
    <t>INSTALACION AIRE COMPRIMIDO</t>
  </si>
  <si>
    <t>Largo stand</t>
  </si>
  <si>
    <t>INSTALACION ACS</t>
  </si>
  <si>
    <t>DEPOSITO</t>
  </si>
  <si>
    <t>INSTALACION VAPOR</t>
  </si>
  <si>
    <t>Tanque aporte</t>
  </si>
  <si>
    <t>Colector liq</t>
  </si>
  <si>
    <t>Para NH3</t>
  </si>
  <si>
    <t>INSTALACION AGUA GLICOLADA</t>
  </si>
  <si>
    <t>Deposito AG</t>
  </si>
  <si>
    <t>INSTALACION AGUA HELADA</t>
  </si>
  <si>
    <t>Acumulador</t>
  </si>
  <si>
    <t>INSTALACION FRIO</t>
  </si>
  <si>
    <t>INSTALACION AGUA CLIMA</t>
  </si>
  <si>
    <t>Deposito AC</t>
  </si>
  <si>
    <t>Total</t>
  </si>
  <si>
    <t>PT 100</t>
  </si>
  <si>
    <t>Notas</t>
  </si>
  <si>
    <t>Ud</t>
  </si>
  <si>
    <r>
      <rPr>
        <sz val="11"/>
        <color theme="1"/>
        <rFont val="Calibri"/>
        <family val="2"/>
      </rPr>
      <t>Ø</t>
    </r>
    <r>
      <rPr>
        <sz val="11"/>
        <color theme="1"/>
        <rFont val="Calibri"/>
        <family val="2"/>
        <scheme val="minor"/>
      </rPr>
      <t xml:space="preserve"> hasta DN 100 inclusive</t>
    </r>
  </si>
  <si>
    <r>
      <rPr>
        <sz val="11"/>
        <color theme="1"/>
        <rFont val="Calibri"/>
        <family val="2"/>
      </rPr>
      <t>Ø</t>
    </r>
    <r>
      <rPr>
        <sz val="11"/>
        <color theme="1"/>
        <rFont val="Calibri"/>
        <family val="2"/>
        <scheme val="minor"/>
      </rPr>
      <t xml:space="preserve"> hasta DN 150 a 200</t>
    </r>
  </si>
  <si>
    <r>
      <rPr>
        <sz val="11"/>
        <color theme="1"/>
        <rFont val="Calibri"/>
        <family val="2"/>
      </rPr>
      <t>Ø</t>
    </r>
    <r>
      <rPr>
        <sz val="11"/>
        <color theme="1"/>
        <rFont val="Calibri"/>
        <family val="2"/>
        <scheme val="minor"/>
      </rPr>
      <t xml:space="preserve">  DN300</t>
    </r>
  </si>
  <si>
    <t>depositos</t>
  </si>
  <si>
    <t>TRANSMISORES DE PRESION</t>
  </si>
  <si>
    <t>Transmisor de presión absoluta vacio</t>
  </si>
  <si>
    <t>VACIO</t>
  </si>
  <si>
    <t>Rango</t>
  </si>
  <si>
    <t>0-400mb</t>
  </si>
  <si>
    <t xml:space="preserve">Señal </t>
  </si>
  <si>
    <t>4-20 mA</t>
  </si>
  <si>
    <t>Transmisor de presion vapor</t>
  </si>
  <si>
    <t xml:space="preserve">0-6 bar </t>
  </si>
  <si>
    <t>exterior NH3</t>
  </si>
  <si>
    <t>ACS</t>
  </si>
  <si>
    <t>Transmisor de presion recipiente</t>
  </si>
  <si>
    <t>Transmisor de presion separador AG</t>
  </si>
  <si>
    <t>Transmisor de presion separador AH</t>
  </si>
  <si>
    <t>Transmisor de presion separador AC</t>
  </si>
  <si>
    <t>0-10 bar abs</t>
  </si>
  <si>
    <t>Transmisor de presion bombas NH3</t>
  </si>
  <si>
    <t>PDT</t>
  </si>
  <si>
    <t>Intercambiador AG1</t>
  </si>
  <si>
    <t>Intercambiador AG2</t>
  </si>
  <si>
    <t>PdT Fabrica AG</t>
  </si>
  <si>
    <t>PT agua glicolada</t>
  </si>
  <si>
    <t>PdT Fabrica AH</t>
  </si>
  <si>
    <t>PT deposito AC</t>
  </si>
  <si>
    <t>PdT Fabrica AC</t>
  </si>
  <si>
    <t>0-6 bar</t>
  </si>
  <si>
    <t>Intercambiador AC1</t>
  </si>
  <si>
    <t>VARIOS</t>
  </si>
  <si>
    <t>WIKA O DANFFOS</t>
  </si>
  <si>
    <t>0-2 bar</t>
  </si>
  <si>
    <t>Tª funcionamiento 190ºC</t>
  </si>
  <si>
    <t>0-16 bar abs</t>
  </si>
  <si>
    <t>Tª proceso: 7-12ºC</t>
  </si>
  <si>
    <t xml:space="preserve">Agua glicolada Tª proceso -8ºC </t>
  </si>
  <si>
    <t>Temperatura bulbo húmedo y HR</t>
  </si>
  <si>
    <t>Sonda dureza</t>
  </si>
  <si>
    <t>Transmisor de presión sal. Fabrica ACS</t>
  </si>
  <si>
    <t>agua helada Tª proceso: 1ºC-6ºC</t>
  </si>
  <si>
    <t>RESUMEN PT100</t>
  </si>
  <si>
    <t>Colector separadores</t>
  </si>
  <si>
    <t>Tª proceso ºC)</t>
  </si>
  <si>
    <t>-3 a -8</t>
  </si>
  <si>
    <t>1 a 6ºC</t>
  </si>
  <si>
    <t>32 a 42ºC</t>
  </si>
  <si>
    <t>30 a 35ºC</t>
  </si>
  <si>
    <t>7 a 12ºC</t>
  </si>
  <si>
    <t>30 a 0ºC</t>
  </si>
  <si>
    <t>40 a 0ºC</t>
  </si>
  <si>
    <t xml:space="preserve">Largo </t>
  </si>
  <si>
    <t>0-25  bar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</si>
</sst>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1" xfId="0" applyFill="1" applyBorder="1"/>
    <xf numFmtId="0" fontId="0" fillId="0" borderId="0" xfId="0" applyFill="1" applyBorder="1"/>
    <xf numFmtId="0" fontId="2" fillId="0" borderId="0" xfId="0" applyFont="1" applyAlignment="1">
      <alignment horizontal="right"/>
    </xf>
    <xf numFmtId="0" fontId="0" fillId="0" borderId="0" xfId="0" applyBorder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8"/>
  <sheetViews>
    <sheetView tabSelected="1" topLeftCell="A43" workbookViewId="0">
      <selection activeCell="E53" sqref="E53"/>
    </sheetView>
  </sheetViews>
  <sheetFormatPr baseColWidth="10" defaultRowHeight="15" x14ac:dyDescent="0.25"/>
  <cols>
    <col min="1" max="1" width="13.42578125" customWidth="1"/>
    <col min="2" max="2" width="16.140625" bestFit="1" customWidth="1"/>
    <col min="5" max="5" width="14.28515625" customWidth="1"/>
    <col min="7" max="7" width="34.42578125" customWidth="1"/>
  </cols>
  <sheetData>
    <row r="3" spans="2:7" ht="28.5" x14ac:dyDescent="0.45">
      <c r="B3" s="2" t="s">
        <v>0</v>
      </c>
    </row>
    <row r="4" spans="2:7" x14ac:dyDescent="0.25">
      <c r="B4" s="1" t="s">
        <v>5</v>
      </c>
    </row>
    <row r="5" spans="2:7" x14ac:dyDescent="0.25">
      <c r="B5" s="1" t="s">
        <v>2</v>
      </c>
      <c r="C5" s="1" t="s">
        <v>1</v>
      </c>
      <c r="D5" s="1" t="s">
        <v>6</v>
      </c>
      <c r="E5" s="1" t="s">
        <v>3</v>
      </c>
      <c r="F5" s="1" t="s">
        <v>4</v>
      </c>
      <c r="G5" s="10" t="s">
        <v>8</v>
      </c>
    </row>
    <row r="6" spans="2:7" x14ac:dyDescent="0.25">
      <c r="B6">
        <v>25</v>
      </c>
      <c r="C6">
        <v>30</v>
      </c>
      <c r="D6">
        <v>30</v>
      </c>
      <c r="E6">
        <v>4</v>
      </c>
      <c r="F6">
        <f>B6/2+C6+D6</f>
        <v>72.5</v>
      </c>
      <c r="G6">
        <v>100</v>
      </c>
    </row>
    <row r="8" spans="2:7" x14ac:dyDescent="0.25">
      <c r="B8" s="1" t="s">
        <v>7</v>
      </c>
    </row>
    <row r="9" spans="2:7" x14ac:dyDescent="0.25">
      <c r="B9">
        <v>100</v>
      </c>
      <c r="C9">
        <v>0</v>
      </c>
      <c r="D9">
        <v>30</v>
      </c>
      <c r="E9">
        <v>2</v>
      </c>
      <c r="F9">
        <f>B9/2+C9+D9</f>
        <v>80</v>
      </c>
      <c r="G9">
        <v>100</v>
      </c>
    </row>
    <row r="10" spans="2:7" x14ac:dyDescent="0.25">
      <c r="B10">
        <v>125</v>
      </c>
      <c r="C10">
        <v>0</v>
      </c>
      <c r="D10">
        <v>30</v>
      </c>
      <c r="E10">
        <v>2</v>
      </c>
      <c r="F10">
        <f>B10/2+C10+D10</f>
        <v>92.5</v>
      </c>
      <c r="G10">
        <v>100</v>
      </c>
    </row>
    <row r="12" spans="2:7" x14ac:dyDescent="0.25">
      <c r="B12" s="1" t="s">
        <v>9</v>
      </c>
    </row>
    <row r="13" spans="2:7" x14ac:dyDescent="0.25">
      <c r="B13">
        <v>100</v>
      </c>
      <c r="C13">
        <v>30</v>
      </c>
      <c r="D13">
        <v>30</v>
      </c>
      <c r="E13">
        <v>3</v>
      </c>
      <c r="F13">
        <f t="shared" ref="F13:F16" si="0">B13/2+C13+D13</f>
        <v>110</v>
      </c>
      <c r="G13">
        <v>100</v>
      </c>
    </row>
    <row r="14" spans="2:7" x14ac:dyDescent="0.25">
      <c r="B14">
        <v>80</v>
      </c>
      <c r="C14">
        <v>30</v>
      </c>
      <c r="D14">
        <v>30</v>
      </c>
      <c r="E14">
        <v>2</v>
      </c>
      <c r="F14">
        <f t="shared" si="0"/>
        <v>100</v>
      </c>
      <c r="G14">
        <v>100</v>
      </c>
    </row>
    <row r="15" spans="2:7" x14ac:dyDescent="0.25">
      <c r="B15" t="s">
        <v>10</v>
      </c>
      <c r="E15">
        <v>2</v>
      </c>
      <c r="G15">
        <v>300</v>
      </c>
    </row>
    <row r="16" spans="2:7" x14ac:dyDescent="0.25">
      <c r="B16">
        <v>50</v>
      </c>
      <c r="D16">
        <v>30</v>
      </c>
      <c r="E16">
        <v>1</v>
      </c>
      <c r="F16">
        <f t="shared" si="0"/>
        <v>55</v>
      </c>
      <c r="G16">
        <v>100</v>
      </c>
    </row>
    <row r="18" spans="1:8" x14ac:dyDescent="0.25">
      <c r="B18" s="1" t="s">
        <v>11</v>
      </c>
    </row>
    <row r="19" spans="1:8" x14ac:dyDescent="0.25">
      <c r="B19" t="s">
        <v>12</v>
      </c>
      <c r="E19">
        <v>2</v>
      </c>
      <c r="G19">
        <v>300</v>
      </c>
    </row>
    <row r="20" spans="1:8" x14ac:dyDescent="0.25">
      <c r="B20" s="1" t="s">
        <v>19</v>
      </c>
    </row>
    <row r="21" spans="1:8" x14ac:dyDescent="0.25">
      <c r="A21" s="3" t="s">
        <v>14</v>
      </c>
      <c r="B21">
        <v>200</v>
      </c>
      <c r="C21">
        <v>50</v>
      </c>
      <c r="D21">
        <v>30</v>
      </c>
      <c r="E21">
        <v>1</v>
      </c>
      <c r="F21">
        <f t="shared" ref="F21:F25" si="1">B21/2+C21+D21</f>
        <v>180</v>
      </c>
      <c r="G21">
        <v>200</v>
      </c>
      <c r="H21" s="3" t="s">
        <v>14</v>
      </c>
    </row>
    <row r="22" spans="1:8" x14ac:dyDescent="0.25">
      <c r="A22" s="3" t="s">
        <v>14</v>
      </c>
      <c r="B22">
        <v>100</v>
      </c>
      <c r="C22">
        <v>50</v>
      </c>
      <c r="D22">
        <v>30</v>
      </c>
      <c r="E22">
        <v>1</v>
      </c>
      <c r="F22">
        <f t="shared" si="1"/>
        <v>130</v>
      </c>
      <c r="G22">
        <v>100</v>
      </c>
      <c r="H22" s="3" t="s">
        <v>14</v>
      </c>
    </row>
    <row r="23" spans="1:8" x14ac:dyDescent="0.25">
      <c r="B23" s="1" t="s">
        <v>15</v>
      </c>
    </row>
    <row r="24" spans="1:8" x14ac:dyDescent="0.25">
      <c r="B24">
        <v>200</v>
      </c>
      <c r="C24">
        <v>70</v>
      </c>
      <c r="D24">
        <v>30</v>
      </c>
      <c r="E24">
        <v>2</v>
      </c>
      <c r="F24">
        <f t="shared" si="1"/>
        <v>200</v>
      </c>
      <c r="G24">
        <v>200</v>
      </c>
    </row>
    <row r="25" spans="1:8" x14ac:dyDescent="0.25">
      <c r="B25">
        <v>300</v>
      </c>
      <c r="C25">
        <v>80</v>
      </c>
      <c r="D25">
        <v>30</v>
      </c>
      <c r="E25">
        <v>1</v>
      </c>
      <c r="F25">
        <f t="shared" si="1"/>
        <v>260</v>
      </c>
      <c r="G25">
        <v>250</v>
      </c>
    </row>
    <row r="26" spans="1:8" x14ac:dyDescent="0.25">
      <c r="B26" t="s">
        <v>16</v>
      </c>
      <c r="C26">
        <v>100</v>
      </c>
      <c r="E26">
        <v>3</v>
      </c>
      <c r="G26">
        <v>400</v>
      </c>
    </row>
    <row r="27" spans="1:8" x14ac:dyDescent="0.25">
      <c r="B27" s="1" t="s">
        <v>17</v>
      </c>
    </row>
    <row r="28" spans="1:8" x14ac:dyDescent="0.25">
      <c r="B28" t="s">
        <v>18</v>
      </c>
      <c r="C28">
        <v>100</v>
      </c>
      <c r="D28">
        <v>30</v>
      </c>
      <c r="G28">
        <v>400</v>
      </c>
    </row>
    <row r="29" spans="1:8" x14ac:dyDescent="0.25">
      <c r="B29">
        <v>300</v>
      </c>
      <c r="C29">
        <v>70</v>
      </c>
      <c r="D29">
        <v>30</v>
      </c>
      <c r="E29">
        <v>3</v>
      </c>
      <c r="F29">
        <f t="shared" ref="F29:F32" si="2">B29/2+C29+D29</f>
        <v>250</v>
      </c>
      <c r="G29">
        <v>250</v>
      </c>
    </row>
    <row r="30" spans="1:8" x14ac:dyDescent="0.25">
      <c r="B30" s="1" t="s">
        <v>20</v>
      </c>
    </row>
    <row r="31" spans="1:8" x14ac:dyDescent="0.25">
      <c r="B31">
        <v>150</v>
      </c>
      <c r="C31">
        <v>50</v>
      </c>
      <c r="D31">
        <v>30</v>
      </c>
      <c r="E31">
        <v>1</v>
      </c>
      <c r="F31">
        <f t="shared" si="2"/>
        <v>155</v>
      </c>
      <c r="G31">
        <v>200</v>
      </c>
    </row>
    <row r="32" spans="1:8" x14ac:dyDescent="0.25">
      <c r="B32">
        <v>200</v>
      </c>
      <c r="C32">
        <v>60</v>
      </c>
      <c r="D32">
        <v>30</v>
      </c>
      <c r="E32">
        <v>1</v>
      </c>
      <c r="F32">
        <f t="shared" si="2"/>
        <v>190</v>
      </c>
      <c r="G32">
        <v>200</v>
      </c>
    </row>
    <row r="33" spans="2:7" x14ac:dyDescent="0.25">
      <c r="B33" t="s">
        <v>21</v>
      </c>
      <c r="E33">
        <v>3</v>
      </c>
      <c r="G33">
        <v>400</v>
      </c>
    </row>
    <row r="35" spans="2:7" x14ac:dyDescent="0.25">
      <c r="B35" s="1" t="s">
        <v>68</v>
      </c>
    </row>
    <row r="36" spans="2:7" x14ac:dyDescent="0.25">
      <c r="B36" s="4" t="s">
        <v>23</v>
      </c>
      <c r="C36" s="5"/>
      <c r="D36" s="5"/>
    </row>
    <row r="37" spans="2:7" x14ac:dyDescent="0.25">
      <c r="B37" s="7" t="s">
        <v>4</v>
      </c>
      <c r="C37" s="7" t="s">
        <v>25</v>
      </c>
      <c r="D37" s="4" t="s">
        <v>24</v>
      </c>
    </row>
    <row r="38" spans="2:7" x14ac:dyDescent="0.25">
      <c r="B38" s="5">
        <v>100</v>
      </c>
      <c r="C38" s="5">
        <v>14</v>
      </c>
      <c r="D38" s="5"/>
      <c r="E38" t="s">
        <v>26</v>
      </c>
    </row>
    <row r="39" spans="2:7" x14ac:dyDescent="0.25">
      <c r="B39" s="5">
        <v>100</v>
      </c>
      <c r="C39" s="5">
        <v>1</v>
      </c>
      <c r="D39" s="6" t="s">
        <v>14</v>
      </c>
    </row>
    <row r="40" spans="2:7" x14ac:dyDescent="0.25">
      <c r="B40" s="5">
        <v>200</v>
      </c>
      <c r="C40" s="5">
        <v>1</v>
      </c>
      <c r="D40" s="6" t="s">
        <v>14</v>
      </c>
    </row>
    <row r="41" spans="2:7" x14ac:dyDescent="0.25">
      <c r="B41" s="5">
        <v>200</v>
      </c>
      <c r="C41" s="5">
        <v>4</v>
      </c>
      <c r="D41" s="5"/>
      <c r="E41" t="s">
        <v>27</v>
      </c>
    </row>
    <row r="42" spans="2:7" x14ac:dyDescent="0.25">
      <c r="B42" s="5">
        <v>250</v>
      </c>
      <c r="C42" s="5">
        <v>4</v>
      </c>
      <c r="D42" s="5"/>
      <c r="E42" t="s">
        <v>28</v>
      </c>
    </row>
    <row r="43" spans="2:7" x14ac:dyDescent="0.25">
      <c r="B43" s="5">
        <v>300</v>
      </c>
      <c r="C43" s="5">
        <v>4</v>
      </c>
      <c r="D43" s="5"/>
      <c r="E43" t="s">
        <v>29</v>
      </c>
    </row>
    <row r="44" spans="2:7" x14ac:dyDescent="0.25">
      <c r="B44" s="5">
        <v>400</v>
      </c>
      <c r="C44" s="5">
        <v>7</v>
      </c>
      <c r="D44" s="5"/>
      <c r="E44" t="s">
        <v>29</v>
      </c>
    </row>
    <row r="45" spans="2:7" x14ac:dyDescent="0.25">
      <c r="B45" s="11"/>
      <c r="C45" s="11"/>
      <c r="D45" s="11"/>
    </row>
    <row r="46" spans="2:7" ht="28.5" x14ac:dyDescent="0.45">
      <c r="B46" s="2" t="s">
        <v>30</v>
      </c>
    </row>
    <row r="48" spans="2:7" x14ac:dyDescent="0.25">
      <c r="E48" s="1" t="s">
        <v>33</v>
      </c>
      <c r="F48" s="1" t="s">
        <v>35</v>
      </c>
      <c r="G48" s="1" t="s">
        <v>24</v>
      </c>
    </row>
    <row r="49" spans="1:7" x14ac:dyDescent="0.25">
      <c r="A49" t="s">
        <v>32</v>
      </c>
      <c r="B49" s="19" t="s">
        <v>31</v>
      </c>
      <c r="C49" s="20"/>
      <c r="D49" s="21"/>
      <c r="E49" s="5" t="s">
        <v>34</v>
      </c>
      <c r="F49" s="5" t="s">
        <v>36</v>
      </c>
      <c r="G49" s="5"/>
    </row>
    <row r="50" spans="1:7" x14ac:dyDescent="0.25">
      <c r="A50" t="s">
        <v>40</v>
      </c>
      <c r="B50" s="15" t="s">
        <v>66</v>
      </c>
      <c r="C50" s="16"/>
      <c r="D50" s="17"/>
      <c r="E50" s="5" t="s">
        <v>38</v>
      </c>
      <c r="F50" s="5" t="s">
        <v>36</v>
      </c>
      <c r="G50" s="5"/>
    </row>
    <row r="51" spans="1:7" ht="15" customHeight="1" x14ac:dyDescent="0.25">
      <c r="B51" s="15" t="s">
        <v>37</v>
      </c>
      <c r="C51" s="16"/>
      <c r="D51" s="17"/>
      <c r="E51" s="5" t="s">
        <v>61</v>
      </c>
      <c r="F51" s="5" t="s">
        <v>36</v>
      </c>
      <c r="G51" s="5" t="s">
        <v>60</v>
      </c>
    </row>
    <row r="52" spans="1:7" x14ac:dyDescent="0.25">
      <c r="A52" s="18" t="s">
        <v>58</v>
      </c>
      <c r="B52" s="15" t="s">
        <v>41</v>
      </c>
      <c r="C52" s="16"/>
      <c r="D52" s="17"/>
      <c r="E52" s="5" t="s">
        <v>79</v>
      </c>
      <c r="F52" s="5" t="s">
        <v>36</v>
      </c>
      <c r="G52" s="5" t="s">
        <v>14</v>
      </c>
    </row>
    <row r="53" spans="1:7" x14ac:dyDescent="0.25">
      <c r="A53" s="18"/>
      <c r="B53" s="15" t="s">
        <v>42</v>
      </c>
      <c r="C53" s="16"/>
      <c r="D53" s="17"/>
      <c r="E53" s="5" t="s">
        <v>45</v>
      </c>
      <c r="F53" s="5" t="s">
        <v>36</v>
      </c>
      <c r="G53" s="5" t="s">
        <v>14</v>
      </c>
    </row>
    <row r="54" spans="1:7" x14ac:dyDescent="0.25">
      <c r="A54" s="18"/>
      <c r="B54" s="15" t="s">
        <v>43</v>
      </c>
      <c r="C54" s="16"/>
      <c r="D54" s="17"/>
      <c r="E54" s="5" t="s">
        <v>45</v>
      </c>
      <c r="F54" s="5" t="s">
        <v>36</v>
      </c>
      <c r="G54" s="5" t="s">
        <v>14</v>
      </c>
    </row>
    <row r="55" spans="1:7" x14ac:dyDescent="0.25">
      <c r="A55" s="18"/>
      <c r="B55" s="15" t="s">
        <v>44</v>
      </c>
      <c r="C55" s="16"/>
      <c r="D55" s="17"/>
      <c r="E55" s="5" t="s">
        <v>45</v>
      </c>
      <c r="F55" s="5" t="s">
        <v>36</v>
      </c>
      <c r="G55" s="5" t="s">
        <v>14</v>
      </c>
    </row>
    <row r="56" spans="1:7" x14ac:dyDescent="0.25">
      <c r="A56" s="18"/>
      <c r="B56" s="15" t="s">
        <v>46</v>
      </c>
      <c r="C56" s="16"/>
      <c r="D56" s="17"/>
      <c r="E56" s="5" t="s">
        <v>45</v>
      </c>
      <c r="F56" s="5" t="s">
        <v>36</v>
      </c>
      <c r="G56" s="5" t="s">
        <v>14</v>
      </c>
    </row>
    <row r="57" spans="1:7" x14ac:dyDescent="0.25">
      <c r="B57" s="15" t="s">
        <v>51</v>
      </c>
      <c r="C57" s="16"/>
      <c r="D57" s="17"/>
      <c r="E57" s="5" t="s">
        <v>45</v>
      </c>
      <c r="F57" s="5" t="s">
        <v>36</v>
      </c>
      <c r="G57" s="9" t="s">
        <v>63</v>
      </c>
    </row>
    <row r="58" spans="1:7" x14ac:dyDescent="0.25">
      <c r="B58" s="15" t="s">
        <v>53</v>
      </c>
      <c r="C58" s="16"/>
      <c r="D58" s="17"/>
      <c r="E58" s="8" t="s">
        <v>45</v>
      </c>
      <c r="F58" s="5" t="s">
        <v>36</v>
      </c>
      <c r="G58" s="5" t="s">
        <v>62</v>
      </c>
    </row>
    <row r="59" spans="1:7" ht="28.5" x14ac:dyDescent="0.45">
      <c r="B59" s="2" t="s">
        <v>57</v>
      </c>
    </row>
    <row r="60" spans="1:7" x14ac:dyDescent="0.25">
      <c r="B60" t="s">
        <v>65</v>
      </c>
    </row>
    <row r="61" spans="1:7" x14ac:dyDescent="0.25">
      <c r="A61" t="s">
        <v>39</v>
      </c>
      <c r="B61" t="s">
        <v>64</v>
      </c>
    </row>
    <row r="62" spans="1:7" ht="28.5" x14ac:dyDescent="0.45">
      <c r="B62" s="2" t="s">
        <v>47</v>
      </c>
      <c r="E62" s="1" t="s">
        <v>33</v>
      </c>
      <c r="F62" s="1" t="s">
        <v>35</v>
      </c>
      <c r="G62" s="1" t="s">
        <v>24</v>
      </c>
    </row>
    <row r="63" spans="1:7" x14ac:dyDescent="0.25">
      <c r="B63" s="15" t="s">
        <v>48</v>
      </c>
      <c r="C63" s="16"/>
      <c r="D63" s="17"/>
      <c r="E63" s="5" t="s">
        <v>59</v>
      </c>
      <c r="F63" s="5" t="s">
        <v>36</v>
      </c>
      <c r="G63" s="8" t="s">
        <v>63</v>
      </c>
    </row>
    <row r="64" spans="1:7" x14ac:dyDescent="0.25">
      <c r="B64" s="15" t="s">
        <v>49</v>
      </c>
      <c r="C64" s="16"/>
      <c r="D64" s="17"/>
      <c r="E64" s="5" t="s">
        <v>59</v>
      </c>
      <c r="F64" s="5" t="s">
        <v>36</v>
      </c>
      <c r="G64" s="8" t="s">
        <v>63</v>
      </c>
    </row>
    <row r="65" spans="2:7" x14ac:dyDescent="0.25">
      <c r="B65" s="15" t="s">
        <v>56</v>
      </c>
      <c r="C65" s="16"/>
      <c r="D65" s="17"/>
      <c r="E65" s="5" t="s">
        <v>59</v>
      </c>
      <c r="F65" s="5" t="s">
        <v>36</v>
      </c>
      <c r="G65" s="5" t="s">
        <v>62</v>
      </c>
    </row>
    <row r="66" spans="2:7" x14ac:dyDescent="0.25">
      <c r="B66" s="15" t="s">
        <v>50</v>
      </c>
      <c r="C66" s="16"/>
      <c r="D66" s="17"/>
      <c r="E66" s="5" t="s">
        <v>55</v>
      </c>
      <c r="F66" s="5" t="s">
        <v>36</v>
      </c>
      <c r="G66" s="8" t="s">
        <v>63</v>
      </c>
    </row>
    <row r="67" spans="2:7" x14ac:dyDescent="0.25">
      <c r="B67" s="15" t="s">
        <v>52</v>
      </c>
      <c r="C67" s="16"/>
      <c r="D67" s="17"/>
      <c r="E67" s="5" t="s">
        <v>55</v>
      </c>
      <c r="F67" s="5" t="s">
        <v>36</v>
      </c>
      <c r="G67" s="5" t="s">
        <v>67</v>
      </c>
    </row>
    <row r="68" spans="2:7" x14ac:dyDescent="0.25">
      <c r="B68" s="15" t="s">
        <v>54</v>
      </c>
      <c r="C68" s="16"/>
      <c r="D68" s="17"/>
      <c r="E68" s="5" t="s">
        <v>55</v>
      </c>
      <c r="F68" s="5" t="s">
        <v>36</v>
      </c>
      <c r="G68" s="5" t="s">
        <v>62</v>
      </c>
    </row>
  </sheetData>
  <mergeCells count="17">
    <mergeCell ref="A52:A56"/>
    <mergeCell ref="B49:D49"/>
    <mergeCell ref="B50:D50"/>
    <mergeCell ref="B51:D51"/>
    <mergeCell ref="B52:D52"/>
    <mergeCell ref="B53:D53"/>
    <mergeCell ref="B54:D54"/>
    <mergeCell ref="B55:D55"/>
    <mergeCell ref="B56:D56"/>
    <mergeCell ref="B68:D68"/>
    <mergeCell ref="B57:D57"/>
    <mergeCell ref="B58:D58"/>
    <mergeCell ref="B63:D63"/>
    <mergeCell ref="B64:D64"/>
    <mergeCell ref="B65:D65"/>
    <mergeCell ref="B66:D66"/>
    <mergeCell ref="B67:D67"/>
  </mergeCells>
  <pageMargins left="0.51181102362204722" right="0.51181102362204722" top="0.35433070866141736" bottom="0.15748031496062992" header="0.31496062992125984" footer="0.31496062992125984"/>
  <pageSetup paperSize="9" scale="8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0"/>
  <sheetViews>
    <sheetView topLeftCell="A28" workbookViewId="0">
      <selection activeCell="B41" sqref="B41:F49"/>
    </sheetView>
  </sheetViews>
  <sheetFormatPr baseColWidth="10" defaultRowHeight="15" x14ac:dyDescent="0.25"/>
  <sheetData>
    <row r="2" spans="2:9" x14ac:dyDescent="0.25">
      <c r="C2">
        <v>25</v>
      </c>
      <c r="D2">
        <v>30</v>
      </c>
      <c r="E2">
        <v>30</v>
      </c>
      <c r="F2">
        <v>4</v>
      </c>
      <c r="G2">
        <f t="shared" ref="G2:G7" si="0">C2/2+D2+E2</f>
        <v>72.5</v>
      </c>
      <c r="H2">
        <v>100</v>
      </c>
    </row>
    <row r="3" spans="2:9" x14ac:dyDescent="0.25">
      <c r="C3">
        <v>100</v>
      </c>
      <c r="D3">
        <v>0</v>
      </c>
      <c r="E3">
        <v>30</v>
      </c>
      <c r="F3">
        <v>2</v>
      </c>
      <c r="G3">
        <f t="shared" si="0"/>
        <v>80</v>
      </c>
      <c r="H3">
        <v>100</v>
      </c>
    </row>
    <row r="4" spans="2:9" x14ac:dyDescent="0.25">
      <c r="C4">
        <v>125</v>
      </c>
      <c r="D4">
        <v>0</v>
      </c>
      <c r="E4">
        <v>30</v>
      </c>
      <c r="F4">
        <v>2</v>
      </c>
      <c r="G4">
        <f t="shared" si="0"/>
        <v>92.5</v>
      </c>
      <c r="H4">
        <v>100</v>
      </c>
    </row>
    <row r="5" spans="2:9" x14ac:dyDescent="0.25">
      <c r="C5">
        <v>100</v>
      </c>
      <c r="D5">
        <v>30</v>
      </c>
      <c r="E5">
        <v>30</v>
      </c>
      <c r="F5">
        <v>2</v>
      </c>
      <c r="G5">
        <f t="shared" si="0"/>
        <v>110</v>
      </c>
      <c r="H5">
        <v>100</v>
      </c>
    </row>
    <row r="6" spans="2:9" x14ac:dyDescent="0.25">
      <c r="C6">
        <v>80</v>
      </c>
      <c r="D6">
        <v>30</v>
      </c>
      <c r="E6">
        <v>30</v>
      </c>
      <c r="F6">
        <v>3</v>
      </c>
      <c r="G6">
        <f t="shared" si="0"/>
        <v>100</v>
      </c>
      <c r="H6">
        <v>100</v>
      </c>
    </row>
    <row r="7" spans="2:9" x14ac:dyDescent="0.25">
      <c r="C7">
        <v>50</v>
      </c>
      <c r="E7">
        <v>30</v>
      </c>
      <c r="F7">
        <v>1</v>
      </c>
      <c r="G7">
        <f t="shared" si="0"/>
        <v>55</v>
      </c>
      <c r="H7">
        <v>100</v>
      </c>
    </row>
    <row r="8" spans="2:9" x14ac:dyDescent="0.25">
      <c r="F8" s="1">
        <f>SUM(F2:F7)</f>
        <v>14</v>
      </c>
    </row>
    <row r="9" spans="2:9" x14ac:dyDescent="0.25">
      <c r="B9" t="s">
        <v>69</v>
      </c>
      <c r="C9">
        <v>100</v>
      </c>
      <c r="D9">
        <v>50</v>
      </c>
      <c r="E9">
        <v>30</v>
      </c>
      <c r="F9" s="1">
        <v>1</v>
      </c>
      <c r="G9">
        <f>C9/2+D9+E9</f>
        <v>130</v>
      </c>
      <c r="H9">
        <v>100</v>
      </c>
      <c r="I9" s="3" t="s">
        <v>14</v>
      </c>
    </row>
    <row r="10" spans="2:9" x14ac:dyDescent="0.25">
      <c r="B10" t="s">
        <v>13</v>
      </c>
      <c r="C10">
        <v>200</v>
      </c>
      <c r="D10">
        <v>50</v>
      </c>
      <c r="E10">
        <v>30</v>
      </c>
      <c r="F10" s="1">
        <v>1</v>
      </c>
      <c r="G10">
        <f>C10/2+D10+E10</f>
        <v>180</v>
      </c>
      <c r="H10">
        <v>200</v>
      </c>
      <c r="I10" s="3" t="s">
        <v>14</v>
      </c>
    </row>
    <row r="11" spans="2:9" x14ac:dyDescent="0.25">
      <c r="I11" s="3"/>
    </row>
    <row r="12" spans="2:9" x14ac:dyDescent="0.25">
      <c r="C12">
        <v>200</v>
      </c>
      <c r="D12">
        <v>70</v>
      </c>
      <c r="E12">
        <v>30</v>
      </c>
      <c r="F12">
        <v>2</v>
      </c>
      <c r="G12">
        <f>C12/2+D12+E12</f>
        <v>200</v>
      </c>
      <c r="H12">
        <v>200</v>
      </c>
    </row>
    <row r="13" spans="2:9" x14ac:dyDescent="0.25">
      <c r="C13">
        <v>150</v>
      </c>
      <c r="D13">
        <v>50</v>
      </c>
      <c r="E13">
        <v>30</v>
      </c>
      <c r="F13">
        <v>1</v>
      </c>
      <c r="G13">
        <f>C13/2+D13+E13</f>
        <v>155</v>
      </c>
      <c r="H13">
        <v>200</v>
      </c>
    </row>
    <row r="14" spans="2:9" x14ac:dyDescent="0.25">
      <c r="C14">
        <v>200</v>
      </c>
      <c r="D14">
        <v>60</v>
      </c>
      <c r="E14">
        <v>30</v>
      </c>
      <c r="F14">
        <v>1</v>
      </c>
      <c r="G14">
        <f>C14/2+D14+E14</f>
        <v>190</v>
      </c>
      <c r="H14">
        <v>200</v>
      </c>
    </row>
    <row r="15" spans="2:9" x14ac:dyDescent="0.25">
      <c r="F15" s="1">
        <f>SUM(F12:F14)</f>
        <v>4</v>
      </c>
    </row>
    <row r="16" spans="2:9" x14ac:dyDescent="0.25">
      <c r="C16">
        <v>300</v>
      </c>
      <c r="D16">
        <v>80</v>
      </c>
      <c r="E16">
        <v>30</v>
      </c>
      <c r="F16">
        <v>1</v>
      </c>
      <c r="G16">
        <f>C16/2+D16+E16</f>
        <v>260</v>
      </c>
      <c r="H16">
        <v>250</v>
      </c>
    </row>
    <row r="17" spans="3:8" x14ac:dyDescent="0.25">
      <c r="C17">
        <v>300</v>
      </c>
      <c r="D17">
        <v>70</v>
      </c>
      <c r="E17">
        <v>30</v>
      </c>
      <c r="F17">
        <v>3</v>
      </c>
      <c r="G17">
        <f>C17/2+D17+E17</f>
        <v>250</v>
      </c>
      <c r="H17">
        <v>250</v>
      </c>
    </row>
    <row r="18" spans="3:8" x14ac:dyDescent="0.25">
      <c r="F18" s="1">
        <f>SUM(F16:F17)</f>
        <v>4</v>
      </c>
    </row>
    <row r="19" spans="3:8" x14ac:dyDescent="0.25">
      <c r="C19" t="s">
        <v>10</v>
      </c>
      <c r="F19">
        <v>2</v>
      </c>
      <c r="H19">
        <v>300</v>
      </c>
    </row>
    <row r="20" spans="3:8" x14ac:dyDescent="0.25">
      <c r="C20" t="s">
        <v>12</v>
      </c>
      <c r="F20">
        <v>2</v>
      </c>
      <c r="H20">
        <v>300</v>
      </c>
    </row>
    <row r="21" spans="3:8" x14ac:dyDescent="0.25">
      <c r="F21" s="1">
        <f>SUM(F19:F20)</f>
        <v>4</v>
      </c>
    </row>
    <row r="22" spans="3:8" x14ac:dyDescent="0.25">
      <c r="C22" t="s">
        <v>16</v>
      </c>
      <c r="D22">
        <v>100</v>
      </c>
      <c r="F22">
        <v>3</v>
      </c>
      <c r="H22">
        <v>400</v>
      </c>
    </row>
    <row r="23" spans="3:8" x14ac:dyDescent="0.25">
      <c r="C23" t="s">
        <v>18</v>
      </c>
      <c r="D23">
        <v>100</v>
      </c>
      <c r="E23">
        <v>30</v>
      </c>
      <c r="F23">
        <v>1</v>
      </c>
      <c r="H23">
        <v>400</v>
      </c>
    </row>
    <row r="24" spans="3:8" x14ac:dyDescent="0.25">
      <c r="C24" t="s">
        <v>21</v>
      </c>
      <c r="F24">
        <v>3</v>
      </c>
      <c r="H24">
        <v>400</v>
      </c>
    </row>
    <row r="25" spans="3:8" x14ac:dyDescent="0.25">
      <c r="E25" s="1" t="s">
        <v>22</v>
      </c>
      <c r="F25" s="1">
        <f>SUM(F22:F24)</f>
        <v>7</v>
      </c>
    </row>
    <row r="26" spans="3:8" x14ac:dyDescent="0.25">
      <c r="C26" s="1" t="s">
        <v>2</v>
      </c>
      <c r="D26" s="1" t="s">
        <v>1</v>
      </c>
      <c r="E26" s="1" t="s">
        <v>6</v>
      </c>
      <c r="F26" s="1" t="s">
        <v>3</v>
      </c>
      <c r="G26" s="1" t="s">
        <v>4</v>
      </c>
      <c r="H26" s="1" t="s">
        <v>8</v>
      </c>
    </row>
    <row r="27" spans="3:8" x14ac:dyDescent="0.25">
      <c r="C27" s="1" t="s">
        <v>5</v>
      </c>
    </row>
    <row r="29" spans="3:8" x14ac:dyDescent="0.25">
      <c r="C29" s="1" t="s">
        <v>7</v>
      </c>
    </row>
    <row r="31" spans="3:8" x14ac:dyDescent="0.25">
      <c r="C31" s="1" t="s">
        <v>9</v>
      </c>
    </row>
    <row r="33" spans="2:5" x14ac:dyDescent="0.25">
      <c r="C33" s="1" t="s">
        <v>11</v>
      </c>
    </row>
    <row r="34" spans="2:5" x14ac:dyDescent="0.25">
      <c r="C34" s="1" t="s">
        <v>19</v>
      </c>
    </row>
    <row r="35" spans="2:5" x14ac:dyDescent="0.25">
      <c r="C35" s="1" t="s">
        <v>15</v>
      </c>
    </row>
    <row r="36" spans="2:5" x14ac:dyDescent="0.25">
      <c r="C36" s="1" t="s">
        <v>17</v>
      </c>
    </row>
    <row r="37" spans="2:5" x14ac:dyDescent="0.25">
      <c r="C37" s="1" t="s">
        <v>20</v>
      </c>
    </row>
    <row r="41" spans="2:5" x14ac:dyDescent="0.25">
      <c r="B41" s="4" t="s">
        <v>23</v>
      </c>
      <c r="C41" s="5"/>
      <c r="D41" s="5"/>
    </row>
    <row r="42" spans="2:5" x14ac:dyDescent="0.25">
      <c r="B42" s="7" t="s">
        <v>4</v>
      </c>
      <c r="C42" s="7" t="s">
        <v>25</v>
      </c>
      <c r="D42" s="4" t="s">
        <v>24</v>
      </c>
    </row>
    <row r="43" spans="2:5" x14ac:dyDescent="0.25">
      <c r="B43" s="5">
        <v>100</v>
      </c>
      <c r="C43" s="5">
        <v>14</v>
      </c>
      <c r="D43" s="5"/>
      <c r="E43" t="s">
        <v>26</v>
      </c>
    </row>
    <row r="44" spans="2:5" x14ac:dyDescent="0.25">
      <c r="B44" s="5">
        <v>100</v>
      </c>
      <c r="C44" s="5">
        <v>1</v>
      </c>
      <c r="D44" s="6" t="s">
        <v>14</v>
      </c>
    </row>
    <row r="45" spans="2:5" x14ac:dyDescent="0.25">
      <c r="B45" s="5">
        <v>200</v>
      </c>
      <c r="C45" s="5">
        <v>1</v>
      </c>
      <c r="D45" s="6" t="s">
        <v>14</v>
      </c>
    </row>
    <row r="46" spans="2:5" x14ac:dyDescent="0.25">
      <c r="B46" s="5">
        <v>200</v>
      </c>
      <c r="C46" s="5">
        <v>4</v>
      </c>
      <c r="D46" s="5"/>
      <c r="E46" t="s">
        <v>27</v>
      </c>
    </row>
    <row r="47" spans="2:5" x14ac:dyDescent="0.25">
      <c r="B47" s="5">
        <v>250</v>
      </c>
      <c r="C47" s="5">
        <v>4</v>
      </c>
      <c r="D47" s="5"/>
      <c r="E47" t="s">
        <v>28</v>
      </c>
    </row>
    <row r="48" spans="2:5" x14ac:dyDescent="0.25">
      <c r="B48" s="5">
        <v>300</v>
      </c>
      <c r="C48" s="5">
        <v>4</v>
      </c>
      <c r="D48" s="5"/>
      <c r="E48" t="s">
        <v>29</v>
      </c>
    </row>
    <row r="49" spans="2:5" x14ac:dyDescent="0.25">
      <c r="B49" s="5">
        <v>400</v>
      </c>
      <c r="C49" s="5">
        <v>7</v>
      </c>
      <c r="D49" s="5"/>
      <c r="E49" t="s">
        <v>29</v>
      </c>
    </row>
    <row r="50" spans="2:5" x14ac:dyDescent="0.25">
      <c r="B50" t="s">
        <v>22</v>
      </c>
      <c r="C50" s="1">
        <f>SUM(C43:C49)</f>
        <v>35</v>
      </c>
    </row>
  </sheetData>
  <sortState ref="B2:I32">
    <sortCondition ref="H2:H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I30" sqref="I30"/>
    </sheetView>
  </sheetViews>
  <sheetFormatPr baseColWidth="10" defaultRowHeight="15" x14ac:dyDescent="0.25"/>
  <cols>
    <col min="2" max="5" width="0" hidden="1" customWidth="1"/>
    <col min="7" max="7" width="13.7109375" customWidth="1"/>
  </cols>
  <sheetData>
    <row r="1" spans="1:8" ht="28.5" x14ac:dyDescent="0.45">
      <c r="A1" s="2" t="s">
        <v>0</v>
      </c>
    </row>
    <row r="2" spans="1:8" x14ac:dyDescent="0.25">
      <c r="A2" s="1" t="s">
        <v>5</v>
      </c>
    </row>
    <row r="3" spans="1:8" x14ac:dyDescent="0.25">
      <c r="A3" s="1" t="s">
        <v>2</v>
      </c>
      <c r="B3" s="1" t="s">
        <v>1</v>
      </c>
      <c r="C3" s="1" t="s">
        <v>6</v>
      </c>
      <c r="D3" s="1" t="s">
        <v>3</v>
      </c>
      <c r="E3" s="1" t="s">
        <v>4</v>
      </c>
      <c r="F3" s="10" t="s">
        <v>78</v>
      </c>
      <c r="G3" s="1" t="s">
        <v>70</v>
      </c>
      <c r="H3" s="1"/>
    </row>
    <row r="4" spans="1:8" x14ac:dyDescent="0.25">
      <c r="A4">
        <v>25</v>
      </c>
      <c r="B4">
        <v>30</v>
      </c>
      <c r="C4">
        <v>30</v>
      </c>
      <c r="D4">
        <v>4</v>
      </c>
      <c r="E4">
        <f>A4/2+B4+C4</f>
        <v>72.5</v>
      </c>
      <c r="F4">
        <v>100</v>
      </c>
      <c r="G4">
        <v>32</v>
      </c>
    </row>
    <row r="6" spans="1:8" x14ac:dyDescent="0.25">
      <c r="A6" s="1" t="s">
        <v>7</v>
      </c>
    </row>
    <row r="7" spans="1:8" x14ac:dyDescent="0.25">
      <c r="A7">
        <v>100</v>
      </c>
      <c r="B7">
        <v>0</v>
      </c>
      <c r="C7">
        <v>30</v>
      </c>
      <c r="D7">
        <v>2</v>
      </c>
      <c r="E7">
        <f>A7/2+B7+C7</f>
        <v>80</v>
      </c>
      <c r="F7">
        <v>100</v>
      </c>
      <c r="G7" t="s">
        <v>73</v>
      </c>
    </row>
    <row r="8" spans="1:8" x14ac:dyDescent="0.25">
      <c r="A8">
        <v>125</v>
      </c>
      <c r="B8">
        <v>0</v>
      </c>
      <c r="C8">
        <v>30</v>
      </c>
      <c r="D8">
        <v>2</v>
      </c>
      <c r="E8">
        <f>A8/2+B8+C8</f>
        <v>92.5</v>
      </c>
      <c r="F8">
        <v>100</v>
      </c>
      <c r="G8" t="s">
        <v>74</v>
      </c>
    </row>
    <row r="10" spans="1:8" x14ac:dyDescent="0.25">
      <c r="A10" s="1" t="s">
        <v>9</v>
      </c>
    </row>
    <row r="11" spans="1:8" x14ac:dyDescent="0.25">
      <c r="A11">
        <v>100</v>
      </c>
      <c r="B11">
        <v>30</v>
      </c>
      <c r="C11">
        <v>30</v>
      </c>
      <c r="D11">
        <v>3</v>
      </c>
      <c r="E11">
        <f t="shared" ref="E11:E14" si="0">A11/2+B11+C11</f>
        <v>110</v>
      </c>
      <c r="F11">
        <v>100</v>
      </c>
      <c r="G11">
        <v>90</v>
      </c>
    </row>
    <row r="12" spans="1:8" x14ac:dyDescent="0.25">
      <c r="A12">
        <v>80</v>
      </c>
      <c r="B12">
        <v>30</v>
      </c>
      <c r="C12">
        <v>30</v>
      </c>
      <c r="D12">
        <v>2</v>
      </c>
      <c r="E12">
        <f t="shared" si="0"/>
        <v>100</v>
      </c>
      <c r="F12">
        <v>100</v>
      </c>
      <c r="G12">
        <v>70</v>
      </c>
    </row>
    <row r="13" spans="1:8" x14ac:dyDescent="0.25">
      <c r="A13" t="s">
        <v>10</v>
      </c>
      <c r="D13">
        <v>2</v>
      </c>
      <c r="F13">
        <v>300</v>
      </c>
      <c r="G13">
        <v>70</v>
      </c>
    </row>
    <row r="14" spans="1:8" x14ac:dyDescent="0.25">
      <c r="A14">
        <v>50</v>
      </c>
      <c r="C14">
        <v>30</v>
      </c>
      <c r="D14">
        <v>1</v>
      </c>
      <c r="E14">
        <f t="shared" si="0"/>
        <v>55</v>
      </c>
      <c r="F14">
        <v>100</v>
      </c>
      <c r="G14">
        <v>70</v>
      </c>
    </row>
    <row r="16" spans="1:8" x14ac:dyDescent="0.25">
      <c r="A16" s="1" t="s">
        <v>11</v>
      </c>
    </row>
    <row r="17" spans="1:9" x14ac:dyDescent="0.25">
      <c r="A17" t="s">
        <v>12</v>
      </c>
      <c r="D17">
        <v>2</v>
      </c>
      <c r="F17">
        <v>300</v>
      </c>
      <c r="G17">
        <v>184</v>
      </c>
    </row>
    <row r="18" spans="1:9" x14ac:dyDescent="0.25">
      <c r="A18" s="1" t="s">
        <v>19</v>
      </c>
    </row>
    <row r="19" spans="1:9" x14ac:dyDescent="0.25">
      <c r="A19">
        <v>200</v>
      </c>
      <c r="B19">
        <v>50</v>
      </c>
      <c r="C19">
        <v>30</v>
      </c>
      <c r="D19">
        <v>1</v>
      </c>
      <c r="E19">
        <f t="shared" ref="E19:E23" si="1">A19/2+B19+C19</f>
        <v>180</v>
      </c>
      <c r="F19">
        <v>200</v>
      </c>
      <c r="G19" t="s">
        <v>76</v>
      </c>
      <c r="I19" s="3" t="s">
        <v>14</v>
      </c>
    </row>
    <row r="20" spans="1:9" x14ac:dyDescent="0.25">
      <c r="A20">
        <v>100</v>
      </c>
      <c r="B20">
        <v>50</v>
      </c>
      <c r="C20">
        <v>30</v>
      </c>
      <c r="D20">
        <v>1</v>
      </c>
      <c r="E20">
        <f t="shared" si="1"/>
        <v>130</v>
      </c>
      <c r="F20">
        <v>100</v>
      </c>
      <c r="G20" s="14" t="s">
        <v>77</v>
      </c>
      <c r="I20" s="3" t="s">
        <v>14</v>
      </c>
    </row>
    <row r="21" spans="1:9" x14ac:dyDescent="0.25">
      <c r="A21" s="1" t="s">
        <v>15</v>
      </c>
    </row>
    <row r="22" spans="1:9" x14ac:dyDescent="0.25">
      <c r="A22">
        <v>200</v>
      </c>
      <c r="B22">
        <v>70</v>
      </c>
      <c r="C22">
        <v>30</v>
      </c>
      <c r="D22">
        <v>2</v>
      </c>
      <c r="E22">
        <f t="shared" si="1"/>
        <v>200</v>
      </c>
      <c r="F22">
        <v>200</v>
      </c>
      <c r="G22" s="12" t="s">
        <v>71</v>
      </c>
    </row>
    <row r="23" spans="1:9" x14ac:dyDescent="0.25">
      <c r="A23">
        <v>300</v>
      </c>
      <c r="B23">
        <v>80</v>
      </c>
      <c r="C23">
        <v>30</v>
      </c>
      <c r="D23">
        <v>1</v>
      </c>
      <c r="E23">
        <f t="shared" si="1"/>
        <v>260</v>
      </c>
      <c r="F23">
        <v>250</v>
      </c>
      <c r="G23" s="12" t="s">
        <v>71</v>
      </c>
    </row>
    <row r="24" spans="1:9" x14ac:dyDescent="0.25">
      <c r="A24" t="s">
        <v>16</v>
      </c>
      <c r="B24">
        <v>100</v>
      </c>
      <c r="D24">
        <v>3</v>
      </c>
      <c r="F24">
        <v>400</v>
      </c>
      <c r="G24" s="12" t="s">
        <v>71</v>
      </c>
    </row>
    <row r="25" spans="1:9" x14ac:dyDescent="0.25">
      <c r="A25" s="1" t="s">
        <v>17</v>
      </c>
      <c r="G25" s="13"/>
    </row>
    <row r="26" spans="1:9" x14ac:dyDescent="0.25">
      <c r="A26" t="s">
        <v>18</v>
      </c>
      <c r="B26">
        <v>100</v>
      </c>
      <c r="C26">
        <v>30</v>
      </c>
      <c r="F26">
        <v>400</v>
      </c>
      <c r="G26" s="13" t="s">
        <v>72</v>
      </c>
    </row>
    <row r="27" spans="1:9" x14ac:dyDescent="0.25">
      <c r="A27">
        <v>300</v>
      </c>
      <c r="B27">
        <v>70</v>
      </c>
      <c r="C27">
        <v>30</v>
      </c>
      <c r="D27">
        <v>3</v>
      </c>
      <c r="E27">
        <f t="shared" ref="E27:E30" si="2">A27/2+B27+C27</f>
        <v>250</v>
      </c>
      <c r="F27">
        <v>250</v>
      </c>
      <c r="G27" s="13" t="s">
        <v>72</v>
      </c>
    </row>
    <row r="28" spans="1:9" x14ac:dyDescent="0.25">
      <c r="A28" s="1" t="s">
        <v>20</v>
      </c>
      <c r="G28" s="13"/>
    </row>
    <row r="29" spans="1:9" x14ac:dyDescent="0.25">
      <c r="A29">
        <v>150</v>
      </c>
      <c r="B29">
        <v>50</v>
      </c>
      <c r="C29">
        <v>30</v>
      </c>
      <c r="D29">
        <v>1</v>
      </c>
      <c r="E29">
        <f t="shared" si="2"/>
        <v>155</v>
      </c>
      <c r="F29">
        <v>200</v>
      </c>
      <c r="G29" s="13" t="s">
        <v>75</v>
      </c>
    </row>
    <row r="30" spans="1:9" x14ac:dyDescent="0.25">
      <c r="A30">
        <v>200</v>
      </c>
      <c r="B30">
        <v>60</v>
      </c>
      <c r="C30">
        <v>30</v>
      </c>
      <c r="D30">
        <v>1</v>
      </c>
      <c r="E30">
        <f t="shared" si="2"/>
        <v>190</v>
      </c>
      <c r="F30">
        <v>200</v>
      </c>
      <c r="G30" s="13" t="s">
        <v>75</v>
      </c>
    </row>
    <row r="31" spans="1:9" x14ac:dyDescent="0.25">
      <c r="A31" t="s">
        <v>21</v>
      </c>
      <c r="D31">
        <v>3</v>
      </c>
      <c r="F31">
        <v>400</v>
      </c>
      <c r="G31" s="13" t="s">
        <v>75</v>
      </c>
    </row>
    <row r="34" spans="6:9" x14ac:dyDescent="0.25">
      <c r="F34" s="4" t="s">
        <v>23</v>
      </c>
      <c r="G34" s="5"/>
      <c r="H34" s="5"/>
    </row>
    <row r="35" spans="6:9" x14ac:dyDescent="0.25">
      <c r="F35" s="7" t="s">
        <v>4</v>
      </c>
      <c r="G35" s="7" t="s">
        <v>25</v>
      </c>
      <c r="H35" s="4" t="s">
        <v>24</v>
      </c>
    </row>
    <row r="36" spans="6:9" x14ac:dyDescent="0.25">
      <c r="F36" s="5">
        <v>100</v>
      </c>
      <c r="G36" s="5">
        <v>14</v>
      </c>
      <c r="H36" s="5"/>
      <c r="I36" t="s">
        <v>26</v>
      </c>
    </row>
    <row r="37" spans="6:9" x14ac:dyDescent="0.25">
      <c r="F37" s="5">
        <v>100</v>
      </c>
      <c r="G37" s="5">
        <v>1</v>
      </c>
      <c r="H37" s="6" t="s">
        <v>14</v>
      </c>
    </row>
    <row r="38" spans="6:9" x14ac:dyDescent="0.25">
      <c r="F38" s="5">
        <v>200</v>
      </c>
      <c r="G38" s="5">
        <v>1</v>
      </c>
      <c r="H38" s="6" t="s">
        <v>14</v>
      </c>
    </row>
    <row r="39" spans="6:9" x14ac:dyDescent="0.25">
      <c r="F39" s="5">
        <v>200</v>
      </c>
      <c r="G39" s="5">
        <v>4</v>
      </c>
      <c r="H39" s="5"/>
      <c r="I39" t="s">
        <v>27</v>
      </c>
    </row>
    <row r="40" spans="6:9" x14ac:dyDescent="0.25">
      <c r="F40" s="5">
        <v>250</v>
      </c>
      <c r="G40" s="5">
        <v>4</v>
      </c>
      <c r="H40" s="5"/>
      <c r="I40" t="s">
        <v>28</v>
      </c>
    </row>
    <row r="41" spans="6:9" x14ac:dyDescent="0.25">
      <c r="F41" s="5">
        <v>300</v>
      </c>
      <c r="G41" s="5">
        <v>4</v>
      </c>
      <c r="H41" s="5"/>
      <c r="I41" t="s">
        <v>29</v>
      </c>
    </row>
    <row r="42" spans="6:9" x14ac:dyDescent="0.25">
      <c r="F42" s="5">
        <v>400</v>
      </c>
      <c r="G42" s="5">
        <v>7</v>
      </c>
      <c r="H42" s="5"/>
      <c r="I42" t="s">
        <v>29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PT100</vt:lpstr>
    </vt:vector>
  </TitlesOfParts>
  <Company>Cofely España, S.A.U.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DJF092</dc:creator>
  <cp:lastModifiedBy>.</cp:lastModifiedBy>
  <cp:lastPrinted>2014-01-17T13:41:34Z</cp:lastPrinted>
  <dcterms:created xsi:type="dcterms:W3CDTF">2014-01-13T17:10:55Z</dcterms:created>
  <dcterms:modified xsi:type="dcterms:W3CDTF">2014-01-23T12:49:22Z</dcterms:modified>
</cp:coreProperties>
</file>