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san4e\Documents\doutorado\"/>
    </mc:Choice>
  </mc:AlternateContent>
  <xr:revisionPtr revIDLastSave="0" documentId="13_ncr:1_{59A6CD2C-C05A-4F58-9F81-4BF35C6096CF}" xr6:coauthVersionLast="46" xr6:coauthVersionMax="46" xr10:uidLastSave="{00000000-0000-0000-0000-000000000000}"/>
  <bookViews>
    <workbookView xWindow="-120" yWindow="-120" windowWidth="29040" windowHeight="15840" activeTab="1" xr2:uid="{938BD49A-A27E-4F88-BAC2-0C96A7B24B94}"/>
  </bookViews>
  <sheets>
    <sheet name="Sheet1 (2)" sheetId="2" r:id="rId1"/>
    <sheet name="Sheet1" sheetId="1" r:id="rId2"/>
    <sheet name="steady_mes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3" l="1"/>
  <c r="K30" i="3"/>
  <c r="L25" i="3"/>
  <c r="K25" i="3"/>
  <c r="L20" i="3"/>
  <c r="K20" i="3"/>
  <c r="L15" i="3"/>
  <c r="K15" i="3"/>
  <c r="L10" i="3"/>
  <c r="K10" i="3"/>
  <c r="M5" i="3"/>
  <c r="L5" i="3"/>
  <c r="K5" i="3"/>
  <c r="M30" i="3" l="1"/>
  <c r="M25" i="3"/>
  <c r="M20" i="3"/>
  <c r="M15" i="3"/>
  <c r="M10" i="3"/>
</calcChain>
</file>

<file path=xl/sharedStrings.xml><?xml version="1.0" encoding="utf-8"?>
<sst xmlns="http://schemas.openxmlformats.org/spreadsheetml/2006/main" count="272" uniqueCount="54">
  <si>
    <t>Mix1</t>
  </si>
  <si>
    <t>Malha3</t>
  </si>
  <si>
    <t>Malha2</t>
  </si>
  <si>
    <t>Malha1</t>
  </si>
  <si>
    <t>Malha6</t>
  </si>
  <si>
    <t>Malha5</t>
  </si>
  <si>
    <t>Malha4</t>
  </si>
  <si>
    <t>Malha / Condições</t>
  </si>
  <si>
    <t>Rho = 4.1295g/cm^3; T = 900K</t>
  </si>
  <si>
    <t>Rho = 3.918655g/cm^3; T = 900K</t>
  </si>
  <si>
    <t>Rho = 4.1295g/cm^3; T = 1200K</t>
  </si>
  <si>
    <t>Reprocessamento = sem malha</t>
  </si>
  <si>
    <t>Confirmado</t>
  </si>
  <si>
    <t>Pendente</t>
  </si>
  <si>
    <t>Em execução</t>
  </si>
  <si>
    <t>Reprocessamento = keff 1</t>
  </si>
  <si>
    <t>Mix2</t>
  </si>
  <si>
    <t>Convergência da composição</t>
  </si>
  <si>
    <t>Coeficiente Doopler</t>
  </si>
  <si>
    <t>Coeficiente densidade</t>
  </si>
  <si>
    <t>Malha 6</t>
  </si>
  <si>
    <t>Th-232.09c      19.118</t>
  </si>
  <si>
    <t>U-233.09c        3.382</t>
  </si>
  <si>
    <t>composition zero</t>
  </si>
  <si>
    <t>composition keff 1</t>
  </si>
  <si>
    <t>keff</t>
  </si>
  <si>
    <t>beta zero</t>
  </si>
  <si>
    <t>beta eff</t>
  </si>
  <si>
    <t>gen time</t>
  </si>
  <si>
    <t>t coefficient</t>
  </si>
  <si>
    <t>Th-232.09c      19.899</t>
  </si>
  <si>
    <t>U-233.09c        2.601</t>
  </si>
  <si>
    <t>Normal</t>
  </si>
  <si>
    <t>rho keff</t>
  </si>
  <si>
    <t>doppler keff</t>
  </si>
  <si>
    <t>rho coefficient</t>
  </si>
  <si>
    <t>doppler coefficient</t>
  </si>
  <si>
    <t>Malha 5</t>
  </si>
  <si>
    <t>Th-232.09c      19.138</t>
  </si>
  <si>
    <t>U-233.09c        3.362</t>
  </si>
  <si>
    <t>errado a composição</t>
  </si>
  <si>
    <t>Malha 4</t>
  </si>
  <si>
    <t>Th-232.09c      19.182</t>
  </si>
  <si>
    <t>U-233.09c        3.318</t>
  </si>
  <si>
    <t>n tem</t>
  </si>
  <si>
    <t>Malha 3</t>
  </si>
  <si>
    <t>Th-232.09c      19.188</t>
  </si>
  <si>
    <t>U-233.09c        3.312</t>
  </si>
  <si>
    <t>Malha 2</t>
  </si>
  <si>
    <t>Th-232.09c      19.190</t>
  </si>
  <si>
    <t>U-233.09c        3.310</t>
  </si>
  <si>
    <t>Malha 1</t>
  </si>
  <si>
    <t>Th-232.09c      19.191</t>
  </si>
  <si>
    <t>U-233.09c        3.309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</si>
</sst>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1" fontId="0" fillId="0" borderId="0" xfId="0" applyNumberFormat="1"/>
    <xf numFmtId="0" fontId="0" fillId="7" borderId="0" xfId="0" applyFill="1"/>
    <xf numFmtId="11" fontId="0" fillId="7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3166-48A9-4159-9DA8-E95726351D9A}">
  <dimension ref="A1:I30"/>
  <sheetViews>
    <sheetView zoomScale="90" zoomScaleNormal="90" workbookViewId="0">
      <selection activeCell="C17" sqref="C17"/>
    </sheetView>
  </sheetViews>
  <sheetFormatPr defaultRowHeight="15" x14ac:dyDescent="0.25"/>
  <cols>
    <col min="1" max="1" width="20" bestFit="1" customWidth="1"/>
    <col min="2" max="3" width="28.85546875" bestFit="1" customWidth="1"/>
    <col min="4" max="4" width="27.85546875" bestFit="1" customWidth="1"/>
    <col min="6" max="6" width="17.5703125" bestFit="1" customWidth="1"/>
    <col min="7" max="8" width="28.85546875" bestFit="1" customWidth="1"/>
    <col min="9" max="9" width="27.85546875" bestFit="1" customWidth="1"/>
  </cols>
  <sheetData>
    <row r="1" spans="1:9" x14ac:dyDescent="0.25">
      <c r="A1" s="8" t="s">
        <v>0</v>
      </c>
      <c r="B1" s="15" t="s">
        <v>17</v>
      </c>
      <c r="C1" s="16" t="s">
        <v>19</v>
      </c>
      <c r="D1" s="16" t="s">
        <v>18</v>
      </c>
      <c r="F1" s="7" t="s">
        <v>16</v>
      </c>
      <c r="G1" s="15" t="s">
        <v>17</v>
      </c>
      <c r="H1" s="16" t="s">
        <v>19</v>
      </c>
      <c r="I1" s="16" t="s">
        <v>18</v>
      </c>
    </row>
    <row r="2" spans="1:9" x14ac:dyDescent="0.25">
      <c r="A2" s="5" t="s">
        <v>7</v>
      </c>
      <c r="B2" s="6" t="s">
        <v>8</v>
      </c>
      <c r="C2" s="6" t="s">
        <v>9</v>
      </c>
      <c r="D2" s="6" t="s">
        <v>10</v>
      </c>
      <c r="F2" s="5" t="s">
        <v>7</v>
      </c>
      <c r="G2" s="6" t="s">
        <v>8</v>
      </c>
      <c r="H2" s="6" t="s">
        <v>9</v>
      </c>
      <c r="I2" s="6" t="s">
        <v>10</v>
      </c>
    </row>
    <row r="3" spans="1:9" x14ac:dyDescent="0.25">
      <c r="A3" s="6" t="s">
        <v>4</v>
      </c>
      <c r="B3" s="6"/>
      <c r="C3" s="6"/>
      <c r="D3" s="6"/>
      <c r="F3" s="6" t="s">
        <v>4</v>
      </c>
      <c r="G3" s="6"/>
      <c r="H3" s="6"/>
      <c r="I3" s="6"/>
    </row>
    <row r="4" spans="1:9" x14ac:dyDescent="0.25">
      <c r="A4" s="6" t="s">
        <v>5</v>
      </c>
      <c r="B4" s="6"/>
      <c r="C4" s="6"/>
      <c r="D4" s="6"/>
      <c r="F4" s="6" t="s">
        <v>5</v>
      </c>
      <c r="G4" s="6"/>
      <c r="H4" s="6"/>
      <c r="I4" s="6"/>
    </row>
    <row r="5" spans="1:9" x14ac:dyDescent="0.25">
      <c r="A5" s="6" t="s">
        <v>6</v>
      </c>
      <c r="B5" s="6"/>
      <c r="C5" s="6"/>
      <c r="D5" s="6"/>
      <c r="F5" s="6" t="s">
        <v>6</v>
      </c>
      <c r="G5" s="6"/>
      <c r="H5" s="6"/>
      <c r="I5" s="6"/>
    </row>
    <row r="6" spans="1:9" x14ac:dyDescent="0.25">
      <c r="A6" s="6" t="s">
        <v>1</v>
      </c>
      <c r="B6" s="6"/>
      <c r="C6" s="6"/>
      <c r="D6" s="6"/>
      <c r="F6" s="6" t="s">
        <v>1</v>
      </c>
      <c r="G6" s="6"/>
      <c r="H6" s="6"/>
      <c r="I6" s="6"/>
    </row>
    <row r="7" spans="1:9" x14ac:dyDescent="0.25">
      <c r="A7" s="6" t="s">
        <v>2</v>
      </c>
      <c r="B7" s="6"/>
      <c r="C7" s="6"/>
      <c r="D7" s="6"/>
      <c r="F7" s="6" t="s">
        <v>2</v>
      </c>
      <c r="G7" s="6"/>
      <c r="H7" s="6"/>
      <c r="I7" s="6"/>
    </row>
    <row r="8" spans="1:9" x14ac:dyDescent="0.25">
      <c r="A8" s="6" t="s">
        <v>3</v>
      </c>
      <c r="B8" s="6"/>
      <c r="C8" s="6"/>
      <c r="D8" s="6"/>
      <c r="F8" s="6" t="s">
        <v>3</v>
      </c>
      <c r="G8" s="6"/>
      <c r="H8" s="6"/>
      <c r="I8" s="6"/>
    </row>
    <row r="10" spans="1:9" x14ac:dyDescent="0.25">
      <c r="A10" s="8" t="s">
        <v>0</v>
      </c>
      <c r="B10" s="23" t="s">
        <v>11</v>
      </c>
      <c r="C10" s="24"/>
      <c r="D10" s="25"/>
      <c r="F10" s="8" t="s">
        <v>0</v>
      </c>
      <c r="G10" s="26" t="s">
        <v>15</v>
      </c>
      <c r="H10" s="27"/>
      <c r="I10" s="28"/>
    </row>
    <row r="11" spans="1:9" x14ac:dyDescent="0.25">
      <c r="A11" s="5" t="s">
        <v>7</v>
      </c>
      <c r="B11" s="6" t="s">
        <v>8</v>
      </c>
      <c r="C11" s="6" t="s">
        <v>9</v>
      </c>
      <c r="D11" s="6" t="s">
        <v>10</v>
      </c>
      <c r="F11" s="5" t="s">
        <v>7</v>
      </c>
      <c r="G11" s="6" t="s">
        <v>8</v>
      </c>
      <c r="H11" s="6" t="s">
        <v>9</v>
      </c>
      <c r="I11" s="6" t="s">
        <v>10</v>
      </c>
    </row>
    <row r="12" spans="1:9" x14ac:dyDescent="0.25">
      <c r="A12" s="6" t="s">
        <v>4</v>
      </c>
      <c r="B12" s="6"/>
      <c r="C12" s="6"/>
      <c r="D12" s="2"/>
      <c r="F12" s="6" t="s">
        <v>4</v>
      </c>
      <c r="G12" s="6"/>
      <c r="H12" s="6"/>
      <c r="I12" s="4"/>
    </row>
    <row r="13" spans="1:9" x14ac:dyDescent="0.25">
      <c r="A13" s="6" t="s">
        <v>5</v>
      </c>
      <c r="B13" s="6"/>
      <c r="C13" s="6"/>
      <c r="D13" s="6"/>
      <c r="F13" s="6" t="s">
        <v>5</v>
      </c>
      <c r="G13" s="6"/>
      <c r="H13" s="6"/>
      <c r="I13" s="6"/>
    </row>
    <row r="14" spans="1:9" x14ac:dyDescent="0.25">
      <c r="A14" s="6" t="s">
        <v>6</v>
      </c>
      <c r="B14" s="6"/>
      <c r="C14" s="6"/>
      <c r="D14" s="6"/>
      <c r="F14" s="6" t="s">
        <v>6</v>
      </c>
      <c r="G14" s="6"/>
      <c r="H14" s="6"/>
      <c r="I14" s="6"/>
    </row>
    <row r="15" spans="1:9" x14ac:dyDescent="0.25">
      <c r="A15" s="6" t="s">
        <v>1</v>
      </c>
      <c r="B15" s="6"/>
      <c r="C15" s="6"/>
      <c r="D15" s="6"/>
      <c r="F15" s="6" t="s">
        <v>1</v>
      </c>
      <c r="G15" s="6"/>
      <c r="H15" s="6"/>
      <c r="I15" s="6"/>
    </row>
    <row r="16" spans="1:9" x14ac:dyDescent="0.25">
      <c r="A16" s="6" t="s">
        <v>2</v>
      </c>
      <c r="B16" s="6"/>
      <c r="C16" s="6"/>
      <c r="D16" s="6"/>
      <c r="F16" s="6" t="s">
        <v>2</v>
      </c>
      <c r="G16" s="6"/>
      <c r="H16" s="6"/>
      <c r="I16" s="6"/>
    </row>
    <row r="17" spans="1:9" x14ac:dyDescent="0.25">
      <c r="A17" s="6" t="s">
        <v>3</v>
      </c>
      <c r="B17" s="6"/>
      <c r="C17" s="6"/>
      <c r="D17" s="6"/>
      <c r="F17" s="6" t="s">
        <v>3</v>
      </c>
      <c r="G17" s="6"/>
      <c r="H17" s="6"/>
      <c r="I17" s="6"/>
    </row>
    <row r="19" spans="1:9" x14ac:dyDescent="0.25">
      <c r="A19" s="7" t="s">
        <v>16</v>
      </c>
      <c r="B19" s="17" t="s">
        <v>11</v>
      </c>
      <c r="C19" s="18"/>
      <c r="D19" s="19"/>
      <c r="F19" s="7" t="s">
        <v>16</v>
      </c>
      <c r="G19" s="20" t="s">
        <v>15</v>
      </c>
      <c r="H19" s="21"/>
      <c r="I19" s="22"/>
    </row>
    <row r="20" spans="1:9" x14ac:dyDescent="0.25">
      <c r="A20" s="5" t="s">
        <v>7</v>
      </c>
      <c r="B20" s="6" t="s">
        <v>8</v>
      </c>
      <c r="C20" s="6" t="s">
        <v>9</v>
      </c>
      <c r="D20" s="6" t="s">
        <v>10</v>
      </c>
      <c r="F20" s="5" t="s">
        <v>7</v>
      </c>
      <c r="G20" s="6" t="s">
        <v>8</v>
      </c>
      <c r="H20" s="6" t="s">
        <v>9</v>
      </c>
      <c r="I20" s="6" t="s">
        <v>10</v>
      </c>
    </row>
    <row r="21" spans="1:9" x14ac:dyDescent="0.25">
      <c r="A21" s="6" t="s">
        <v>4</v>
      </c>
      <c r="B21" s="6"/>
      <c r="C21" s="6"/>
      <c r="D21" s="4"/>
      <c r="F21" s="6" t="s">
        <v>4</v>
      </c>
      <c r="G21" s="2"/>
      <c r="H21" s="2"/>
      <c r="I21" s="2"/>
    </row>
    <row r="22" spans="1:9" x14ac:dyDescent="0.25">
      <c r="A22" s="6" t="s">
        <v>5</v>
      </c>
      <c r="B22" s="4"/>
      <c r="C22" s="2"/>
      <c r="D22" s="4"/>
      <c r="F22" s="6" t="s">
        <v>5</v>
      </c>
      <c r="G22" s="2"/>
      <c r="H22" s="2"/>
      <c r="I22" s="2"/>
    </row>
    <row r="23" spans="1:9" x14ac:dyDescent="0.25">
      <c r="A23" s="6" t="s">
        <v>6</v>
      </c>
      <c r="B23" s="2"/>
      <c r="C23" s="2"/>
      <c r="D23" s="2"/>
      <c r="F23" s="6" t="s">
        <v>6</v>
      </c>
      <c r="G23" s="2"/>
      <c r="H23" s="2"/>
      <c r="I23" s="2"/>
    </row>
    <row r="24" spans="1:9" x14ac:dyDescent="0.25">
      <c r="A24" s="6" t="s">
        <v>1</v>
      </c>
      <c r="B24" s="2"/>
      <c r="C24" s="2"/>
      <c r="D24" s="2"/>
      <c r="F24" s="6" t="s">
        <v>1</v>
      </c>
      <c r="G24" s="2"/>
      <c r="H24" s="2"/>
      <c r="I24" s="2"/>
    </row>
    <row r="25" spans="1:9" x14ac:dyDescent="0.25">
      <c r="A25" s="6" t="s">
        <v>2</v>
      </c>
      <c r="B25" s="2"/>
      <c r="C25" s="2"/>
      <c r="D25" s="2"/>
      <c r="F25" s="6" t="s">
        <v>2</v>
      </c>
      <c r="G25" s="2"/>
      <c r="H25" s="2"/>
      <c r="I25" s="2"/>
    </row>
    <row r="26" spans="1:9" x14ac:dyDescent="0.25">
      <c r="A26" s="6" t="s">
        <v>3</v>
      </c>
      <c r="B26" s="2"/>
      <c r="C26" s="2"/>
      <c r="D26" s="2"/>
      <c r="F26" s="6" t="s">
        <v>3</v>
      </c>
      <c r="G26" s="2"/>
      <c r="H26" s="2"/>
      <c r="I26" s="2"/>
    </row>
    <row r="28" spans="1:9" x14ac:dyDescent="0.25">
      <c r="A28" s="1" t="s">
        <v>12</v>
      </c>
    </row>
    <row r="29" spans="1:9" x14ac:dyDescent="0.25">
      <c r="A29" s="3" t="s">
        <v>13</v>
      </c>
    </row>
    <row r="30" spans="1:9" x14ac:dyDescent="0.25">
      <c r="A30" s="4" t="s">
        <v>14</v>
      </c>
      <c r="B30" s="4"/>
    </row>
  </sheetData>
  <mergeCells count="2">
    <mergeCell ref="B10:D10"/>
    <mergeCell ref="G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F33B-FB44-4779-BF2E-AFE18437B3B2}">
  <dimension ref="A1:I30"/>
  <sheetViews>
    <sheetView tabSelected="1" zoomScale="90" zoomScaleNormal="90" workbookViewId="0">
      <selection activeCell="B8" sqref="B8:D8"/>
    </sheetView>
  </sheetViews>
  <sheetFormatPr defaultRowHeight="15" x14ac:dyDescent="0.25"/>
  <cols>
    <col min="1" max="1" width="20" bestFit="1" customWidth="1"/>
    <col min="2" max="3" width="28.85546875" bestFit="1" customWidth="1"/>
    <col min="4" max="4" width="27.85546875" bestFit="1" customWidth="1"/>
    <col min="6" max="6" width="17.5703125" bestFit="1" customWidth="1"/>
    <col min="7" max="8" width="28.85546875" bestFit="1" customWidth="1"/>
    <col min="9" max="9" width="27.85546875" bestFit="1" customWidth="1"/>
  </cols>
  <sheetData>
    <row r="1" spans="1:9" x14ac:dyDescent="0.25">
      <c r="A1" s="8" t="s">
        <v>0</v>
      </c>
      <c r="B1" s="15" t="s">
        <v>17</v>
      </c>
      <c r="C1" s="16" t="s">
        <v>19</v>
      </c>
      <c r="D1" s="16" t="s">
        <v>18</v>
      </c>
      <c r="F1" s="7" t="s">
        <v>16</v>
      </c>
      <c r="G1" s="15" t="s">
        <v>17</v>
      </c>
      <c r="H1" s="16" t="s">
        <v>19</v>
      </c>
      <c r="I1" s="16" t="s">
        <v>18</v>
      </c>
    </row>
    <row r="2" spans="1:9" x14ac:dyDescent="0.25">
      <c r="A2" s="5" t="s">
        <v>7</v>
      </c>
      <c r="B2" s="6" t="s">
        <v>8</v>
      </c>
      <c r="C2" s="6" t="s">
        <v>9</v>
      </c>
      <c r="D2" s="6" t="s">
        <v>10</v>
      </c>
      <c r="F2" s="5" t="s">
        <v>7</v>
      </c>
      <c r="G2" s="6" t="s">
        <v>8</v>
      </c>
      <c r="H2" s="6" t="s">
        <v>9</v>
      </c>
      <c r="I2" s="6" t="s">
        <v>10</v>
      </c>
    </row>
    <row r="3" spans="1:9" x14ac:dyDescent="0.25">
      <c r="A3" s="6" t="s">
        <v>4</v>
      </c>
      <c r="B3" s="6"/>
      <c r="C3" s="6"/>
      <c r="D3" s="6"/>
      <c r="F3" s="6" t="s">
        <v>4</v>
      </c>
      <c r="G3" s="2"/>
      <c r="H3" s="2"/>
      <c r="I3" s="2"/>
    </row>
    <row r="4" spans="1:9" x14ac:dyDescent="0.25">
      <c r="A4" s="6" t="s">
        <v>5</v>
      </c>
      <c r="B4" s="6"/>
      <c r="C4" s="6"/>
      <c r="D4" s="2"/>
      <c r="F4" s="6" t="s">
        <v>5</v>
      </c>
      <c r="G4" s="2"/>
      <c r="H4" s="2"/>
      <c r="I4" s="2"/>
    </row>
    <row r="5" spans="1:9" x14ac:dyDescent="0.25">
      <c r="A5" s="6" t="s">
        <v>6</v>
      </c>
      <c r="B5" s="6"/>
      <c r="C5" s="6"/>
      <c r="D5" s="6"/>
      <c r="F5" s="6" t="s">
        <v>6</v>
      </c>
      <c r="G5" s="2"/>
      <c r="H5" s="2"/>
      <c r="I5" s="2"/>
    </row>
    <row r="6" spans="1:9" x14ac:dyDescent="0.25">
      <c r="A6" s="6" t="s">
        <v>1</v>
      </c>
      <c r="B6" s="6"/>
      <c r="C6" s="6"/>
      <c r="D6" s="6"/>
      <c r="F6" s="6" t="s">
        <v>1</v>
      </c>
      <c r="G6" s="2"/>
      <c r="H6" s="2"/>
      <c r="I6" s="2"/>
    </row>
    <row r="7" spans="1:9" x14ac:dyDescent="0.25">
      <c r="A7" s="6" t="s">
        <v>2</v>
      </c>
      <c r="B7" s="6"/>
      <c r="C7" s="6"/>
      <c r="D7" s="6"/>
      <c r="F7" s="6" t="s">
        <v>2</v>
      </c>
      <c r="G7" s="2"/>
      <c r="H7" s="2"/>
      <c r="I7" s="2"/>
    </row>
    <row r="8" spans="1:9" x14ac:dyDescent="0.25">
      <c r="A8" s="6" t="s">
        <v>3</v>
      </c>
      <c r="B8" s="6"/>
      <c r="C8" s="6"/>
      <c r="D8" s="6"/>
      <c r="F8" s="6" t="s">
        <v>3</v>
      </c>
      <c r="G8" s="2"/>
      <c r="H8" s="2"/>
      <c r="I8" s="2"/>
    </row>
    <row r="10" spans="1:9" x14ac:dyDescent="0.25">
      <c r="A10" s="8" t="s">
        <v>0</v>
      </c>
      <c r="B10" s="23" t="s">
        <v>11</v>
      </c>
      <c r="C10" s="24"/>
      <c r="D10" s="25"/>
      <c r="F10" s="8" t="s">
        <v>0</v>
      </c>
      <c r="G10" s="26" t="s">
        <v>15</v>
      </c>
      <c r="H10" s="27"/>
      <c r="I10" s="28"/>
    </row>
    <row r="11" spans="1:9" x14ac:dyDescent="0.25">
      <c r="A11" s="5" t="s">
        <v>7</v>
      </c>
      <c r="B11" s="6" t="s">
        <v>8</v>
      </c>
      <c r="C11" s="6" t="s">
        <v>9</v>
      </c>
      <c r="D11" s="6" t="s">
        <v>10</v>
      </c>
      <c r="F11" s="5" t="s">
        <v>7</v>
      </c>
      <c r="G11" s="6" t="s">
        <v>8</v>
      </c>
      <c r="H11" s="6" t="s">
        <v>9</v>
      </c>
      <c r="I11" s="6" t="s">
        <v>10</v>
      </c>
    </row>
    <row r="12" spans="1:9" x14ac:dyDescent="0.25">
      <c r="A12" s="6" t="s">
        <v>4</v>
      </c>
      <c r="B12" s="2"/>
      <c r="C12" s="2"/>
      <c r="D12" s="2"/>
      <c r="F12" s="6" t="s">
        <v>4</v>
      </c>
      <c r="G12" s="2"/>
      <c r="H12" s="2"/>
      <c r="I12" s="2"/>
    </row>
    <row r="13" spans="1:9" x14ac:dyDescent="0.25">
      <c r="A13" s="6" t="s">
        <v>5</v>
      </c>
      <c r="B13" s="2"/>
      <c r="C13" s="2"/>
      <c r="D13" s="2"/>
      <c r="F13" s="6" t="s">
        <v>5</v>
      </c>
      <c r="G13" s="2"/>
      <c r="H13" s="2"/>
      <c r="I13" s="2"/>
    </row>
    <row r="14" spans="1:9" x14ac:dyDescent="0.25">
      <c r="A14" s="6" t="s">
        <v>6</v>
      </c>
      <c r="B14" s="2"/>
      <c r="C14" s="2"/>
      <c r="D14" s="2"/>
      <c r="F14" s="6" t="s">
        <v>6</v>
      </c>
      <c r="G14" s="2"/>
      <c r="H14" s="2"/>
      <c r="I14" s="2"/>
    </row>
    <row r="15" spans="1:9" x14ac:dyDescent="0.25">
      <c r="A15" s="6" t="s">
        <v>1</v>
      </c>
      <c r="B15" s="2"/>
      <c r="C15" s="2"/>
      <c r="D15" s="2"/>
      <c r="F15" s="6" t="s">
        <v>1</v>
      </c>
      <c r="G15" s="2"/>
      <c r="H15" s="2"/>
      <c r="I15" s="2"/>
    </row>
    <row r="16" spans="1:9" x14ac:dyDescent="0.25">
      <c r="A16" s="6" t="s">
        <v>2</v>
      </c>
      <c r="B16" s="2"/>
      <c r="C16" s="2"/>
      <c r="D16" s="2"/>
      <c r="F16" s="6" t="s">
        <v>2</v>
      </c>
      <c r="G16" s="2"/>
      <c r="H16" s="2"/>
      <c r="I16" s="2"/>
    </row>
    <row r="17" spans="1:9" x14ac:dyDescent="0.25">
      <c r="A17" s="6" t="s">
        <v>3</v>
      </c>
      <c r="B17" s="2"/>
      <c r="C17" s="2"/>
      <c r="D17" s="2"/>
      <c r="F17" s="6" t="s">
        <v>3</v>
      </c>
      <c r="G17" s="2"/>
      <c r="H17" s="2"/>
      <c r="I17" s="2"/>
    </row>
    <row r="19" spans="1:9" x14ac:dyDescent="0.25">
      <c r="A19" s="7" t="s">
        <v>16</v>
      </c>
      <c r="B19" s="9" t="s">
        <v>11</v>
      </c>
      <c r="C19" s="10"/>
      <c r="D19" s="11"/>
      <c r="F19" s="7" t="s">
        <v>16</v>
      </c>
      <c r="G19" s="12" t="s">
        <v>15</v>
      </c>
      <c r="H19" s="13"/>
      <c r="I19" s="14"/>
    </row>
    <row r="20" spans="1:9" x14ac:dyDescent="0.25">
      <c r="A20" s="5" t="s">
        <v>7</v>
      </c>
      <c r="B20" s="6" t="s">
        <v>8</v>
      </c>
      <c r="C20" s="6" t="s">
        <v>9</v>
      </c>
      <c r="D20" s="6" t="s">
        <v>10</v>
      </c>
      <c r="F20" s="5" t="s">
        <v>7</v>
      </c>
      <c r="G20" s="6" t="s">
        <v>8</v>
      </c>
      <c r="H20" s="6" t="s">
        <v>9</v>
      </c>
      <c r="I20" s="6" t="s">
        <v>10</v>
      </c>
    </row>
    <row r="21" spans="1:9" x14ac:dyDescent="0.25">
      <c r="A21" s="6" t="s">
        <v>4</v>
      </c>
      <c r="B21" s="2"/>
      <c r="C21" s="2"/>
      <c r="D21" s="2"/>
      <c r="F21" s="6" t="s">
        <v>4</v>
      </c>
      <c r="G21" s="2"/>
      <c r="H21" s="2"/>
      <c r="I21" s="2"/>
    </row>
    <row r="22" spans="1:9" x14ac:dyDescent="0.25">
      <c r="A22" s="6" t="s">
        <v>5</v>
      </c>
      <c r="B22" s="2"/>
      <c r="C22" s="2"/>
      <c r="D22" s="2"/>
      <c r="F22" s="6" t="s">
        <v>5</v>
      </c>
      <c r="G22" s="2"/>
      <c r="H22" s="2"/>
      <c r="I22" s="2"/>
    </row>
    <row r="23" spans="1:9" x14ac:dyDescent="0.25">
      <c r="A23" s="6" t="s">
        <v>6</v>
      </c>
      <c r="B23" s="2"/>
      <c r="C23" s="2"/>
      <c r="D23" s="2"/>
      <c r="F23" s="6" t="s">
        <v>6</v>
      </c>
      <c r="G23" s="2"/>
      <c r="H23" s="2"/>
      <c r="I23" s="2"/>
    </row>
    <row r="24" spans="1:9" x14ac:dyDescent="0.25">
      <c r="A24" s="6" t="s">
        <v>1</v>
      </c>
      <c r="B24" s="2"/>
      <c r="C24" s="2"/>
      <c r="D24" s="2"/>
      <c r="F24" s="6" t="s">
        <v>1</v>
      </c>
      <c r="G24" s="2"/>
      <c r="H24" s="2"/>
      <c r="I24" s="2"/>
    </row>
    <row r="25" spans="1:9" x14ac:dyDescent="0.25">
      <c r="A25" s="6" t="s">
        <v>2</v>
      </c>
      <c r="B25" s="2"/>
      <c r="C25" s="2"/>
      <c r="D25" s="2"/>
      <c r="F25" s="6" t="s">
        <v>2</v>
      </c>
      <c r="G25" s="2"/>
      <c r="H25" s="2"/>
      <c r="I25" s="2"/>
    </row>
    <row r="26" spans="1:9" x14ac:dyDescent="0.25">
      <c r="A26" s="6" t="s">
        <v>3</v>
      </c>
      <c r="B26" s="2"/>
      <c r="C26" s="2"/>
      <c r="D26" s="2"/>
      <c r="F26" s="6" t="s">
        <v>3</v>
      </c>
      <c r="G26" s="2"/>
      <c r="H26" s="2"/>
      <c r="I26" s="2"/>
    </row>
    <row r="28" spans="1:9" x14ac:dyDescent="0.25">
      <c r="A28" s="1" t="s">
        <v>12</v>
      </c>
    </row>
    <row r="29" spans="1:9" x14ac:dyDescent="0.25">
      <c r="A29" s="3" t="s">
        <v>13</v>
      </c>
    </row>
    <row r="30" spans="1:9" x14ac:dyDescent="0.25">
      <c r="A30" s="4" t="s">
        <v>14</v>
      </c>
      <c r="B30" s="4"/>
    </row>
  </sheetData>
  <mergeCells count="2">
    <mergeCell ref="B10:D10"/>
    <mergeCell ref="G10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8850-56ED-49C0-9682-A0622D085024}">
  <dimension ref="A1:M31"/>
  <sheetViews>
    <sheetView workbookViewId="0">
      <selection activeCell="J31" sqref="J31"/>
    </sheetView>
  </sheetViews>
  <sheetFormatPr defaultRowHeight="15" x14ac:dyDescent="0.25"/>
  <cols>
    <col min="4" max="4" width="18.7109375" bestFit="1" customWidth="1"/>
    <col min="10" max="10" width="12" bestFit="1" customWidth="1"/>
    <col min="11" max="11" width="14.140625" bestFit="1" customWidth="1"/>
    <col min="12" max="12" width="18.28515625" bestFit="1" customWidth="1"/>
    <col min="13" max="13" width="11.7109375" bestFit="1" customWidth="1"/>
  </cols>
  <sheetData>
    <row r="1" spans="1:13" x14ac:dyDescent="0.25">
      <c r="A1" t="s">
        <v>0</v>
      </c>
    </row>
    <row r="2" spans="1:13" x14ac:dyDescent="0.25">
      <c r="A2" t="s">
        <v>20</v>
      </c>
    </row>
    <row r="3" spans="1:13" x14ac:dyDescent="0.25">
      <c r="A3" t="s">
        <v>32</v>
      </c>
    </row>
    <row r="4" spans="1:13" x14ac:dyDescent="0.25">
      <c r="A4" t="s">
        <v>23</v>
      </c>
      <c r="C4" t="s">
        <v>25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33</v>
      </c>
      <c r="J4" t="s">
        <v>34</v>
      </c>
      <c r="K4" t="s">
        <v>35</v>
      </c>
      <c r="L4" t="s">
        <v>36</v>
      </c>
      <c r="M4" t="s">
        <v>29</v>
      </c>
    </row>
    <row r="5" spans="1:13" x14ac:dyDescent="0.25">
      <c r="A5" t="s">
        <v>30</v>
      </c>
      <c r="C5">
        <v>0.99854299999999996</v>
      </c>
      <c r="D5" t="s">
        <v>21</v>
      </c>
      <c r="E5">
        <v>1.0000500000000001</v>
      </c>
      <c r="F5">
        <v>3.23296E-3</v>
      </c>
      <c r="G5">
        <v>3.2228999999999999E-3</v>
      </c>
      <c r="H5" s="29">
        <v>7.90109E-7</v>
      </c>
      <c r="I5" s="29">
        <v>0.98813700000000004</v>
      </c>
      <c r="J5" s="29">
        <v>0.99909000000000003</v>
      </c>
      <c r="K5" s="29">
        <f>(I5-E5)/230</f>
        <v>-5.1795652173913318E-5</v>
      </c>
      <c r="L5" s="29">
        <f>(J5-E5)/300</f>
        <v>-3.2000000000002396E-6</v>
      </c>
      <c r="M5" s="29">
        <f>K5+L5</f>
        <v>-5.4995652173913558E-5</v>
      </c>
    </row>
    <row r="6" spans="1:13" x14ac:dyDescent="0.25">
      <c r="A6" t="s">
        <v>31</v>
      </c>
      <c r="D6" t="s">
        <v>22</v>
      </c>
    </row>
    <row r="7" spans="1:13" x14ac:dyDescent="0.25">
      <c r="A7" t="s">
        <v>37</v>
      </c>
    </row>
    <row r="8" spans="1:13" x14ac:dyDescent="0.25">
      <c r="A8" t="s">
        <v>32</v>
      </c>
    </row>
    <row r="9" spans="1:13" x14ac:dyDescent="0.25">
      <c r="A9" t="s">
        <v>23</v>
      </c>
      <c r="C9" t="s">
        <v>25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33</v>
      </c>
      <c r="J9" s="30" t="s">
        <v>34</v>
      </c>
      <c r="K9" t="s">
        <v>35</v>
      </c>
      <c r="L9" t="s">
        <v>36</v>
      </c>
      <c r="M9" t="s">
        <v>29</v>
      </c>
    </row>
    <row r="10" spans="1:13" x14ac:dyDescent="0.25">
      <c r="A10" t="s">
        <v>21</v>
      </c>
      <c r="C10">
        <v>1.00193</v>
      </c>
      <c r="D10" t="s">
        <v>38</v>
      </c>
      <c r="E10">
        <v>0.99985400000000002</v>
      </c>
      <c r="F10" s="29">
        <v>3.23501E-3</v>
      </c>
      <c r="G10" s="29">
        <v>3.2377199999999999E-3</v>
      </c>
      <c r="H10" s="29">
        <v>7.9441199999999998E-7</v>
      </c>
      <c r="I10" s="29">
        <v>0.98772499999999996</v>
      </c>
      <c r="J10" s="31">
        <v>1.0018499999999999</v>
      </c>
      <c r="K10" s="29">
        <f>(I10-E10)/230</f>
        <v>-5.27347826086959E-5</v>
      </c>
      <c r="L10" s="29">
        <f>(J10-E10)/300</f>
        <v>6.6533333333329559E-6</v>
      </c>
      <c r="M10" s="29">
        <f>K10+L10</f>
        <v>-4.6081449275362947E-5</v>
      </c>
    </row>
    <row r="11" spans="1:13" x14ac:dyDescent="0.25">
      <c r="A11" t="s">
        <v>22</v>
      </c>
      <c r="D11" t="s">
        <v>39</v>
      </c>
      <c r="J11" t="s">
        <v>40</v>
      </c>
    </row>
    <row r="12" spans="1:13" x14ac:dyDescent="0.25">
      <c r="A12" t="s">
        <v>41</v>
      </c>
    </row>
    <row r="13" spans="1:13" x14ac:dyDescent="0.25">
      <c r="A13" t="s">
        <v>32</v>
      </c>
    </row>
    <row r="14" spans="1:13" x14ac:dyDescent="0.25">
      <c r="A14" t="s">
        <v>23</v>
      </c>
      <c r="C14" t="s">
        <v>25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33</v>
      </c>
      <c r="J14" s="32" t="s">
        <v>34</v>
      </c>
      <c r="K14" t="s">
        <v>35</v>
      </c>
      <c r="L14" t="s">
        <v>36</v>
      </c>
      <c r="M14" t="s">
        <v>29</v>
      </c>
    </row>
    <row r="15" spans="1:13" x14ac:dyDescent="0.25">
      <c r="A15" t="s">
        <v>38</v>
      </c>
      <c r="C15" s="30">
        <v>1.00193</v>
      </c>
      <c r="D15" t="s">
        <v>42</v>
      </c>
      <c r="E15" s="29">
        <v>1.0000500000000001</v>
      </c>
      <c r="F15" s="29">
        <v>3.2454599999999999E-3</v>
      </c>
      <c r="G15" s="29">
        <v>3.2456999999999998E-3</v>
      </c>
      <c r="H15" s="29">
        <v>8.2166300000000004E-7</v>
      </c>
      <c r="I15" s="29">
        <v>0.98200500000000002</v>
      </c>
      <c r="J15" s="33">
        <v>0.99252700000000005</v>
      </c>
      <c r="K15" s="29">
        <f>(I15-E15)/230</f>
        <v>-7.8456521739130817E-5</v>
      </c>
      <c r="L15" s="29">
        <f>(J15-E15)/300</f>
        <v>-2.507666666666686E-5</v>
      </c>
      <c r="M15" s="29">
        <f>K15+L15</f>
        <v>-1.0353318840579768E-4</v>
      </c>
    </row>
    <row r="16" spans="1:13" x14ac:dyDescent="0.25">
      <c r="A16" t="s">
        <v>39</v>
      </c>
      <c r="C16" t="s">
        <v>44</v>
      </c>
      <c r="D16" t="s">
        <v>43</v>
      </c>
    </row>
    <row r="17" spans="1:13" x14ac:dyDescent="0.25">
      <c r="A17" t="s">
        <v>45</v>
      </c>
    </row>
    <row r="18" spans="1:13" x14ac:dyDescent="0.25">
      <c r="A18" t="s">
        <v>32</v>
      </c>
    </row>
    <row r="19" spans="1:13" x14ac:dyDescent="0.25">
      <c r="A19" t="s">
        <v>23</v>
      </c>
      <c r="C19" t="s">
        <v>25</v>
      </c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t="s">
        <v>33</v>
      </c>
      <c r="J19" t="s">
        <v>34</v>
      </c>
      <c r="K19" t="s">
        <v>35</v>
      </c>
      <c r="L19" t="s">
        <v>36</v>
      </c>
      <c r="M19" t="s">
        <v>29</v>
      </c>
    </row>
    <row r="20" spans="1:13" x14ac:dyDescent="0.25">
      <c r="A20" t="s">
        <v>42</v>
      </c>
      <c r="C20" s="30">
        <v>1.00193</v>
      </c>
      <c r="D20" t="s">
        <v>46</v>
      </c>
      <c r="E20" s="29">
        <v>0.99957099999999999</v>
      </c>
      <c r="F20" s="29">
        <v>3.24085E-3</v>
      </c>
      <c r="G20" s="29">
        <v>3.2948399999999998E-3</v>
      </c>
      <c r="H20" s="29">
        <v>8.2197400000000005E-7</v>
      </c>
      <c r="I20" s="29">
        <v>0.98133899999999996</v>
      </c>
      <c r="J20" s="29">
        <v>0.99198600000000003</v>
      </c>
      <c r="K20" s="29">
        <f>(I20-E20)/230</f>
        <v>-7.9269565217391421E-5</v>
      </c>
      <c r="L20" s="29">
        <f>(J20-E20)/300</f>
        <v>-2.5283333333333177E-5</v>
      </c>
      <c r="M20" s="29">
        <f>K20+L20</f>
        <v>-1.045528985507246E-4</v>
      </c>
    </row>
    <row r="21" spans="1:13" x14ac:dyDescent="0.25">
      <c r="A21" t="s">
        <v>43</v>
      </c>
      <c r="C21" t="s">
        <v>44</v>
      </c>
      <c r="D21" t="s">
        <v>47</v>
      </c>
    </row>
    <row r="22" spans="1:13" x14ac:dyDescent="0.25">
      <c r="A22" t="s">
        <v>48</v>
      </c>
    </row>
    <row r="23" spans="1:13" x14ac:dyDescent="0.25">
      <c r="A23" t="s">
        <v>32</v>
      </c>
    </row>
    <row r="24" spans="1:13" x14ac:dyDescent="0.25">
      <c r="A24" t="s">
        <v>23</v>
      </c>
      <c r="C24" t="s">
        <v>25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33</v>
      </c>
      <c r="J24" t="s">
        <v>34</v>
      </c>
      <c r="K24" t="s">
        <v>35</v>
      </c>
      <c r="L24" t="s">
        <v>36</v>
      </c>
      <c r="M24" t="s">
        <v>29</v>
      </c>
    </row>
    <row r="25" spans="1:13" x14ac:dyDescent="0.25">
      <c r="A25" t="s">
        <v>46</v>
      </c>
      <c r="C25" s="30">
        <v>1.00193</v>
      </c>
      <c r="D25" t="s">
        <v>49</v>
      </c>
      <c r="E25" s="29">
        <v>0.99980500000000005</v>
      </c>
      <c r="F25" s="29">
        <v>3.2357499999999999E-3</v>
      </c>
      <c r="G25" s="29">
        <v>3.2844200000000001E-3</v>
      </c>
      <c r="H25" s="29">
        <v>8.2539299999999998E-7</v>
      </c>
      <c r="I25" s="29">
        <v>0.98131599999999997</v>
      </c>
      <c r="J25" s="29">
        <v>0.99185999999999996</v>
      </c>
      <c r="K25" s="29">
        <f>(I25-E25)/230</f>
        <v>-8.0386956521739513E-5</v>
      </c>
      <c r="L25" s="29">
        <f>(J25-E25)/300</f>
        <v>-2.6483333333333636E-5</v>
      </c>
      <c r="M25" s="29">
        <f>K25+L25</f>
        <v>-1.0687028985507314E-4</v>
      </c>
    </row>
    <row r="26" spans="1:13" x14ac:dyDescent="0.25">
      <c r="A26" t="s">
        <v>47</v>
      </c>
      <c r="C26" t="s">
        <v>44</v>
      </c>
      <c r="D26" t="s">
        <v>50</v>
      </c>
    </row>
    <row r="27" spans="1:13" x14ac:dyDescent="0.25">
      <c r="A27" t="s">
        <v>51</v>
      </c>
    </row>
    <row r="28" spans="1:13" x14ac:dyDescent="0.25">
      <c r="A28" t="s">
        <v>32</v>
      </c>
    </row>
    <row r="29" spans="1:13" x14ac:dyDescent="0.25">
      <c r="A29" t="s">
        <v>23</v>
      </c>
      <c r="C29" t="s">
        <v>25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33</v>
      </c>
      <c r="J29" t="s">
        <v>34</v>
      </c>
      <c r="K29" t="s">
        <v>35</v>
      </c>
      <c r="L29" t="s">
        <v>36</v>
      </c>
      <c r="M29" t="s">
        <v>29</v>
      </c>
    </row>
    <row r="30" spans="1:13" x14ac:dyDescent="0.25">
      <c r="A30" t="s">
        <v>49</v>
      </c>
      <c r="C30" s="30">
        <v>1.00193</v>
      </c>
      <c r="D30" t="s">
        <v>52</v>
      </c>
      <c r="E30" s="29">
        <v>0.99962799999999996</v>
      </c>
      <c r="F30" s="29">
        <v>3.22683E-3</v>
      </c>
      <c r="G30" s="29">
        <v>3.2449900000000001E-3</v>
      </c>
      <c r="H30" s="29">
        <v>8.2840600000000004E-7</v>
      </c>
      <c r="I30" s="29">
        <v>0.98126800000000003</v>
      </c>
      <c r="J30" s="29">
        <v>0.99176900000000001</v>
      </c>
      <c r="K30" s="29">
        <f>(I30-E30)/230</f>
        <v>-7.9826086956521442E-5</v>
      </c>
      <c r="L30" s="29">
        <f>(J30-E30)/300</f>
        <v>-2.6196666666666497E-5</v>
      </c>
      <c r="M30" s="29">
        <f>K30+L30</f>
        <v>-1.0602275362318794E-4</v>
      </c>
    </row>
    <row r="31" spans="1:13" x14ac:dyDescent="0.25">
      <c r="A31" t="s">
        <v>50</v>
      </c>
      <c r="C31" t="s">
        <v>44</v>
      </c>
      <c r="D3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steady_mesh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tiasan4e</dc:creator>
  <cp:lastModifiedBy>tiasan4e</cp:lastModifiedBy>
  <dcterms:created xsi:type="dcterms:W3CDTF">2022-05-09T15:46:24Z</dcterms:created>
  <dcterms:modified xsi:type="dcterms:W3CDTF">2022-06-29T15:23:08Z</dcterms:modified>
</cp:coreProperties>
</file>