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https://d.docs.live.net/fd6cb69810148686/Área de Trabalho/python/BDAQ/data/"/>
    </mc:Choice>
  </mc:AlternateContent>
  <xr:revisionPtr revIDLastSave="183" documentId="11_AD4D361C20488DEA4E38A0CAEC1D76C45BDEDD81" xr6:coauthVersionLast="47" xr6:coauthVersionMax="47" xr10:uidLastSave="{DCA930E8-6A9A-4B0D-9B57-76C9804000F6}"/>
  <bookViews>
    <workbookView xWindow="-120" yWindow="-120" windowWidth="38640" windowHeight="21120" xr2:uid="{00000000-000D-0000-FFFF-FFFF00000000}"/>
  </bookViews>
  <sheets>
    <sheet name="Plan1" sheetId="1" r:id="rId1"/>
    <sheet name="Planilha1" sheetId="2" r:id="rId2"/>
  </sheets>
  <definedNames>
    <definedName name="_xlnm._FilterDatabase" localSheetId="0" hidden="1">Plan1!$J$3:$K$13</definedName>
    <definedName name="_xlnm._FilterDatabase" localSheetId="1" hidden="1">Plan1!$J$3:$K$13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7" i="1" l="1"/>
  <c r="G27" i="1"/>
  <c r="F27" i="1"/>
  <c r="E27" i="1"/>
  <c r="D27" i="1"/>
  <c r="H26" i="1"/>
  <c r="G26" i="1"/>
  <c r="F26" i="1"/>
  <c r="E26" i="1"/>
  <c r="D26" i="1"/>
  <c r="H25" i="1"/>
  <c r="G25" i="1"/>
  <c r="F25" i="1"/>
  <c r="E25" i="1"/>
  <c r="D25" i="1"/>
  <c r="H23" i="1"/>
  <c r="G23" i="1"/>
  <c r="F23" i="1"/>
  <c r="E23" i="1"/>
  <c r="D23" i="1"/>
  <c r="H22" i="1"/>
  <c r="G22" i="1"/>
  <c r="F22" i="1"/>
  <c r="E22" i="1"/>
  <c r="D22" i="1"/>
  <c r="H21" i="1"/>
  <c r="G21" i="1"/>
  <c r="F21" i="1"/>
  <c r="E21" i="1"/>
  <c r="D21" i="1"/>
</calcChain>
</file>

<file path=xl/sharedStrings.xml><?xml version="1.0" encoding="utf-8"?>
<sst xmlns="http://schemas.openxmlformats.org/spreadsheetml/2006/main" count="92" uniqueCount="31">
  <si>
    <t>Portfolio</t>
  </si>
  <si>
    <t>Annualized Average Return</t>
  </si>
  <si>
    <t>Annualized Standard Deviation</t>
  </si>
  <si>
    <t>Annualized Sharpe</t>
  </si>
  <si>
    <t>Annualized Sortino</t>
  </si>
  <si>
    <t>Average Turnover</t>
  </si>
  <si>
    <t>Equal Weights</t>
  </si>
  <si>
    <t>HRP</t>
  </si>
  <si>
    <t>MV</t>
  </si>
  <si>
    <t>60m covid</t>
  </si>
  <si>
    <t>60m no covid</t>
  </si>
  <si>
    <t>120m covid</t>
  </si>
  <si>
    <t>120m no covid</t>
  </si>
  <si>
    <t>VAR</t>
  </si>
  <si>
    <t>60 months</t>
  </si>
  <si>
    <t>120 months</t>
  </si>
  <si>
    <t>DATA</t>
  </si>
  <si>
    <t>ACONTECIMENTO</t>
  </si>
  <si>
    <t>quebra do banco Lehman Brothers</t>
  </si>
  <si>
    <t xml:space="preserve">Joesley Day </t>
  </si>
  <si>
    <t>Prisão dos ceo’s da odebrecht e outras construtoras e petroleiras</t>
  </si>
  <si>
    <t xml:space="preserve">Deflagrada 1 fase da operação lava jato </t>
  </si>
  <si>
    <t xml:space="preserve">Greve dos caminhoneiros </t>
  </si>
  <si>
    <t>Resultado 2 turno 2018 (Bolsonaro presidente)</t>
  </si>
  <si>
    <t>Início da pandemia/quarentena no Brasil</t>
  </si>
  <si>
    <t xml:space="preserve">Início da pandemia no mundo </t>
  </si>
  <si>
    <t>1 lockdown Brasil</t>
  </si>
  <si>
    <t>Resultado do impeachment Dilma</t>
  </si>
  <si>
    <t>*resultado do brexit</t>
  </si>
  <si>
    <t>*invasão do capitólio</t>
  </si>
  <si>
    <t>*Início da guerra na ucrânia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</si>
</sst>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.000_-;\-* #,##0.000_-;_-* &quot;-&quot;??_-;_-@_-"/>
    <numFmt numFmtId="165" formatCode="0.000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0">
    <xf numFmtId="0" fontId="0" fillId="0" borderId="0" xfId="0"/>
    <xf numFmtId="0" fontId="2" fillId="0" borderId="0" xfId="0" applyFont="1"/>
    <xf numFmtId="0" fontId="2" fillId="0" borderId="4" xfId="0" applyFont="1" applyBorder="1"/>
    <xf numFmtId="0" fontId="2" fillId="0" borderId="5" xfId="0" applyFont="1" applyBorder="1"/>
    <xf numFmtId="43" fontId="2" fillId="0" borderId="5" xfId="1" applyFont="1" applyBorder="1"/>
    <xf numFmtId="164" fontId="0" fillId="0" borderId="2" xfId="1" applyNumberFormat="1" applyFont="1" applyBorder="1"/>
    <xf numFmtId="43" fontId="0" fillId="0" borderId="2" xfId="1" applyFont="1" applyBorder="1"/>
    <xf numFmtId="0" fontId="3" fillId="0" borderId="2" xfId="0" applyFont="1" applyBorder="1"/>
    <xf numFmtId="0" fontId="3" fillId="0" borderId="0" xfId="0" applyFont="1"/>
    <xf numFmtId="165" fontId="0" fillId="0" borderId="2" xfId="1" applyNumberFormat="1" applyFont="1" applyBorder="1"/>
    <xf numFmtId="165" fontId="2" fillId="0" borderId="5" xfId="1" applyNumberFormat="1" applyFont="1" applyBorder="1"/>
    <xf numFmtId="14" fontId="0" fillId="0" borderId="0" xfId="0" applyNumberFormat="1"/>
    <xf numFmtId="0" fontId="0" fillId="4" borderId="1" xfId="0" applyFill="1" applyBorder="1" applyAlignment="1">
      <alignment horizontal="center" textRotation="90"/>
    </xf>
    <xf numFmtId="0" fontId="0" fillId="4" borderId="3" xfId="0" applyFill="1" applyBorder="1" applyAlignment="1">
      <alignment horizontal="center" textRotation="90"/>
    </xf>
    <xf numFmtId="0" fontId="0" fillId="5" borderId="1" xfId="0" applyFill="1" applyBorder="1" applyAlignment="1">
      <alignment horizontal="center" textRotation="90"/>
    </xf>
    <xf numFmtId="0" fontId="0" fillId="5" borderId="3" xfId="0" applyFill="1" applyBorder="1" applyAlignment="1">
      <alignment horizontal="center" textRotation="90"/>
    </xf>
    <xf numFmtId="0" fontId="0" fillId="2" borderId="1" xfId="0" applyFill="1" applyBorder="1" applyAlignment="1">
      <alignment horizontal="center" textRotation="90"/>
    </xf>
    <xf numFmtId="0" fontId="0" fillId="2" borderId="3" xfId="0" applyFill="1" applyBorder="1" applyAlignment="1">
      <alignment horizontal="center" textRotation="90"/>
    </xf>
    <xf numFmtId="0" fontId="0" fillId="3" borderId="1" xfId="0" applyFill="1" applyBorder="1" applyAlignment="1">
      <alignment horizontal="center" textRotation="90"/>
    </xf>
    <xf numFmtId="0" fontId="0" fillId="3" borderId="3" xfId="0" applyFill="1" applyBorder="1" applyAlignment="1">
      <alignment horizontal="center" textRotation="90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27"/>
  <sheetViews>
    <sheetView showGridLines="0" tabSelected="1" zoomScale="190" zoomScaleNormal="190" workbookViewId="0">
      <selection activeCell="J20" sqref="J20"/>
    </sheetView>
  </sheetViews>
  <sheetFormatPr defaultRowHeight="15" x14ac:dyDescent="0.25"/>
  <cols>
    <col min="2" max="2" width="3.7109375" bestFit="1" customWidth="1"/>
    <col min="3" max="3" width="13.85546875" bestFit="1" customWidth="1"/>
    <col min="4" max="4" width="27.140625" bestFit="1" customWidth="1"/>
    <col min="5" max="5" width="30.42578125" bestFit="1" customWidth="1"/>
    <col min="6" max="6" width="19.28515625" bestFit="1" customWidth="1"/>
    <col min="7" max="7" width="19.5703125" bestFit="1" customWidth="1"/>
    <col min="8" max="8" width="18.42578125" bestFit="1" customWidth="1"/>
    <col min="9" max="9" width="1.140625" customWidth="1"/>
    <col min="10" max="10" width="59.5703125" bestFit="1" customWidth="1"/>
    <col min="11" max="11" width="11" bestFit="1" customWidth="1"/>
  </cols>
  <sheetData>
    <row r="2" spans="2:11" x14ac:dyDescent="0.25">
      <c r="B2" s="16" t="s">
        <v>9</v>
      </c>
      <c r="C2" s="2" t="s">
        <v>0</v>
      </c>
      <c r="D2" s="2" t="s">
        <v>1</v>
      </c>
      <c r="E2" s="2" t="s">
        <v>2</v>
      </c>
      <c r="F2" s="2" t="s">
        <v>3</v>
      </c>
      <c r="G2" s="2" t="s">
        <v>4</v>
      </c>
      <c r="H2" s="2" t="s">
        <v>5</v>
      </c>
    </row>
    <row r="3" spans="2:11" x14ac:dyDescent="0.25">
      <c r="B3" s="17"/>
      <c r="C3" s="7" t="s">
        <v>6</v>
      </c>
      <c r="D3" s="5">
        <v>17.66844471405463</v>
      </c>
      <c r="E3" s="5">
        <v>23.730703173750161</v>
      </c>
      <c r="F3" s="5">
        <v>0.74201108096671564</v>
      </c>
      <c r="G3" s="5">
        <v>1.305573997661102</v>
      </c>
      <c r="H3" s="5">
        <v>6.9922092178877033</v>
      </c>
      <c r="J3" s="1" t="s">
        <v>17</v>
      </c>
      <c r="K3" s="1" t="s">
        <v>16</v>
      </c>
    </row>
    <row r="4" spans="2:11" x14ac:dyDescent="0.25">
      <c r="B4" s="17"/>
      <c r="C4" s="7" t="s">
        <v>7</v>
      </c>
      <c r="D4" s="5">
        <v>14.735419841880031</v>
      </c>
      <c r="E4" s="5">
        <v>18.65086695561742</v>
      </c>
      <c r="F4" s="5">
        <v>0.7868492052837236</v>
      </c>
      <c r="G4" s="5">
        <v>1.209939020860741</v>
      </c>
      <c r="H4" s="5">
        <v>5.4956825527022941</v>
      </c>
      <c r="J4" s="8" t="s">
        <v>18</v>
      </c>
      <c r="K4" s="11">
        <v>39708</v>
      </c>
    </row>
    <row r="5" spans="2:11" x14ac:dyDescent="0.25">
      <c r="B5" s="17"/>
      <c r="C5" s="7" t="s">
        <v>8</v>
      </c>
      <c r="D5" s="5">
        <v>13.052918616467069</v>
      </c>
      <c r="E5" s="5">
        <v>17.09425770168847</v>
      </c>
      <c r="F5" s="5">
        <v>0.76007504059001696</v>
      </c>
      <c r="G5" s="5">
        <v>1.1694493362317031</v>
      </c>
      <c r="H5" s="5">
        <v>5.022278589382549</v>
      </c>
      <c r="J5" s="8" t="s">
        <v>21</v>
      </c>
      <c r="K5" s="11">
        <v>41715</v>
      </c>
    </row>
    <row r="6" spans="2:11" ht="15" customHeight="1" x14ac:dyDescent="0.25">
      <c r="B6" s="18" t="s">
        <v>10</v>
      </c>
      <c r="C6" s="3" t="s">
        <v>0</v>
      </c>
      <c r="D6" s="4" t="s">
        <v>1</v>
      </c>
      <c r="E6" s="4" t="s">
        <v>2</v>
      </c>
      <c r="F6" s="4" t="s">
        <v>3</v>
      </c>
      <c r="G6" s="4" t="s">
        <v>4</v>
      </c>
      <c r="H6" s="4" t="s">
        <v>5</v>
      </c>
      <c r="J6" s="8" t="s">
        <v>20</v>
      </c>
      <c r="K6" s="11">
        <v>42174</v>
      </c>
    </row>
    <row r="7" spans="2:11" x14ac:dyDescent="0.25">
      <c r="B7" s="19"/>
      <c r="C7" s="7" t="s">
        <v>6</v>
      </c>
      <c r="D7" s="6">
        <v>17.801554435094669</v>
      </c>
      <c r="E7" s="6">
        <v>24.737015291858601</v>
      </c>
      <c r="F7" s="6">
        <v>0.71720675375633236</v>
      </c>
      <c r="G7" s="6">
        <v>1.0840858493332279</v>
      </c>
      <c r="H7" s="6">
        <v>7.0691393222567491</v>
      </c>
      <c r="J7" s="8" t="s">
        <v>27</v>
      </c>
      <c r="K7" s="11">
        <v>42613</v>
      </c>
    </row>
    <row r="8" spans="2:11" x14ac:dyDescent="0.25">
      <c r="B8" s="19"/>
      <c r="C8" s="7" t="s">
        <v>7</v>
      </c>
      <c r="D8" s="6">
        <v>14.491593635312629</v>
      </c>
      <c r="E8" s="6">
        <v>19.472711086134439</v>
      </c>
      <c r="F8" s="6">
        <v>0.74111886996508958</v>
      </c>
      <c r="G8" s="6">
        <v>1.027975409989373</v>
      </c>
      <c r="H8" s="6">
        <v>5.591157159241984</v>
      </c>
      <c r="J8" s="8" t="s">
        <v>19</v>
      </c>
      <c r="K8" s="11">
        <v>42872</v>
      </c>
    </row>
    <row r="9" spans="2:11" x14ac:dyDescent="0.25">
      <c r="B9" s="19"/>
      <c r="C9" s="7" t="s">
        <v>8</v>
      </c>
      <c r="D9" s="6">
        <v>12.557575656130579</v>
      </c>
      <c r="E9" s="6">
        <v>17.566522367197528</v>
      </c>
      <c r="F9" s="6">
        <v>0.71144278844102127</v>
      </c>
      <c r="G9" s="6">
        <v>1.0197887810932531</v>
      </c>
      <c r="H9" s="6">
        <v>5.0308222692473326</v>
      </c>
      <c r="J9" s="8" t="s">
        <v>22</v>
      </c>
      <c r="K9" s="11">
        <v>43241</v>
      </c>
    </row>
    <row r="10" spans="2:11" ht="15" customHeight="1" x14ac:dyDescent="0.25">
      <c r="B10" s="16" t="s">
        <v>11</v>
      </c>
      <c r="C10" s="3" t="s">
        <v>0</v>
      </c>
      <c r="D10" s="4" t="s">
        <v>1</v>
      </c>
      <c r="E10" s="4" t="s">
        <v>2</v>
      </c>
      <c r="F10" s="4" t="s">
        <v>3</v>
      </c>
      <c r="G10" s="4" t="s">
        <v>4</v>
      </c>
      <c r="H10" s="4" t="s">
        <v>5</v>
      </c>
      <c r="J10" s="8" t="s">
        <v>23</v>
      </c>
      <c r="K10" s="11">
        <v>43402</v>
      </c>
    </row>
    <row r="11" spans="2:11" x14ac:dyDescent="0.25">
      <c r="B11" s="17"/>
      <c r="C11" s="7" t="s">
        <v>6</v>
      </c>
      <c r="D11" s="6">
        <v>13.90949261935522</v>
      </c>
      <c r="E11" s="6">
        <v>23.842572517127731</v>
      </c>
      <c r="F11" s="6">
        <v>0.58087241254718558</v>
      </c>
      <c r="G11" s="6">
        <v>1.0701260191248569</v>
      </c>
      <c r="H11" s="6">
        <v>7.0771603818323152</v>
      </c>
      <c r="J11" s="8" t="s">
        <v>25</v>
      </c>
      <c r="K11" s="11">
        <v>43830</v>
      </c>
    </row>
    <row r="12" spans="2:11" x14ac:dyDescent="0.25">
      <c r="B12" s="17"/>
      <c r="C12" s="7" t="s">
        <v>7</v>
      </c>
      <c r="D12" s="6">
        <v>12.474921093453361</v>
      </c>
      <c r="E12" s="6">
        <v>18.270462718253039</v>
      </c>
      <c r="F12" s="6">
        <v>0.67950775439585775</v>
      </c>
      <c r="G12" s="6">
        <v>1.1748261619186751</v>
      </c>
      <c r="H12" s="6">
        <v>5.7470764046951288</v>
      </c>
      <c r="J12" s="8" t="s">
        <v>24</v>
      </c>
      <c r="K12" s="11">
        <v>43887</v>
      </c>
    </row>
    <row r="13" spans="2:11" x14ac:dyDescent="0.25">
      <c r="B13" s="17"/>
      <c r="C13" s="7" t="s">
        <v>8</v>
      </c>
      <c r="D13" s="6">
        <v>11.13331018869496</v>
      </c>
      <c r="E13" s="6">
        <v>14.2105713162964</v>
      </c>
      <c r="F13" s="6">
        <v>0.77923047161350312</v>
      </c>
      <c r="G13" s="6">
        <v>1.36681778862738</v>
      </c>
      <c r="H13" s="6">
        <v>4.8209848548668486</v>
      </c>
      <c r="J13" s="8" t="s">
        <v>26</v>
      </c>
      <c r="K13" s="11">
        <v>43941</v>
      </c>
    </row>
    <row r="14" spans="2:11" ht="15" customHeight="1" x14ac:dyDescent="0.25">
      <c r="B14" s="18" t="s">
        <v>12</v>
      </c>
      <c r="C14" s="3" t="s">
        <v>0</v>
      </c>
      <c r="D14" s="4" t="s">
        <v>1</v>
      </c>
      <c r="E14" s="4" t="s">
        <v>2</v>
      </c>
      <c r="F14" s="4" t="s">
        <v>3</v>
      </c>
      <c r="G14" s="4" t="s">
        <v>4</v>
      </c>
      <c r="H14" s="4" t="s">
        <v>5</v>
      </c>
      <c r="J14" s="8" t="s">
        <v>28</v>
      </c>
    </row>
    <row r="15" spans="2:11" x14ac:dyDescent="0.25">
      <c r="B15" s="19"/>
      <c r="C15" s="7" t="s">
        <v>6</v>
      </c>
      <c r="D15" s="6">
        <v>14.715214898855431</v>
      </c>
      <c r="E15" s="6">
        <v>25.23498026605721</v>
      </c>
      <c r="F15" s="6">
        <v>0.58075000433298174</v>
      </c>
      <c r="G15" s="6">
        <v>0.86903238849637598</v>
      </c>
      <c r="H15" s="6">
        <v>7.1718627505287538</v>
      </c>
      <c r="J15" s="8" t="s">
        <v>29</v>
      </c>
    </row>
    <row r="16" spans="2:11" x14ac:dyDescent="0.25">
      <c r="B16" s="19"/>
      <c r="C16" s="7" t="s">
        <v>7</v>
      </c>
      <c r="D16" s="6">
        <v>12.34708097561643</v>
      </c>
      <c r="E16" s="6">
        <v>19.64771690439941</v>
      </c>
      <c r="F16" s="6">
        <v>0.62536940222633031</v>
      </c>
      <c r="G16" s="6">
        <v>0.89426775589831431</v>
      </c>
      <c r="H16" s="6">
        <v>5.8711398168250479</v>
      </c>
      <c r="J16" s="8" t="s">
        <v>30</v>
      </c>
    </row>
    <row r="17" spans="2:8" x14ac:dyDescent="0.25">
      <c r="B17" s="19"/>
      <c r="C17" s="7" t="s">
        <v>8</v>
      </c>
      <c r="D17" s="6">
        <v>10.83257239056803</v>
      </c>
      <c r="E17" s="6">
        <v>15.80260535824584</v>
      </c>
      <c r="F17" s="6">
        <v>0.68169597014880001</v>
      </c>
      <c r="G17" s="6">
        <v>0.9831246926594257</v>
      </c>
      <c r="H17" s="6">
        <v>4.9959569692168548</v>
      </c>
    </row>
    <row r="19" spans="2:8" x14ac:dyDescent="0.25">
      <c r="C19" s="8" t="s">
        <v>13</v>
      </c>
    </row>
    <row r="20" spans="2:8" x14ac:dyDescent="0.25">
      <c r="B20" s="12" t="s">
        <v>14</v>
      </c>
      <c r="C20" s="2" t="s">
        <v>0</v>
      </c>
      <c r="D20" s="2" t="s">
        <v>1</v>
      </c>
      <c r="E20" s="2" t="s">
        <v>2</v>
      </c>
      <c r="F20" s="2" t="s">
        <v>3</v>
      </c>
      <c r="G20" s="2" t="s">
        <v>4</v>
      </c>
      <c r="H20" s="2" t="s">
        <v>5</v>
      </c>
    </row>
    <row r="21" spans="2:8" ht="15" customHeight="1" x14ac:dyDescent="0.25">
      <c r="B21" s="13"/>
      <c r="C21" s="7" t="s">
        <v>6</v>
      </c>
      <c r="D21" s="9">
        <f>D3/D7-1</f>
        <v>-7.4774212288799546E-3</v>
      </c>
      <c r="E21" s="9">
        <f t="shared" ref="E21:H21" si="0">E3/E7-1</f>
        <v>-4.0680417836812977E-2</v>
      </c>
      <c r="F21" s="9">
        <f t="shared" si="0"/>
        <v>3.4584625814623182E-2</v>
      </c>
      <c r="G21" s="9">
        <f t="shared" si="0"/>
        <v>0.20430867948705478</v>
      </c>
      <c r="H21" s="9">
        <f t="shared" si="0"/>
        <v>-1.0882527682943843E-2</v>
      </c>
    </row>
    <row r="22" spans="2:8" x14ac:dyDescent="0.25">
      <c r="B22" s="13"/>
      <c r="C22" s="7" t="s">
        <v>7</v>
      </c>
      <c r="D22" s="9">
        <f t="shared" ref="D22:H22" si="1">D4/D8-1</f>
        <v>1.6825354940484649E-2</v>
      </c>
      <c r="E22" s="9">
        <f t="shared" si="1"/>
        <v>-4.220491573472851E-2</v>
      </c>
      <c r="F22" s="9">
        <f t="shared" si="1"/>
        <v>6.1704454132692765E-2</v>
      </c>
      <c r="G22" s="9">
        <f t="shared" si="1"/>
        <v>0.17701163773289985</v>
      </c>
      <c r="H22" s="9">
        <f t="shared" si="1"/>
        <v>-1.7076001232030125E-2</v>
      </c>
    </row>
    <row r="23" spans="2:8" x14ac:dyDescent="0.25">
      <c r="B23" s="13"/>
      <c r="C23" s="7" t="s">
        <v>8</v>
      </c>
      <c r="D23" s="9">
        <f t="shared" ref="D23:H23" si="2">D5/D9-1</f>
        <v>3.9445747642751883E-2</v>
      </c>
      <c r="E23" s="9">
        <f t="shared" si="2"/>
        <v>-2.6884357395117187E-2</v>
      </c>
      <c r="F23" s="9">
        <f t="shared" si="2"/>
        <v>6.8357221324237605E-2</v>
      </c>
      <c r="G23" s="9">
        <f t="shared" si="2"/>
        <v>0.14675642438231962</v>
      </c>
      <c r="H23" s="9">
        <f t="shared" si="2"/>
        <v>-1.6982670838939784E-3</v>
      </c>
    </row>
    <row r="24" spans="2:8" x14ac:dyDescent="0.25">
      <c r="B24" s="14" t="s">
        <v>15</v>
      </c>
      <c r="C24" s="3" t="s">
        <v>0</v>
      </c>
      <c r="D24" s="10" t="s">
        <v>1</v>
      </c>
      <c r="E24" s="10" t="s">
        <v>2</v>
      </c>
      <c r="F24" s="10" t="s">
        <v>3</v>
      </c>
      <c r="G24" s="10" t="s">
        <v>4</v>
      </c>
      <c r="H24" s="10" t="s">
        <v>5</v>
      </c>
    </row>
    <row r="25" spans="2:8" x14ac:dyDescent="0.25">
      <c r="B25" s="15"/>
      <c r="C25" s="7" t="s">
        <v>6</v>
      </c>
      <c r="D25" s="9">
        <f>D11/D15-1</f>
        <v>-5.4754367166114593E-2</v>
      </c>
      <c r="E25" s="9">
        <f t="shared" ref="E25:H25" si="3">E11/E15-1</f>
        <v>-5.5177683289190593E-2</v>
      </c>
      <c r="F25" s="9">
        <f t="shared" si="3"/>
        <v>2.1077608831787664E-4</v>
      </c>
      <c r="G25" s="9">
        <f t="shared" si="3"/>
        <v>0.23139946599276784</v>
      </c>
      <c r="H25" s="9">
        <f t="shared" si="3"/>
        <v>-1.3204710127707964E-2</v>
      </c>
    </row>
    <row r="26" spans="2:8" ht="15" customHeight="1" x14ac:dyDescent="0.25">
      <c r="B26" s="15"/>
      <c r="C26" s="7" t="s">
        <v>7</v>
      </c>
      <c r="D26" s="9">
        <f t="shared" ref="D26:H26" si="4">D12/D16-1</f>
        <v>1.0353873768981892E-2</v>
      </c>
      <c r="E26" s="9">
        <f t="shared" si="4"/>
        <v>-7.0097416043183314E-2</v>
      </c>
      <c r="F26" s="9">
        <f t="shared" si="4"/>
        <v>8.6570196713803949E-2</v>
      </c>
      <c r="G26" s="9">
        <f t="shared" si="4"/>
        <v>0.31372975730130492</v>
      </c>
      <c r="H26" s="9">
        <f t="shared" si="4"/>
        <v>-2.1131060748100006E-2</v>
      </c>
    </row>
    <row r="27" spans="2:8" x14ac:dyDescent="0.25">
      <c r="B27" s="15"/>
      <c r="C27" s="7" t="s">
        <v>8</v>
      </c>
      <c r="D27" s="9">
        <f t="shared" ref="D27:H27" si="5">D13/D17-1</f>
        <v>2.7762362187284673E-2</v>
      </c>
      <c r="E27" s="9">
        <f t="shared" si="5"/>
        <v>-0.10074503576201199</v>
      </c>
      <c r="F27" s="9">
        <f t="shared" si="5"/>
        <v>0.14307624767594462</v>
      </c>
      <c r="G27" s="9">
        <f t="shared" si="5"/>
        <v>0.39027917702894421</v>
      </c>
      <c r="H27" s="9">
        <f t="shared" si="5"/>
        <v>-3.5022742475188773E-2</v>
      </c>
    </row>
  </sheetData>
  <mergeCells count="6">
    <mergeCell ref="B20:B23"/>
    <mergeCell ref="B24:B27"/>
    <mergeCell ref="B2:B5"/>
    <mergeCell ref="B6:B9"/>
    <mergeCell ref="B10:B13"/>
    <mergeCell ref="B14:B1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055BD-0D6A-4E2C-9ED2-852FB6ADF423}">
  <dimension ref="K2:R6"/>
  <sheetViews>
    <sheetView workbookViewId="0">
      <selection activeCell="N26" sqref="N26"/>
    </sheetView>
  </sheetViews>
  <sheetFormatPr defaultRowHeight="15" x14ac:dyDescent="0.25"/>
  <cols>
    <col min="11" max="11" width="59.42578125" bestFit="1" customWidth="1"/>
    <col min="12" max="12" width="10.7109375" bestFit="1" customWidth="1"/>
    <col min="14" max="14" width="31.5703125" bestFit="1" customWidth="1"/>
    <col min="15" max="15" width="10.7109375" bestFit="1" customWidth="1"/>
    <col min="17" max="17" width="42.85546875" bestFit="1" customWidth="1"/>
    <col min="18" max="18" width="10.7109375" bestFit="1" customWidth="1"/>
  </cols>
  <sheetData>
    <row r="2" spans="11:18" x14ac:dyDescent="0.25">
      <c r="K2" s="1" t="s">
        <v>17</v>
      </c>
      <c r="L2" s="1" t="s">
        <v>16</v>
      </c>
      <c r="N2" s="1" t="s">
        <v>17</v>
      </c>
      <c r="O2" s="1" t="s">
        <v>16</v>
      </c>
      <c r="Q2" s="1" t="s">
        <v>17</v>
      </c>
      <c r="R2" s="1" t="s">
        <v>16</v>
      </c>
    </row>
    <row r="3" spans="11:18" x14ac:dyDescent="0.25">
      <c r="K3" s="8" t="s">
        <v>18</v>
      </c>
      <c r="L3" s="11">
        <v>39708</v>
      </c>
      <c r="N3" s="8" t="s">
        <v>27</v>
      </c>
      <c r="O3" s="11">
        <v>42613</v>
      </c>
      <c r="Q3" s="8" t="s">
        <v>23</v>
      </c>
      <c r="R3" s="11">
        <v>43402</v>
      </c>
    </row>
    <row r="4" spans="11:18" x14ac:dyDescent="0.25">
      <c r="K4" s="8" t="s">
        <v>21</v>
      </c>
      <c r="L4" s="11">
        <v>41715</v>
      </c>
      <c r="N4" s="8" t="s">
        <v>19</v>
      </c>
      <c r="O4" s="11">
        <v>42872</v>
      </c>
      <c r="Q4" s="8" t="s">
        <v>25</v>
      </c>
      <c r="R4" s="11">
        <v>43830</v>
      </c>
    </row>
    <row r="5" spans="11:18" x14ac:dyDescent="0.25">
      <c r="K5" s="8" t="s">
        <v>20</v>
      </c>
      <c r="L5" s="11">
        <v>42174</v>
      </c>
      <c r="N5" s="8" t="s">
        <v>22</v>
      </c>
      <c r="O5" s="11">
        <v>43241</v>
      </c>
      <c r="Q5" s="8" t="s">
        <v>24</v>
      </c>
      <c r="R5" s="11">
        <v>43887</v>
      </c>
    </row>
    <row r="6" spans="11:18" x14ac:dyDescent="0.25">
      <c r="Q6" s="8" t="s">
        <v>26</v>
      </c>
      <c r="R6" s="11">
        <v>43941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Plan1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Reis</dc:creator>
  <cp:lastModifiedBy>Felipe Reis</cp:lastModifiedBy>
  <dcterms:created xsi:type="dcterms:W3CDTF">2015-06-05T18:19:34Z</dcterms:created>
  <dcterms:modified xsi:type="dcterms:W3CDTF">2023-02-05T14:42:22Z</dcterms:modified>
</cp:coreProperties>
</file>