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<sst xmlns="http://schemas.openxmlformats.org/spreadsheetml/2006/main" count="32" uniqueCount="19">
  <si>
    <t>Numeros Usados</t>
  </si>
  <si>
    <t>RSA - Tabela para criação de chaves</t>
  </si>
  <si>
    <t>Encontrar dois primos P e Q</t>
  </si>
  <si>
    <t>P</t>
  </si>
  <si>
    <t>Q</t>
  </si>
  <si>
    <t>Módulo</t>
  </si>
  <si>
    <t>Expoente</t>
  </si>
  <si>
    <t>Chaves Públicas:</t>
  </si>
  <si>
    <t>N</t>
  </si>
  <si>
    <t>E</t>
  </si>
  <si>
    <t>Usadas para criptografar</t>
  </si>
  <si>
    <t>Calcular N = P*Q (modulus)</t>
  </si>
  <si>
    <t>Calcular ϕ(N) - Função Totiente (ϕ(N) = (p-1)*(q-1))</t>
  </si>
  <si>
    <t>Definir E ou K (qualquer valor entre 1 e ϕ(N), não pode ser divisor comum com ϕ(N))</t>
  </si>
  <si>
    <t>Calcular D (Inverso Multiplicativo -&gt; D*E = 1 mod(ϕ(N)))</t>
  </si>
  <si>
    <t>Chaves Privadas:</t>
  </si>
  <si>
    <t>D</t>
  </si>
  <si>
    <t>Usadas para decifrar</t>
  </si>
  <si>
    <t>https://planetcalc.com/3311/ &lt;-- Integer = E / Modulo = ϕ(N)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</si>
</sst>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sz val="24.0"/>
      <color rgb="FF000000"/>
      <name val="Calibri"/>
    </font>
    <font/>
    <font>
      <sz val="11.0"/>
      <color rgb="FF000000"/>
      <name val="Calibri"/>
    </font>
    <font>
      <sz val="11.0"/>
      <color rgb="FF7030A0"/>
      <name val="Calibri"/>
    </font>
    <font>
      <sz val="11.0"/>
      <color rgb="FFFF0000"/>
      <name val="Calibri"/>
    </font>
    <font>
      <b/>
      <sz val="11.0"/>
      <color rgb="FF7030A0"/>
      <name val="Calibri"/>
    </font>
    <font>
      <b/>
      <sz val="11.0"/>
      <color rgb="FF002060"/>
      <name val="Calibri"/>
    </font>
    <font>
      <b/>
      <sz val="11.0"/>
      <color rgb="FFFF0000"/>
      <name val="Calibri"/>
    </font>
    <font>
      <b/>
      <sz val="11.0"/>
      <color rgb="FFC65911"/>
      <name val="Calibri"/>
    </font>
    <font>
      <b/>
      <sz val="11.0"/>
      <color rgb="FF000000"/>
      <name val="Calibri"/>
    </font>
    <font>
      <b/>
      <sz val="11.0"/>
      <color rgb="FF00B050"/>
      <name val="Calibri"/>
    </font>
    <font>
      <sz val="11.0"/>
      <color rgb="FF00B050"/>
      <name val="Calibri"/>
    </font>
    <font>
      <b/>
      <sz val="11.0"/>
      <color rgb="FF0070C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E699"/>
        <bgColor rgb="FFFFE699"/>
      </patternFill>
    </fill>
    <fill>
      <patternFill patternType="solid">
        <fgColor rgb="FFA9D08E"/>
        <bgColor rgb="FFA9D08E"/>
      </patternFill>
    </fill>
    <fill>
      <patternFill patternType="solid">
        <fgColor rgb="FF9BC2E6"/>
        <bgColor rgb="FF9BC2E6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horizontal="center" readingOrder="0" shrinkToFit="0" wrapText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shrinkToFit="0" vertical="bottom" wrapText="0"/>
    </xf>
    <xf borderId="4" fillId="0" fontId="4" numFmtId="0" xfId="0" applyAlignment="1" applyBorder="1" applyFont="1">
      <alignment horizontal="left" readingOrder="0" shrinkToFit="0" wrapText="0"/>
    </xf>
    <xf borderId="3" fillId="3" fontId="5" numFmtId="0" xfId="0" applyAlignment="1" applyBorder="1" applyFill="1" applyFont="1">
      <alignment horizontal="center" readingOrder="0" shrinkToFit="0" wrapText="0"/>
    </xf>
    <xf borderId="1" fillId="4" fontId="5" numFmtId="0" xfId="0" applyAlignment="1" applyBorder="1" applyFill="1" applyFont="1">
      <alignment horizontal="center" readingOrder="0" shrinkToFit="0" wrapText="0"/>
    </xf>
    <xf borderId="5" fillId="4" fontId="6" numFmtId="0" xfId="0" applyAlignment="1" applyBorder="1" applyFont="1">
      <alignment horizontal="center" readingOrder="0" shrinkToFit="0" wrapText="0"/>
    </xf>
    <xf borderId="6" fillId="0" fontId="3" numFmtId="0" xfId="0" applyBorder="1" applyFont="1"/>
    <xf borderId="7" fillId="3" fontId="7" numFmtId="0" xfId="0" applyAlignment="1" applyBorder="1" applyFont="1">
      <alignment horizontal="center" readingOrder="0" shrinkToFit="0" wrapText="0"/>
    </xf>
    <xf borderId="4" fillId="4" fontId="4" numFmtId="0" xfId="0" applyAlignment="1" applyBorder="1" applyFont="1">
      <alignment horizontal="center" readingOrder="0" shrinkToFit="0" wrapText="0"/>
    </xf>
    <xf borderId="7" fillId="4" fontId="5" numFmtId="0" xfId="0" applyAlignment="1" applyBorder="1" applyFont="1">
      <alignment horizontal="center" readingOrder="0" shrinkToFit="0" wrapText="0"/>
    </xf>
    <xf borderId="8" fillId="4" fontId="6" numFmtId="0" xfId="0" applyAlignment="1" applyBorder="1" applyFont="1">
      <alignment horizontal="center" readingOrder="0" shrinkToFit="0" wrapText="0"/>
    </xf>
    <xf borderId="9" fillId="4" fontId="8" numFmtId="0" xfId="0" applyAlignment="1" applyBorder="1" applyFont="1">
      <alignment horizontal="right" readingOrder="0" shrinkToFit="0" wrapText="0"/>
    </xf>
    <xf borderId="10" fillId="0" fontId="3" numFmtId="0" xfId="0" applyBorder="1" applyFont="1"/>
    <xf borderId="6" fillId="0" fontId="4" numFmtId="0" xfId="0" applyAlignment="1" applyBorder="1" applyFont="1">
      <alignment readingOrder="0" shrinkToFit="0" vertical="bottom" wrapText="0"/>
    </xf>
    <xf borderId="2" fillId="4" fontId="7" numFmtId="0" xfId="0" applyAlignment="1" applyBorder="1" applyFont="1">
      <alignment horizontal="center" readingOrder="0" shrinkToFit="0" wrapText="0"/>
    </xf>
    <xf borderId="7" fillId="4" fontId="7" numFmtId="0" xfId="0" applyAlignment="1" applyBorder="1" applyFont="1">
      <alignment horizontal="center" readingOrder="0" shrinkToFit="0" wrapText="0"/>
    </xf>
    <xf borderId="8" fillId="4" fontId="9" numFmtId="0" xfId="0" applyAlignment="1" applyBorder="1" applyFont="1">
      <alignment horizontal="center" readingOrder="0" shrinkToFit="0" wrapText="0"/>
    </xf>
    <xf borderId="11" fillId="0" fontId="3" numFmtId="0" xfId="0" applyBorder="1" applyFont="1"/>
    <xf borderId="7" fillId="0" fontId="3" numFmtId="0" xfId="0" applyBorder="1" applyFont="1"/>
    <xf borderId="2" fillId="5" fontId="10" numFmtId="0" xfId="0" applyAlignment="1" applyBorder="1" applyFill="1" applyFont="1">
      <alignment horizontal="center" readingOrder="0" shrinkToFit="0" wrapText="0"/>
    </xf>
    <xf borderId="12" fillId="0" fontId="4" numFmtId="0" xfId="0" applyAlignment="1" applyBorder="1" applyFont="1">
      <alignment horizontal="center" readingOrder="0" shrinkToFit="0" wrapText="0"/>
    </xf>
    <xf borderId="7" fillId="0" fontId="5" numFmtId="0" xfId="0" applyAlignment="1" applyBorder="1" applyFont="1">
      <alignment horizontal="center" readingOrder="0" shrinkToFit="0" wrapText="0"/>
    </xf>
    <xf borderId="8" fillId="0" fontId="6" numFmtId="0" xfId="0" applyAlignment="1" applyBorder="1" applyFont="1">
      <alignment horizontal="center" readingOrder="0" shrinkToFit="0" wrapText="0"/>
    </xf>
    <xf borderId="12" fillId="0" fontId="11" numFmtId="0" xfId="0" applyAlignment="1" applyBorder="1" applyFont="1">
      <alignment horizontal="right" readingOrder="0" shrinkToFit="0" wrapText="0"/>
    </xf>
    <xf borderId="2" fillId="4" fontId="6" numFmtId="0" xfId="0" applyAlignment="1" applyBorder="1" applyFont="1">
      <alignment horizontal="center" readingOrder="0" shrinkToFit="0" wrapText="0"/>
    </xf>
    <xf borderId="7" fillId="0" fontId="7" numFmtId="0" xfId="0" applyAlignment="1" applyBorder="1" applyFont="1">
      <alignment horizontal="center" readingOrder="0" shrinkToFit="0" wrapText="0"/>
    </xf>
    <xf borderId="8" fillId="0" fontId="9" numFmtId="0" xfId="0" applyAlignment="1" applyBorder="1" applyFont="1">
      <alignment horizontal="center" readingOrder="0" shrinkToFit="0" wrapText="0"/>
    </xf>
    <xf borderId="2" fillId="3" fontId="12" numFmtId="0" xfId="0" applyAlignment="1" applyBorder="1" applyFont="1">
      <alignment horizontal="center" readingOrder="0" shrinkToFit="0" wrapText="0"/>
    </xf>
    <xf borderId="7" fillId="0" fontId="13" numFmtId="0" xfId="0" applyAlignment="1" applyBorder="1" applyFont="1">
      <alignment horizontal="center" readingOrder="0" shrinkToFit="0" wrapText="0"/>
    </xf>
    <xf borderId="13" fillId="0" fontId="11" numFmtId="0" xfId="0" applyAlignment="1" applyBorder="1" applyFont="1">
      <alignment horizontal="right" readingOrder="0" shrinkToFit="0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7" fillId="0" fontId="12" numFmtId="0" xfId="0" applyAlignment="1" applyBorder="1" applyFont="1">
      <alignment horizontal="center" readingOrder="0" shrinkToFit="0" wrapText="0"/>
    </xf>
    <xf borderId="12" fillId="3" fontId="4" numFmtId="0" xfId="0" applyAlignment="1" applyBorder="1" applyFont="1">
      <alignment horizontal="center" readingOrder="0" shrinkToFit="0" wrapText="0"/>
    </xf>
    <xf borderId="7" fillId="3" fontId="5" numFmtId="0" xfId="0" applyAlignment="1" applyBorder="1" applyFont="1">
      <alignment horizontal="center" readingOrder="0" shrinkToFit="0" wrapText="0"/>
    </xf>
    <xf borderId="8" fillId="3" fontId="13" numFmtId="0" xfId="0" applyAlignment="1" applyBorder="1" applyFont="1">
      <alignment horizontal="center" readingOrder="0" shrinkToFit="0" wrapText="0"/>
    </xf>
    <xf borderId="9" fillId="3" fontId="14" numFmtId="0" xfId="0" applyAlignment="1" applyBorder="1" applyFont="1">
      <alignment horizontal="right" readingOrder="0" shrinkToFit="0" wrapText="0"/>
    </xf>
    <xf borderId="8" fillId="3" fontId="12" numFmtId="0" xfId="0" applyAlignment="1" applyBorder="1" applyFont="1">
      <alignment horizontal="center" readingOrder="0" shrinkToFit="0" wrapText="0"/>
    </xf>
    <xf borderId="5" fillId="3" fontId="5" numFmtId="0" xfId="0" applyAlignment="1" applyBorder="1" applyFont="1">
      <alignment horizontal="center" readingOrder="0" shrinkToFit="0" wrapText="0"/>
    </xf>
    <xf borderId="7" fillId="3" fontId="13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3" max="3" width="63.88"/>
    <col customWidth="1" min="11" max="11" width="19.63"/>
  </cols>
  <sheetData>
    <row r="1">
      <c r="A1" s="1" t="s">
        <v>0</v>
      </c>
    </row>
    <row r="2">
      <c r="A2" s="2">
        <v>53.0</v>
      </c>
      <c r="C2" s="3" t="s">
        <v>1</v>
      </c>
      <c r="D2" s="4"/>
      <c r="E2" s="4"/>
      <c r="F2" s="4"/>
      <c r="G2" s="4"/>
      <c r="H2" s="4"/>
      <c r="I2" s="4"/>
      <c r="J2" s="4"/>
      <c r="K2" s="5"/>
    </row>
    <row r="3">
      <c r="A3" s="2">
        <v>61.0</v>
      </c>
      <c r="C3" s="6"/>
      <c r="D3" s="6"/>
      <c r="E3" s="6"/>
      <c r="F3" s="6"/>
      <c r="G3" s="6"/>
      <c r="H3" s="6"/>
      <c r="I3" s="6"/>
      <c r="J3" s="6"/>
      <c r="K3" s="6"/>
    </row>
    <row r="4">
      <c r="A4" s="2">
        <v>83.0</v>
      </c>
      <c r="C4" s="7" t="s">
        <v>2</v>
      </c>
      <c r="D4" s="8" t="s">
        <v>3</v>
      </c>
      <c r="E4" s="8" t="s">
        <v>4</v>
      </c>
      <c r="F4" s="6"/>
      <c r="G4" s="6"/>
      <c r="H4" s="9" t="s">
        <v>5</v>
      </c>
      <c r="I4" s="10" t="s">
        <v>6</v>
      </c>
      <c r="J4" s="6"/>
      <c r="K4" s="6"/>
    </row>
    <row r="5">
      <c r="A5" s="2">
        <v>97.0</v>
      </c>
      <c r="C5" s="11"/>
      <c r="D5" s="12">
        <v>271.0</v>
      </c>
      <c r="E5" s="12">
        <v>397.0</v>
      </c>
      <c r="F5" s="6"/>
      <c r="G5" s="13" t="s">
        <v>7</v>
      </c>
      <c r="H5" s="14" t="s">
        <v>8</v>
      </c>
      <c r="I5" s="15" t="s">
        <v>9</v>
      </c>
      <c r="J5" s="16" t="s">
        <v>10</v>
      </c>
      <c r="K5" s="17"/>
    </row>
    <row r="6">
      <c r="A6" s="2">
        <v>17.0</v>
      </c>
      <c r="C6" s="18" t="s">
        <v>11</v>
      </c>
      <c r="D6" s="19">
        <f>D5*E5</f>
        <v>107587</v>
      </c>
      <c r="E6" s="5"/>
      <c r="F6" s="6"/>
      <c r="G6" s="11"/>
      <c r="H6" s="20">
        <f>D6</f>
        <v>107587</v>
      </c>
      <c r="I6" s="21">
        <f>D8</f>
        <v>65537</v>
      </c>
      <c r="J6" s="22"/>
      <c r="K6" s="23"/>
    </row>
    <row r="7">
      <c r="A7" s="2">
        <v>23.0</v>
      </c>
      <c r="C7" s="18" t="s">
        <v>12</v>
      </c>
      <c r="D7" s="24">
        <f>(D5-1)*(E5-1)</f>
        <v>106920</v>
      </c>
      <c r="E7" s="5"/>
      <c r="F7" s="6"/>
      <c r="G7" s="25" t="s">
        <v>7</v>
      </c>
      <c r="H7" s="26" t="s">
        <v>3</v>
      </c>
      <c r="I7" s="26" t="s">
        <v>4</v>
      </c>
      <c r="J7" s="27" t="s">
        <v>9</v>
      </c>
      <c r="K7" s="28" t="s">
        <v>10</v>
      </c>
    </row>
    <row r="8">
      <c r="A8" s="2">
        <v>5.0</v>
      </c>
      <c r="C8" s="18" t="s">
        <v>13</v>
      </c>
      <c r="D8" s="29">
        <v>65537.0</v>
      </c>
      <c r="E8" s="5"/>
      <c r="F8" s="6"/>
      <c r="G8" s="11"/>
      <c r="H8" s="30">
        <f t="shared" ref="H8:I8" si="1">D5</f>
        <v>271</v>
      </c>
      <c r="I8" s="30">
        <f t="shared" si="1"/>
        <v>397</v>
      </c>
      <c r="J8" s="31">
        <f>D8</f>
        <v>65537</v>
      </c>
      <c r="K8" s="11"/>
    </row>
    <row r="9">
      <c r="A9" s="2">
        <v>43.0</v>
      </c>
      <c r="C9" s="18" t="s">
        <v>14</v>
      </c>
      <c r="D9" s="32">
        <v>87713.0</v>
      </c>
      <c r="E9" s="5"/>
      <c r="F9" s="6"/>
      <c r="G9" s="25" t="s">
        <v>15</v>
      </c>
      <c r="H9" s="26" t="s">
        <v>3</v>
      </c>
      <c r="I9" s="26" t="s">
        <v>4</v>
      </c>
      <c r="J9" s="33" t="s">
        <v>16</v>
      </c>
      <c r="K9" s="34" t="s">
        <v>17</v>
      </c>
    </row>
    <row r="10">
      <c r="A10" s="2">
        <v>41.0</v>
      </c>
      <c r="C10" s="35" t="s">
        <v>18</v>
      </c>
      <c r="D10" s="6"/>
      <c r="E10" s="36"/>
      <c r="F10" s="6"/>
      <c r="G10" s="11"/>
      <c r="H10" s="30">
        <f t="shared" ref="H10:I10" si="2">D5</f>
        <v>271</v>
      </c>
      <c r="I10" s="30">
        <f t="shared" si="2"/>
        <v>397</v>
      </c>
      <c r="J10" s="37">
        <f>D9</f>
        <v>87713</v>
      </c>
      <c r="K10" s="23"/>
    </row>
    <row r="11">
      <c r="A11" s="2">
        <v>53.0</v>
      </c>
      <c r="C11" s="6"/>
      <c r="D11" s="36"/>
      <c r="E11" s="6"/>
      <c r="F11" s="6"/>
      <c r="G11" s="38" t="s">
        <v>15</v>
      </c>
      <c r="H11" s="39" t="s">
        <v>8</v>
      </c>
      <c r="I11" s="40" t="s">
        <v>16</v>
      </c>
      <c r="J11" s="41" t="s">
        <v>17</v>
      </c>
      <c r="K11" s="17"/>
    </row>
    <row r="12">
      <c r="A12" s="2">
        <v>7.0</v>
      </c>
      <c r="C12" s="6"/>
      <c r="D12" s="6"/>
      <c r="E12" s="6"/>
      <c r="F12" s="6"/>
      <c r="G12" s="11"/>
      <c r="H12" s="12">
        <f>D6</f>
        <v>107587</v>
      </c>
      <c r="I12" s="42">
        <f>D9</f>
        <v>87713</v>
      </c>
      <c r="J12" s="22"/>
      <c r="K12" s="23"/>
    </row>
    <row r="13">
      <c r="A13" s="2">
        <v>11.0</v>
      </c>
      <c r="C13" s="6"/>
      <c r="D13" s="6"/>
      <c r="E13" s="6"/>
      <c r="F13" s="6"/>
      <c r="G13" s="6"/>
      <c r="H13" s="43" t="s">
        <v>5</v>
      </c>
      <c r="I13" s="44" t="s">
        <v>6</v>
      </c>
      <c r="J13" s="6"/>
      <c r="K13" s="6"/>
    </row>
  </sheetData>
  <mergeCells count="14">
    <mergeCell ref="D7:E7"/>
    <mergeCell ref="D8:E8"/>
    <mergeCell ref="D9:E9"/>
    <mergeCell ref="G9:G10"/>
    <mergeCell ref="K9:K10"/>
    <mergeCell ref="G11:G12"/>
    <mergeCell ref="J11:K12"/>
    <mergeCell ref="C2:K2"/>
    <mergeCell ref="C4:C5"/>
    <mergeCell ref="G5:G6"/>
    <mergeCell ref="J5:K6"/>
    <mergeCell ref="D6:E6"/>
    <mergeCell ref="G7:G8"/>
    <mergeCell ref="K7:K8"/>
  </mergeCells>
  <drawing r:id="rId1"/>
</worksheet>
</file>